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3995" windowHeight="6030" activeTab="0"/>
  </bookViews>
  <sheets>
    <sheet name="原本" sheetId="1" r:id="rId1"/>
    <sheet name="サンプル" sheetId="2" r:id="rId2"/>
  </sheets>
  <definedNames>
    <definedName name="_xlnm.Print_Titles" localSheetId="1">'サンプル'!$5:$14</definedName>
    <definedName name="_xlnm.Print_Titles" localSheetId="0">'原本'!$5:$14</definedName>
    <definedName name="申立NO" localSheetId="1">'サンプル'!$AO$16:$AO$28</definedName>
    <definedName name="申立NO" localSheetId="0">'原本'!$AO$16:$AO$28</definedName>
    <definedName name="申立NO">#REF!</definedName>
    <definedName name="申立理由" localSheetId="1">'サンプル'!$AO$16:$AP$28</definedName>
    <definedName name="申立理由" localSheetId="0">'原本'!$AO$16:$AP$28</definedName>
    <definedName name="申立理由">#REF!</definedName>
    <definedName name="理由" localSheetId="1">'サンプル'!$AP$16:$AP$28</definedName>
    <definedName name="理由" localSheetId="0">'原本'!$AP$16:$AP$28</definedName>
    <definedName name="理由">#REF!</definedName>
  </definedNames>
  <calcPr fullCalcOnLoad="1"/>
</workbook>
</file>

<file path=xl/comments1.xml><?xml version="1.0" encoding="utf-8"?>
<comments xmlns="http://schemas.openxmlformats.org/spreadsheetml/2006/main">
  <authors>
    <author>FJ-USER</author>
  </authors>
  <commentList>
    <comment ref="E10" authorId="0">
      <text>
        <r>
          <rPr>
            <sz val="9"/>
            <rFont val="ＭＳ Ｐゴシック"/>
            <family val="3"/>
          </rPr>
          <t xml:space="preserve">通常・同月のどちらかの□をクリック
</t>
        </r>
      </text>
    </comment>
    <comment ref="W15" authorId="0">
      <text>
        <r>
          <rPr>
            <sz val="9"/>
            <rFont val="ＭＳ Ｐゴシック"/>
            <family val="3"/>
          </rPr>
          <t>リストから選択。その他の場合は詳細を記入</t>
        </r>
      </text>
    </comment>
  </commentList>
</comments>
</file>

<file path=xl/sharedStrings.xml><?xml version="1.0" encoding="utf-8"?>
<sst xmlns="http://schemas.openxmlformats.org/spreadsheetml/2006/main" count="241" uniqueCount="57">
  <si>
    <t>事業所→保険者（宝塚市）</t>
  </si>
  <si>
    <t>宝塚市長　宛</t>
  </si>
  <si>
    <t>◆被保険者番号順、対象月順でご記入ください。</t>
  </si>
  <si>
    <t>平成　　　　</t>
  </si>
  <si>
    <t>（宝塚市介護保険課　FAX　0797-71-1355）</t>
  </si>
  <si>
    <t>下記の介護給付について、過誤を申し立てます。</t>
  </si>
  <si>
    <t>年</t>
  </si>
  <si>
    <t>日</t>
  </si>
  <si>
    <t>保険者</t>
  </si>
  <si>
    <t>宝塚市</t>
  </si>
  <si>
    <t>保険者番号</t>
  </si>
  <si>
    <t>事業所名</t>
  </si>
  <si>
    <t>所在地</t>
  </si>
  <si>
    <t>〒</t>
  </si>
  <si>
    <t>Tel　No</t>
  </si>
  <si>
    <t>担当者</t>
  </si>
  <si>
    <t>-</t>
  </si>
  <si>
    <t>事業所番号</t>
  </si>
  <si>
    <t>被保険者番号</t>
  </si>
  <si>
    <t>被保険者名</t>
  </si>
  <si>
    <t>平成</t>
  </si>
  <si>
    <t>処理方法　</t>
  </si>
  <si>
    <t>通　常</t>
  </si>
  <si>
    <t>同　月</t>
  </si>
  <si>
    <t>サービス提供月</t>
  </si>
  <si>
    <t>請求誤り</t>
  </si>
  <si>
    <t>申立理由</t>
  </si>
  <si>
    <t>保険者申立の台帳過誤</t>
  </si>
  <si>
    <t>公費負担者申立の台帳過誤</t>
  </si>
  <si>
    <t>給付管理票取消</t>
  </si>
  <si>
    <t>公費負担者申立の適正化に係る取下げ過誤</t>
  </si>
  <si>
    <t>その他台帳過誤</t>
  </si>
  <si>
    <t>その他取下げ</t>
  </si>
  <si>
    <t>保険者申立の時効による取下げ過誤</t>
  </si>
  <si>
    <t>事業者申立の台帳過誤</t>
  </si>
  <si>
    <t>公費負担者申立の時効による取下げ過誤</t>
  </si>
  <si>
    <t>保険者申立の適正化に係る取下げ過誤</t>
  </si>
  <si>
    <t>サービス種類</t>
  </si>
  <si>
    <t>NO</t>
  </si>
  <si>
    <t>申立理由　　(NOを入力してもOK）</t>
  </si>
  <si>
    <t>介護給付費明細書（取り下げ）依頼書　　　　　　</t>
  </si>
  <si>
    <t>月</t>
  </si>
  <si>
    <t>宝塚市東洋町1-1</t>
  </si>
  <si>
    <t>0797-77-2136</t>
  </si>
  <si>
    <t>ケアプランセンター　介護保険</t>
  </si>
  <si>
    <t>山田　一郎</t>
  </si>
  <si>
    <t>年</t>
  </si>
  <si>
    <t>月</t>
  </si>
  <si>
    <t>宝塚</t>
  </si>
  <si>
    <t>不正請求による実績取り下げ</t>
  </si>
  <si>
    <t>居宅介護支援</t>
  </si>
  <si>
    <t>※その他の場合は詳細を記入して下さい！</t>
  </si>
  <si>
    <t>令和</t>
  </si>
  <si>
    <t>・</t>
  </si>
  <si>
    <t>令和</t>
  </si>
  <si>
    <t>月</t>
  </si>
  <si>
    <t>申請日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</si>
</sst>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&lt;=99999999]####\-####;\(00\)\ ####\-####"/>
    <numFmt numFmtId="178" formatCode="[DBNum3][$-411]0"/>
    <numFmt numFmtId="179" formatCode="[DBNum3][$-411]#,##0"/>
    <numFmt numFmtId="180" formatCode="00"/>
    <numFmt numFmtId="181" formatCode="0000000000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b/>
      <sz val="14"/>
      <color indexed="10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indexed="23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3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1"/>
      <color theme="0" tint="-0.4999699890613556"/>
      <name val="Calibri"/>
      <family val="3"/>
    </font>
    <font>
      <b/>
      <sz val="12"/>
      <color rgb="FFFF0000"/>
      <name val="Calibri"/>
      <family val="3"/>
    </font>
    <font>
      <b/>
      <sz val="14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12"/>
      <color rgb="FF0070C0"/>
      <name val="Calibri"/>
      <family val="3"/>
    </font>
    <font>
      <sz val="11"/>
      <color rgb="FFFF0000"/>
      <name val="ＭＳ Ｐゴシック"/>
      <family val="3"/>
    </font>
    <font>
      <b/>
      <sz val="11"/>
      <color rgb="FFFF0000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>
        <color rgb="FF0070C0"/>
      </right>
      <top style="thin"/>
      <bottom style="dashed">
        <color rgb="FF0070C0"/>
      </bottom>
    </border>
    <border>
      <left style="dotted">
        <color rgb="FF0070C0"/>
      </left>
      <right style="dotted">
        <color rgb="FF0070C0"/>
      </right>
      <top style="thin"/>
      <bottom style="dashed">
        <color rgb="FF0070C0"/>
      </bottom>
    </border>
    <border>
      <left style="dotted">
        <color rgb="FF0070C0"/>
      </left>
      <right style="thin"/>
      <top style="thin"/>
      <bottom style="dashed">
        <color rgb="FF0070C0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ashed">
        <color rgb="FF0070C0"/>
      </right>
      <top style="thin"/>
      <bottom style="thin"/>
    </border>
    <border>
      <left style="dashed">
        <color rgb="FF0070C0"/>
      </left>
      <right style="dashed">
        <color rgb="FF0070C0"/>
      </right>
      <top style="thin"/>
      <bottom style="thin"/>
    </border>
    <border>
      <left style="dashed">
        <color rgb="FF0070C0"/>
      </left>
      <right style="thin"/>
      <top style="thin"/>
      <bottom style="thin"/>
    </border>
    <border>
      <left style="thin"/>
      <right style="dashed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ashed">
        <color rgb="FF0070C0"/>
      </top>
      <bottom style="thin"/>
    </border>
    <border>
      <left style="thin"/>
      <right>
        <color indexed="63"/>
      </right>
      <top style="dashed">
        <color rgb="FF0070C0"/>
      </top>
      <bottom style="thin"/>
    </border>
    <border>
      <left>
        <color indexed="63"/>
      </left>
      <right>
        <color indexed="63"/>
      </right>
      <top style="dashed">
        <color rgb="FF0070C0"/>
      </top>
      <bottom style="thin"/>
    </border>
    <border>
      <left>
        <color indexed="63"/>
      </left>
      <right style="thin"/>
      <top style="dashed">
        <color rgb="FF0070C0"/>
      </top>
      <bottom style="thin"/>
    </border>
    <border>
      <left>
        <color indexed="63"/>
      </left>
      <right>
        <color indexed="63"/>
      </right>
      <top>
        <color indexed="63"/>
      </top>
      <bottom style="dashed">
        <color rgb="FF0070C0"/>
      </bottom>
    </border>
    <border>
      <left>
        <color indexed="63"/>
      </left>
      <right style="thin"/>
      <top>
        <color indexed="63"/>
      </top>
      <bottom style="dashed">
        <color rgb="FF0070C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dashed">
        <color rgb="FF0070C0"/>
      </right>
      <top style="medium"/>
      <bottom>
        <color indexed="63"/>
      </bottom>
    </border>
    <border>
      <left style="dashed">
        <color rgb="FF0070C0"/>
      </left>
      <right style="dashed">
        <color rgb="FF0070C0"/>
      </right>
      <top style="medium"/>
      <bottom>
        <color indexed="63"/>
      </bottom>
    </border>
    <border>
      <left style="dashed">
        <color rgb="FF0070C0"/>
      </left>
      <right style="medium"/>
      <top style="medium"/>
      <bottom>
        <color indexed="63"/>
      </bottom>
    </border>
    <border>
      <left style="thin"/>
      <right style="dashed">
        <color rgb="FF0070C0"/>
      </right>
      <top style="medium"/>
      <bottom style="thin"/>
    </border>
    <border>
      <left style="dashed">
        <color rgb="FF0070C0"/>
      </left>
      <right style="dashed">
        <color rgb="FF0070C0"/>
      </right>
      <top style="medium"/>
      <bottom style="thin"/>
    </border>
    <border>
      <left style="dashed">
        <color rgb="FF0070C0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ashed">
        <color rgb="FF0070C0"/>
      </bottom>
    </border>
    <border>
      <left>
        <color indexed="63"/>
      </left>
      <right>
        <color indexed="63"/>
      </right>
      <top style="medium"/>
      <bottom style="dashed">
        <color rgb="FF0070C0"/>
      </bottom>
    </border>
    <border>
      <left style="medium"/>
      <right style="thin"/>
      <top style="dashed">
        <color rgb="FF0070C0"/>
      </top>
      <bottom style="medium"/>
    </border>
    <border>
      <left style="thin"/>
      <right style="thin"/>
      <top style="dashed">
        <color rgb="FF0070C0"/>
      </top>
      <bottom style="medium"/>
    </border>
    <border>
      <left>
        <color indexed="63"/>
      </left>
      <right style="thin"/>
      <top style="medium"/>
      <bottom style="dashed">
        <color rgb="FF0070C0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ashed">
        <color rgb="FF0070C0"/>
      </top>
      <bottom>
        <color indexed="63"/>
      </bottom>
    </border>
    <border>
      <left style="medium"/>
      <right>
        <color indexed="63"/>
      </right>
      <top>
        <color indexed="63"/>
      </top>
      <bottom style="dashed">
        <color rgb="FF0070C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dashed">
        <color rgb="FF0070C0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48" fillId="32" borderId="0" applyNumberFormat="0" applyBorder="0" applyAlignment="0" applyProtection="0"/>
  </cellStyleXfs>
  <cellXfs count="200">
    <xf numFmtId="0" fontId="0" fillId="0" borderId="0" xfId="0" applyFont="1" applyAlignment="1">
      <alignment vertical="center"/>
    </xf>
    <xf numFmtId="0" fontId="9" fillId="0" borderId="0" xfId="60" applyFont="1" applyAlignment="1" applyProtection="1">
      <alignment horizontal="left" vertical="center"/>
      <protection hidden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33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0" xfId="61" applyFont="1" applyFill="1" applyAlignment="1" applyProtection="1">
      <alignment horizontal="left" vertical="center"/>
      <protection hidden="1"/>
    </xf>
    <xf numFmtId="0" fontId="6" fillId="0" borderId="0" xfId="61" applyFont="1" applyFill="1" applyAlignment="1" applyProtection="1">
      <alignment horizontal="left" vertical="center"/>
      <protection hidden="1"/>
    </xf>
    <xf numFmtId="0" fontId="3" fillId="0" borderId="0" xfId="61" applyFill="1" applyAlignment="1" applyProtection="1">
      <alignment horizontal="left" vertical="center"/>
      <protection hidden="1"/>
    </xf>
    <xf numFmtId="0" fontId="5" fillId="0" borderId="0" xfId="61" applyFont="1" applyFill="1" applyAlignment="1" applyProtection="1">
      <alignment horizontal="left" vertical="center"/>
      <protection hidden="1"/>
    </xf>
    <xf numFmtId="0" fontId="3" fillId="0" borderId="0" xfId="60" applyAlignment="1">
      <alignment vertical="center"/>
      <protection/>
    </xf>
    <xf numFmtId="0" fontId="0" fillId="0" borderId="15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3" fillId="0" borderId="0" xfId="61" applyFont="1" applyFill="1" applyAlignment="1" applyProtection="1">
      <alignment horizontal="left" vertical="center"/>
      <protection hidden="1"/>
    </xf>
    <xf numFmtId="0" fontId="3" fillId="0" borderId="0" xfId="61" applyFont="1" applyFill="1" applyAlignment="1" applyProtection="1">
      <alignment horizontal="center" vertical="center"/>
      <protection hidden="1"/>
    </xf>
    <xf numFmtId="0" fontId="33" fillId="0" borderId="0" xfId="0" applyFont="1" applyAlignment="1">
      <alignment vertical="center"/>
    </xf>
    <xf numFmtId="0" fontId="8" fillId="0" borderId="0" xfId="61" applyFont="1" applyFill="1" applyAlignment="1" applyProtection="1">
      <alignment horizontal="left" vertical="center"/>
      <protection hidden="1"/>
    </xf>
    <xf numFmtId="0" fontId="50" fillId="0" borderId="21" xfId="0" applyFont="1" applyBorder="1" applyAlignment="1">
      <alignment vertical="center"/>
    </xf>
    <xf numFmtId="180" fontId="0" fillId="0" borderId="14" xfId="0" applyNumberFormat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180" fontId="0" fillId="33" borderId="18" xfId="0" applyNumberForma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33" borderId="21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9" fillId="0" borderId="0" xfId="0" applyFont="1" applyFill="1" applyAlignment="1">
      <alignment horizontal="left" vertical="center"/>
    </xf>
    <xf numFmtId="0" fontId="49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3" fillId="0" borderId="0" xfId="61" applyFont="1" applyFill="1" applyAlignment="1" applyProtection="1">
      <alignment horizontal="center" vertical="center"/>
      <protection locked="0"/>
    </xf>
    <xf numFmtId="0" fontId="3" fillId="0" borderId="0" xfId="61" applyFill="1" applyAlignment="1" applyProtection="1">
      <alignment horizontal="center" vertical="center"/>
      <protection locked="0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80" fontId="0" fillId="0" borderId="18" xfId="0" applyNumberFormat="1" applyFill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7" fillId="0" borderId="0" xfId="61" applyFont="1" applyFill="1" applyAlignment="1" applyProtection="1">
      <alignment horizontal="center" vertical="center"/>
      <protection hidden="1"/>
    </xf>
    <xf numFmtId="0" fontId="0" fillId="0" borderId="1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14" xfId="0" applyFill="1" applyBorder="1" applyAlignment="1">
      <alignment horizontal="left" vertical="center"/>
    </xf>
    <xf numFmtId="0" fontId="0" fillId="33" borderId="33" xfId="0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/>
    </xf>
    <xf numFmtId="0" fontId="0" fillId="33" borderId="19" xfId="0" applyFill="1" applyBorder="1" applyAlignment="1">
      <alignment horizontal="left" vertical="center"/>
    </xf>
    <xf numFmtId="0" fontId="0" fillId="33" borderId="17" xfId="0" applyFill="1" applyBorder="1" applyAlignment="1">
      <alignment horizontal="left" vertical="center"/>
    </xf>
    <xf numFmtId="0" fontId="0" fillId="33" borderId="25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51" fillId="0" borderId="0" xfId="0" applyFont="1" applyFill="1" applyAlignment="1">
      <alignment horizontal="left" vertical="center"/>
    </xf>
    <xf numFmtId="0" fontId="40" fillId="0" borderId="14" xfId="0" applyFont="1" applyFill="1" applyBorder="1" applyAlignment="1">
      <alignment horizontal="center" vertical="center"/>
    </xf>
    <xf numFmtId="0" fontId="52" fillId="0" borderId="0" xfId="61" applyFont="1" applyFill="1" applyAlignment="1" applyProtection="1">
      <alignment horizontal="left" vertical="center"/>
      <protection hidden="1"/>
    </xf>
    <xf numFmtId="0" fontId="9" fillId="0" borderId="0" xfId="60" applyFont="1" applyFill="1" applyAlignment="1" applyProtection="1">
      <alignment horizontal="left" vertical="center"/>
      <protection hidden="1"/>
    </xf>
    <xf numFmtId="0" fontId="0" fillId="0" borderId="2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3" fillId="0" borderId="0" xfId="60" applyFill="1" applyAlignment="1">
      <alignment vertical="center"/>
      <protection/>
    </xf>
    <xf numFmtId="0" fontId="33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  <xf numFmtId="0" fontId="40" fillId="0" borderId="31" xfId="0" applyFont="1" applyFill="1" applyBorder="1" applyAlignment="1">
      <alignment horizontal="center" vertical="center"/>
    </xf>
    <xf numFmtId="0" fontId="40" fillId="0" borderId="32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180" fontId="0" fillId="0" borderId="14" xfId="0" applyNumberFormat="1" applyFill="1" applyBorder="1" applyAlignment="1">
      <alignment vertical="center"/>
    </xf>
    <xf numFmtId="0" fontId="40" fillId="0" borderId="21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distributed" vertical="center"/>
    </xf>
    <xf numFmtId="0" fontId="0" fillId="0" borderId="38" xfId="0" applyFill="1" applyBorder="1" applyAlignment="1">
      <alignment horizontal="distributed" vertical="center"/>
    </xf>
    <xf numFmtId="180" fontId="0" fillId="0" borderId="39" xfId="0" applyNumberForma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40" xfId="0" applyFill="1" applyBorder="1" applyAlignment="1">
      <alignment horizontal="left" vertical="center"/>
    </xf>
    <xf numFmtId="0" fontId="40" fillId="0" borderId="18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53" fillId="0" borderId="0" xfId="61" applyFont="1" applyFill="1" applyAlignment="1" applyProtection="1">
      <alignment horizontal="left" vertical="center"/>
      <protection hidden="1"/>
    </xf>
    <xf numFmtId="0" fontId="0" fillId="0" borderId="0" xfId="0" applyFont="1" applyFill="1" applyAlignment="1">
      <alignment vertical="center"/>
    </xf>
    <xf numFmtId="0" fontId="54" fillId="0" borderId="0" xfId="0" applyFont="1" applyFill="1" applyAlignment="1">
      <alignment horizontal="left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40" fillId="0" borderId="41" xfId="0" applyFont="1" applyFill="1" applyBorder="1" applyAlignment="1">
      <alignment horizontal="center" vertical="center"/>
    </xf>
    <xf numFmtId="0" fontId="0" fillId="0" borderId="53" xfId="0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0" fontId="0" fillId="0" borderId="42" xfId="0" applyFill="1" applyBorder="1" applyAlignment="1">
      <alignment horizontal="center" vertical="center"/>
    </xf>
    <xf numFmtId="0" fontId="0" fillId="0" borderId="56" xfId="0" applyFill="1" applyBorder="1" applyAlignment="1">
      <alignment vertical="center"/>
    </xf>
    <xf numFmtId="0" fontId="0" fillId="0" borderId="57" xfId="0" applyFill="1" applyBorder="1" applyAlignment="1">
      <alignment vertical="center"/>
    </xf>
    <xf numFmtId="0" fontId="0" fillId="0" borderId="58" xfId="0" applyFill="1" applyBorder="1" applyAlignment="1">
      <alignment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55" fillId="0" borderId="61" xfId="61" applyFont="1" applyFill="1" applyBorder="1" applyAlignment="1" applyProtection="1">
      <alignment horizontal="left" vertical="center"/>
      <protection hidden="1"/>
    </xf>
    <xf numFmtId="0" fontId="3" fillId="0" borderId="62" xfId="61" applyFill="1" applyBorder="1" applyAlignment="1" applyProtection="1">
      <alignment horizontal="left" vertical="center"/>
      <protection hidden="1"/>
    </xf>
    <xf numFmtId="0" fontId="3" fillId="0" borderId="62" xfId="61" applyFont="1" applyFill="1" applyBorder="1" applyAlignment="1" applyProtection="1">
      <alignment horizontal="center" vertical="center"/>
      <protection locked="0"/>
    </xf>
    <xf numFmtId="0" fontId="55" fillId="0" borderId="62" xfId="61" applyFont="1" applyFill="1" applyBorder="1" applyAlignment="1" applyProtection="1">
      <alignment horizontal="center" vertical="center"/>
      <protection hidden="1"/>
    </xf>
    <xf numFmtId="0" fontId="3" fillId="0" borderId="62" xfId="61" applyFill="1" applyBorder="1" applyAlignment="1" applyProtection="1">
      <alignment horizontal="center" vertical="center"/>
      <protection locked="0"/>
    </xf>
    <xf numFmtId="0" fontId="55" fillId="0" borderId="63" xfId="61" applyFont="1" applyFill="1" applyBorder="1" applyAlignment="1" applyProtection="1">
      <alignment horizontal="center" vertical="center"/>
      <protection hidden="1"/>
    </xf>
    <xf numFmtId="0" fontId="56" fillId="0" borderId="64" xfId="0" applyFont="1" applyFill="1" applyBorder="1" applyAlignment="1">
      <alignment horizontal="center" vertical="center"/>
    </xf>
    <xf numFmtId="0" fontId="56" fillId="0" borderId="65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49" fillId="0" borderId="65" xfId="0" applyFont="1" applyFill="1" applyBorder="1" applyAlignment="1">
      <alignment horizontal="left" vertical="center"/>
    </xf>
    <xf numFmtId="0" fontId="49" fillId="0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vertical="center"/>
    </xf>
    <xf numFmtId="0" fontId="56" fillId="0" borderId="67" xfId="0" applyFont="1" applyFill="1" applyBorder="1" applyAlignment="1">
      <alignment horizontal="center" vertical="center"/>
    </xf>
    <xf numFmtId="0" fontId="56" fillId="0" borderId="68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49" fillId="0" borderId="68" xfId="0" applyFont="1" applyFill="1" applyBorder="1" applyAlignment="1">
      <alignment horizontal="left" vertical="center"/>
    </xf>
    <xf numFmtId="0" fontId="49" fillId="0" borderId="68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vertical="center"/>
    </xf>
    <xf numFmtId="0" fontId="40" fillId="0" borderId="70" xfId="0" applyFont="1" applyFill="1" applyBorder="1" applyAlignment="1">
      <alignment horizontal="center" vertical="center"/>
    </xf>
    <xf numFmtId="181" fontId="0" fillId="0" borderId="71" xfId="0" applyNumberFormat="1" applyFill="1" applyBorder="1" applyAlignment="1">
      <alignment horizontal="distributed" vertical="center"/>
    </xf>
    <xf numFmtId="0" fontId="0" fillId="0" borderId="72" xfId="0" applyFill="1" applyBorder="1" applyAlignment="1">
      <alignment horizontal="distributed" vertical="center"/>
    </xf>
    <xf numFmtId="0" fontId="0" fillId="0" borderId="73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50" fillId="0" borderId="39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40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39" xfId="0" applyFill="1" applyBorder="1" applyAlignment="1">
      <alignment horizontal="left" vertical="center"/>
    </xf>
    <xf numFmtId="0" fontId="0" fillId="0" borderId="75" xfId="0" applyFill="1" applyBorder="1" applyAlignment="1">
      <alignment horizontal="distributed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vertical="center"/>
    </xf>
    <xf numFmtId="0" fontId="0" fillId="0" borderId="77" xfId="0" applyFont="1" applyFill="1" applyBorder="1" applyAlignment="1">
      <alignment vertical="center"/>
    </xf>
    <xf numFmtId="0" fontId="0" fillId="0" borderId="42" xfId="0" applyFill="1" applyBorder="1" applyAlignment="1">
      <alignment horizontal="left" vertical="center"/>
    </xf>
    <xf numFmtId="180" fontId="0" fillId="0" borderId="76" xfId="0" applyNumberFormat="1" applyFill="1" applyBorder="1" applyAlignment="1">
      <alignment vertical="center"/>
    </xf>
    <xf numFmtId="0" fontId="0" fillId="0" borderId="65" xfId="0" applyFill="1" applyBorder="1" applyAlignment="1">
      <alignment horizontal="left" vertical="center"/>
    </xf>
    <xf numFmtId="0" fontId="0" fillId="0" borderId="66" xfId="0" applyFill="1" applyBorder="1" applyAlignment="1">
      <alignment horizontal="left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vertical="center"/>
    </xf>
    <xf numFmtId="0" fontId="0" fillId="0" borderId="45" xfId="0" applyFill="1" applyBorder="1" applyAlignment="1">
      <alignment horizontal="left" vertical="center"/>
    </xf>
    <xf numFmtId="0" fontId="0" fillId="0" borderId="78" xfId="0" applyFill="1" applyBorder="1" applyAlignment="1">
      <alignment vertical="center"/>
    </xf>
    <xf numFmtId="0" fontId="0" fillId="0" borderId="68" xfId="0" applyFill="1" applyBorder="1" applyAlignment="1">
      <alignment horizontal="left" vertical="center"/>
    </xf>
    <xf numFmtId="0" fontId="0" fillId="0" borderId="69" xfId="0" applyFill="1" applyBorder="1" applyAlignment="1">
      <alignment horizontal="left" vertical="center"/>
    </xf>
    <xf numFmtId="0" fontId="0" fillId="0" borderId="76" xfId="0" applyFill="1" applyBorder="1" applyAlignment="1">
      <alignment horizontal="left" vertical="center"/>
    </xf>
    <xf numFmtId="0" fontId="0" fillId="0" borderId="77" xfId="0" applyFill="1" applyBorder="1" applyAlignment="1">
      <alignment horizontal="left" vertical="center"/>
    </xf>
    <xf numFmtId="0" fontId="0" fillId="0" borderId="78" xfId="0" applyFill="1" applyBorder="1" applyAlignment="1">
      <alignment horizontal="left" vertical="center"/>
    </xf>
    <xf numFmtId="0" fontId="0" fillId="0" borderId="79" xfId="0" applyFill="1" applyBorder="1" applyAlignment="1">
      <alignment horizontal="left" vertical="center"/>
    </xf>
    <xf numFmtId="0" fontId="0" fillId="0" borderId="80" xfId="0" applyFill="1" applyBorder="1" applyAlignment="1">
      <alignment horizontal="center" vertical="center"/>
    </xf>
    <xf numFmtId="0" fontId="0" fillId="0" borderId="39" xfId="0" applyFill="1" applyBorder="1" applyAlignment="1">
      <alignment vertical="center"/>
    </xf>
    <xf numFmtId="181" fontId="0" fillId="0" borderId="81" xfId="0" applyNumberFormat="1" applyFill="1" applyBorder="1" applyAlignment="1">
      <alignment horizontal="distributed" vertical="center"/>
    </xf>
    <xf numFmtId="0" fontId="0" fillId="0" borderId="82" xfId="0" applyFill="1" applyBorder="1" applyAlignment="1">
      <alignment horizontal="left" vertical="center"/>
    </xf>
    <xf numFmtId="0" fontId="0" fillId="0" borderId="83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heet3" xfId="61"/>
    <cellStyle name="良い" xfId="62"/>
  </cellStyles>
  <dxfs count="9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0"/>
  <sheetViews>
    <sheetView tabSelected="1" workbookViewId="0" topLeftCell="A2">
      <selection activeCell="Z7" sqref="Z7:AH7"/>
    </sheetView>
  </sheetViews>
  <sheetFormatPr defaultColWidth="9.140625" defaultRowHeight="19.5" customHeight="1"/>
  <cols>
    <col min="1" max="10" width="3.140625" style="45" customWidth="1"/>
    <col min="11" max="11" width="5.57421875" style="45" customWidth="1"/>
    <col min="12" max="12" width="3.140625" style="45" customWidth="1"/>
    <col min="13" max="13" width="6.421875" style="45" customWidth="1"/>
    <col min="14" max="15" width="3.140625" style="45" customWidth="1"/>
    <col min="16" max="16" width="5.57421875" style="45" customWidth="1"/>
    <col min="17" max="17" width="3.140625" style="45" customWidth="1"/>
    <col min="18" max="18" width="5.57421875" style="45" customWidth="1"/>
    <col min="19" max="19" width="3.140625" style="45" customWidth="1"/>
    <col min="20" max="20" width="5.57421875" style="45" customWidth="1"/>
    <col min="21" max="39" width="3.140625" style="45" customWidth="1"/>
    <col min="40" max="41" width="2.8515625" style="45" customWidth="1"/>
    <col min="42" max="42" width="41.421875" style="45" bestFit="1" customWidth="1"/>
    <col min="43" max="48" width="2.8515625" style="45" customWidth="1"/>
    <col min="49" max="16384" width="9.00390625" style="45" customWidth="1"/>
  </cols>
  <sheetData>
    <row r="1" ht="19.5" customHeight="1">
      <c r="A1" s="93" t="s">
        <v>0</v>
      </c>
    </row>
    <row r="2" spans="1:39" ht="30" customHeight="1">
      <c r="A2" s="66" t="s">
        <v>40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W2" s="89" t="s">
        <v>8</v>
      </c>
      <c r="X2" s="89"/>
      <c r="Y2" s="89"/>
      <c r="Z2" s="89" t="s">
        <v>9</v>
      </c>
      <c r="AA2" s="89"/>
      <c r="AB2" s="89"/>
      <c r="AD2" s="94" t="s">
        <v>10</v>
      </c>
      <c r="AE2" s="95"/>
      <c r="AF2" s="95"/>
      <c r="AG2" s="96"/>
      <c r="AH2" s="97">
        <v>2</v>
      </c>
      <c r="AI2" s="98">
        <v>8</v>
      </c>
      <c r="AJ2" s="98">
        <v>2</v>
      </c>
      <c r="AK2" s="98">
        <v>1</v>
      </c>
      <c r="AL2" s="98">
        <v>4</v>
      </c>
      <c r="AM2" s="99">
        <v>5</v>
      </c>
    </row>
    <row r="3" ht="9.75" customHeight="1" thickBot="1"/>
    <row r="4" spans="23:39" ht="19.5" customHeight="1" thickBot="1">
      <c r="W4" s="62"/>
      <c r="X4" s="100"/>
      <c r="Y4" s="64"/>
      <c r="Z4" s="105" t="s">
        <v>17</v>
      </c>
      <c r="AA4" s="105"/>
      <c r="AB4" s="105"/>
      <c r="AC4" s="117"/>
      <c r="AD4" s="130"/>
      <c r="AE4" s="131"/>
      <c r="AF4" s="131"/>
      <c r="AG4" s="131"/>
      <c r="AH4" s="131"/>
      <c r="AI4" s="131"/>
      <c r="AJ4" s="131"/>
      <c r="AK4" s="131"/>
      <c r="AL4" s="131"/>
      <c r="AM4" s="132"/>
    </row>
    <row r="5" spans="1:39" ht="19.5" customHeight="1">
      <c r="A5" s="19" t="s">
        <v>1</v>
      </c>
      <c r="W5" s="91" t="s">
        <v>11</v>
      </c>
      <c r="X5" s="91"/>
      <c r="Y5" s="111"/>
      <c r="Z5" s="118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20"/>
    </row>
    <row r="6" spans="1:39" ht="19.5" customHeight="1" thickBot="1">
      <c r="A6" s="19"/>
      <c r="B6" s="20" t="s">
        <v>4</v>
      </c>
      <c r="C6" s="21"/>
      <c r="D6" s="22"/>
      <c r="E6" s="21"/>
      <c r="F6" s="21"/>
      <c r="G6" s="21"/>
      <c r="W6" s="91"/>
      <c r="X6" s="91"/>
      <c r="Y6" s="111"/>
      <c r="Z6" s="121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3"/>
    </row>
    <row r="7" spans="1:39" ht="19.5" customHeight="1" thickBot="1">
      <c r="A7" s="21"/>
      <c r="B7" s="101"/>
      <c r="C7" s="21"/>
      <c r="D7" s="22"/>
      <c r="E7" s="21"/>
      <c r="F7" s="21"/>
      <c r="G7" s="21"/>
      <c r="W7" s="91" t="s">
        <v>12</v>
      </c>
      <c r="X7" s="91"/>
      <c r="Y7" s="111"/>
      <c r="Z7" s="133" t="s">
        <v>13</v>
      </c>
      <c r="AA7" s="134"/>
      <c r="AB7" s="135"/>
      <c r="AC7" s="136"/>
      <c r="AD7" s="137" t="s">
        <v>16</v>
      </c>
      <c r="AE7" s="134"/>
      <c r="AF7" s="135"/>
      <c r="AG7" s="135"/>
      <c r="AH7" s="136"/>
      <c r="AI7" s="138"/>
      <c r="AJ7" s="139"/>
      <c r="AK7" s="139"/>
      <c r="AL7" s="139"/>
      <c r="AM7" s="140"/>
    </row>
    <row r="8" spans="1:39" ht="19.5" customHeight="1" thickBot="1">
      <c r="A8" s="21"/>
      <c r="B8" s="20" t="s">
        <v>5</v>
      </c>
      <c r="C8" s="21"/>
      <c r="D8" s="21"/>
      <c r="E8" s="21"/>
      <c r="F8" s="21"/>
      <c r="G8" s="21"/>
      <c r="M8" s="45" t="s">
        <v>56</v>
      </c>
      <c r="N8" s="143" t="s">
        <v>52</v>
      </c>
      <c r="O8" s="144"/>
      <c r="P8" s="145"/>
      <c r="Q8" s="146" t="s">
        <v>6</v>
      </c>
      <c r="R8" s="147"/>
      <c r="S8" s="146" t="s">
        <v>41</v>
      </c>
      <c r="T8" s="147"/>
      <c r="U8" s="148" t="s">
        <v>7</v>
      </c>
      <c r="W8" s="91"/>
      <c r="X8" s="91"/>
      <c r="Y8" s="111"/>
      <c r="Z8" s="141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142"/>
    </row>
    <row r="9" spans="1:39" ht="19.5" customHeight="1" thickBot="1">
      <c r="A9" s="21"/>
      <c r="B9" s="20"/>
      <c r="C9" s="21"/>
      <c r="D9" s="21"/>
      <c r="E9" s="127"/>
      <c r="F9" s="127"/>
      <c r="G9" s="127"/>
      <c r="H9" s="128"/>
      <c r="I9" s="128"/>
      <c r="W9" s="91"/>
      <c r="X9" s="91"/>
      <c r="Y9" s="111"/>
      <c r="Z9" s="121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3"/>
    </row>
    <row r="10" spans="1:39" ht="19.5" customHeight="1" thickBot="1">
      <c r="A10" s="149" t="s">
        <v>21</v>
      </c>
      <c r="B10" s="150"/>
      <c r="C10" s="150"/>
      <c r="D10" s="150"/>
      <c r="E10" s="151"/>
      <c r="F10" s="151"/>
      <c r="G10" s="152" t="s">
        <v>22</v>
      </c>
      <c r="H10" s="153"/>
      <c r="I10" s="154"/>
      <c r="J10" s="102" t="b">
        <v>0</v>
      </c>
      <c r="K10" s="129" t="str">
        <f>IF(OR(J10,J11),"","どちらかチェックを入れてください！")</f>
        <v>どちらかチェックを入れてください！</v>
      </c>
      <c r="L10" s="129"/>
      <c r="M10" s="129"/>
      <c r="N10" s="129"/>
      <c r="O10" s="129"/>
      <c r="P10" s="129"/>
      <c r="Q10" s="129"/>
      <c r="R10" s="129"/>
      <c r="S10" s="129"/>
      <c r="W10" s="91" t="s">
        <v>14</v>
      </c>
      <c r="X10" s="91"/>
      <c r="Y10" s="111"/>
      <c r="Z10" s="124"/>
      <c r="AA10" s="125"/>
      <c r="AB10" s="125"/>
      <c r="AC10" s="125"/>
      <c r="AD10" s="125"/>
      <c r="AE10" s="125"/>
      <c r="AF10" s="126"/>
      <c r="AG10" s="107" t="s">
        <v>15</v>
      </c>
      <c r="AH10" s="106"/>
      <c r="AI10" s="110"/>
      <c r="AJ10" s="124"/>
      <c r="AK10" s="125"/>
      <c r="AL10" s="125"/>
      <c r="AM10" s="126"/>
    </row>
    <row r="11" spans="1:39" ht="19.5" customHeight="1" thickBot="1">
      <c r="A11" s="155"/>
      <c r="B11" s="156"/>
      <c r="C11" s="156"/>
      <c r="D11" s="156"/>
      <c r="E11" s="157"/>
      <c r="F11" s="157"/>
      <c r="G11" s="158" t="s">
        <v>23</v>
      </c>
      <c r="H11" s="159"/>
      <c r="I11" s="160"/>
      <c r="J11" s="102" t="b">
        <v>0</v>
      </c>
      <c r="K11" s="129"/>
      <c r="L11" s="129"/>
      <c r="M11" s="129"/>
      <c r="N11" s="129"/>
      <c r="O11" s="129"/>
      <c r="P11" s="129"/>
      <c r="Q11" s="129"/>
      <c r="R11" s="129"/>
      <c r="S11" s="129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</row>
    <row r="12" spans="1:39" ht="19.5" customHeight="1">
      <c r="A12" s="103"/>
      <c r="B12" s="92" t="s">
        <v>2</v>
      </c>
      <c r="C12" s="103"/>
      <c r="D12" s="103"/>
      <c r="E12" s="42"/>
      <c r="F12" s="42"/>
      <c r="G12" s="43"/>
      <c r="H12" s="44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</row>
    <row r="13" spans="1:39" ht="19.5" customHeight="1">
      <c r="A13" s="104" t="s">
        <v>18</v>
      </c>
      <c r="B13" s="104"/>
      <c r="C13" s="104"/>
      <c r="D13" s="104"/>
      <c r="E13" s="104"/>
      <c r="F13" s="104"/>
      <c r="G13" s="104"/>
      <c r="H13" s="104"/>
      <c r="I13" s="104"/>
      <c r="J13" s="104"/>
      <c r="K13" s="91" t="s">
        <v>24</v>
      </c>
      <c r="L13" s="91"/>
      <c r="M13" s="91"/>
      <c r="N13" s="91"/>
      <c r="O13" s="91" t="s">
        <v>37</v>
      </c>
      <c r="P13" s="91"/>
      <c r="Q13" s="91"/>
      <c r="R13" s="91"/>
      <c r="S13" s="91"/>
      <c r="T13" s="91"/>
      <c r="U13" s="91"/>
      <c r="V13" s="91"/>
      <c r="W13" s="105" t="s">
        <v>39</v>
      </c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</row>
    <row r="14" spans="1:39" ht="19.5" customHeight="1" thickBot="1">
      <c r="A14" s="161" t="s">
        <v>19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66" t="s">
        <v>38</v>
      </c>
      <c r="X14" s="167" t="s">
        <v>51</v>
      </c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8"/>
    </row>
    <row r="15" spans="1:42" ht="19.5" customHeight="1">
      <c r="A15" s="162"/>
      <c r="B15" s="163"/>
      <c r="C15" s="163"/>
      <c r="D15" s="163"/>
      <c r="E15" s="163"/>
      <c r="F15" s="163"/>
      <c r="G15" s="163"/>
      <c r="H15" s="163"/>
      <c r="I15" s="163"/>
      <c r="J15" s="174"/>
      <c r="K15" s="175" t="s">
        <v>20</v>
      </c>
      <c r="L15" s="176" t="s">
        <v>53</v>
      </c>
      <c r="M15" s="177" t="s">
        <v>54</v>
      </c>
      <c r="N15" s="178"/>
      <c r="O15" s="179"/>
      <c r="P15" s="179"/>
      <c r="Q15" s="179"/>
      <c r="R15" s="179"/>
      <c r="S15" s="179"/>
      <c r="T15" s="179"/>
      <c r="U15" s="179"/>
      <c r="V15" s="179"/>
      <c r="W15" s="180"/>
      <c r="X15" s="181">
        <f>IF(W15="","",VLOOKUP(W15,申立理由,2,TRUE))</f>
      </c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2"/>
      <c r="AO15" s="24" t="s">
        <v>26</v>
      </c>
      <c r="AP15" s="26"/>
    </row>
    <row r="16" spans="1:42" ht="19.5" customHeight="1" thickBot="1">
      <c r="A16" s="164"/>
      <c r="B16" s="165"/>
      <c r="C16" s="165"/>
      <c r="D16" s="165"/>
      <c r="E16" s="165"/>
      <c r="F16" s="165"/>
      <c r="G16" s="165"/>
      <c r="H16" s="165"/>
      <c r="I16" s="165"/>
      <c r="J16" s="165"/>
      <c r="K16" s="183"/>
      <c r="L16" s="184" t="s">
        <v>46</v>
      </c>
      <c r="M16" s="185"/>
      <c r="N16" s="186" t="s">
        <v>47</v>
      </c>
      <c r="O16" s="187"/>
      <c r="P16" s="187"/>
      <c r="Q16" s="187"/>
      <c r="R16" s="187"/>
      <c r="S16" s="187"/>
      <c r="T16" s="187"/>
      <c r="U16" s="187"/>
      <c r="V16" s="187"/>
      <c r="W16" s="188"/>
      <c r="X16" s="189">
        <f>IF(OR(W15=90,W15=99),"(                                                                      )","")</f>
      </c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90"/>
      <c r="AO16" s="108"/>
      <c r="AP16" s="108"/>
    </row>
    <row r="17" spans="1:42" ht="19.5" customHeight="1">
      <c r="A17" s="162"/>
      <c r="B17" s="163"/>
      <c r="C17" s="163"/>
      <c r="D17" s="163"/>
      <c r="E17" s="163"/>
      <c r="F17" s="163"/>
      <c r="G17" s="163"/>
      <c r="H17" s="163"/>
      <c r="I17" s="163"/>
      <c r="J17" s="174"/>
      <c r="K17" s="175" t="s">
        <v>20</v>
      </c>
      <c r="L17" s="176" t="s">
        <v>53</v>
      </c>
      <c r="M17" s="177" t="s">
        <v>54</v>
      </c>
      <c r="N17" s="178"/>
      <c r="O17" s="191"/>
      <c r="P17" s="181"/>
      <c r="Q17" s="181"/>
      <c r="R17" s="181"/>
      <c r="S17" s="181"/>
      <c r="T17" s="181"/>
      <c r="U17" s="181"/>
      <c r="V17" s="192"/>
      <c r="W17" s="180"/>
      <c r="X17" s="181">
        <f>IF(W17="","",VLOOKUP(W17,申立理由,2,TRUE))</f>
      </c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2"/>
      <c r="AO17" s="109">
        <v>1</v>
      </c>
      <c r="AP17" s="108" t="s">
        <v>27</v>
      </c>
    </row>
    <row r="18" spans="1:42" ht="19.5" customHeight="1" thickBot="1">
      <c r="A18" s="164"/>
      <c r="B18" s="165"/>
      <c r="C18" s="165"/>
      <c r="D18" s="165"/>
      <c r="E18" s="165"/>
      <c r="F18" s="165"/>
      <c r="G18" s="165"/>
      <c r="H18" s="165"/>
      <c r="I18" s="165"/>
      <c r="J18" s="165"/>
      <c r="K18" s="183"/>
      <c r="L18" s="184" t="s">
        <v>46</v>
      </c>
      <c r="M18" s="185"/>
      <c r="N18" s="186" t="s">
        <v>47</v>
      </c>
      <c r="O18" s="193"/>
      <c r="P18" s="189"/>
      <c r="Q18" s="189"/>
      <c r="R18" s="189"/>
      <c r="S18" s="189"/>
      <c r="T18" s="189"/>
      <c r="U18" s="189"/>
      <c r="V18" s="194"/>
      <c r="W18" s="188"/>
      <c r="X18" s="189">
        <f>IF(OR(W17=90,W17=99),"(                                                                      )","")</f>
      </c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90"/>
      <c r="AO18" s="109">
        <v>2</v>
      </c>
      <c r="AP18" s="108" t="s">
        <v>25</v>
      </c>
    </row>
    <row r="19" spans="1:42" ht="19.5" customHeight="1">
      <c r="A19" s="162"/>
      <c r="B19" s="163"/>
      <c r="C19" s="163"/>
      <c r="D19" s="163"/>
      <c r="E19" s="163"/>
      <c r="F19" s="163"/>
      <c r="G19" s="163"/>
      <c r="H19" s="163"/>
      <c r="I19" s="163"/>
      <c r="J19" s="174"/>
      <c r="K19" s="175" t="s">
        <v>20</v>
      </c>
      <c r="L19" s="176" t="s">
        <v>53</v>
      </c>
      <c r="M19" s="177" t="s">
        <v>54</v>
      </c>
      <c r="N19" s="178"/>
      <c r="O19" s="191"/>
      <c r="P19" s="181"/>
      <c r="Q19" s="181"/>
      <c r="R19" s="181"/>
      <c r="S19" s="181"/>
      <c r="T19" s="181"/>
      <c r="U19" s="181"/>
      <c r="V19" s="192"/>
      <c r="W19" s="180"/>
      <c r="X19" s="181">
        <f>IF(W19="","",VLOOKUP(W19,申立理由,2,TRUE))</f>
      </c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2"/>
      <c r="AO19" s="109">
        <v>9</v>
      </c>
      <c r="AP19" s="108" t="s">
        <v>33</v>
      </c>
    </row>
    <row r="20" spans="1:42" ht="19.5" customHeight="1" thickBot="1">
      <c r="A20" s="164"/>
      <c r="B20" s="165"/>
      <c r="C20" s="165"/>
      <c r="D20" s="165"/>
      <c r="E20" s="165"/>
      <c r="F20" s="165"/>
      <c r="G20" s="165"/>
      <c r="H20" s="165"/>
      <c r="I20" s="165"/>
      <c r="J20" s="165"/>
      <c r="K20" s="183"/>
      <c r="L20" s="184" t="s">
        <v>46</v>
      </c>
      <c r="M20" s="185"/>
      <c r="N20" s="186" t="s">
        <v>47</v>
      </c>
      <c r="O20" s="193"/>
      <c r="P20" s="189"/>
      <c r="Q20" s="189"/>
      <c r="R20" s="189"/>
      <c r="S20" s="189"/>
      <c r="T20" s="189"/>
      <c r="U20" s="189"/>
      <c r="V20" s="194"/>
      <c r="W20" s="188"/>
      <c r="X20" s="189">
        <f>IF(OR(W19=90,W19=99),"(                                                                      )","")</f>
      </c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90"/>
      <c r="AO20" s="108">
        <v>11</v>
      </c>
      <c r="AP20" s="108" t="s">
        <v>34</v>
      </c>
    </row>
    <row r="21" spans="1:42" ht="19.5" customHeight="1">
      <c r="A21" s="197"/>
      <c r="B21" s="112"/>
      <c r="C21" s="112"/>
      <c r="D21" s="112"/>
      <c r="E21" s="112"/>
      <c r="F21" s="112"/>
      <c r="G21" s="112"/>
      <c r="H21" s="112"/>
      <c r="I21" s="112"/>
      <c r="J21" s="113"/>
      <c r="K21" s="169" t="s">
        <v>20</v>
      </c>
      <c r="L21" s="170" t="s">
        <v>53</v>
      </c>
      <c r="M21" s="171" t="s">
        <v>54</v>
      </c>
      <c r="N21" s="172"/>
      <c r="O21" s="173"/>
      <c r="P21" s="115"/>
      <c r="Q21" s="115"/>
      <c r="R21" s="115"/>
      <c r="S21" s="115"/>
      <c r="T21" s="115"/>
      <c r="U21" s="115"/>
      <c r="V21" s="116"/>
      <c r="W21" s="114"/>
      <c r="X21" s="115">
        <f>IF(W21="","",VLOOKUP(W21,申立理由,2,TRUE))</f>
      </c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98"/>
      <c r="AO21" s="108">
        <v>21</v>
      </c>
      <c r="AP21" s="108" t="s">
        <v>28</v>
      </c>
    </row>
    <row r="22" spans="1:42" ht="19.5" customHeight="1" thickBot="1">
      <c r="A22" s="199"/>
      <c r="B22" s="195"/>
      <c r="C22" s="195"/>
      <c r="D22" s="195"/>
      <c r="E22" s="195"/>
      <c r="F22" s="195"/>
      <c r="G22" s="195"/>
      <c r="H22" s="195"/>
      <c r="I22" s="195"/>
      <c r="J22" s="195"/>
      <c r="K22" s="169"/>
      <c r="L22" s="171" t="s">
        <v>46</v>
      </c>
      <c r="M22" s="170"/>
      <c r="N22" s="172" t="s">
        <v>47</v>
      </c>
      <c r="O22" s="173"/>
      <c r="P22" s="115"/>
      <c r="Q22" s="115"/>
      <c r="R22" s="115"/>
      <c r="S22" s="115"/>
      <c r="T22" s="115"/>
      <c r="U22" s="115"/>
      <c r="V22" s="116"/>
      <c r="W22" s="196"/>
      <c r="X22" s="115">
        <f>IF(OR(W21=90,W21=99),"(                                                                      )","")</f>
      </c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98"/>
      <c r="AO22" s="108">
        <v>22</v>
      </c>
      <c r="AP22" s="108" t="s">
        <v>35</v>
      </c>
    </row>
    <row r="23" spans="1:42" ht="19.5" customHeight="1">
      <c r="A23" s="162"/>
      <c r="B23" s="163"/>
      <c r="C23" s="163"/>
      <c r="D23" s="163"/>
      <c r="E23" s="163"/>
      <c r="F23" s="163"/>
      <c r="G23" s="163"/>
      <c r="H23" s="163"/>
      <c r="I23" s="163"/>
      <c r="J23" s="174"/>
      <c r="K23" s="175" t="s">
        <v>20</v>
      </c>
      <c r="L23" s="176" t="s">
        <v>53</v>
      </c>
      <c r="M23" s="177" t="s">
        <v>54</v>
      </c>
      <c r="N23" s="178"/>
      <c r="O23" s="191"/>
      <c r="P23" s="181"/>
      <c r="Q23" s="181"/>
      <c r="R23" s="181"/>
      <c r="S23" s="181"/>
      <c r="T23" s="181"/>
      <c r="U23" s="181"/>
      <c r="V23" s="192"/>
      <c r="W23" s="180"/>
      <c r="X23" s="181">
        <f>IF(W23="","",VLOOKUP(W23,申立理由,2,TRUE))</f>
      </c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2"/>
      <c r="AO23" s="108">
        <v>32</v>
      </c>
      <c r="AP23" s="108" t="s">
        <v>29</v>
      </c>
    </row>
    <row r="24" spans="1:42" ht="19.5" customHeight="1" thickBot="1">
      <c r="A24" s="164"/>
      <c r="B24" s="165"/>
      <c r="C24" s="165"/>
      <c r="D24" s="165"/>
      <c r="E24" s="165"/>
      <c r="F24" s="165"/>
      <c r="G24" s="165"/>
      <c r="H24" s="165"/>
      <c r="I24" s="165"/>
      <c r="J24" s="165"/>
      <c r="K24" s="183"/>
      <c r="L24" s="184" t="s">
        <v>46</v>
      </c>
      <c r="M24" s="185"/>
      <c r="N24" s="186" t="s">
        <v>47</v>
      </c>
      <c r="O24" s="193"/>
      <c r="P24" s="189"/>
      <c r="Q24" s="189"/>
      <c r="R24" s="189"/>
      <c r="S24" s="189"/>
      <c r="T24" s="189"/>
      <c r="U24" s="189"/>
      <c r="V24" s="194"/>
      <c r="W24" s="188"/>
      <c r="X24" s="189">
        <f>IF(OR(W23=90,W23=99),"(                                                                      )","")</f>
      </c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90"/>
      <c r="AO24" s="108">
        <v>42</v>
      </c>
      <c r="AP24" s="108" t="s">
        <v>36</v>
      </c>
    </row>
    <row r="25" spans="1:42" ht="19.5" customHeight="1">
      <c r="A25" s="197"/>
      <c r="B25" s="112"/>
      <c r="C25" s="112"/>
      <c r="D25" s="112"/>
      <c r="E25" s="112"/>
      <c r="F25" s="112"/>
      <c r="G25" s="112"/>
      <c r="H25" s="112"/>
      <c r="I25" s="112"/>
      <c r="J25" s="113"/>
      <c r="K25" s="169" t="s">
        <v>20</v>
      </c>
      <c r="L25" s="170" t="s">
        <v>53</v>
      </c>
      <c r="M25" s="171" t="s">
        <v>54</v>
      </c>
      <c r="N25" s="172"/>
      <c r="O25" s="173"/>
      <c r="P25" s="115"/>
      <c r="Q25" s="115"/>
      <c r="R25" s="115"/>
      <c r="S25" s="115"/>
      <c r="T25" s="115"/>
      <c r="U25" s="115"/>
      <c r="V25" s="116"/>
      <c r="W25" s="114"/>
      <c r="X25" s="115">
        <f>IF(W25="","",VLOOKUP(W25,申立理由,2,TRUE))</f>
      </c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98"/>
      <c r="AO25" s="108">
        <v>52</v>
      </c>
      <c r="AP25" s="108" t="s">
        <v>30</v>
      </c>
    </row>
    <row r="26" spans="1:42" ht="19.5" customHeight="1" thickBot="1">
      <c r="A26" s="199"/>
      <c r="B26" s="195"/>
      <c r="C26" s="195"/>
      <c r="D26" s="195"/>
      <c r="E26" s="195"/>
      <c r="F26" s="195"/>
      <c r="G26" s="195"/>
      <c r="H26" s="195"/>
      <c r="I26" s="195"/>
      <c r="J26" s="195"/>
      <c r="K26" s="169"/>
      <c r="L26" s="171" t="s">
        <v>46</v>
      </c>
      <c r="M26" s="170"/>
      <c r="N26" s="172" t="s">
        <v>47</v>
      </c>
      <c r="O26" s="173"/>
      <c r="P26" s="115"/>
      <c r="Q26" s="115"/>
      <c r="R26" s="115"/>
      <c r="S26" s="115"/>
      <c r="T26" s="115"/>
      <c r="U26" s="115"/>
      <c r="V26" s="116"/>
      <c r="W26" s="196"/>
      <c r="X26" s="115">
        <f>IF(OR(W25=90,W25=99),"(                                                                      )","")</f>
      </c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98"/>
      <c r="AO26" s="108">
        <v>62</v>
      </c>
      <c r="AP26" s="108" t="s">
        <v>49</v>
      </c>
    </row>
    <row r="27" spans="1:42" ht="19.5" customHeight="1">
      <c r="A27" s="162"/>
      <c r="B27" s="163"/>
      <c r="C27" s="163"/>
      <c r="D27" s="163"/>
      <c r="E27" s="163"/>
      <c r="F27" s="163"/>
      <c r="G27" s="163"/>
      <c r="H27" s="163"/>
      <c r="I27" s="163"/>
      <c r="J27" s="174"/>
      <c r="K27" s="175" t="s">
        <v>20</v>
      </c>
      <c r="L27" s="176" t="s">
        <v>53</v>
      </c>
      <c r="M27" s="177" t="s">
        <v>54</v>
      </c>
      <c r="N27" s="178"/>
      <c r="O27" s="191"/>
      <c r="P27" s="181"/>
      <c r="Q27" s="181"/>
      <c r="R27" s="181"/>
      <c r="S27" s="181"/>
      <c r="T27" s="181"/>
      <c r="U27" s="181"/>
      <c r="V27" s="192"/>
      <c r="W27" s="180"/>
      <c r="X27" s="181">
        <f>IF(W27="","",VLOOKUP(W27,申立理由,2,TRUE))</f>
      </c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2"/>
      <c r="AO27" s="108">
        <v>90</v>
      </c>
      <c r="AP27" s="108" t="s">
        <v>31</v>
      </c>
    </row>
    <row r="28" spans="1:42" ht="19.5" customHeight="1" thickBot="1">
      <c r="A28" s="164"/>
      <c r="B28" s="165"/>
      <c r="C28" s="165"/>
      <c r="D28" s="165"/>
      <c r="E28" s="165"/>
      <c r="F28" s="165"/>
      <c r="G28" s="165"/>
      <c r="H28" s="165"/>
      <c r="I28" s="165"/>
      <c r="J28" s="165"/>
      <c r="K28" s="183"/>
      <c r="L28" s="184" t="s">
        <v>46</v>
      </c>
      <c r="M28" s="185"/>
      <c r="N28" s="186" t="s">
        <v>55</v>
      </c>
      <c r="O28" s="193"/>
      <c r="P28" s="189"/>
      <c r="Q28" s="189"/>
      <c r="R28" s="189"/>
      <c r="S28" s="189"/>
      <c r="T28" s="189"/>
      <c r="U28" s="189"/>
      <c r="V28" s="194"/>
      <c r="W28" s="188"/>
      <c r="X28" s="189">
        <f>IF(OR(W27=90,W27=99),"(                                                                      )","")</f>
      </c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90"/>
      <c r="AO28" s="108">
        <v>99</v>
      </c>
      <c r="AP28" s="108" t="s">
        <v>32</v>
      </c>
    </row>
    <row r="29" spans="1:39" ht="19.5" customHeight="1">
      <c r="A29" s="197"/>
      <c r="B29" s="112"/>
      <c r="C29" s="112"/>
      <c r="D29" s="112"/>
      <c r="E29" s="112"/>
      <c r="F29" s="112"/>
      <c r="G29" s="112"/>
      <c r="H29" s="112"/>
      <c r="I29" s="112"/>
      <c r="J29" s="113"/>
      <c r="K29" s="169" t="s">
        <v>20</v>
      </c>
      <c r="L29" s="170" t="s">
        <v>53</v>
      </c>
      <c r="M29" s="171" t="s">
        <v>54</v>
      </c>
      <c r="N29" s="172"/>
      <c r="O29" s="173"/>
      <c r="P29" s="115"/>
      <c r="Q29" s="115"/>
      <c r="R29" s="115"/>
      <c r="S29" s="115"/>
      <c r="T29" s="115"/>
      <c r="U29" s="115"/>
      <c r="V29" s="116"/>
      <c r="W29" s="114"/>
      <c r="X29" s="115">
        <f>IF(W29="","",VLOOKUP(W29,申立理由,2,TRUE))</f>
      </c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98"/>
    </row>
    <row r="30" spans="1:39" ht="19.5" customHeight="1" thickBot="1">
      <c r="A30" s="199"/>
      <c r="B30" s="195"/>
      <c r="C30" s="195"/>
      <c r="D30" s="195"/>
      <c r="E30" s="195"/>
      <c r="F30" s="195"/>
      <c r="G30" s="195"/>
      <c r="H30" s="195"/>
      <c r="I30" s="195"/>
      <c r="J30" s="195"/>
      <c r="K30" s="169"/>
      <c r="L30" s="171" t="s">
        <v>46</v>
      </c>
      <c r="M30" s="170"/>
      <c r="N30" s="172" t="s">
        <v>55</v>
      </c>
      <c r="O30" s="173"/>
      <c r="P30" s="115"/>
      <c r="Q30" s="115"/>
      <c r="R30" s="115"/>
      <c r="S30" s="115"/>
      <c r="T30" s="115"/>
      <c r="U30" s="115"/>
      <c r="V30" s="116"/>
      <c r="W30" s="196"/>
      <c r="X30" s="115">
        <f>IF(OR(W29=90,W29=99),"(                                                                      )","")</f>
      </c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98"/>
    </row>
    <row r="31" spans="1:39" ht="19.5" customHeight="1">
      <c r="A31" s="162"/>
      <c r="B31" s="163"/>
      <c r="C31" s="163"/>
      <c r="D31" s="163"/>
      <c r="E31" s="163"/>
      <c r="F31" s="163"/>
      <c r="G31" s="163"/>
      <c r="H31" s="163"/>
      <c r="I31" s="163"/>
      <c r="J31" s="174"/>
      <c r="K31" s="175" t="s">
        <v>20</v>
      </c>
      <c r="L31" s="176" t="s">
        <v>53</v>
      </c>
      <c r="M31" s="177" t="s">
        <v>54</v>
      </c>
      <c r="N31" s="178"/>
      <c r="O31" s="191"/>
      <c r="P31" s="181"/>
      <c r="Q31" s="181"/>
      <c r="R31" s="181"/>
      <c r="S31" s="181"/>
      <c r="T31" s="181"/>
      <c r="U31" s="181"/>
      <c r="V31" s="192"/>
      <c r="W31" s="180"/>
      <c r="X31" s="181">
        <f>IF(W31="","",VLOOKUP(W31,申立理由,2,TRUE))</f>
      </c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2"/>
    </row>
    <row r="32" spans="1:39" ht="19.5" customHeight="1" thickBot="1">
      <c r="A32" s="164"/>
      <c r="B32" s="165"/>
      <c r="C32" s="165"/>
      <c r="D32" s="165"/>
      <c r="E32" s="165"/>
      <c r="F32" s="165"/>
      <c r="G32" s="165"/>
      <c r="H32" s="165"/>
      <c r="I32" s="165"/>
      <c r="J32" s="165"/>
      <c r="K32" s="183"/>
      <c r="L32" s="184" t="s">
        <v>46</v>
      </c>
      <c r="M32" s="185"/>
      <c r="N32" s="186" t="s">
        <v>55</v>
      </c>
      <c r="O32" s="193"/>
      <c r="P32" s="189"/>
      <c r="Q32" s="189"/>
      <c r="R32" s="189"/>
      <c r="S32" s="189"/>
      <c r="T32" s="189"/>
      <c r="U32" s="189"/>
      <c r="V32" s="194"/>
      <c r="W32" s="188"/>
      <c r="X32" s="189">
        <f>IF(OR(W31=90,W31=99),"(                                                                      )","")</f>
      </c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90"/>
    </row>
    <row r="33" spans="1:39" ht="19.5" customHeight="1">
      <c r="A33" s="197"/>
      <c r="B33" s="112"/>
      <c r="C33" s="112"/>
      <c r="D33" s="112"/>
      <c r="E33" s="112"/>
      <c r="F33" s="112"/>
      <c r="G33" s="112"/>
      <c r="H33" s="112"/>
      <c r="I33" s="112"/>
      <c r="J33" s="113"/>
      <c r="K33" s="169" t="s">
        <v>20</v>
      </c>
      <c r="L33" s="170" t="s">
        <v>53</v>
      </c>
      <c r="M33" s="171" t="s">
        <v>54</v>
      </c>
      <c r="N33" s="172"/>
      <c r="O33" s="173"/>
      <c r="P33" s="115"/>
      <c r="Q33" s="115"/>
      <c r="R33" s="115"/>
      <c r="S33" s="115"/>
      <c r="T33" s="115"/>
      <c r="U33" s="115"/>
      <c r="V33" s="116"/>
      <c r="W33" s="114"/>
      <c r="X33" s="115">
        <f>IF(W33="","",VLOOKUP(W33,申立理由,2,TRUE))</f>
      </c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98"/>
    </row>
    <row r="34" spans="1:39" ht="19.5" customHeight="1" thickBot="1">
      <c r="A34" s="199"/>
      <c r="B34" s="195"/>
      <c r="C34" s="195"/>
      <c r="D34" s="195"/>
      <c r="E34" s="195"/>
      <c r="F34" s="195"/>
      <c r="G34" s="195"/>
      <c r="H34" s="195"/>
      <c r="I34" s="195"/>
      <c r="J34" s="195"/>
      <c r="K34" s="169"/>
      <c r="L34" s="171" t="s">
        <v>46</v>
      </c>
      <c r="M34" s="170"/>
      <c r="N34" s="172" t="s">
        <v>55</v>
      </c>
      <c r="O34" s="173"/>
      <c r="P34" s="115"/>
      <c r="Q34" s="115"/>
      <c r="R34" s="115"/>
      <c r="S34" s="115"/>
      <c r="T34" s="115"/>
      <c r="U34" s="115"/>
      <c r="V34" s="116"/>
      <c r="W34" s="196"/>
      <c r="X34" s="115">
        <f>IF(OR(W33=90,W33=99),"(                                                                      )","")</f>
      </c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98"/>
    </row>
    <row r="35" spans="1:39" ht="19.5" customHeight="1">
      <c r="A35" s="162"/>
      <c r="B35" s="163"/>
      <c r="C35" s="163"/>
      <c r="D35" s="163"/>
      <c r="E35" s="163"/>
      <c r="F35" s="163"/>
      <c r="G35" s="163"/>
      <c r="H35" s="163"/>
      <c r="I35" s="163"/>
      <c r="J35" s="174"/>
      <c r="K35" s="175" t="s">
        <v>20</v>
      </c>
      <c r="L35" s="176" t="s">
        <v>53</v>
      </c>
      <c r="M35" s="177" t="s">
        <v>54</v>
      </c>
      <c r="N35" s="178"/>
      <c r="O35" s="191"/>
      <c r="P35" s="181"/>
      <c r="Q35" s="181"/>
      <c r="R35" s="181"/>
      <c r="S35" s="181"/>
      <c r="T35" s="181"/>
      <c r="U35" s="181"/>
      <c r="V35" s="192"/>
      <c r="W35" s="180"/>
      <c r="X35" s="181">
        <f>IF(W35="","",VLOOKUP(W35,申立理由,2,TRUE))</f>
      </c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2"/>
    </row>
    <row r="36" spans="1:39" ht="19.5" customHeight="1" thickBot="1">
      <c r="A36" s="164"/>
      <c r="B36" s="165"/>
      <c r="C36" s="165"/>
      <c r="D36" s="165"/>
      <c r="E36" s="165"/>
      <c r="F36" s="165"/>
      <c r="G36" s="165"/>
      <c r="H36" s="165"/>
      <c r="I36" s="165"/>
      <c r="J36" s="165"/>
      <c r="K36" s="183"/>
      <c r="L36" s="184" t="s">
        <v>46</v>
      </c>
      <c r="M36" s="185"/>
      <c r="N36" s="186" t="s">
        <v>55</v>
      </c>
      <c r="O36" s="193"/>
      <c r="P36" s="189"/>
      <c r="Q36" s="189"/>
      <c r="R36" s="189"/>
      <c r="S36" s="189"/>
      <c r="T36" s="189"/>
      <c r="U36" s="189"/>
      <c r="V36" s="194"/>
      <c r="W36" s="188"/>
      <c r="X36" s="189">
        <f>IF(OR(W35=90,W35=99),"(                                                                      )","")</f>
      </c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189"/>
      <c r="AK36" s="189"/>
      <c r="AL36" s="189"/>
      <c r="AM36" s="190"/>
    </row>
    <row r="37" spans="1:39" ht="19.5" customHeight="1">
      <c r="A37" s="197"/>
      <c r="B37" s="112"/>
      <c r="C37" s="112"/>
      <c r="D37" s="112"/>
      <c r="E37" s="112"/>
      <c r="F37" s="112"/>
      <c r="G37" s="112"/>
      <c r="H37" s="112"/>
      <c r="I37" s="112"/>
      <c r="J37" s="113"/>
      <c r="K37" s="169" t="s">
        <v>20</v>
      </c>
      <c r="L37" s="170" t="s">
        <v>53</v>
      </c>
      <c r="M37" s="171" t="s">
        <v>54</v>
      </c>
      <c r="N37" s="172"/>
      <c r="O37" s="173"/>
      <c r="P37" s="115"/>
      <c r="Q37" s="115"/>
      <c r="R37" s="115"/>
      <c r="S37" s="115"/>
      <c r="T37" s="115"/>
      <c r="U37" s="115"/>
      <c r="V37" s="116"/>
      <c r="W37" s="114"/>
      <c r="X37" s="115">
        <f>IF(W37="","",VLOOKUP(W37,申立理由,2,TRUE))</f>
      </c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98"/>
    </row>
    <row r="38" spans="1:39" ht="19.5" customHeight="1" thickBot="1">
      <c r="A38" s="199"/>
      <c r="B38" s="195"/>
      <c r="C38" s="195"/>
      <c r="D38" s="195"/>
      <c r="E38" s="195"/>
      <c r="F38" s="195"/>
      <c r="G38" s="195"/>
      <c r="H38" s="195"/>
      <c r="I38" s="195"/>
      <c r="J38" s="195"/>
      <c r="K38" s="169"/>
      <c r="L38" s="171" t="s">
        <v>46</v>
      </c>
      <c r="M38" s="170"/>
      <c r="N38" s="172" t="s">
        <v>55</v>
      </c>
      <c r="O38" s="173"/>
      <c r="P38" s="115"/>
      <c r="Q38" s="115"/>
      <c r="R38" s="115"/>
      <c r="S38" s="115"/>
      <c r="T38" s="115"/>
      <c r="U38" s="115"/>
      <c r="V38" s="116"/>
      <c r="W38" s="196"/>
      <c r="X38" s="115">
        <f>IF(OR(W37=90,W37=99),"(                                                                      )","")</f>
      </c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98"/>
    </row>
    <row r="39" spans="1:39" ht="19.5" customHeight="1">
      <c r="A39" s="162"/>
      <c r="B39" s="163"/>
      <c r="C39" s="163"/>
      <c r="D39" s="163"/>
      <c r="E39" s="163"/>
      <c r="F39" s="163"/>
      <c r="G39" s="163"/>
      <c r="H39" s="163"/>
      <c r="I39" s="163"/>
      <c r="J39" s="174"/>
      <c r="K39" s="175" t="s">
        <v>20</v>
      </c>
      <c r="L39" s="176" t="s">
        <v>53</v>
      </c>
      <c r="M39" s="177" t="s">
        <v>54</v>
      </c>
      <c r="N39" s="178"/>
      <c r="O39" s="191"/>
      <c r="P39" s="181"/>
      <c r="Q39" s="181"/>
      <c r="R39" s="181"/>
      <c r="S39" s="181"/>
      <c r="T39" s="181"/>
      <c r="U39" s="181"/>
      <c r="V39" s="192"/>
      <c r="W39" s="180"/>
      <c r="X39" s="181">
        <f>IF(W39="","",VLOOKUP(W39,申立理由,2,TRUE))</f>
      </c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2"/>
    </row>
    <row r="40" spans="1:39" ht="19.5" customHeight="1" thickBot="1">
      <c r="A40" s="164"/>
      <c r="B40" s="165"/>
      <c r="C40" s="165"/>
      <c r="D40" s="165"/>
      <c r="E40" s="165"/>
      <c r="F40" s="165"/>
      <c r="G40" s="165"/>
      <c r="H40" s="165"/>
      <c r="I40" s="165"/>
      <c r="J40" s="165"/>
      <c r="K40" s="183"/>
      <c r="L40" s="184" t="s">
        <v>46</v>
      </c>
      <c r="M40" s="185"/>
      <c r="N40" s="186" t="s">
        <v>55</v>
      </c>
      <c r="O40" s="193"/>
      <c r="P40" s="189"/>
      <c r="Q40" s="189"/>
      <c r="R40" s="189"/>
      <c r="S40" s="189"/>
      <c r="T40" s="189"/>
      <c r="U40" s="189"/>
      <c r="V40" s="194"/>
      <c r="W40" s="188"/>
      <c r="X40" s="189">
        <f>IF(OR(W39=90,W39=99),"(                                                                      )","")</f>
      </c>
      <c r="Y40" s="189"/>
      <c r="Z40" s="189"/>
      <c r="AA40" s="189"/>
      <c r="AB40" s="189"/>
      <c r="AC40" s="189"/>
      <c r="AD40" s="189"/>
      <c r="AE40" s="189"/>
      <c r="AF40" s="189"/>
      <c r="AG40" s="189"/>
      <c r="AH40" s="189"/>
      <c r="AI40" s="189"/>
      <c r="AJ40" s="189"/>
      <c r="AK40" s="189"/>
      <c r="AL40" s="189"/>
      <c r="AM40" s="190"/>
    </row>
    <row r="41" spans="1:39" ht="19.5" customHeight="1">
      <c r="A41" s="197"/>
      <c r="B41" s="112"/>
      <c r="C41" s="112"/>
      <c r="D41" s="112"/>
      <c r="E41" s="112"/>
      <c r="F41" s="112"/>
      <c r="G41" s="112"/>
      <c r="H41" s="112"/>
      <c r="I41" s="112"/>
      <c r="J41" s="113"/>
      <c r="K41" s="169" t="s">
        <v>20</v>
      </c>
      <c r="L41" s="170" t="s">
        <v>53</v>
      </c>
      <c r="M41" s="171" t="s">
        <v>54</v>
      </c>
      <c r="N41" s="172"/>
      <c r="O41" s="173"/>
      <c r="P41" s="115"/>
      <c r="Q41" s="115"/>
      <c r="R41" s="115"/>
      <c r="S41" s="115"/>
      <c r="T41" s="115"/>
      <c r="U41" s="115"/>
      <c r="V41" s="116"/>
      <c r="W41" s="114"/>
      <c r="X41" s="115">
        <f>IF(W41="","",VLOOKUP(W41,申立理由,2,TRUE))</f>
      </c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98"/>
    </row>
    <row r="42" spans="1:39" ht="19.5" customHeight="1" thickBot="1">
      <c r="A42" s="199"/>
      <c r="B42" s="195"/>
      <c r="C42" s="195"/>
      <c r="D42" s="195"/>
      <c r="E42" s="195"/>
      <c r="F42" s="195"/>
      <c r="G42" s="195"/>
      <c r="H42" s="195"/>
      <c r="I42" s="195"/>
      <c r="J42" s="195"/>
      <c r="K42" s="169"/>
      <c r="L42" s="171" t="s">
        <v>46</v>
      </c>
      <c r="M42" s="170"/>
      <c r="N42" s="172" t="s">
        <v>55</v>
      </c>
      <c r="O42" s="173"/>
      <c r="P42" s="115"/>
      <c r="Q42" s="115"/>
      <c r="R42" s="115"/>
      <c r="S42" s="115"/>
      <c r="T42" s="115"/>
      <c r="U42" s="115"/>
      <c r="V42" s="116"/>
      <c r="W42" s="196"/>
      <c r="X42" s="115">
        <f>IF(OR(W41=90,W41=99),"(                                                                      )","")</f>
      </c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98"/>
    </row>
    <row r="43" spans="1:39" ht="19.5" customHeight="1">
      <c r="A43" s="162"/>
      <c r="B43" s="163"/>
      <c r="C43" s="163"/>
      <c r="D43" s="163"/>
      <c r="E43" s="163"/>
      <c r="F43" s="163"/>
      <c r="G43" s="163"/>
      <c r="H43" s="163"/>
      <c r="I43" s="163"/>
      <c r="J43" s="174"/>
      <c r="K43" s="175" t="s">
        <v>20</v>
      </c>
      <c r="L43" s="176" t="s">
        <v>53</v>
      </c>
      <c r="M43" s="177" t="s">
        <v>54</v>
      </c>
      <c r="N43" s="178"/>
      <c r="O43" s="191"/>
      <c r="P43" s="181"/>
      <c r="Q43" s="181"/>
      <c r="R43" s="181"/>
      <c r="S43" s="181"/>
      <c r="T43" s="181"/>
      <c r="U43" s="181"/>
      <c r="V43" s="192"/>
      <c r="W43" s="180"/>
      <c r="X43" s="181">
        <f>IF(W43="","",VLOOKUP(W43,申立理由,2,TRUE))</f>
      </c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2"/>
    </row>
    <row r="44" spans="1:39" ht="19.5" customHeight="1" thickBot="1">
      <c r="A44" s="164"/>
      <c r="B44" s="165"/>
      <c r="C44" s="165"/>
      <c r="D44" s="165"/>
      <c r="E44" s="165"/>
      <c r="F44" s="165"/>
      <c r="G44" s="165"/>
      <c r="H44" s="165"/>
      <c r="I44" s="165"/>
      <c r="J44" s="165"/>
      <c r="K44" s="183"/>
      <c r="L44" s="184" t="s">
        <v>46</v>
      </c>
      <c r="M44" s="185"/>
      <c r="N44" s="186" t="s">
        <v>55</v>
      </c>
      <c r="O44" s="193"/>
      <c r="P44" s="189"/>
      <c r="Q44" s="189"/>
      <c r="R44" s="189"/>
      <c r="S44" s="189"/>
      <c r="T44" s="189"/>
      <c r="U44" s="189"/>
      <c r="V44" s="194"/>
      <c r="W44" s="188"/>
      <c r="X44" s="189">
        <f>IF(OR(W43=90,W43=99),"(                                                                      )","")</f>
      </c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90"/>
    </row>
    <row r="45" spans="1:39" ht="19.5" customHeight="1">
      <c r="A45" s="197"/>
      <c r="B45" s="112"/>
      <c r="C45" s="112"/>
      <c r="D45" s="112"/>
      <c r="E45" s="112"/>
      <c r="F45" s="112"/>
      <c r="G45" s="112"/>
      <c r="H45" s="112"/>
      <c r="I45" s="112"/>
      <c r="J45" s="113"/>
      <c r="K45" s="169" t="s">
        <v>20</v>
      </c>
      <c r="L45" s="170" t="s">
        <v>53</v>
      </c>
      <c r="M45" s="171" t="s">
        <v>54</v>
      </c>
      <c r="N45" s="172"/>
      <c r="O45" s="173"/>
      <c r="P45" s="115"/>
      <c r="Q45" s="115"/>
      <c r="R45" s="115"/>
      <c r="S45" s="115"/>
      <c r="T45" s="115"/>
      <c r="U45" s="115"/>
      <c r="V45" s="116"/>
      <c r="W45" s="114"/>
      <c r="X45" s="115">
        <f>IF(W45="","",VLOOKUP(W45,申立理由,2,TRUE))</f>
      </c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98"/>
    </row>
    <row r="46" spans="1:39" ht="19.5" customHeight="1" thickBot="1">
      <c r="A46" s="199"/>
      <c r="B46" s="195"/>
      <c r="C46" s="195"/>
      <c r="D46" s="195"/>
      <c r="E46" s="195"/>
      <c r="F46" s="195"/>
      <c r="G46" s="195"/>
      <c r="H46" s="195"/>
      <c r="I46" s="195"/>
      <c r="J46" s="195"/>
      <c r="K46" s="169"/>
      <c r="L46" s="171" t="s">
        <v>46</v>
      </c>
      <c r="M46" s="170"/>
      <c r="N46" s="172" t="s">
        <v>55</v>
      </c>
      <c r="O46" s="173"/>
      <c r="P46" s="115"/>
      <c r="Q46" s="115"/>
      <c r="R46" s="115"/>
      <c r="S46" s="115"/>
      <c r="T46" s="115"/>
      <c r="U46" s="115"/>
      <c r="V46" s="116"/>
      <c r="W46" s="196"/>
      <c r="X46" s="115">
        <f>IF(OR(W45=90,W45=99),"(                                                                      )","")</f>
      </c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98"/>
    </row>
    <row r="47" spans="1:39" ht="19.5" customHeight="1">
      <c r="A47" s="162"/>
      <c r="B47" s="163"/>
      <c r="C47" s="163"/>
      <c r="D47" s="163"/>
      <c r="E47" s="163"/>
      <c r="F47" s="163"/>
      <c r="G47" s="163"/>
      <c r="H47" s="163"/>
      <c r="I47" s="163"/>
      <c r="J47" s="174"/>
      <c r="K47" s="175" t="s">
        <v>20</v>
      </c>
      <c r="L47" s="176" t="s">
        <v>53</v>
      </c>
      <c r="M47" s="177" t="s">
        <v>54</v>
      </c>
      <c r="N47" s="178"/>
      <c r="O47" s="191"/>
      <c r="P47" s="181"/>
      <c r="Q47" s="181"/>
      <c r="R47" s="181"/>
      <c r="S47" s="181"/>
      <c r="T47" s="181"/>
      <c r="U47" s="181"/>
      <c r="V47" s="192"/>
      <c r="W47" s="180"/>
      <c r="X47" s="181">
        <f>IF(W47="","",VLOOKUP(W47,申立理由,2,TRUE))</f>
      </c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2"/>
    </row>
    <row r="48" spans="1:39" ht="19.5" customHeight="1" thickBot="1">
      <c r="A48" s="164"/>
      <c r="B48" s="165"/>
      <c r="C48" s="165"/>
      <c r="D48" s="165"/>
      <c r="E48" s="165"/>
      <c r="F48" s="165"/>
      <c r="G48" s="165"/>
      <c r="H48" s="165"/>
      <c r="I48" s="165"/>
      <c r="J48" s="165"/>
      <c r="K48" s="183"/>
      <c r="L48" s="184" t="s">
        <v>46</v>
      </c>
      <c r="M48" s="185"/>
      <c r="N48" s="186" t="s">
        <v>55</v>
      </c>
      <c r="O48" s="193"/>
      <c r="P48" s="189"/>
      <c r="Q48" s="189"/>
      <c r="R48" s="189"/>
      <c r="S48" s="189"/>
      <c r="T48" s="189"/>
      <c r="U48" s="189"/>
      <c r="V48" s="194"/>
      <c r="W48" s="188"/>
      <c r="X48" s="189">
        <f>IF(OR(W47=90,W47=99),"(                                                                      )","")</f>
      </c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89"/>
      <c r="AK48" s="189"/>
      <c r="AL48" s="189"/>
      <c r="AM48" s="190"/>
    </row>
    <row r="49" spans="1:39" ht="19.5" customHeight="1">
      <c r="A49" s="197"/>
      <c r="B49" s="112"/>
      <c r="C49" s="112"/>
      <c r="D49" s="112"/>
      <c r="E49" s="112"/>
      <c r="F49" s="112"/>
      <c r="G49" s="112"/>
      <c r="H49" s="112"/>
      <c r="I49" s="112"/>
      <c r="J49" s="113"/>
      <c r="K49" s="169" t="s">
        <v>20</v>
      </c>
      <c r="L49" s="170" t="s">
        <v>53</v>
      </c>
      <c r="M49" s="171" t="s">
        <v>54</v>
      </c>
      <c r="N49" s="172"/>
      <c r="O49" s="173"/>
      <c r="P49" s="115"/>
      <c r="Q49" s="115"/>
      <c r="R49" s="115"/>
      <c r="S49" s="115"/>
      <c r="T49" s="115"/>
      <c r="U49" s="115"/>
      <c r="V49" s="116"/>
      <c r="W49" s="114"/>
      <c r="X49" s="115">
        <f>IF(W49="","",VLOOKUP(W49,申立理由,2,TRUE))</f>
      </c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98"/>
    </row>
    <row r="50" spans="1:39" ht="19.5" customHeight="1" thickBot="1">
      <c r="A50" s="164"/>
      <c r="B50" s="165"/>
      <c r="C50" s="165"/>
      <c r="D50" s="165"/>
      <c r="E50" s="165"/>
      <c r="F50" s="165"/>
      <c r="G50" s="165"/>
      <c r="H50" s="165"/>
      <c r="I50" s="165"/>
      <c r="J50" s="165"/>
      <c r="K50" s="183"/>
      <c r="L50" s="184" t="s">
        <v>46</v>
      </c>
      <c r="M50" s="185"/>
      <c r="N50" s="186" t="s">
        <v>55</v>
      </c>
      <c r="O50" s="193"/>
      <c r="P50" s="189"/>
      <c r="Q50" s="189"/>
      <c r="R50" s="189"/>
      <c r="S50" s="189"/>
      <c r="T50" s="189"/>
      <c r="U50" s="189"/>
      <c r="V50" s="194"/>
      <c r="W50" s="188"/>
      <c r="X50" s="189">
        <f>IF(OR(W49=90,W49=99),"(                                                                      )","")</f>
      </c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89"/>
      <c r="AK50" s="189"/>
      <c r="AL50" s="189"/>
      <c r="AM50" s="190"/>
    </row>
  </sheetData>
  <sheetProtection/>
  <mergeCells count="111">
    <mergeCell ref="O47:V48"/>
    <mergeCell ref="A48:J48"/>
    <mergeCell ref="X48:AM48"/>
    <mergeCell ref="O49:V50"/>
    <mergeCell ref="A50:J50"/>
    <mergeCell ref="X50:AM50"/>
    <mergeCell ref="A47:J47"/>
    <mergeCell ref="A49:J49"/>
    <mergeCell ref="X47:AM47"/>
    <mergeCell ref="X49:AM49"/>
    <mergeCell ref="O43:V44"/>
    <mergeCell ref="A44:J44"/>
    <mergeCell ref="X44:AM44"/>
    <mergeCell ref="O45:V46"/>
    <mergeCell ref="A46:J46"/>
    <mergeCell ref="X46:AM46"/>
    <mergeCell ref="A43:J43"/>
    <mergeCell ref="A45:J45"/>
    <mergeCell ref="X43:AM43"/>
    <mergeCell ref="X45:AM45"/>
    <mergeCell ref="O39:V40"/>
    <mergeCell ref="A40:J40"/>
    <mergeCell ref="X40:AM40"/>
    <mergeCell ref="O41:V42"/>
    <mergeCell ref="A42:J42"/>
    <mergeCell ref="X42:AM42"/>
    <mergeCell ref="A39:J39"/>
    <mergeCell ref="A41:J41"/>
    <mergeCell ref="X39:AM39"/>
    <mergeCell ref="X41:AM41"/>
    <mergeCell ref="O35:V36"/>
    <mergeCell ref="A36:J36"/>
    <mergeCell ref="X36:AM36"/>
    <mergeCell ref="O37:V38"/>
    <mergeCell ref="A38:J38"/>
    <mergeCell ref="X38:AM38"/>
    <mergeCell ref="A35:J35"/>
    <mergeCell ref="A37:J37"/>
    <mergeCell ref="X37:AM37"/>
    <mergeCell ref="X35:AM35"/>
    <mergeCell ref="O31:V32"/>
    <mergeCell ref="A32:J32"/>
    <mergeCell ref="X32:AM32"/>
    <mergeCell ref="O33:V34"/>
    <mergeCell ref="A34:J34"/>
    <mergeCell ref="X34:AM34"/>
    <mergeCell ref="A31:J31"/>
    <mergeCell ref="A33:J33"/>
    <mergeCell ref="X31:AM31"/>
    <mergeCell ref="X33:AM33"/>
    <mergeCell ref="O27:V28"/>
    <mergeCell ref="A28:J28"/>
    <mergeCell ref="X28:AM28"/>
    <mergeCell ref="O29:V30"/>
    <mergeCell ref="A30:J30"/>
    <mergeCell ref="X30:AM30"/>
    <mergeCell ref="A27:J27"/>
    <mergeCell ref="A29:J29"/>
    <mergeCell ref="X27:AM27"/>
    <mergeCell ref="X29:AM29"/>
    <mergeCell ref="O23:V24"/>
    <mergeCell ref="A24:J24"/>
    <mergeCell ref="X24:AM24"/>
    <mergeCell ref="O25:V26"/>
    <mergeCell ref="A26:J26"/>
    <mergeCell ref="X26:AM26"/>
    <mergeCell ref="A23:J23"/>
    <mergeCell ref="A25:J25"/>
    <mergeCell ref="X23:AM23"/>
    <mergeCell ref="X25:AM25"/>
    <mergeCell ref="O19:V20"/>
    <mergeCell ref="A20:J20"/>
    <mergeCell ref="X20:AM20"/>
    <mergeCell ref="O21:V22"/>
    <mergeCell ref="A22:J22"/>
    <mergeCell ref="X22:AM22"/>
    <mergeCell ref="A19:J19"/>
    <mergeCell ref="A21:J21"/>
    <mergeCell ref="X21:AM21"/>
    <mergeCell ref="X19:AM19"/>
    <mergeCell ref="O15:V16"/>
    <mergeCell ref="A16:J16"/>
    <mergeCell ref="X16:AM16"/>
    <mergeCell ref="O17:V18"/>
    <mergeCell ref="A18:J18"/>
    <mergeCell ref="X18:AM18"/>
    <mergeCell ref="A15:J15"/>
    <mergeCell ref="A17:J17"/>
    <mergeCell ref="X15:AM15"/>
    <mergeCell ref="X17:AM17"/>
    <mergeCell ref="A13:J13"/>
    <mergeCell ref="K13:N14"/>
    <mergeCell ref="O13:V14"/>
    <mergeCell ref="W13:AM13"/>
    <mergeCell ref="A14:J14"/>
    <mergeCell ref="X14:AM14"/>
    <mergeCell ref="W7:Y9"/>
    <mergeCell ref="Z8:AM9"/>
    <mergeCell ref="A10:D11"/>
    <mergeCell ref="K10:S11"/>
    <mergeCell ref="W10:Y10"/>
    <mergeCell ref="Z10:AF10"/>
    <mergeCell ref="AG10:AI10"/>
    <mergeCell ref="AJ10:AM10"/>
    <mergeCell ref="A2:U2"/>
    <mergeCell ref="W2:Y2"/>
    <mergeCell ref="Z2:AB2"/>
    <mergeCell ref="AD2:AG2"/>
    <mergeCell ref="Z4:AC4"/>
    <mergeCell ref="W5:Y6"/>
    <mergeCell ref="Z5:AM6"/>
  </mergeCells>
  <conditionalFormatting sqref="E10:I11">
    <cfRule type="expression" priority="13" dxfId="8" stopIfTrue="1">
      <formula>OR($J$10=TRUE,$J$11=TRUE)</formula>
    </cfRule>
  </conditionalFormatting>
  <conditionalFormatting sqref="AD4:AM4 Z5:AM6 AA7:AC7 AE7:AH7 Z8:AM9 AJ10:AM10 Z10:AF10 T8 R8 P8">
    <cfRule type="notContainsBlanks" priority="8" dxfId="0" stopIfTrue="1">
      <formula>LEN(TRIM(P4))&gt;0</formula>
    </cfRule>
  </conditionalFormatting>
  <conditionalFormatting sqref="A15:J50 K16 M16 O15:V50 W15 W17 W19 W21 W23 W25 W27 W29 W31 W33 W35 W37 W39 W41 W43 W45 W47 W49 X15:AM50">
    <cfRule type="notContainsBlanks" priority="7" dxfId="0" stopIfTrue="1">
      <formula>LEN(TRIM(A15))&gt;0</formula>
    </cfRule>
  </conditionalFormatting>
  <conditionalFormatting sqref="K18 M18">
    <cfRule type="notContainsBlanks" priority="6" dxfId="0" stopIfTrue="1">
      <formula>LEN(TRIM(K18))&gt;0</formula>
    </cfRule>
  </conditionalFormatting>
  <conditionalFormatting sqref="K20 M20">
    <cfRule type="notContainsBlanks" priority="5" dxfId="0" stopIfTrue="1">
      <formula>LEN(TRIM(K20))&gt;0</formula>
    </cfRule>
  </conditionalFormatting>
  <conditionalFormatting sqref="K22 M22">
    <cfRule type="notContainsBlanks" priority="4" dxfId="0" stopIfTrue="1">
      <formula>LEN(TRIM(K22))&gt;0</formula>
    </cfRule>
  </conditionalFormatting>
  <conditionalFormatting sqref="K24 M24">
    <cfRule type="notContainsBlanks" priority="3" dxfId="0" stopIfTrue="1">
      <formula>LEN(TRIM(K24))&gt;0</formula>
    </cfRule>
  </conditionalFormatting>
  <conditionalFormatting sqref="K26 M26">
    <cfRule type="notContainsBlanks" priority="2" dxfId="0" stopIfTrue="1">
      <formula>LEN(TRIM(K26))&gt;0</formula>
    </cfRule>
  </conditionalFormatting>
  <conditionalFormatting sqref="K28 M28 K30 K32 K34 K36 K38 K40 K42 K44 K46 K48 K50 M30 M32 M34 M36 M38 M40 M42 M44 M46 M48 M50">
    <cfRule type="notContainsBlanks" priority="1" dxfId="0" stopIfTrue="1">
      <formula>LEN(TRIM(K28))&gt;0</formula>
    </cfRule>
  </conditionalFormatting>
  <dataValidations count="2">
    <dataValidation type="list" allowBlank="1" showInputMessage="1" showErrorMessage="1" sqref="W15 W19 W27 W17 W21 W23 W25 W29 W31 W39 W33 W35 W37 W41 W43 W45 W47 W49">
      <formula1>申立NO</formula1>
    </dataValidation>
    <dataValidation type="textLength" operator="lessThan" allowBlank="1" showInputMessage="1" showErrorMessage="1" imeMode="on" sqref="A15:J15 A17:J17 A19:J19 A21:J21 A23:J23 A25:J25 A27:J27 A29:J29 A31:J31 A33:J33 A35:J35 A37:J37 A39:J39 A41:J41 A43:J43 A45:J45 A47:J47 A49:J49">
      <formula1>10</formula1>
    </dataValidation>
  </dataValidations>
  <printOptions/>
  <pageMargins left="0.5905511811023623" right="0.5905511811023623" top="0.3937007874015748" bottom="0.3937007874015748" header="0.31496062992125984" footer="0.11811023622047245"/>
  <pageSetup horizontalDpi="600" verticalDpi="600" orientation="landscape" paperSize="9" r:id="rId3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50"/>
  <sheetViews>
    <sheetView workbookViewId="0" topLeftCell="A1">
      <selection activeCell="Y15" sqref="Y15:AM15"/>
    </sheetView>
  </sheetViews>
  <sheetFormatPr defaultColWidth="9.140625" defaultRowHeight="19.5" customHeight="1"/>
  <cols>
    <col min="1" max="10" width="3.140625" style="3" customWidth="1"/>
    <col min="11" max="11" width="5.57421875" style="3" customWidth="1"/>
    <col min="12" max="12" width="3.140625" style="3" customWidth="1"/>
    <col min="13" max="13" width="5.57421875" style="3" customWidth="1"/>
    <col min="14" max="15" width="3.140625" style="3" customWidth="1"/>
    <col min="16" max="16" width="5.57421875" style="3" customWidth="1"/>
    <col min="17" max="17" width="3.140625" style="3" customWidth="1"/>
    <col min="18" max="18" width="5.57421875" style="3" customWidth="1"/>
    <col min="19" max="19" width="3.140625" style="3" customWidth="1"/>
    <col min="20" max="20" width="5.57421875" style="3" customWidth="1"/>
    <col min="21" max="39" width="3.140625" style="3" customWidth="1"/>
    <col min="40" max="41" width="2.8515625" style="3" customWidth="1"/>
    <col min="42" max="42" width="41.421875" style="3" bestFit="1" customWidth="1"/>
    <col min="43" max="48" width="2.8515625" style="3" customWidth="1"/>
    <col min="49" max="16384" width="9.00390625" style="3" customWidth="1"/>
  </cols>
  <sheetData>
    <row r="1" ht="19.5" customHeight="1">
      <c r="A1" s="1" t="s">
        <v>0</v>
      </c>
    </row>
    <row r="2" spans="1:39" ht="30" customHeight="1">
      <c r="A2" s="66" t="s">
        <v>40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W2" s="67" t="s">
        <v>8</v>
      </c>
      <c r="X2" s="67"/>
      <c r="Y2" s="67"/>
      <c r="Z2" s="67" t="s">
        <v>9</v>
      </c>
      <c r="AA2" s="67"/>
      <c r="AB2" s="67"/>
      <c r="AD2" s="68" t="s">
        <v>10</v>
      </c>
      <c r="AE2" s="69"/>
      <c r="AF2" s="69"/>
      <c r="AG2" s="70"/>
      <c r="AH2" s="7">
        <v>2</v>
      </c>
      <c r="AI2" s="8">
        <v>8</v>
      </c>
      <c r="AJ2" s="8">
        <v>2</v>
      </c>
      <c r="AK2" s="8">
        <v>1</v>
      </c>
      <c r="AL2" s="8">
        <v>4</v>
      </c>
      <c r="AM2" s="9">
        <v>5</v>
      </c>
    </row>
    <row r="3" ht="9.75" customHeight="1"/>
    <row r="4" spans="23:39" ht="19.5" customHeight="1">
      <c r="W4" s="17"/>
      <c r="X4" s="6"/>
      <c r="Y4" s="18"/>
      <c r="Z4" s="89" t="s">
        <v>17</v>
      </c>
      <c r="AA4" s="89"/>
      <c r="AB4" s="89"/>
      <c r="AC4" s="89"/>
      <c r="AD4" s="52">
        <v>2</v>
      </c>
      <c r="AE4" s="53">
        <v>8</v>
      </c>
      <c r="AF4" s="53">
        <v>1</v>
      </c>
      <c r="AG4" s="53">
        <v>2</v>
      </c>
      <c r="AH4" s="53">
        <v>3</v>
      </c>
      <c r="AI4" s="53">
        <v>4</v>
      </c>
      <c r="AJ4" s="53">
        <v>5</v>
      </c>
      <c r="AK4" s="53">
        <v>6</v>
      </c>
      <c r="AL4" s="53">
        <v>7</v>
      </c>
      <c r="AM4" s="54">
        <v>8</v>
      </c>
    </row>
    <row r="5" spans="1:39" ht="19.5" customHeight="1">
      <c r="A5" s="19" t="s">
        <v>1</v>
      </c>
      <c r="W5" s="67" t="s">
        <v>11</v>
      </c>
      <c r="X5" s="67"/>
      <c r="Y5" s="67"/>
      <c r="Z5" s="89" t="s">
        <v>44</v>
      </c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</row>
    <row r="6" spans="1:39" ht="19.5" customHeight="1">
      <c r="A6" s="19"/>
      <c r="B6" s="20" t="s">
        <v>4</v>
      </c>
      <c r="C6" s="21"/>
      <c r="D6" s="22"/>
      <c r="E6" s="21"/>
      <c r="F6" s="21"/>
      <c r="G6" s="21"/>
      <c r="W6" s="67"/>
      <c r="X6" s="67"/>
      <c r="Y6" s="67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</row>
    <row r="7" spans="1:39" ht="19.5" customHeight="1">
      <c r="A7" s="21"/>
      <c r="B7" s="23"/>
      <c r="C7" s="21"/>
      <c r="D7" s="22"/>
      <c r="E7" s="21"/>
      <c r="F7" s="21"/>
      <c r="G7" s="21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89" t="s">
        <v>12</v>
      </c>
      <c r="X7" s="89"/>
      <c r="Y7" s="89"/>
      <c r="Z7" s="46" t="s">
        <v>13</v>
      </c>
      <c r="AA7" s="47">
        <v>6</v>
      </c>
      <c r="AB7" s="48">
        <v>6</v>
      </c>
      <c r="AC7" s="49">
        <v>5</v>
      </c>
      <c r="AD7" s="46" t="s">
        <v>16</v>
      </c>
      <c r="AE7" s="47">
        <v>8</v>
      </c>
      <c r="AF7" s="48">
        <v>6</v>
      </c>
      <c r="AG7" s="48">
        <v>6</v>
      </c>
      <c r="AH7" s="49">
        <v>5</v>
      </c>
      <c r="AI7" s="24"/>
      <c r="AJ7" s="25"/>
      <c r="AK7" s="25"/>
      <c r="AL7" s="25"/>
      <c r="AM7" s="26"/>
    </row>
    <row r="8" spans="1:39" ht="19.5" customHeight="1">
      <c r="A8" s="21"/>
      <c r="B8" s="20" t="s">
        <v>5</v>
      </c>
      <c r="C8" s="21"/>
      <c r="D8" s="21"/>
      <c r="E8" s="21"/>
      <c r="F8" s="21"/>
      <c r="G8" s="21"/>
      <c r="K8" s="45"/>
      <c r="L8" s="45"/>
      <c r="M8" s="45"/>
      <c r="N8" s="27" t="s">
        <v>3</v>
      </c>
      <c r="O8" s="21"/>
      <c r="P8" s="50">
        <v>25</v>
      </c>
      <c r="Q8" s="28" t="s">
        <v>6</v>
      </c>
      <c r="R8" s="51">
        <v>3</v>
      </c>
      <c r="S8" s="28" t="s">
        <v>41</v>
      </c>
      <c r="T8" s="51">
        <v>15</v>
      </c>
      <c r="U8" s="28" t="s">
        <v>7</v>
      </c>
      <c r="V8" s="45"/>
      <c r="W8" s="89"/>
      <c r="X8" s="89"/>
      <c r="Y8" s="89"/>
      <c r="Z8" s="89" t="s">
        <v>42</v>
      </c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</row>
    <row r="9" spans="1:39" ht="19.5" customHeight="1">
      <c r="A9" s="21"/>
      <c r="B9" s="20"/>
      <c r="C9" s="21"/>
      <c r="D9" s="21"/>
      <c r="E9" s="21"/>
      <c r="F9" s="21"/>
      <c r="G9" s="21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</row>
    <row r="10" spans="1:39" ht="19.5" customHeight="1">
      <c r="A10" s="71" t="s">
        <v>21</v>
      </c>
      <c r="B10" s="71"/>
      <c r="C10" s="71"/>
      <c r="D10" s="71"/>
      <c r="E10" s="42"/>
      <c r="F10" s="42"/>
      <c r="G10" s="43" t="s">
        <v>22</v>
      </c>
      <c r="H10" s="44"/>
      <c r="I10" s="45"/>
      <c r="J10" s="29" t="b">
        <v>1</v>
      </c>
      <c r="K10" s="90">
        <f>IF(OR(J10,J11),"","どちらかチェックを入れてください！")</f>
      </c>
      <c r="L10" s="90"/>
      <c r="M10" s="90"/>
      <c r="N10" s="90"/>
      <c r="O10" s="90"/>
      <c r="P10" s="90"/>
      <c r="Q10" s="90"/>
      <c r="R10" s="90"/>
      <c r="S10" s="90"/>
      <c r="T10" s="45"/>
      <c r="U10" s="45"/>
      <c r="V10" s="45"/>
      <c r="W10" s="89" t="s">
        <v>14</v>
      </c>
      <c r="X10" s="89"/>
      <c r="Y10" s="89"/>
      <c r="Z10" s="89" t="s">
        <v>43</v>
      </c>
      <c r="AA10" s="89"/>
      <c r="AB10" s="89"/>
      <c r="AC10" s="89"/>
      <c r="AD10" s="89"/>
      <c r="AE10" s="89"/>
      <c r="AF10" s="89"/>
      <c r="AG10" s="89" t="s">
        <v>15</v>
      </c>
      <c r="AH10" s="89"/>
      <c r="AI10" s="89"/>
      <c r="AJ10" s="89" t="s">
        <v>48</v>
      </c>
      <c r="AK10" s="89"/>
      <c r="AL10" s="89"/>
      <c r="AM10" s="89"/>
    </row>
    <row r="11" spans="1:39" ht="19.5" customHeight="1">
      <c r="A11" s="71"/>
      <c r="B11" s="71"/>
      <c r="C11" s="71"/>
      <c r="D11" s="71"/>
      <c r="E11" s="42"/>
      <c r="F11" s="42"/>
      <c r="G11" s="43" t="s">
        <v>23</v>
      </c>
      <c r="H11" s="44"/>
      <c r="I11" s="45"/>
      <c r="J11" s="29" t="b">
        <v>0</v>
      </c>
      <c r="K11" s="90"/>
      <c r="L11" s="90"/>
      <c r="M11" s="90"/>
      <c r="N11" s="90"/>
      <c r="O11" s="90"/>
      <c r="P11" s="90"/>
      <c r="Q11" s="90"/>
      <c r="R11" s="90"/>
      <c r="S11" s="90"/>
      <c r="T11" s="45"/>
      <c r="U11" s="45"/>
      <c r="V11" s="45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</row>
    <row r="12" spans="1:39" ht="19.5" customHeight="1">
      <c r="A12" s="10"/>
      <c r="B12" s="30" t="s">
        <v>2</v>
      </c>
      <c r="C12" s="10"/>
      <c r="D12" s="10"/>
      <c r="E12" s="2"/>
      <c r="F12" s="2"/>
      <c r="G12" s="5"/>
      <c r="H12" s="4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39" ht="19.5" customHeight="1">
      <c r="A13" s="72" t="s">
        <v>18</v>
      </c>
      <c r="B13" s="72"/>
      <c r="C13" s="72"/>
      <c r="D13" s="72"/>
      <c r="E13" s="72"/>
      <c r="F13" s="72"/>
      <c r="G13" s="72"/>
      <c r="H13" s="72"/>
      <c r="I13" s="72"/>
      <c r="J13" s="72"/>
      <c r="K13" s="67" t="s">
        <v>24</v>
      </c>
      <c r="L13" s="67"/>
      <c r="M13" s="67"/>
      <c r="N13" s="67"/>
      <c r="O13" s="67" t="s">
        <v>37</v>
      </c>
      <c r="P13" s="67"/>
      <c r="Q13" s="67"/>
      <c r="R13" s="67"/>
      <c r="S13" s="67"/>
      <c r="T13" s="67"/>
      <c r="U13" s="67"/>
      <c r="V13" s="67"/>
      <c r="W13" s="73" t="s">
        <v>39</v>
      </c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</row>
    <row r="14" spans="1:39" ht="19.5" customHeight="1">
      <c r="A14" s="74" t="s">
        <v>19</v>
      </c>
      <c r="B14" s="74"/>
      <c r="C14" s="74"/>
      <c r="D14" s="74"/>
      <c r="E14" s="74"/>
      <c r="F14" s="74"/>
      <c r="G14" s="74"/>
      <c r="H14" s="74"/>
      <c r="I14" s="74"/>
      <c r="J14" s="74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31" t="s">
        <v>38</v>
      </c>
      <c r="X14" s="75" t="s">
        <v>51</v>
      </c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6"/>
    </row>
    <row r="15" spans="1:42" ht="19.5" customHeight="1">
      <c r="A15" s="55">
        <v>0</v>
      </c>
      <c r="B15" s="56">
        <v>0</v>
      </c>
      <c r="C15" s="56">
        <v>0</v>
      </c>
      <c r="D15" s="56">
        <v>0</v>
      </c>
      <c r="E15" s="56">
        <v>1</v>
      </c>
      <c r="F15" s="56">
        <v>2</v>
      </c>
      <c r="G15" s="56">
        <v>3</v>
      </c>
      <c r="H15" s="56">
        <v>4</v>
      </c>
      <c r="I15" s="56">
        <v>5</v>
      </c>
      <c r="J15" s="57">
        <v>6</v>
      </c>
      <c r="K15" s="58" t="s">
        <v>20</v>
      </c>
      <c r="L15" s="59"/>
      <c r="M15" s="38"/>
      <c r="N15" s="39"/>
      <c r="O15" s="83" t="s">
        <v>50</v>
      </c>
      <c r="P15" s="83"/>
      <c r="Q15" s="83"/>
      <c r="R15" s="83"/>
      <c r="S15" s="83"/>
      <c r="T15" s="83"/>
      <c r="U15" s="83"/>
      <c r="V15" s="83"/>
      <c r="W15" s="60">
        <v>2</v>
      </c>
      <c r="X15" s="59"/>
      <c r="Y15" s="84" t="str">
        <f>IF(W15="","",VLOOKUP(W15,申立理由,2,TRUE))</f>
        <v>請求誤り</v>
      </c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5"/>
      <c r="AO15" s="12" t="s">
        <v>26</v>
      </c>
      <c r="AP15" s="13"/>
    </row>
    <row r="16" spans="1:42" ht="19.5" customHeight="1">
      <c r="A16" s="86" t="s">
        <v>45</v>
      </c>
      <c r="B16" s="87"/>
      <c r="C16" s="87"/>
      <c r="D16" s="87"/>
      <c r="E16" s="87"/>
      <c r="F16" s="87"/>
      <c r="G16" s="87"/>
      <c r="H16" s="87"/>
      <c r="I16" s="87"/>
      <c r="J16" s="88"/>
      <c r="K16" s="61">
        <v>24</v>
      </c>
      <c r="L16" s="62" t="s">
        <v>46</v>
      </c>
      <c r="M16" s="63">
        <v>11</v>
      </c>
      <c r="N16" s="64" t="s">
        <v>47</v>
      </c>
      <c r="O16" s="83"/>
      <c r="P16" s="83"/>
      <c r="Q16" s="83"/>
      <c r="R16" s="83"/>
      <c r="S16" s="83"/>
      <c r="T16" s="83"/>
      <c r="U16" s="83"/>
      <c r="V16" s="83"/>
      <c r="W16" s="65"/>
      <c r="X16" s="79">
        <f>IF(OR(W15=90,W15=99),"(                                                                      )","")</f>
      </c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80"/>
      <c r="AO16" s="11"/>
      <c r="AP16" s="11"/>
    </row>
    <row r="17" spans="1:42" ht="19.5" customHeight="1">
      <c r="A17" s="55">
        <v>0</v>
      </c>
      <c r="B17" s="56">
        <v>0</v>
      </c>
      <c r="C17" s="56">
        <v>0</v>
      </c>
      <c r="D17" s="56">
        <v>0</v>
      </c>
      <c r="E17" s="56">
        <v>1</v>
      </c>
      <c r="F17" s="56">
        <v>2</v>
      </c>
      <c r="G17" s="56">
        <v>3</v>
      </c>
      <c r="H17" s="56">
        <v>4</v>
      </c>
      <c r="I17" s="56">
        <v>5</v>
      </c>
      <c r="J17" s="57">
        <v>6</v>
      </c>
      <c r="K17" s="58" t="s">
        <v>20</v>
      </c>
      <c r="L17" s="59"/>
      <c r="M17" s="38"/>
      <c r="N17" s="39"/>
      <c r="O17" s="83" t="s">
        <v>50</v>
      </c>
      <c r="P17" s="83"/>
      <c r="Q17" s="83"/>
      <c r="R17" s="83"/>
      <c r="S17" s="83"/>
      <c r="T17" s="83"/>
      <c r="U17" s="83"/>
      <c r="V17" s="83"/>
      <c r="W17" s="60">
        <v>2</v>
      </c>
      <c r="X17" s="59"/>
      <c r="Y17" s="84" t="str">
        <f>IF(W17="","",VLOOKUP(W17,申立理由,2,TRUE))</f>
        <v>請求誤り</v>
      </c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5"/>
      <c r="AO17" s="32">
        <v>1</v>
      </c>
      <c r="AP17" s="11" t="s">
        <v>27</v>
      </c>
    </row>
    <row r="18" spans="1:42" ht="19.5" customHeight="1">
      <c r="A18" s="86" t="s">
        <v>45</v>
      </c>
      <c r="B18" s="87"/>
      <c r="C18" s="87"/>
      <c r="D18" s="87"/>
      <c r="E18" s="87"/>
      <c r="F18" s="87"/>
      <c r="G18" s="87"/>
      <c r="H18" s="87"/>
      <c r="I18" s="87"/>
      <c r="J18" s="88"/>
      <c r="K18" s="61">
        <v>24</v>
      </c>
      <c r="L18" s="62" t="s">
        <v>46</v>
      </c>
      <c r="M18" s="63">
        <v>12</v>
      </c>
      <c r="N18" s="64" t="s">
        <v>47</v>
      </c>
      <c r="O18" s="83"/>
      <c r="P18" s="83"/>
      <c r="Q18" s="83"/>
      <c r="R18" s="83"/>
      <c r="S18" s="83"/>
      <c r="T18" s="83"/>
      <c r="U18" s="83"/>
      <c r="V18" s="83"/>
      <c r="W18" s="65"/>
      <c r="X18" s="79">
        <f>IF(OR(W17=90,W17=99),"(                                                                      )","")</f>
      </c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80"/>
      <c r="AO18" s="32">
        <v>2</v>
      </c>
      <c r="AP18" s="11" t="s">
        <v>25</v>
      </c>
    </row>
    <row r="19" spans="1:42" ht="19.5" customHeight="1">
      <c r="A19" s="55">
        <v>0</v>
      </c>
      <c r="B19" s="56">
        <v>0</v>
      </c>
      <c r="C19" s="56">
        <v>0</v>
      </c>
      <c r="D19" s="56">
        <v>0</v>
      </c>
      <c r="E19" s="56">
        <v>1</v>
      </c>
      <c r="F19" s="56">
        <v>2</v>
      </c>
      <c r="G19" s="56">
        <v>3</v>
      </c>
      <c r="H19" s="56">
        <v>4</v>
      </c>
      <c r="I19" s="56">
        <v>5</v>
      </c>
      <c r="J19" s="57">
        <v>6</v>
      </c>
      <c r="K19" s="58" t="s">
        <v>20</v>
      </c>
      <c r="L19" s="59"/>
      <c r="M19" s="38"/>
      <c r="N19" s="39"/>
      <c r="O19" s="83" t="s">
        <v>50</v>
      </c>
      <c r="P19" s="83"/>
      <c r="Q19" s="83"/>
      <c r="R19" s="83"/>
      <c r="S19" s="83"/>
      <c r="T19" s="83"/>
      <c r="U19" s="83"/>
      <c r="V19" s="83"/>
      <c r="W19" s="60">
        <v>2</v>
      </c>
      <c r="X19" s="59"/>
      <c r="Y19" s="84" t="str">
        <f>IF(W19="","",VLOOKUP(W19,申立理由,2,TRUE))</f>
        <v>請求誤り</v>
      </c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5"/>
      <c r="AO19" s="32">
        <v>9</v>
      </c>
      <c r="AP19" s="11" t="s">
        <v>33</v>
      </c>
    </row>
    <row r="20" spans="1:42" ht="19.5" customHeight="1">
      <c r="A20" s="86" t="s">
        <v>45</v>
      </c>
      <c r="B20" s="87"/>
      <c r="C20" s="87"/>
      <c r="D20" s="87"/>
      <c r="E20" s="87"/>
      <c r="F20" s="87"/>
      <c r="G20" s="87"/>
      <c r="H20" s="87"/>
      <c r="I20" s="87"/>
      <c r="J20" s="88"/>
      <c r="K20" s="61">
        <v>25</v>
      </c>
      <c r="L20" s="62" t="s">
        <v>46</v>
      </c>
      <c r="M20" s="63">
        <v>1</v>
      </c>
      <c r="N20" s="64" t="s">
        <v>47</v>
      </c>
      <c r="O20" s="83"/>
      <c r="P20" s="83"/>
      <c r="Q20" s="83"/>
      <c r="R20" s="83"/>
      <c r="S20" s="83"/>
      <c r="T20" s="83"/>
      <c r="U20" s="83"/>
      <c r="V20" s="83"/>
      <c r="W20" s="65"/>
      <c r="X20" s="79">
        <f>IF(OR(W19=90,W19=99),"(                                                                      )","")</f>
      </c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80"/>
      <c r="AO20" s="11">
        <v>11</v>
      </c>
      <c r="AP20" s="11" t="s">
        <v>34</v>
      </c>
    </row>
    <row r="21" spans="1:42" ht="19.5" customHeight="1">
      <c r="A21" s="33"/>
      <c r="B21" s="34"/>
      <c r="C21" s="34"/>
      <c r="D21" s="34"/>
      <c r="E21" s="34"/>
      <c r="F21" s="34"/>
      <c r="G21" s="34"/>
      <c r="H21" s="34"/>
      <c r="I21" s="34"/>
      <c r="J21" s="35"/>
      <c r="K21" s="15" t="s">
        <v>20</v>
      </c>
      <c r="L21" s="16"/>
      <c r="M21" s="38"/>
      <c r="N21" s="39"/>
      <c r="O21" s="77"/>
      <c r="P21" s="77"/>
      <c r="Q21" s="77"/>
      <c r="R21" s="77"/>
      <c r="S21" s="77"/>
      <c r="T21" s="77"/>
      <c r="U21" s="77"/>
      <c r="V21" s="77"/>
      <c r="W21" s="36"/>
      <c r="X21" s="14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2"/>
      <c r="AO21" s="11">
        <v>21</v>
      </c>
      <c r="AP21" s="11" t="s">
        <v>28</v>
      </c>
    </row>
    <row r="22" spans="1:42" ht="19.5" customHeight="1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40"/>
      <c r="L22" s="17" t="s">
        <v>46</v>
      </c>
      <c r="M22" s="41"/>
      <c r="N22" s="18" t="s">
        <v>47</v>
      </c>
      <c r="O22" s="77"/>
      <c r="P22" s="77"/>
      <c r="Q22" s="77"/>
      <c r="R22" s="77"/>
      <c r="S22" s="77"/>
      <c r="T22" s="77"/>
      <c r="U22" s="77"/>
      <c r="V22" s="77"/>
      <c r="W22" s="37"/>
      <c r="X22" s="79">
        <f>IF(OR(W21=90,W21=99),"(                                                                      )","")</f>
      </c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80"/>
      <c r="AO22" s="11">
        <v>42</v>
      </c>
      <c r="AP22" s="11" t="s">
        <v>35</v>
      </c>
    </row>
    <row r="23" spans="1:42" ht="19.5" customHeight="1">
      <c r="A23" s="33"/>
      <c r="B23" s="34"/>
      <c r="C23" s="34"/>
      <c r="D23" s="34"/>
      <c r="E23" s="34"/>
      <c r="F23" s="34"/>
      <c r="G23" s="34"/>
      <c r="H23" s="34"/>
      <c r="I23" s="34"/>
      <c r="J23" s="35"/>
      <c r="K23" s="15" t="s">
        <v>20</v>
      </c>
      <c r="L23" s="16"/>
      <c r="M23" s="38"/>
      <c r="N23" s="39"/>
      <c r="O23" s="77"/>
      <c r="P23" s="77"/>
      <c r="Q23" s="77"/>
      <c r="R23" s="77"/>
      <c r="S23" s="77"/>
      <c r="T23" s="77"/>
      <c r="U23" s="77"/>
      <c r="V23" s="77"/>
      <c r="W23" s="36"/>
      <c r="X23" s="14"/>
      <c r="Y23" s="81">
        <f>IF(W23="","",VLOOKUP(W23,申立理由,2,TRUE))</f>
      </c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2"/>
      <c r="AO23" s="11">
        <v>32</v>
      </c>
      <c r="AP23" s="11" t="s">
        <v>29</v>
      </c>
    </row>
    <row r="24" spans="1:42" ht="19.5" customHeight="1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40"/>
      <c r="L24" s="17" t="s">
        <v>46</v>
      </c>
      <c r="M24" s="41"/>
      <c r="N24" s="18" t="s">
        <v>47</v>
      </c>
      <c r="O24" s="77"/>
      <c r="P24" s="77"/>
      <c r="Q24" s="77"/>
      <c r="R24" s="77"/>
      <c r="S24" s="77"/>
      <c r="T24" s="77"/>
      <c r="U24" s="77"/>
      <c r="V24" s="77"/>
      <c r="W24" s="37"/>
      <c r="X24" s="79">
        <f>IF(OR(W23=90,W23=99),"(                                                                      )","")</f>
      </c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80"/>
      <c r="AO24" s="11">
        <v>42</v>
      </c>
      <c r="AP24" s="11" t="s">
        <v>36</v>
      </c>
    </row>
    <row r="25" spans="1:42" ht="19.5" customHeight="1">
      <c r="A25" s="33"/>
      <c r="B25" s="34"/>
      <c r="C25" s="34"/>
      <c r="D25" s="34"/>
      <c r="E25" s="34"/>
      <c r="F25" s="34"/>
      <c r="G25" s="34"/>
      <c r="H25" s="34"/>
      <c r="I25" s="34"/>
      <c r="J25" s="35"/>
      <c r="K25" s="15" t="s">
        <v>20</v>
      </c>
      <c r="L25" s="16"/>
      <c r="M25" s="38"/>
      <c r="N25" s="39"/>
      <c r="O25" s="77"/>
      <c r="P25" s="77"/>
      <c r="Q25" s="77"/>
      <c r="R25" s="77"/>
      <c r="S25" s="77"/>
      <c r="T25" s="77"/>
      <c r="U25" s="77"/>
      <c r="V25" s="77"/>
      <c r="W25" s="36"/>
      <c r="X25" s="14"/>
      <c r="Y25" s="81">
        <f>IF(W25="","",VLOOKUP(W25,申立理由,2,TRUE))</f>
      </c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2"/>
      <c r="AO25" s="11">
        <v>52</v>
      </c>
      <c r="AP25" s="11" t="s">
        <v>30</v>
      </c>
    </row>
    <row r="26" spans="1:42" ht="19.5" customHeight="1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40"/>
      <c r="L26" s="17" t="s">
        <v>46</v>
      </c>
      <c r="M26" s="41"/>
      <c r="N26" s="18" t="s">
        <v>47</v>
      </c>
      <c r="O26" s="77"/>
      <c r="P26" s="77"/>
      <c r="Q26" s="77"/>
      <c r="R26" s="77"/>
      <c r="S26" s="77"/>
      <c r="T26" s="77"/>
      <c r="U26" s="77"/>
      <c r="V26" s="77"/>
      <c r="W26" s="37"/>
      <c r="X26" s="79">
        <f>IF(OR(W25=90,W25=99),"(                                                                      )","")</f>
      </c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80"/>
      <c r="AO26" s="11">
        <v>62</v>
      </c>
      <c r="AP26" s="11" t="s">
        <v>49</v>
      </c>
    </row>
    <row r="27" spans="1:42" ht="19.5" customHeight="1">
      <c r="A27" s="33"/>
      <c r="B27" s="34"/>
      <c r="C27" s="34"/>
      <c r="D27" s="34"/>
      <c r="E27" s="34"/>
      <c r="F27" s="34"/>
      <c r="G27" s="34"/>
      <c r="H27" s="34"/>
      <c r="I27" s="34"/>
      <c r="J27" s="35"/>
      <c r="K27" s="15" t="s">
        <v>20</v>
      </c>
      <c r="L27" s="16"/>
      <c r="M27" s="38"/>
      <c r="N27" s="39"/>
      <c r="O27" s="77"/>
      <c r="P27" s="77"/>
      <c r="Q27" s="77"/>
      <c r="R27" s="77"/>
      <c r="S27" s="77"/>
      <c r="T27" s="77"/>
      <c r="U27" s="77"/>
      <c r="V27" s="77"/>
      <c r="W27" s="36"/>
      <c r="X27" s="14"/>
      <c r="Y27" s="81">
        <f>IF(W27="","",VLOOKUP(W27,申立理由,2,TRUE))</f>
      </c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2"/>
      <c r="AO27" s="11">
        <v>90</v>
      </c>
      <c r="AP27" s="11" t="s">
        <v>31</v>
      </c>
    </row>
    <row r="28" spans="1:42" ht="19.5" customHeight="1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40"/>
      <c r="L28" s="17" t="s">
        <v>46</v>
      </c>
      <c r="M28" s="41"/>
      <c r="N28" s="18" t="s">
        <v>47</v>
      </c>
      <c r="O28" s="77"/>
      <c r="P28" s="77"/>
      <c r="Q28" s="77"/>
      <c r="R28" s="77"/>
      <c r="S28" s="77"/>
      <c r="T28" s="77"/>
      <c r="U28" s="77"/>
      <c r="V28" s="77"/>
      <c r="W28" s="37"/>
      <c r="X28" s="79">
        <f>IF(OR(W27=90,W27=99),"(                                                                      )","")</f>
      </c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80"/>
      <c r="AO28" s="11">
        <v>99</v>
      </c>
      <c r="AP28" s="11" t="s">
        <v>32</v>
      </c>
    </row>
    <row r="29" spans="1:39" ht="19.5" customHeight="1">
      <c r="A29" s="33"/>
      <c r="B29" s="34"/>
      <c r="C29" s="34"/>
      <c r="D29" s="34"/>
      <c r="E29" s="34"/>
      <c r="F29" s="34"/>
      <c r="G29" s="34"/>
      <c r="H29" s="34"/>
      <c r="I29" s="34"/>
      <c r="J29" s="35"/>
      <c r="K29" s="15" t="s">
        <v>20</v>
      </c>
      <c r="L29" s="16"/>
      <c r="M29" s="38"/>
      <c r="N29" s="39"/>
      <c r="O29" s="77"/>
      <c r="P29" s="77"/>
      <c r="Q29" s="77"/>
      <c r="R29" s="77"/>
      <c r="S29" s="77"/>
      <c r="T29" s="77"/>
      <c r="U29" s="77"/>
      <c r="V29" s="77"/>
      <c r="W29" s="36"/>
      <c r="X29" s="14"/>
      <c r="Y29" s="81">
        <f>IF(W29="","",VLOOKUP(W29,申立理由,2,TRUE))</f>
      </c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2"/>
    </row>
    <row r="30" spans="1:39" ht="19.5" customHeight="1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40"/>
      <c r="L30" s="17" t="s">
        <v>46</v>
      </c>
      <c r="M30" s="41"/>
      <c r="N30" s="18" t="s">
        <v>47</v>
      </c>
      <c r="O30" s="77"/>
      <c r="P30" s="77"/>
      <c r="Q30" s="77"/>
      <c r="R30" s="77"/>
      <c r="S30" s="77"/>
      <c r="T30" s="77"/>
      <c r="U30" s="77"/>
      <c r="V30" s="77"/>
      <c r="W30" s="37"/>
      <c r="X30" s="79">
        <f>IF(OR(W29=90,W29=99),"(                                                                      )","")</f>
      </c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80"/>
    </row>
    <row r="31" spans="1:39" ht="19.5" customHeight="1">
      <c r="A31" s="33"/>
      <c r="B31" s="34"/>
      <c r="C31" s="34"/>
      <c r="D31" s="34"/>
      <c r="E31" s="34"/>
      <c r="F31" s="34"/>
      <c r="G31" s="34"/>
      <c r="H31" s="34"/>
      <c r="I31" s="34"/>
      <c r="J31" s="35"/>
      <c r="K31" s="15" t="s">
        <v>20</v>
      </c>
      <c r="L31" s="16"/>
      <c r="M31" s="38"/>
      <c r="N31" s="39"/>
      <c r="O31" s="77"/>
      <c r="P31" s="77"/>
      <c r="Q31" s="77"/>
      <c r="R31" s="77"/>
      <c r="S31" s="77"/>
      <c r="T31" s="77"/>
      <c r="U31" s="77"/>
      <c r="V31" s="77"/>
      <c r="W31" s="36"/>
      <c r="X31" s="14"/>
      <c r="Y31" s="81">
        <f>IF(W31="","",VLOOKUP(W31,申立理由,2,TRUE))</f>
      </c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2"/>
    </row>
    <row r="32" spans="1:39" ht="19.5" customHeight="1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40"/>
      <c r="L32" s="17" t="s">
        <v>46</v>
      </c>
      <c r="M32" s="41"/>
      <c r="N32" s="18" t="s">
        <v>47</v>
      </c>
      <c r="O32" s="77"/>
      <c r="P32" s="77"/>
      <c r="Q32" s="77"/>
      <c r="R32" s="77"/>
      <c r="S32" s="77"/>
      <c r="T32" s="77"/>
      <c r="U32" s="77"/>
      <c r="V32" s="77"/>
      <c r="W32" s="37"/>
      <c r="X32" s="79">
        <f>IF(OR(W31=90,W31=99),"(                                                                      )","")</f>
      </c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80"/>
    </row>
    <row r="33" spans="1:39" ht="19.5" customHeight="1">
      <c r="A33" s="33"/>
      <c r="B33" s="34"/>
      <c r="C33" s="34"/>
      <c r="D33" s="34"/>
      <c r="E33" s="34"/>
      <c r="F33" s="34"/>
      <c r="G33" s="34"/>
      <c r="H33" s="34"/>
      <c r="I33" s="34"/>
      <c r="J33" s="35"/>
      <c r="K33" s="15" t="s">
        <v>20</v>
      </c>
      <c r="L33" s="16"/>
      <c r="M33" s="38"/>
      <c r="N33" s="39"/>
      <c r="O33" s="77"/>
      <c r="P33" s="77"/>
      <c r="Q33" s="77"/>
      <c r="R33" s="77"/>
      <c r="S33" s="77"/>
      <c r="T33" s="77"/>
      <c r="U33" s="77"/>
      <c r="V33" s="77"/>
      <c r="W33" s="36"/>
      <c r="X33" s="14"/>
      <c r="Y33" s="81">
        <f>IF(W33="","",VLOOKUP(W33,申立理由,2,TRUE))</f>
      </c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2"/>
    </row>
    <row r="34" spans="1:39" ht="19.5" customHeight="1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40"/>
      <c r="L34" s="17" t="s">
        <v>46</v>
      </c>
      <c r="M34" s="41"/>
      <c r="N34" s="18" t="s">
        <v>47</v>
      </c>
      <c r="O34" s="77"/>
      <c r="P34" s="77"/>
      <c r="Q34" s="77"/>
      <c r="R34" s="77"/>
      <c r="S34" s="77"/>
      <c r="T34" s="77"/>
      <c r="U34" s="77"/>
      <c r="V34" s="77"/>
      <c r="W34" s="37"/>
      <c r="X34" s="79">
        <f>IF(OR(W33=90,W33=99),"(                                                                      )","")</f>
      </c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80"/>
    </row>
    <row r="35" spans="1:39" ht="19.5" customHeight="1">
      <c r="A35" s="33"/>
      <c r="B35" s="34"/>
      <c r="C35" s="34"/>
      <c r="D35" s="34"/>
      <c r="E35" s="34"/>
      <c r="F35" s="34"/>
      <c r="G35" s="34"/>
      <c r="H35" s="34"/>
      <c r="I35" s="34"/>
      <c r="J35" s="35"/>
      <c r="K35" s="15" t="s">
        <v>20</v>
      </c>
      <c r="L35" s="16"/>
      <c r="M35" s="38"/>
      <c r="N35" s="39"/>
      <c r="O35" s="77"/>
      <c r="P35" s="77"/>
      <c r="Q35" s="77"/>
      <c r="R35" s="77"/>
      <c r="S35" s="77"/>
      <c r="T35" s="77"/>
      <c r="U35" s="77"/>
      <c r="V35" s="77"/>
      <c r="W35" s="36"/>
      <c r="X35" s="14"/>
      <c r="Y35" s="81">
        <f>IF(W35="","",VLOOKUP(W35,申立理由,2,TRUE))</f>
      </c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2"/>
    </row>
    <row r="36" spans="1:39" ht="19.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40"/>
      <c r="L36" s="17" t="s">
        <v>46</v>
      </c>
      <c r="M36" s="41"/>
      <c r="N36" s="18" t="s">
        <v>47</v>
      </c>
      <c r="O36" s="77"/>
      <c r="P36" s="77"/>
      <c r="Q36" s="77"/>
      <c r="R36" s="77"/>
      <c r="S36" s="77"/>
      <c r="T36" s="77"/>
      <c r="U36" s="77"/>
      <c r="V36" s="77"/>
      <c r="W36" s="37"/>
      <c r="X36" s="79">
        <f>IF(OR(W35=90,W35=99),"(                                                                      )","")</f>
      </c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80"/>
    </row>
    <row r="37" spans="1:39" ht="19.5" customHeight="1">
      <c r="A37" s="33"/>
      <c r="B37" s="34"/>
      <c r="C37" s="34"/>
      <c r="D37" s="34"/>
      <c r="E37" s="34"/>
      <c r="F37" s="34"/>
      <c r="G37" s="34"/>
      <c r="H37" s="34"/>
      <c r="I37" s="34"/>
      <c r="J37" s="35"/>
      <c r="K37" s="15" t="s">
        <v>20</v>
      </c>
      <c r="L37" s="16"/>
      <c r="M37" s="38"/>
      <c r="N37" s="39"/>
      <c r="O37" s="77"/>
      <c r="P37" s="77"/>
      <c r="Q37" s="77"/>
      <c r="R37" s="77"/>
      <c r="S37" s="77"/>
      <c r="T37" s="77"/>
      <c r="U37" s="77"/>
      <c r="V37" s="77"/>
      <c r="W37" s="36"/>
      <c r="X37" s="14"/>
      <c r="Y37" s="81">
        <f>IF(W37="","",VLOOKUP(W37,申立理由,2,TRUE))</f>
      </c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2"/>
    </row>
    <row r="38" spans="1:39" ht="19.5" customHeight="1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40"/>
      <c r="L38" s="17" t="s">
        <v>46</v>
      </c>
      <c r="M38" s="41"/>
      <c r="N38" s="18" t="s">
        <v>47</v>
      </c>
      <c r="O38" s="77"/>
      <c r="P38" s="77"/>
      <c r="Q38" s="77"/>
      <c r="R38" s="77"/>
      <c r="S38" s="77"/>
      <c r="T38" s="77"/>
      <c r="U38" s="77"/>
      <c r="V38" s="77"/>
      <c r="W38" s="37"/>
      <c r="X38" s="79">
        <f>IF(OR(W37=90,W37=99),"(                                                                      )","")</f>
      </c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80"/>
    </row>
    <row r="39" spans="1:39" ht="19.5" customHeight="1">
      <c r="A39" s="33"/>
      <c r="B39" s="34"/>
      <c r="C39" s="34"/>
      <c r="D39" s="34"/>
      <c r="E39" s="34"/>
      <c r="F39" s="34"/>
      <c r="G39" s="34"/>
      <c r="H39" s="34"/>
      <c r="I39" s="34"/>
      <c r="J39" s="35"/>
      <c r="K39" s="15" t="s">
        <v>20</v>
      </c>
      <c r="L39" s="16"/>
      <c r="M39" s="38"/>
      <c r="N39" s="39"/>
      <c r="O39" s="77"/>
      <c r="P39" s="77"/>
      <c r="Q39" s="77"/>
      <c r="R39" s="77"/>
      <c r="S39" s="77"/>
      <c r="T39" s="77"/>
      <c r="U39" s="77"/>
      <c r="V39" s="77"/>
      <c r="W39" s="36"/>
      <c r="X39" s="14"/>
      <c r="Y39" s="81">
        <f>IF(W39="","",VLOOKUP(W39,申立理由,2,TRUE))</f>
      </c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2"/>
    </row>
    <row r="40" spans="1:39" ht="19.5" customHeight="1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40"/>
      <c r="L40" s="17" t="s">
        <v>46</v>
      </c>
      <c r="M40" s="41"/>
      <c r="N40" s="18" t="s">
        <v>47</v>
      </c>
      <c r="O40" s="77"/>
      <c r="P40" s="77"/>
      <c r="Q40" s="77"/>
      <c r="R40" s="77"/>
      <c r="S40" s="77"/>
      <c r="T40" s="77"/>
      <c r="U40" s="77"/>
      <c r="V40" s="77"/>
      <c r="W40" s="37"/>
      <c r="X40" s="79">
        <f>IF(OR(W39=90,W39=99),"(                                                                      )","")</f>
      </c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80"/>
    </row>
    <row r="41" spans="1:39" ht="19.5" customHeight="1">
      <c r="A41" s="33"/>
      <c r="B41" s="34"/>
      <c r="C41" s="34"/>
      <c r="D41" s="34"/>
      <c r="E41" s="34"/>
      <c r="F41" s="34"/>
      <c r="G41" s="34"/>
      <c r="H41" s="34"/>
      <c r="I41" s="34"/>
      <c r="J41" s="35"/>
      <c r="K41" s="15" t="s">
        <v>20</v>
      </c>
      <c r="L41" s="16"/>
      <c r="M41" s="38"/>
      <c r="N41" s="39"/>
      <c r="O41" s="77"/>
      <c r="P41" s="77"/>
      <c r="Q41" s="77"/>
      <c r="R41" s="77"/>
      <c r="S41" s="77"/>
      <c r="T41" s="77"/>
      <c r="U41" s="77"/>
      <c r="V41" s="77"/>
      <c r="W41" s="36"/>
      <c r="X41" s="14"/>
      <c r="Y41" s="81">
        <f>IF(W41="","",VLOOKUP(W41,申立理由,2,TRUE))</f>
      </c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2"/>
    </row>
    <row r="42" spans="1:39" ht="19.5" customHeight="1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40"/>
      <c r="L42" s="17" t="s">
        <v>46</v>
      </c>
      <c r="M42" s="41"/>
      <c r="N42" s="18" t="s">
        <v>47</v>
      </c>
      <c r="O42" s="77"/>
      <c r="P42" s="77"/>
      <c r="Q42" s="77"/>
      <c r="R42" s="77"/>
      <c r="S42" s="77"/>
      <c r="T42" s="77"/>
      <c r="U42" s="77"/>
      <c r="V42" s="77"/>
      <c r="W42" s="37"/>
      <c r="X42" s="79">
        <f>IF(OR(W41=90,W41=99),"(                                                                      )","")</f>
      </c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80"/>
    </row>
    <row r="43" spans="1:39" ht="19.5" customHeight="1">
      <c r="A43" s="33"/>
      <c r="B43" s="34"/>
      <c r="C43" s="34"/>
      <c r="D43" s="34"/>
      <c r="E43" s="34"/>
      <c r="F43" s="34"/>
      <c r="G43" s="34"/>
      <c r="H43" s="34"/>
      <c r="I43" s="34"/>
      <c r="J43" s="35"/>
      <c r="K43" s="15" t="s">
        <v>20</v>
      </c>
      <c r="L43" s="16"/>
      <c r="M43" s="38"/>
      <c r="N43" s="39"/>
      <c r="O43" s="77"/>
      <c r="P43" s="77"/>
      <c r="Q43" s="77"/>
      <c r="R43" s="77"/>
      <c r="S43" s="77"/>
      <c r="T43" s="77"/>
      <c r="U43" s="77"/>
      <c r="V43" s="77"/>
      <c r="W43" s="36"/>
      <c r="X43" s="14"/>
      <c r="Y43" s="81">
        <f>IF(W43="","",VLOOKUP(W43,申立理由,2,TRUE))</f>
      </c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2"/>
    </row>
    <row r="44" spans="1:39" ht="19.5" customHeight="1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40"/>
      <c r="L44" s="17" t="s">
        <v>46</v>
      </c>
      <c r="M44" s="41"/>
      <c r="N44" s="18" t="s">
        <v>47</v>
      </c>
      <c r="O44" s="77"/>
      <c r="P44" s="77"/>
      <c r="Q44" s="77"/>
      <c r="R44" s="77"/>
      <c r="S44" s="77"/>
      <c r="T44" s="77"/>
      <c r="U44" s="77"/>
      <c r="V44" s="77"/>
      <c r="W44" s="37"/>
      <c r="X44" s="79">
        <f>IF(OR(W43=90,W43=99),"(                                                                      )","")</f>
      </c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80"/>
    </row>
    <row r="45" spans="1:39" ht="19.5" customHeight="1">
      <c r="A45" s="33"/>
      <c r="B45" s="34"/>
      <c r="C45" s="34"/>
      <c r="D45" s="34"/>
      <c r="E45" s="34"/>
      <c r="F45" s="34"/>
      <c r="G45" s="34"/>
      <c r="H45" s="34"/>
      <c r="I45" s="34"/>
      <c r="J45" s="35"/>
      <c r="K45" s="15" t="s">
        <v>20</v>
      </c>
      <c r="L45" s="16"/>
      <c r="M45" s="38"/>
      <c r="N45" s="39"/>
      <c r="O45" s="77"/>
      <c r="P45" s="77"/>
      <c r="Q45" s="77"/>
      <c r="R45" s="77"/>
      <c r="S45" s="77"/>
      <c r="T45" s="77"/>
      <c r="U45" s="77"/>
      <c r="V45" s="77"/>
      <c r="W45" s="36"/>
      <c r="X45" s="14"/>
      <c r="Y45" s="81">
        <f>IF(W45="","",VLOOKUP(W45,申立理由,2,TRUE))</f>
      </c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2"/>
    </row>
    <row r="46" spans="1:39" ht="19.5" customHeight="1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40"/>
      <c r="L46" s="17" t="s">
        <v>46</v>
      </c>
      <c r="M46" s="41"/>
      <c r="N46" s="18" t="s">
        <v>47</v>
      </c>
      <c r="O46" s="77"/>
      <c r="P46" s="77"/>
      <c r="Q46" s="77"/>
      <c r="R46" s="77"/>
      <c r="S46" s="77"/>
      <c r="T46" s="77"/>
      <c r="U46" s="77"/>
      <c r="V46" s="77"/>
      <c r="W46" s="37"/>
      <c r="X46" s="79">
        <f>IF(OR(W45=90,W45=99),"(                                                                      )","")</f>
      </c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80"/>
    </row>
    <row r="47" spans="1:39" ht="19.5" customHeight="1">
      <c r="A47" s="33"/>
      <c r="B47" s="34"/>
      <c r="C47" s="34"/>
      <c r="D47" s="34"/>
      <c r="E47" s="34"/>
      <c r="F47" s="34"/>
      <c r="G47" s="34"/>
      <c r="H47" s="34"/>
      <c r="I47" s="34"/>
      <c r="J47" s="35"/>
      <c r="K47" s="15" t="s">
        <v>20</v>
      </c>
      <c r="L47" s="16"/>
      <c r="M47" s="38"/>
      <c r="N47" s="39"/>
      <c r="O47" s="77"/>
      <c r="P47" s="77"/>
      <c r="Q47" s="77"/>
      <c r="R47" s="77"/>
      <c r="S47" s="77"/>
      <c r="T47" s="77"/>
      <c r="U47" s="77"/>
      <c r="V47" s="77"/>
      <c r="W47" s="36"/>
      <c r="X47" s="14"/>
      <c r="Y47" s="81">
        <f>IF(W47="","",VLOOKUP(W47,申立理由,2,TRUE))</f>
      </c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2"/>
    </row>
    <row r="48" spans="1:39" ht="19.5" customHeight="1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40"/>
      <c r="L48" s="17" t="s">
        <v>46</v>
      </c>
      <c r="M48" s="41"/>
      <c r="N48" s="18" t="s">
        <v>47</v>
      </c>
      <c r="O48" s="77"/>
      <c r="P48" s="77"/>
      <c r="Q48" s="77"/>
      <c r="R48" s="77"/>
      <c r="S48" s="77"/>
      <c r="T48" s="77"/>
      <c r="U48" s="77"/>
      <c r="V48" s="77"/>
      <c r="W48" s="37"/>
      <c r="X48" s="79">
        <f>IF(OR(W47=90,W47=99),"(                                                                      )","")</f>
      </c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80"/>
    </row>
    <row r="49" spans="1:39" ht="19.5" customHeight="1">
      <c r="A49" s="33"/>
      <c r="B49" s="34"/>
      <c r="C49" s="34"/>
      <c r="D49" s="34"/>
      <c r="E49" s="34"/>
      <c r="F49" s="34"/>
      <c r="G49" s="34"/>
      <c r="H49" s="34"/>
      <c r="I49" s="34"/>
      <c r="J49" s="35"/>
      <c r="K49" s="15" t="s">
        <v>20</v>
      </c>
      <c r="L49" s="16"/>
      <c r="M49" s="38"/>
      <c r="N49" s="39"/>
      <c r="O49" s="77"/>
      <c r="P49" s="77"/>
      <c r="Q49" s="77"/>
      <c r="R49" s="77"/>
      <c r="S49" s="77"/>
      <c r="T49" s="77"/>
      <c r="U49" s="77"/>
      <c r="V49" s="77"/>
      <c r="W49" s="36"/>
      <c r="X49" s="14"/>
      <c r="Y49" s="81">
        <f>IF(W49="","",VLOOKUP(W49,申立理由,2,TRUE))</f>
      </c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2"/>
    </row>
    <row r="50" spans="1:39" ht="19.5" customHeight="1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40"/>
      <c r="L50" s="17" t="s">
        <v>46</v>
      </c>
      <c r="M50" s="41"/>
      <c r="N50" s="18" t="s">
        <v>47</v>
      </c>
      <c r="O50" s="77"/>
      <c r="P50" s="77"/>
      <c r="Q50" s="77"/>
      <c r="R50" s="77"/>
      <c r="S50" s="77"/>
      <c r="T50" s="77"/>
      <c r="U50" s="77"/>
      <c r="V50" s="77"/>
      <c r="W50" s="37"/>
      <c r="X50" s="79">
        <f>IF(OR(W49=90,W49=99),"(                                                                      )","")</f>
      </c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80"/>
    </row>
  </sheetData>
  <sheetProtection/>
  <mergeCells count="93">
    <mergeCell ref="O47:V48"/>
    <mergeCell ref="Y47:AM47"/>
    <mergeCell ref="A48:J48"/>
    <mergeCell ref="X48:AM48"/>
    <mergeCell ref="O49:V50"/>
    <mergeCell ref="Y49:AM49"/>
    <mergeCell ref="A50:J50"/>
    <mergeCell ref="X50:AM50"/>
    <mergeCell ref="O43:V44"/>
    <mergeCell ref="Y43:AM43"/>
    <mergeCell ref="A44:J44"/>
    <mergeCell ref="X44:AM44"/>
    <mergeCell ref="O45:V46"/>
    <mergeCell ref="Y45:AM45"/>
    <mergeCell ref="A46:J46"/>
    <mergeCell ref="X46:AM46"/>
    <mergeCell ref="O39:V40"/>
    <mergeCell ref="Y39:AM39"/>
    <mergeCell ref="A40:J40"/>
    <mergeCell ref="X40:AM40"/>
    <mergeCell ref="O41:V42"/>
    <mergeCell ref="Y41:AM41"/>
    <mergeCell ref="A42:J42"/>
    <mergeCell ref="X42:AM42"/>
    <mergeCell ref="O35:V36"/>
    <mergeCell ref="Y35:AM35"/>
    <mergeCell ref="A36:J36"/>
    <mergeCell ref="X36:AM36"/>
    <mergeCell ref="O37:V38"/>
    <mergeCell ref="Y37:AM37"/>
    <mergeCell ref="A38:J38"/>
    <mergeCell ref="X38:AM38"/>
    <mergeCell ref="O31:V32"/>
    <mergeCell ref="Y31:AM31"/>
    <mergeCell ref="A32:J32"/>
    <mergeCell ref="X32:AM32"/>
    <mergeCell ref="O33:V34"/>
    <mergeCell ref="Y33:AM33"/>
    <mergeCell ref="A34:J34"/>
    <mergeCell ref="X34:AM34"/>
    <mergeCell ref="A2:U2"/>
    <mergeCell ref="W2:Y2"/>
    <mergeCell ref="Z2:AB2"/>
    <mergeCell ref="AD2:AG2"/>
    <mergeCell ref="Z4:AC4"/>
    <mergeCell ref="W5:Y6"/>
    <mergeCell ref="Z5:AM6"/>
    <mergeCell ref="W7:Y9"/>
    <mergeCell ref="Z8:AM9"/>
    <mergeCell ref="A10:D11"/>
    <mergeCell ref="K10:S11"/>
    <mergeCell ref="W10:Y10"/>
    <mergeCell ref="Z10:AF10"/>
    <mergeCell ref="AG10:AI10"/>
    <mergeCell ref="AJ10:AM10"/>
    <mergeCell ref="A13:J13"/>
    <mergeCell ref="K13:N14"/>
    <mergeCell ref="O13:V14"/>
    <mergeCell ref="W13:AM13"/>
    <mergeCell ref="A14:J14"/>
    <mergeCell ref="X14:AM14"/>
    <mergeCell ref="Y19:AM19"/>
    <mergeCell ref="A20:J20"/>
    <mergeCell ref="X20:AM20"/>
    <mergeCell ref="O15:V16"/>
    <mergeCell ref="Y15:AM15"/>
    <mergeCell ref="A16:J16"/>
    <mergeCell ref="X16:AM16"/>
    <mergeCell ref="O21:V22"/>
    <mergeCell ref="Y21:AM21"/>
    <mergeCell ref="A22:J22"/>
    <mergeCell ref="O23:V24"/>
    <mergeCell ref="O17:V18"/>
    <mergeCell ref="Y17:AM17"/>
    <mergeCell ref="A18:J18"/>
    <mergeCell ref="X18:AM18"/>
    <mergeCell ref="X22:AM22"/>
    <mergeCell ref="O19:V20"/>
    <mergeCell ref="O25:V26"/>
    <mergeCell ref="Y25:AM25"/>
    <mergeCell ref="A26:J26"/>
    <mergeCell ref="X26:AM26"/>
    <mergeCell ref="Y29:AM29"/>
    <mergeCell ref="Y23:AM23"/>
    <mergeCell ref="A24:J24"/>
    <mergeCell ref="X24:AM24"/>
    <mergeCell ref="A30:J30"/>
    <mergeCell ref="X30:AM30"/>
    <mergeCell ref="O27:V28"/>
    <mergeCell ref="Y27:AM27"/>
    <mergeCell ref="A28:J28"/>
    <mergeCell ref="O29:V30"/>
    <mergeCell ref="X28:AM28"/>
  </mergeCells>
  <dataValidations count="1">
    <dataValidation type="list" allowBlank="1" showInputMessage="1" showErrorMessage="1" sqref="W15 W19 W27 W17 W21 W23 W25 W29 W31 W39 W33 W35 W37 W41 W43 W45 W47 W49">
      <formula1>申立NO</formula1>
    </dataValidation>
  </dataValidations>
  <printOptions/>
  <pageMargins left="0.5905511811023623" right="0.5905511811023623" top="0.3937007874015748" bottom="0.3937007874015748" header="0.31496062992125984" footer="0.11811023622047245"/>
  <pageSetup horizontalDpi="600" verticalDpi="600" orientation="landscape" paperSize="9" r:id="rId3"/>
  <headerFooter>
    <oddHeader>&amp;C&amp;G</oddHeader>
    <oddFooter>&amp;C&amp;P</oddFooter>
  </headerFooter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87613</cp:lastModifiedBy>
  <cp:lastPrinted>2020-05-08T00:30:02Z</cp:lastPrinted>
  <dcterms:created xsi:type="dcterms:W3CDTF">2013-01-17T06:10:21Z</dcterms:created>
  <dcterms:modified xsi:type="dcterms:W3CDTF">2020-05-08T00:30:15Z</dcterms:modified>
  <cp:category/>
  <cp:version/>
  <cp:contentType/>
  <cp:contentStatus/>
</cp:coreProperties>
</file>