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45" windowWidth="19260" windowHeight="609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_xlnm.Print_Area" localSheetId="1">'1'!$A$1:$J$87</definedName>
    <definedName name="_xlnm.Print_Area" localSheetId="3">'3'!$A$1:$J$60</definedName>
    <definedName name="_xlnm.Print_Titles" localSheetId="1">'1'!$7:$8</definedName>
    <definedName name="_xlnm.Print_Titles" localSheetId="16">'16'!$5:$5</definedName>
    <definedName name="_xlnm.Print_Titles" localSheetId="2">'2'!$1:$5</definedName>
    <definedName name="_xlnm.Print_Titles" localSheetId="9">'9'!$4:$4</definedName>
  </definedNames>
  <calcPr fullCalcOnLoad="1"/>
</workbook>
</file>

<file path=xl/sharedStrings.xml><?xml version="1.0" encoding="utf-8"?>
<sst xmlns="http://schemas.openxmlformats.org/spreadsheetml/2006/main" count="1059" uniqueCount="845">
  <si>
    <t>世帯数</t>
  </si>
  <si>
    <t>男</t>
  </si>
  <si>
    <t>女</t>
  </si>
  <si>
    <t>備　　　考</t>
  </si>
  <si>
    <t>住民登録人口</t>
  </si>
  <si>
    <t>人　　　　口</t>
  </si>
  <si>
    <t>推計人口</t>
  </si>
  <si>
    <t>第10回国勢調査</t>
  </si>
  <si>
    <t>第11回国勢調査</t>
  </si>
  <si>
    <t>第12回国勢調査</t>
  </si>
  <si>
    <t>第8回国勢調査</t>
  </si>
  <si>
    <t>第9回国勢調査</t>
  </si>
  <si>
    <t>2 - 1  人　口　の　推　移</t>
  </si>
  <si>
    <t>総　数</t>
  </si>
  <si>
    <t>人　口　増　加　数</t>
  </si>
  <si>
    <t>死　　　　　　亡</t>
  </si>
  <si>
    <t>出　　　　　　生</t>
  </si>
  <si>
    <t>自　然　増　加　数</t>
  </si>
  <si>
    <t>社　会　増　加　数</t>
  </si>
  <si>
    <t>転　　　　　　入</t>
  </si>
  <si>
    <t>転　　　　　　出</t>
  </si>
  <si>
    <t>年次・月</t>
  </si>
  <si>
    <t>死亡数</t>
  </si>
  <si>
    <t>結　核</t>
  </si>
  <si>
    <t>年　次</t>
  </si>
  <si>
    <t>年　　次</t>
  </si>
  <si>
    <t>資料　宝塚健康福祉事務所「人口動態調査」</t>
  </si>
  <si>
    <t>(単位　年)</t>
  </si>
  <si>
    <t>年齢</t>
  </si>
  <si>
    <t>簡易生命表</t>
  </si>
  <si>
    <t>年　齢</t>
  </si>
  <si>
    <t>人　口</t>
  </si>
  <si>
    <t>0～4歳</t>
  </si>
  <si>
    <t>総　　数</t>
  </si>
  <si>
    <t>世　帯　数</t>
  </si>
  <si>
    <t>第13回国勢調査</t>
  </si>
  <si>
    <t>第14回国勢調査</t>
  </si>
  <si>
    <t>第15回国勢調査</t>
  </si>
  <si>
    <t>第16回国勢調査</t>
  </si>
  <si>
    <t>第17回国勢調査</t>
  </si>
  <si>
    <t>兵庫県</t>
  </si>
  <si>
    <t>市　　　　　名</t>
  </si>
  <si>
    <t>韓国・朝鮮</t>
  </si>
  <si>
    <t>本籍人口</t>
  </si>
  <si>
    <t>住　　民　　基　　本　　台　　帳</t>
  </si>
  <si>
    <t>非本籍人</t>
  </si>
  <si>
    <t>総  数</t>
  </si>
  <si>
    <t>本 籍 人</t>
  </si>
  <si>
    <t>離　　婚　　(件数)</t>
  </si>
  <si>
    <t>婚　　姻　　(件数)</t>
  </si>
  <si>
    <t xml:space="preserve"> 届出地による日本人に関するものである。</t>
  </si>
  <si>
    <t>　外国人を除く。</t>
  </si>
  <si>
    <t>外国人を除く。</t>
  </si>
  <si>
    <t>転入</t>
  </si>
  <si>
    <t>転出</t>
  </si>
  <si>
    <t>町・大字名</t>
  </si>
  <si>
    <t>自  殺</t>
  </si>
  <si>
    <t>住民登録・外国人登録人口</t>
  </si>
  <si>
    <t>2) 長尾村、西谷村合併後、旧長尾村の一部を伊丹市に編入。</t>
  </si>
  <si>
    <t>1) 宝塚町、良元村合併。</t>
  </si>
  <si>
    <t>年　次・月</t>
  </si>
  <si>
    <t>不詳</t>
  </si>
  <si>
    <t>その他</t>
  </si>
  <si>
    <t>脳血管
疾　患</t>
  </si>
  <si>
    <t>悪　性
新生物</t>
  </si>
  <si>
    <t>高血圧
性疾患</t>
  </si>
  <si>
    <t>女100人
につき男</t>
  </si>
  <si>
    <t>泉ガ丘</t>
  </si>
  <si>
    <t>泉町</t>
  </si>
  <si>
    <t>今里町</t>
  </si>
  <si>
    <t>梅野町</t>
  </si>
  <si>
    <t>大吹町</t>
  </si>
  <si>
    <t>金井町</t>
  </si>
  <si>
    <t>亀井町</t>
  </si>
  <si>
    <t>向月町</t>
  </si>
  <si>
    <t>光明町</t>
  </si>
  <si>
    <t>寿町</t>
  </si>
  <si>
    <t>駒の町</t>
  </si>
  <si>
    <t>御所の前町</t>
  </si>
  <si>
    <t>桜ガ丘</t>
  </si>
  <si>
    <t>新明和町</t>
  </si>
  <si>
    <t>寿楽荘</t>
  </si>
  <si>
    <t>末成町</t>
  </si>
  <si>
    <t>末広町</t>
  </si>
  <si>
    <t>大成町</t>
  </si>
  <si>
    <t>高松町</t>
  </si>
  <si>
    <t>谷口町</t>
  </si>
  <si>
    <t>長寿ガ丘</t>
  </si>
  <si>
    <t>鶴の荘</t>
  </si>
  <si>
    <t>塔の町</t>
  </si>
  <si>
    <t>中野町</t>
  </si>
  <si>
    <t>中山荘園</t>
  </si>
  <si>
    <t>長尾町</t>
  </si>
  <si>
    <t>仁川旭ガ丘</t>
  </si>
  <si>
    <t>仁川うぐいす台</t>
  </si>
  <si>
    <t>仁川台</t>
  </si>
  <si>
    <t>仁川団地</t>
  </si>
  <si>
    <t>仁川月見ガ丘</t>
  </si>
  <si>
    <t>仁川宮西町</t>
  </si>
  <si>
    <t>花屋敷つつじガ丘</t>
  </si>
  <si>
    <t>花屋敷松ガ丘</t>
  </si>
  <si>
    <t>平井山荘</t>
  </si>
  <si>
    <t>福井町</t>
  </si>
  <si>
    <t>ふじガ丘</t>
  </si>
  <si>
    <t>宝松苑</t>
  </si>
  <si>
    <t>星の荘</t>
  </si>
  <si>
    <t>三笠町</t>
  </si>
  <si>
    <t>宮の町</t>
  </si>
  <si>
    <t>美幸町</t>
  </si>
  <si>
    <t>武庫川町</t>
  </si>
  <si>
    <t>売布ガ丘</t>
  </si>
  <si>
    <t>売布きよしガ丘</t>
  </si>
  <si>
    <t>売布東の町</t>
  </si>
  <si>
    <t>売布山手町</t>
  </si>
  <si>
    <t>紅葉ガ丘</t>
  </si>
  <si>
    <t>社町</t>
  </si>
  <si>
    <t>弥生町</t>
  </si>
  <si>
    <t>湯本町</t>
  </si>
  <si>
    <t>切畑字長尾山</t>
  </si>
  <si>
    <t>　　〃</t>
  </si>
  <si>
    <t>　　〃</t>
  </si>
  <si>
    <t>　　〃</t>
  </si>
  <si>
    <t>　　　  　1月</t>
  </si>
  <si>
    <t>　　　  　4</t>
  </si>
  <si>
    <t>　　　  　5</t>
  </si>
  <si>
    <t>　　　  　6</t>
  </si>
  <si>
    <t>　　　  　7</t>
  </si>
  <si>
    <t>　　　  　8</t>
  </si>
  <si>
    <t>　　　  　9</t>
  </si>
  <si>
    <t>　　　   11</t>
  </si>
  <si>
    <t>　　　   12</t>
  </si>
  <si>
    <t>総数</t>
  </si>
  <si>
    <t>昭和42年1月27日10万人、昭和48年8月17日15万人、昭和62年11月9日20万人突破。</t>
  </si>
  <si>
    <t>昭和30・35・40・45・50・55年の世帯数は国勢調査による普通世帯数に準世帯人員を加えたもので、国勢調査結果の総世帯数とは異なる。</t>
  </si>
  <si>
    <t>平　　均
世帯人員</t>
  </si>
  <si>
    <t>人口指数
(昭和30年10月1日＝100)</t>
  </si>
  <si>
    <t>　　　   1月</t>
  </si>
  <si>
    <t>　　　   3</t>
  </si>
  <si>
    <t>　　　   4</t>
  </si>
  <si>
    <t>　　　   5</t>
  </si>
  <si>
    <t>　　　   6</t>
  </si>
  <si>
    <t>　　　   7</t>
  </si>
  <si>
    <t>　　　   8</t>
  </si>
  <si>
    <t>　　　   9</t>
  </si>
  <si>
    <t>　　　  11</t>
  </si>
  <si>
    <t>　　　  12</t>
  </si>
  <si>
    <t>注）平成5年の人口増加数には、市内転居増(＋2)含む。</t>
  </si>
  <si>
    <t>2 - 2　人　　　　口　　　　動　　　　態</t>
  </si>
  <si>
    <t>2－3　自　　　然　　　動　　　態</t>
  </si>
  <si>
    <t>　　　   2</t>
  </si>
  <si>
    <t>　　　  10</t>
  </si>
  <si>
    <t>2－4　社　　　会　　　動　　　態</t>
  </si>
  <si>
    <t>精神病の
記載のない
老　　衰</t>
  </si>
  <si>
    <t>不慮の事故
及　　　び
有害作用</t>
  </si>
  <si>
    <t>肺炎及び
気管支炎</t>
  </si>
  <si>
    <t>乳児
(1歳未満)</t>
  </si>
  <si>
    <t>0～9歳</t>
  </si>
  <si>
    <t>10～19歳</t>
  </si>
  <si>
    <t>20～29歳</t>
  </si>
  <si>
    <t>30～39歳</t>
  </si>
  <si>
    <t>40～49歳</t>
  </si>
  <si>
    <t>50～59歳</t>
  </si>
  <si>
    <t>60～69歳</t>
  </si>
  <si>
    <t>70～79歳</t>
  </si>
  <si>
    <t>80歳以上</t>
  </si>
  <si>
    <t>19歳以下</t>
  </si>
  <si>
    <t>20～24歳</t>
  </si>
  <si>
    <t>25～29歳</t>
  </si>
  <si>
    <t>30～34歳</t>
  </si>
  <si>
    <t>35～39歳</t>
  </si>
  <si>
    <t>40～44歳</t>
  </si>
  <si>
    <t>45歳以上</t>
  </si>
  <si>
    <t>不　詳</t>
  </si>
  <si>
    <t>40～44</t>
  </si>
  <si>
    <t>80～84</t>
  </si>
  <si>
    <t>5～9</t>
  </si>
  <si>
    <t>45～49</t>
  </si>
  <si>
    <t>85～89</t>
  </si>
  <si>
    <t>10～14</t>
  </si>
  <si>
    <t>50～54</t>
  </si>
  <si>
    <t>90～94</t>
  </si>
  <si>
    <t>0～14</t>
  </si>
  <si>
    <t>15～19</t>
  </si>
  <si>
    <t>55～59</t>
  </si>
  <si>
    <t>95～99</t>
  </si>
  <si>
    <t>20～24</t>
  </si>
  <si>
    <t>60～64</t>
  </si>
  <si>
    <t>100～104</t>
  </si>
  <si>
    <t>15～64</t>
  </si>
  <si>
    <t>25～29</t>
  </si>
  <si>
    <t>65～69</t>
  </si>
  <si>
    <t>105～109</t>
  </si>
  <si>
    <t>65～109</t>
  </si>
  <si>
    <t>30～34</t>
  </si>
  <si>
    <t>70～74</t>
  </si>
  <si>
    <t>35～39</t>
  </si>
  <si>
    <t>75～79</t>
  </si>
  <si>
    <t>(k㎡)</t>
  </si>
  <si>
    <t>面　　積　</t>
  </si>
  <si>
    <t xml:space="preserve">          1 月</t>
  </si>
  <si>
    <t xml:space="preserve">          3</t>
  </si>
  <si>
    <t xml:space="preserve">          4</t>
  </si>
  <si>
    <t xml:space="preserve">          5</t>
  </si>
  <si>
    <t xml:space="preserve">          6</t>
  </si>
  <si>
    <t xml:space="preserve">          7</t>
  </si>
  <si>
    <t xml:space="preserve">          8</t>
  </si>
  <si>
    <t xml:space="preserve">          9</t>
  </si>
  <si>
    <t>本籍数</t>
  </si>
  <si>
    <t>戸　　籍</t>
  </si>
  <si>
    <t>世帯数</t>
  </si>
  <si>
    <t xml:space="preserve">         11</t>
  </si>
  <si>
    <t xml:space="preserve">         12</t>
  </si>
  <si>
    <t>１）各年10月1日、各月1日現在の人口1,000人に対する割合である。</t>
  </si>
  <si>
    <t>　　〃</t>
  </si>
  <si>
    <t>　　　  　2</t>
  </si>
  <si>
    <t>　　　   10</t>
  </si>
  <si>
    <t>　昭和 29年4月  1)</t>
  </si>
  <si>
    <r>
      <t>　　</t>
    </r>
    <r>
      <rPr>
        <sz val="11"/>
        <rFont val="ＭＳ Ｐゴシック"/>
        <family val="3"/>
      </rPr>
      <t xml:space="preserve">   </t>
    </r>
    <r>
      <rPr>
        <sz val="11"/>
        <rFont val="ＭＳ Ｐゴシック"/>
        <family val="3"/>
      </rPr>
      <t>　29</t>
    </r>
  </si>
  <si>
    <r>
      <t>　　</t>
    </r>
    <r>
      <rPr>
        <sz val="11"/>
        <rFont val="ＭＳ Ｐゴシック"/>
        <family val="3"/>
      </rPr>
      <t xml:space="preserve">   </t>
    </r>
    <r>
      <rPr>
        <sz val="11"/>
        <rFont val="ＭＳ Ｐゴシック"/>
        <family val="3"/>
      </rPr>
      <t>　30</t>
    </r>
  </si>
  <si>
    <r>
      <t>　　</t>
    </r>
    <r>
      <rPr>
        <sz val="11"/>
        <rFont val="ＭＳ Ｐゴシック"/>
        <family val="3"/>
      </rPr>
      <t xml:space="preserve">   </t>
    </r>
    <r>
      <rPr>
        <sz val="11"/>
        <rFont val="ＭＳ Ｐゴシック"/>
        <family val="3"/>
      </rPr>
      <t>　31</t>
    </r>
  </si>
  <si>
    <r>
      <t>　　</t>
    </r>
    <r>
      <rPr>
        <sz val="11"/>
        <rFont val="ＭＳ Ｐゴシック"/>
        <family val="3"/>
      </rPr>
      <t xml:space="preserve">   </t>
    </r>
    <r>
      <rPr>
        <sz val="11"/>
        <rFont val="ＭＳ Ｐゴシック"/>
        <family val="3"/>
      </rPr>
      <t>　32</t>
    </r>
  </si>
  <si>
    <r>
      <t>　　</t>
    </r>
    <r>
      <rPr>
        <sz val="11"/>
        <rFont val="ＭＳ Ｐゴシック"/>
        <family val="3"/>
      </rPr>
      <t xml:space="preserve">   </t>
    </r>
    <r>
      <rPr>
        <sz val="11"/>
        <rFont val="ＭＳ Ｐゴシック"/>
        <family val="3"/>
      </rPr>
      <t>　33</t>
    </r>
  </si>
  <si>
    <r>
      <t>　　</t>
    </r>
    <r>
      <rPr>
        <sz val="11"/>
        <rFont val="ＭＳ Ｐゴシック"/>
        <family val="3"/>
      </rPr>
      <t xml:space="preserve">   </t>
    </r>
    <r>
      <rPr>
        <sz val="11"/>
        <rFont val="ＭＳ Ｐゴシック"/>
        <family val="3"/>
      </rPr>
      <t>　34</t>
    </r>
  </si>
  <si>
    <r>
      <t>　　</t>
    </r>
    <r>
      <rPr>
        <sz val="11"/>
        <rFont val="ＭＳ Ｐゴシック"/>
        <family val="3"/>
      </rPr>
      <t xml:space="preserve">   </t>
    </r>
    <r>
      <rPr>
        <sz val="11"/>
        <rFont val="ＭＳ Ｐゴシック"/>
        <family val="3"/>
      </rPr>
      <t>　35</t>
    </r>
  </si>
  <si>
    <r>
      <t>　　</t>
    </r>
    <r>
      <rPr>
        <sz val="11"/>
        <rFont val="ＭＳ Ｐゴシック"/>
        <family val="3"/>
      </rPr>
      <t xml:space="preserve">   </t>
    </r>
    <r>
      <rPr>
        <sz val="11"/>
        <rFont val="ＭＳ Ｐゴシック"/>
        <family val="3"/>
      </rPr>
      <t>　36</t>
    </r>
  </si>
  <si>
    <r>
      <t>　　</t>
    </r>
    <r>
      <rPr>
        <sz val="11"/>
        <rFont val="ＭＳ Ｐゴシック"/>
        <family val="3"/>
      </rPr>
      <t xml:space="preserve">   </t>
    </r>
    <r>
      <rPr>
        <sz val="11"/>
        <rFont val="ＭＳ Ｐゴシック"/>
        <family val="3"/>
      </rPr>
      <t>　37</t>
    </r>
  </si>
  <si>
    <r>
      <t>　　</t>
    </r>
    <r>
      <rPr>
        <sz val="11"/>
        <rFont val="ＭＳ Ｐゴシック"/>
        <family val="3"/>
      </rPr>
      <t xml:space="preserve">   </t>
    </r>
    <r>
      <rPr>
        <sz val="11"/>
        <rFont val="ＭＳ Ｐゴシック"/>
        <family val="3"/>
      </rPr>
      <t>　38</t>
    </r>
  </si>
  <si>
    <r>
      <t>　　</t>
    </r>
    <r>
      <rPr>
        <sz val="11"/>
        <rFont val="ＭＳ Ｐゴシック"/>
        <family val="3"/>
      </rPr>
      <t xml:space="preserve">   </t>
    </r>
    <r>
      <rPr>
        <sz val="11"/>
        <rFont val="ＭＳ Ｐゴシック"/>
        <family val="3"/>
      </rPr>
      <t>　39</t>
    </r>
  </si>
  <si>
    <r>
      <t>　　</t>
    </r>
    <r>
      <rPr>
        <sz val="11"/>
        <rFont val="ＭＳ Ｐゴシック"/>
        <family val="3"/>
      </rPr>
      <t xml:space="preserve">   </t>
    </r>
    <r>
      <rPr>
        <sz val="11"/>
        <rFont val="ＭＳ Ｐゴシック"/>
        <family val="3"/>
      </rPr>
      <t>　40</t>
    </r>
  </si>
  <si>
    <r>
      <t>　　</t>
    </r>
    <r>
      <rPr>
        <sz val="11"/>
        <rFont val="ＭＳ Ｐゴシック"/>
        <family val="3"/>
      </rPr>
      <t xml:space="preserve">   </t>
    </r>
    <r>
      <rPr>
        <sz val="11"/>
        <rFont val="ＭＳ Ｐゴシック"/>
        <family val="3"/>
      </rPr>
      <t>　41</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</si>
  <si>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</si>
  <si>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</si>
  <si>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</si>
  <si>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</si>
  <si>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</si>
  <si>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</si>
  <si>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</si>
  <si>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</si>
  <si>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</si>
  <si>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</si>
  <si>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</si>
  <si>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</si>
  <si>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</si>
  <si>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</si>
  <si>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</si>
  <si>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</si>
  <si>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</si>
  <si>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</si>
  <si>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</si>
  <si>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</si>
  <si>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</si>
  <si>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</si>
  <si>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t>　平成 元</t>
  </si>
  <si>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</si>
  <si>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</si>
  <si>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</si>
  <si>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</si>
  <si>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</si>
  <si>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</si>
  <si>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</si>
  <si>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9</t>
    </r>
  </si>
  <si>
    <r>
      <t>　　</t>
    </r>
    <r>
      <rPr>
        <sz val="11"/>
        <rFont val="ＭＳ Ｐゴシック"/>
        <family val="3"/>
      </rPr>
      <t xml:space="preserve">   </t>
    </r>
    <r>
      <rPr>
        <sz val="11"/>
        <rFont val="ＭＳ Ｐゴシック"/>
        <family val="3"/>
      </rPr>
      <t>　</t>
    </r>
    <r>
      <rPr>
        <sz val="11"/>
        <rFont val="ＭＳ Ｐゴシック"/>
        <family val="3"/>
      </rPr>
      <t>10</t>
    </r>
  </si>
  <si>
    <r>
      <t>　　</t>
    </r>
    <r>
      <rPr>
        <sz val="11"/>
        <rFont val="ＭＳ Ｐゴシック"/>
        <family val="3"/>
      </rPr>
      <t xml:space="preserve">   </t>
    </r>
    <r>
      <rPr>
        <sz val="11"/>
        <rFont val="ＭＳ Ｐゴシック"/>
        <family val="3"/>
      </rPr>
      <t>　</t>
    </r>
    <r>
      <rPr>
        <sz val="11"/>
        <rFont val="ＭＳ Ｐゴシック"/>
        <family val="3"/>
      </rPr>
      <t>11</t>
    </r>
  </si>
  <si>
    <r>
      <t>　　</t>
    </r>
    <r>
      <rPr>
        <sz val="11"/>
        <rFont val="ＭＳ Ｐゴシック"/>
        <family val="3"/>
      </rPr>
      <t xml:space="preserve">   </t>
    </r>
    <r>
      <rPr>
        <sz val="11"/>
        <rFont val="ＭＳ Ｐゴシック"/>
        <family val="3"/>
      </rPr>
      <t>　</t>
    </r>
    <r>
      <rPr>
        <sz val="11"/>
        <rFont val="ＭＳ Ｐゴシック"/>
        <family val="3"/>
      </rPr>
      <t>12</t>
    </r>
  </si>
  <si>
    <r>
      <t>　　</t>
    </r>
    <r>
      <rPr>
        <sz val="11"/>
        <rFont val="ＭＳ Ｐゴシック"/>
        <family val="3"/>
      </rPr>
      <t xml:space="preserve">   </t>
    </r>
    <r>
      <rPr>
        <sz val="11"/>
        <rFont val="ＭＳ Ｐゴシック"/>
        <family val="3"/>
      </rPr>
      <t>　</t>
    </r>
    <r>
      <rPr>
        <sz val="11"/>
        <rFont val="ＭＳ Ｐゴシック"/>
        <family val="3"/>
      </rPr>
      <t>13</t>
    </r>
  </si>
  <si>
    <r>
      <t>　　</t>
    </r>
    <r>
      <rPr>
        <sz val="11"/>
        <rFont val="ＭＳ Ｐゴシック"/>
        <family val="3"/>
      </rPr>
      <t xml:space="preserve">   </t>
    </r>
    <r>
      <rPr>
        <sz val="11"/>
        <rFont val="ＭＳ Ｐゴシック"/>
        <family val="3"/>
      </rPr>
      <t>　</t>
    </r>
    <r>
      <rPr>
        <sz val="11"/>
        <rFont val="ＭＳ Ｐゴシック"/>
        <family val="3"/>
      </rPr>
      <t>14</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</si>
  <si>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</si>
  <si>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</si>
  <si>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</si>
  <si>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</si>
  <si>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</si>
  <si>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</si>
  <si>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</si>
  <si>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</si>
  <si>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</si>
  <si>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t>
    </r>
    <r>
      <rPr>
        <sz val="11"/>
        <rFont val="ＭＳ Ｐゴシック"/>
        <family val="3"/>
      </rPr>
      <t>　10</t>
    </r>
  </si>
  <si>
    <r>
      <t>　</t>
    </r>
    <r>
      <rPr>
        <sz val="11"/>
        <rFont val="ＭＳ Ｐゴシック"/>
        <family val="3"/>
      </rPr>
      <t xml:space="preserve">   </t>
    </r>
    <r>
      <rPr>
        <sz val="11"/>
        <rFont val="ＭＳ Ｐゴシック"/>
        <family val="3"/>
      </rPr>
      <t>　</t>
    </r>
    <r>
      <rPr>
        <sz val="11"/>
        <rFont val="ＭＳ Ｐゴシック"/>
        <family val="3"/>
      </rPr>
      <t>　11</t>
    </r>
  </si>
  <si>
    <r>
      <t>　</t>
    </r>
    <r>
      <rPr>
        <sz val="11"/>
        <rFont val="ＭＳ Ｐゴシック"/>
        <family val="3"/>
      </rPr>
      <t xml:space="preserve">   </t>
    </r>
    <r>
      <rPr>
        <sz val="11"/>
        <rFont val="ＭＳ Ｐゴシック"/>
        <family val="3"/>
      </rPr>
      <t>　</t>
    </r>
    <r>
      <rPr>
        <sz val="11"/>
        <rFont val="ＭＳ Ｐゴシック"/>
        <family val="3"/>
      </rPr>
      <t>　12</t>
    </r>
  </si>
  <si>
    <r>
      <t>　</t>
    </r>
    <r>
      <rPr>
        <sz val="11"/>
        <rFont val="ＭＳ Ｐゴシック"/>
        <family val="3"/>
      </rPr>
      <t xml:space="preserve">   </t>
    </r>
    <r>
      <rPr>
        <sz val="11"/>
        <rFont val="ＭＳ Ｐゴシック"/>
        <family val="3"/>
      </rPr>
      <t>　</t>
    </r>
    <r>
      <rPr>
        <sz val="11"/>
        <rFont val="ＭＳ Ｐゴシック"/>
        <family val="3"/>
      </rPr>
      <t>　13</t>
    </r>
  </si>
  <si>
    <r>
      <t>　</t>
    </r>
    <r>
      <rPr>
        <sz val="11"/>
        <rFont val="ＭＳ Ｐゴシック"/>
        <family val="3"/>
      </rPr>
      <t xml:space="preserve">   </t>
    </r>
    <r>
      <rPr>
        <sz val="11"/>
        <rFont val="ＭＳ Ｐゴシック"/>
        <family val="3"/>
      </rPr>
      <t>　</t>
    </r>
    <r>
      <rPr>
        <sz val="11"/>
        <rFont val="ＭＳ Ｐゴシック"/>
        <family val="3"/>
      </rPr>
      <t>　14</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</si>
  <si>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</si>
  <si>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</si>
  <si>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</si>
  <si>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</si>
  <si>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</si>
  <si>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</si>
  <si>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</si>
  <si>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</si>
  <si>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</si>
  <si>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</si>
  <si>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</si>
  <si>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</si>
  <si>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</si>
  <si>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</si>
  <si>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</si>
  <si>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</si>
  <si>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</si>
  <si>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</si>
  <si>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</si>
  <si>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</si>
  <si>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</si>
  <si>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</si>
  <si>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</si>
  <si>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</si>
  <si>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</si>
  <si>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</si>
  <si>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</si>
  <si>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</si>
  <si>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</si>
  <si>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49</t>
    </r>
  </si>
  <si>
    <r>
      <t>　　　</t>
    </r>
    <r>
      <rPr>
        <sz val="11"/>
        <rFont val="ＭＳ Ｐゴシック"/>
        <family val="3"/>
      </rPr>
      <t xml:space="preserve">    </t>
    </r>
    <r>
      <rPr>
        <sz val="11"/>
        <rFont val="ＭＳ Ｐゴシック"/>
        <family val="3"/>
      </rPr>
      <t>50</t>
    </r>
  </si>
  <si>
    <r>
      <t>　　　</t>
    </r>
    <r>
      <rPr>
        <sz val="11"/>
        <rFont val="ＭＳ Ｐゴシック"/>
        <family val="3"/>
      </rPr>
      <t xml:space="preserve">    </t>
    </r>
    <r>
      <rPr>
        <sz val="11"/>
        <rFont val="ＭＳ Ｐゴシック"/>
        <family val="3"/>
      </rPr>
      <t>51</t>
    </r>
  </si>
  <si>
    <r>
      <t>　　　</t>
    </r>
    <r>
      <rPr>
        <sz val="11"/>
        <rFont val="ＭＳ Ｐゴシック"/>
        <family val="3"/>
      </rPr>
      <t xml:space="preserve">    </t>
    </r>
    <r>
      <rPr>
        <sz val="11"/>
        <rFont val="ＭＳ Ｐゴシック"/>
        <family val="3"/>
      </rPr>
      <t>52</t>
    </r>
  </si>
  <si>
    <r>
      <t>　　　</t>
    </r>
    <r>
      <rPr>
        <sz val="11"/>
        <rFont val="ＭＳ Ｐゴシック"/>
        <family val="3"/>
      </rPr>
      <t xml:space="preserve">    </t>
    </r>
    <r>
      <rPr>
        <sz val="11"/>
        <rFont val="ＭＳ Ｐゴシック"/>
        <family val="3"/>
      </rPr>
      <t>53</t>
    </r>
  </si>
  <si>
    <r>
      <t>　　　</t>
    </r>
    <r>
      <rPr>
        <sz val="11"/>
        <rFont val="ＭＳ Ｐゴシック"/>
        <family val="3"/>
      </rPr>
      <t xml:space="preserve">    </t>
    </r>
    <r>
      <rPr>
        <sz val="11"/>
        <rFont val="ＭＳ Ｐゴシック"/>
        <family val="3"/>
      </rPr>
      <t>54</t>
    </r>
  </si>
  <si>
    <r>
      <t>　　　</t>
    </r>
    <r>
      <rPr>
        <sz val="11"/>
        <rFont val="ＭＳ Ｐゴシック"/>
        <family val="3"/>
      </rPr>
      <t xml:space="preserve">    </t>
    </r>
    <r>
      <rPr>
        <sz val="11"/>
        <rFont val="ＭＳ Ｐゴシック"/>
        <family val="3"/>
      </rPr>
      <t>55</t>
    </r>
  </si>
  <si>
    <r>
      <t>　　　</t>
    </r>
    <r>
      <rPr>
        <sz val="11"/>
        <rFont val="ＭＳ Ｐゴシック"/>
        <family val="3"/>
      </rPr>
      <t xml:space="preserve">    </t>
    </r>
    <r>
      <rPr>
        <sz val="11"/>
        <rFont val="ＭＳ Ｐゴシック"/>
        <family val="3"/>
      </rPr>
      <t>56</t>
    </r>
  </si>
  <si>
    <r>
      <t>　　　</t>
    </r>
    <r>
      <rPr>
        <sz val="11"/>
        <rFont val="ＭＳ Ｐゴシック"/>
        <family val="3"/>
      </rPr>
      <t xml:space="preserve">    </t>
    </r>
    <r>
      <rPr>
        <sz val="11"/>
        <rFont val="ＭＳ Ｐゴシック"/>
        <family val="3"/>
      </rPr>
      <t>57</t>
    </r>
  </si>
  <si>
    <r>
      <t>　　　</t>
    </r>
    <r>
      <rPr>
        <sz val="11"/>
        <rFont val="ＭＳ Ｐゴシック"/>
        <family val="3"/>
      </rPr>
      <t xml:space="preserve">    </t>
    </r>
    <r>
      <rPr>
        <sz val="11"/>
        <rFont val="ＭＳ Ｐゴシック"/>
        <family val="3"/>
      </rPr>
      <t>58</t>
    </r>
  </si>
  <si>
    <r>
      <t>　　　</t>
    </r>
    <r>
      <rPr>
        <sz val="11"/>
        <rFont val="ＭＳ Ｐゴシック"/>
        <family val="3"/>
      </rPr>
      <t xml:space="preserve">    </t>
    </r>
    <r>
      <rPr>
        <sz val="11"/>
        <rFont val="ＭＳ Ｐゴシック"/>
        <family val="3"/>
      </rPr>
      <t>59</t>
    </r>
  </si>
  <si>
    <r>
      <t>　　　</t>
    </r>
    <r>
      <rPr>
        <sz val="11"/>
        <rFont val="ＭＳ Ｐゴシック"/>
        <family val="3"/>
      </rPr>
      <t xml:space="preserve">    </t>
    </r>
    <r>
      <rPr>
        <sz val="11"/>
        <rFont val="ＭＳ Ｐゴシック"/>
        <family val="3"/>
      </rPr>
      <t>60</t>
    </r>
  </si>
  <si>
    <r>
      <t>　　　</t>
    </r>
    <r>
      <rPr>
        <sz val="11"/>
        <rFont val="ＭＳ Ｐゴシック"/>
        <family val="3"/>
      </rPr>
      <t xml:space="preserve">    </t>
    </r>
    <r>
      <rPr>
        <sz val="11"/>
        <rFont val="ＭＳ Ｐゴシック"/>
        <family val="3"/>
      </rPr>
      <t>61</t>
    </r>
  </si>
  <si>
    <r>
      <t>　　　</t>
    </r>
    <r>
      <rPr>
        <sz val="11"/>
        <rFont val="ＭＳ Ｐゴシック"/>
        <family val="3"/>
      </rPr>
      <t xml:space="preserve">    </t>
    </r>
    <r>
      <rPr>
        <sz val="11"/>
        <rFont val="ＭＳ Ｐゴシック"/>
        <family val="3"/>
      </rPr>
      <t>62</t>
    </r>
  </si>
  <si>
    <r>
      <t>　　　</t>
    </r>
    <r>
      <rPr>
        <sz val="11"/>
        <rFont val="ＭＳ Ｐゴシック"/>
        <family val="3"/>
      </rPr>
      <t xml:space="preserve">    </t>
    </r>
    <r>
      <rPr>
        <sz val="11"/>
        <rFont val="ＭＳ Ｐゴシック"/>
        <family val="3"/>
      </rPr>
      <t>63</t>
    </r>
  </si>
  <si>
    <r>
      <t>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</si>
  <si>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</si>
  <si>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</si>
  <si>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</si>
  <si>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</si>
  <si>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</si>
  <si>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</si>
  <si>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</si>
  <si>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</si>
  <si>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</si>
  <si>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</si>
  <si>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</si>
  <si>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13</t>
    </r>
  </si>
  <si>
    <r>
      <t>　　</t>
    </r>
    <r>
      <rPr>
        <sz val="11"/>
        <rFont val="ＭＳ Ｐゴシック"/>
        <family val="3"/>
      </rPr>
      <t xml:space="preserve">    </t>
    </r>
    <r>
      <rPr>
        <sz val="11"/>
        <rFont val="ＭＳ Ｐゴシック"/>
        <family val="3"/>
      </rPr>
      <t xml:space="preserve"> 14</t>
    </r>
  </si>
  <si>
    <t xml:space="preserve">  各年末及び月末現在</t>
  </si>
  <si>
    <t>青葉台１丁目</t>
  </si>
  <si>
    <t>安倉北１丁目</t>
  </si>
  <si>
    <t>安倉中１丁目</t>
  </si>
  <si>
    <t>安倉西１丁目</t>
  </si>
  <si>
    <t>安倉南１丁目</t>
  </si>
  <si>
    <t>旭町１丁目</t>
  </si>
  <si>
    <t>伊孑志１丁目</t>
  </si>
  <si>
    <t>小林１丁目</t>
  </si>
  <si>
    <t>鹿塩１丁目</t>
  </si>
  <si>
    <t>川面１丁目</t>
  </si>
  <si>
    <t>清荒神１丁目</t>
  </si>
  <si>
    <t>口谷西１丁目</t>
  </si>
  <si>
    <t>口谷東１丁目</t>
  </si>
  <si>
    <t>御殿山１丁目</t>
  </si>
  <si>
    <t>栄町１丁目</t>
  </si>
  <si>
    <t>逆瀬川１丁目</t>
  </si>
  <si>
    <t>逆瀬台１丁目</t>
  </si>
  <si>
    <t>すみれガ丘１丁目</t>
  </si>
  <si>
    <t>高司１丁目</t>
  </si>
  <si>
    <t>月見山１丁目</t>
  </si>
  <si>
    <t>中州１丁目</t>
  </si>
  <si>
    <t>中筋１丁目</t>
  </si>
  <si>
    <t>中筋山手１丁目</t>
  </si>
  <si>
    <t>中山桜台１丁目</t>
  </si>
  <si>
    <t>中山五月台１丁目</t>
  </si>
  <si>
    <t>中山台１丁目</t>
  </si>
  <si>
    <t>中山寺１丁目</t>
  </si>
  <si>
    <t>長尾台１丁目</t>
  </si>
  <si>
    <t>仁川北１丁目</t>
  </si>
  <si>
    <t>仁川高台１丁目</t>
  </si>
  <si>
    <t>仁川高丸１丁目</t>
  </si>
  <si>
    <t>野上１丁目</t>
  </si>
  <si>
    <t>花屋敷荘園１丁目</t>
  </si>
  <si>
    <t>光ガ丘１丁目</t>
  </si>
  <si>
    <t>雲雀丘１丁目</t>
  </si>
  <si>
    <t>雲雀丘山手１丁目</t>
  </si>
  <si>
    <t>平井１丁目</t>
  </si>
  <si>
    <t>宝梅１丁目</t>
  </si>
  <si>
    <t>米谷１丁目</t>
  </si>
  <si>
    <t>美座１丁目</t>
  </si>
  <si>
    <t>南口１丁目</t>
  </si>
  <si>
    <t>南ひばりガ丘１丁目</t>
  </si>
  <si>
    <t>武庫山１丁目</t>
  </si>
  <si>
    <t>売布１丁目</t>
  </si>
  <si>
    <t>山手台西１丁目</t>
  </si>
  <si>
    <t>山手台東１丁目</t>
  </si>
  <si>
    <t>山本台１丁目</t>
  </si>
  <si>
    <t>山本中１丁目</t>
  </si>
  <si>
    <t>山本西１丁目</t>
  </si>
  <si>
    <t>山本野里１丁目</t>
  </si>
  <si>
    <t>山本東１丁目</t>
  </si>
  <si>
    <t>山本丸橋１丁目</t>
  </si>
  <si>
    <t>山本南１丁目</t>
  </si>
  <si>
    <t>小浜２丁目</t>
  </si>
  <si>
    <t>ゆずり葉台２丁目</t>
  </si>
  <si>
    <t>千種４丁目</t>
  </si>
  <si>
    <t>青葉台２丁目</t>
  </si>
  <si>
    <t>安倉北２丁目</t>
  </si>
  <si>
    <t>安倉北３丁目</t>
  </si>
  <si>
    <t>安倉北４丁目</t>
  </si>
  <si>
    <t>安倉北５丁目</t>
  </si>
  <si>
    <t>安倉中２丁目</t>
  </si>
  <si>
    <t>安倉中３丁目</t>
  </si>
  <si>
    <t>安倉中４丁目</t>
  </si>
  <si>
    <t>安倉中５丁目</t>
  </si>
  <si>
    <t>安倉中６丁目</t>
  </si>
  <si>
    <t>安倉西２丁目</t>
  </si>
  <si>
    <t>安倉西３丁目</t>
  </si>
  <si>
    <t>安倉西４丁目</t>
  </si>
  <si>
    <t>安倉南２丁目</t>
  </si>
  <si>
    <t>安倉南３丁目</t>
  </si>
  <si>
    <t>安倉南４丁目</t>
  </si>
  <si>
    <t>旭町２丁目</t>
  </si>
  <si>
    <t>旭町３丁目</t>
  </si>
  <si>
    <t>伊孑志２丁目</t>
  </si>
  <si>
    <t>伊孑志３丁目</t>
  </si>
  <si>
    <t>伊孑志４丁目</t>
  </si>
  <si>
    <t>小林２丁目</t>
  </si>
  <si>
    <t>小林３丁目</t>
  </si>
  <si>
    <t>小林４丁目</t>
  </si>
  <si>
    <t>小林５丁目</t>
  </si>
  <si>
    <t>鹿塩２丁目</t>
  </si>
  <si>
    <t>川面２丁目</t>
  </si>
  <si>
    <t>川面３丁目</t>
  </si>
  <si>
    <t>川面４丁目</t>
  </si>
  <si>
    <t>川面５丁目</t>
  </si>
  <si>
    <t>川面６丁目</t>
  </si>
  <si>
    <t>清荒神２丁目</t>
  </si>
  <si>
    <t>清荒神３丁目</t>
  </si>
  <si>
    <t>清荒神４丁目</t>
  </si>
  <si>
    <t>清荒神５丁目</t>
  </si>
  <si>
    <t>口谷西２丁目</t>
  </si>
  <si>
    <t>口谷西３丁目</t>
  </si>
  <si>
    <t>口谷東２丁目</t>
  </si>
  <si>
    <t>口谷東３丁目</t>
  </si>
  <si>
    <t>小浜３丁目</t>
  </si>
  <si>
    <t>小浜４丁目</t>
  </si>
  <si>
    <t>小浜５丁目</t>
  </si>
  <si>
    <t>御殿山２丁目</t>
  </si>
  <si>
    <t>御殿山３丁目</t>
  </si>
  <si>
    <t>御殿山４丁目</t>
  </si>
  <si>
    <t>栄町２丁目</t>
  </si>
  <si>
    <t>栄町３丁目</t>
  </si>
  <si>
    <t>逆瀬川２丁目</t>
  </si>
  <si>
    <t>逆瀬台２丁目</t>
  </si>
  <si>
    <t>逆瀬台３丁目</t>
  </si>
  <si>
    <t>逆瀬台４丁目</t>
  </si>
  <si>
    <t>逆瀬台５丁目</t>
  </si>
  <si>
    <t>逆瀬台６丁目</t>
  </si>
  <si>
    <t>すみれガ丘２丁目</t>
  </si>
  <si>
    <t>すみれガ丘３丁目</t>
  </si>
  <si>
    <t>高司２丁目</t>
  </si>
  <si>
    <t>高司３丁目</t>
  </si>
  <si>
    <t>高司４丁目</t>
  </si>
  <si>
    <t>高司５丁目</t>
  </si>
  <si>
    <t>千種１丁目</t>
  </si>
  <si>
    <t>千種２丁目</t>
  </si>
  <si>
    <t>千種３丁目</t>
  </si>
  <si>
    <t>月見山２丁目</t>
  </si>
  <si>
    <t>中州２丁目</t>
  </si>
  <si>
    <t>中筋２丁目</t>
  </si>
  <si>
    <t>中筋３丁目</t>
  </si>
  <si>
    <t>中筋４丁目</t>
  </si>
  <si>
    <t>中筋５丁目</t>
  </si>
  <si>
    <t>中筋６丁目</t>
  </si>
  <si>
    <t>中筋７丁目</t>
  </si>
  <si>
    <t>中筋８丁目</t>
  </si>
  <si>
    <t>中筋９丁目</t>
  </si>
  <si>
    <t>中筋山手２丁目</t>
  </si>
  <si>
    <t>中筋山手３丁目</t>
  </si>
  <si>
    <t>中筋山手４丁目</t>
  </si>
  <si>
    <t>中筋山手５丁目</t>
  </si>
  <si>
    <t>中筋山手６丁目</t>
  </si>
  <si>
    <t>中山桜台２丁目</t>
  </si>
  <si>
    <t>中山桜台３丁目</t>
  </si>
  <si>
    <t>中山桜台４丁目</t>
  </si>
  <si>
    <t>中山桜台５丁目</t>
  </si>
  <si>
    <t>中山桜台６丁目</t>
  </si>
  <si>
    <t>中山桜台７丁目</t>
  </si>
  <si>
    <t>中山五月台２丁目</t>
  </si>
  <si>
    <t>中山五月台３丁目</t>
  </si>
  <si>
    <t>中山五月台４丁目</t>
  </si>
  <si>
    <t>中山五月台５丁目</t>
  </si>
  <si>
    <t>中山五月台６丁目</t>
  </si>
  <si>
    <t>中山五月台７丁目</t>
  </si>
  <si>
    <t>中山台２丁目</t>
  </si>
  <si>
    <t>中山寺２丁目</t>
  </si>
  <si>
    <t>中山寺３丁目</t>
  </si>
  <si>
    <t>長尾台２丁目</t>
  </si>
  <si>
    <t>仁川北２丁目</t>
  </si>
  <si>
    <t>仁川北３丁目</t>
  </si>
  <si>
    <t>仁川高台２丁目</t>
  </si>
  <si>
    <t>仁川高丸２丁目</t>
  </si>
  <si>
    <t>仁川高丸３丁目</t>
  </si>
  <si>
    <t>野上２丁目</t>
  </si>
  <si>
    <t>野上３丁目</t>
  </si>
  <si>
    <t>野上４丁目</t>
  </si>
  <si>
    <t>野上５丁目</t>
  </si>
  <si>
    <t>野上６丁目</t>
  </si>
  <si>
    <t>花屋敷荘園２丁目</t>
  </si>
  <si>
    <t>花屋敷荘園３丁目</t>
  </si>
  <si>
    <t>花屋敷荘園４丁目</t>
  </si>
  <si>
    <t>光ガ丘２丁目</t>
  </si>
  <si>
    <t>雲雀丘２丁目</t>
  </si>
  <si>
    <t>雲雀丘３丁目</t>
  </si>
  <si>
    <t>雲雀丘４丁目</t>
  </si>
  <si>
    <t>雲雀丘山手２丁目</t>
  </si>
  <si>
    <t>平井２丁目</t>
  </si>
  <si>
    <t>平井３丁目</t>
  </si>
  <si>
    <t>平井４丁目</t>
  </si>
  <si>
    <t>平井５丁目</t>
  </si>
  <si>
    <t>平井６丁目</t>
  </si>
  <si>
    <t>平井７丁目</t>
  </si>
  <si>
    <t>宝梅２丁目</t>
  </si>
  <si>
    <t>宝梅３丁目</t>
  </si>
  <si>
    <t>米谷２丁目</t>
  </si>
  <si>
    <t>美座２丁目</t>
  </si>
  <si>
    <t>南口２丁目</t>
  </si>
  <si>
    <t>南ひばりガ丘２丁目</t>
  </si>
  <si>
    <t>南ひばりガ丘３丁目</t>
  </si>
  <si>
    <t>武庫山２丁目</t>
  </si>
  <si>
    <t>売布２丁目</t>
  </si>
  <si>
    <t>売布３丁目</t>
  </si>
  <si>
    <t>売布４丁目</t>
  </si>
  <si>
    <t>山手台西２丁目</t>
  </si>
  <si>
    <t>山手台東２丁目</t>
  </si>
  <si>
    <t>山本台２丁目</t>
  </si>
  <si>
    <t>山本台３丁目</t>
  </si>
  <si>
    <t>山本中２丁目</t>
  </si>
  <si>
    <t>山本中３丁目</t>
  </si>
  <si>
    <t>山本西２丁目</t>
  </si>
  <si>
    <t>山本西３丁目</t>
  </si>
  <si>
    <t>山本野里２丁目</t>
  </si>
  <si>
    <t>山本野里３丁目</t>
  </si>
  <si>
    <t>山本東２丁目</t>
  </si>
  <si>
    <t>山本東３丁目</t>
  </si>
  <si>
    <t>山本丸橋２丁目</t>
  </si>
  <si>
    <t>山本丸橋３丁目</t>
  </si>
  <si>
    <t>山本丸橋４丁目</t>
  </si>
  <si>
    <t>山本南２丁目</t>
  </si>
  <si>
    <t>山本南３丁目</t>
  </si>
  <si>
    <t>ゆずり葉台３丁目</t>
  </si>
  <si>
    <r>
      <t>　　</t>
    </r>
    <r>
      <rPr>
        <sz val="11"/>
        <rFont val="ＭＳ Ｐゴシック"/>
        <family val="3"/>
      </rPr>
      <t xml:space="preserve">   </t>
    </r>
    <r>
      <rPr>
        <sz val="11"/>
        <rFont val="ＭＳ Ｐゴシック"/>
        <family val="3"/>
      </rPr>
      <t>　</t>
    </r>
    <r>
      <rPr>
        <sz val="11"/>
        <rFont val="ＭＳ Ｐゴシック"/>
        <family val="3"/>
      </rPr>
      <t>15</t>
    </r>
  </si>
  <si>
    <r>
      <t>　</t>
    </r>
    <r>
      <rPr>
        <sz val="11"/>
        <rFont val="ＭＳ Ｐゴシック"/>
        <family val="3"/>
      </rPr>
      <t xml:space="preserve">   </t>
    </r>
    <r>
      <rPr>
        <sz val="11"/>
        <rFont val="ＭＳ Ｐゴシック"/>
        <family val="3"/>
      </rPr>
      <t>　</t>
    </r>
    <r>
      <rPr>
        <sz val="11"/>
        <rFont val="ＭＳ Ｐゴシック"/>
        <family val="3"/>
      </rPr>
      <t>　15</t>
    </r>
  </si>
  <si>
    <r>
      <t>　</t>
    </r>
    <r>
      <rPr>
        <sz val="11"/>
        <rFont val="ＭＳ Ｐゴシック"/>
        <family val="3"/>
      </rPr>
      <t xml:space="preserve">    </t>
    </r>
    <r>
      <rPr>
        <sz val="11"/>
        <rFont val="ＭＳ Ｐゴシック"/>
        <family val="3"/>
      </rPr>
      <t>　　15</t>
    </r>
  </si>
  <si>
    <r>
      <t>　　</t>
    </r>
    <r>
      <rPr>
        <sz val="11"/>
        <rFont val="ＭＳ Ｐゴシック"/>
        <family val="3"/>
      </rPr>
      <t xml:space="preserve">    </t>
    </r>
    <r>
      <rPr>
        <sz val="11"/>
        <rFont val="ＭＳ Ｐゴシック"/>
        <family val="3"/>
      </rPr>
      <t xml:space="preserve"> 15</t>
    </r>
  </si>
  <si>
    <t>フィリピン</t>
  </si>
  <si>
    <t>インド</t>
  </si>
  <si>
    <t>アメリカ</t>
  </si>
  <si>
    <t>カナダ</t>
  </si>
  <si>
    <t>ブラジル</t>
  </si>
  <si>
    <t>ペルー</t>
  </si>
  <si>
    <t>イギリス</t>
  </si>
  <si>
    <t>フランス</t>
  </si>
  <si>
    <r>
      <t>人口増加率(‰)</t>
    </r>
    <r>
      <rPr>
        <sz val="11"/>
        <rFont val="ＭＳ Ｐゴシック"/>
        <family val="3"/>
      </rPr>
      <t xml:space="preserve"> </t>
    </r>
    <r>
      <rPr>
        <sz val="11"/>
        <rFont val="ＭＳ Ｐゴシック"/>
        <family val="3"/>
      </rPr>
      <t>1)</t>
    </r>
  </si>
  <si>
    <r>
      <t>自然増加率(‰)</t>
    </r>
    <r>
      <rPr>
        <sz val="11"/>
        <rFont val="ＭＳ Ｐゴシック"/>
        <family val="3"/>
      </rPr>
      <t xml:space="preserve"> </t>
    </r>
    <r>
      <rPr>
        <sz val="11"/>
        <rFont val="ＭＳ Ｐゴシック"/>
        <family val="3"/>
      </rPr>
      <t>1)</t>
    </r>
  </si>
  <si>
    <r>
      <t>出生率
(‰)</t>
    </r>
    <r>
      <rPr>
        <sz val="11"/>
        <rFont val="ＭＳ Ｐゴシック"/>
        <family val="3"/>
      </rPr>
      <t xml:space="preserve"> </t>
    </r>
    <r>
      <rPr>
        <sz val="11"/>
        <rFont val="ＭＳ Ｐゴシック"/>
        <family val="3"/>
      </rPr>
      <t>1)</t>
    </r>
  </si>
  <si>
    <r>
      <t>死亡率
(‰)</t>
    </r>
    <r>
      <rPr>
        <sz val="11"/>
        <rFont val="ＭＳ Ｐゴシック"/>
        <family val="3"/>
      </rPr>
      <t xml:space="preserve"> </t>
    </r>
    <r>
      <rPr>
        <sz val="11"/>
        <rFont val="ＭＳ Ｐゴシック"/>
        <family val="3"/>
      </rPr>
      <t>1)</t>
    </r>
  </si>
  <si>
    <r>
      <t>社会増加率
(‰)</t>
    </r>
    <r>
      <rPr>
        <sz val="11"/>
        <rFont val="ＭＳ Ｐゴシック"/>
        <family val="3"/>
      </rPr>
      <t xml:space="preserve"> </t>
    </r>
    <r>
      <rPr>
        <sz val="11"/>
        <rFont val="ＭＳ Ｐゴシック"/>
        <family val="3"/>
      </rPr>
      <t>1)</t>
    </r>
  </si>
  <si>
    <r>
      <t>転入率
(‰)</t>
    </r>
    <r>
      <rPr>
        <sz val="11"/>
        <rFont val="ＭＳ Ｐゴシック"/>
        <family val="3"/>
      </rPr>
      <t xml:space="preserve"> </t>
    </r>
    <r>
      <rPr>
        <sz val="11"/>
        <rFont val="ＭＳ Ｐゴシック"/>
        <family val="3"/>
      </rPr>
      <t>1)</t>
    </r>
  </si>
  <si>
    <r>
      <t>転出率
(‰)</t>
    </r>
    <r>
      <rPr>
        <sz val="11"/>
        <rFont val="ＭＳ Ｐゴシック"/>
        <family val="3"/>
      </rPr>
      <t xml:space="preserve"> </t>
    </r>
    <r>
      <rPr>
        <sz val="11"/>
        <rFont val="ＭＳ Ｐゴシック"/>
        <family val="3"/>
      </rPr>
      <t>1)</t>
    </r>
  </si>
  <si>
    <t>2－11　外　国　人　登　録　人　口</t>
  </si>
  <si>
    <t>　2－12　戸籍人口及び住民基本台帳人口</t>
  </si>
  <si>
    <t>　2－13　婚　姻　及　び　離　婚</t>
  </si>
  <si>
    <t>差引</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</si>
  <si>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</si>
  <si>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</si>
  <si>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</si>
  <si>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</si>
  <si>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</si>
  <si>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</si>
  <si>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</si>
  <si>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</si>
  <si>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</si>
  <si>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</si>
  <si>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</si>
  <si>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</si>
  <si>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</si>
  <si>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</si>
  <si>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</si>
  <si>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</si>
  <si>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</si>
  <si>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</si>
  <si>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</si>
  <si>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</si>
  <si>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</si>
  <si>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</si>
  <si>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</si>
  <si>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</si>
  <si>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</si>
  <si>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</si>
  <si>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</si>
  <si>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</si>
  <si>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</si>
  <si>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</si>
  <si>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</si>
  <si>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</si>
  <si>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</si>
  <si>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</si>
  <si>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</si>
  <si>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</si>
  <si>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</si>
  <si>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</si>
  <si>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</si>
  <si>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</si>
  <si>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</si>
  <si>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</si>
  <si>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</si>
  <si>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</si>
  <si>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</si>
  <si>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</si>
  <si>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</si>
  <si>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国外・その他</t>
  </si>
  <si>
    <t>総計</t>
  </si>
  <si>
    <t>神戸市</t>
  </si>
  <si>
    <t>姫路市</t>
  </si>
  <si>
    <t>尼崎市</t>
  </si>
  <si>
    <t>明石市</t>
  </si>
  <si>
    <t>西宮市</t>
  </si>
  <si>
    <t>洲本市</t>
  </si>
  <si>
    <t>芦屋市</t>
  </si>
  <si>
    <t>伊丹市</t>
  </si>
  <si>
    <t>相生市</t>
  </si>
  <si>
    <t>豊岡市</t>
  </si>
  <si>
    <t>加古川市</t>
  </si>
  <si>
    <t>赤穂市</t>
  </si>
  <si>
    <t>西脇市</t>
  </si>
  <si>
    <t>三木市</t>
  </si>
  <si>
    <t>高砂市</t>
  </si>
  <si>
    <t>川西市</t>
  </si>
  <si>
    <t>小野市</t>
  </si>
  <si>
    <t>三田市</t>
  </si>
  <si>
    <t>加西市</t>
  </si>
  <si>
    <t>篠山市</t>
  </si>
  <si>
    <t>川辺郡</t>
  </si>
  <si>
    <t>多可郡</t>
  </si>
  <si>
    <t>加古郡</t>
  </si>
  <si>
    <t>神崎郡</t>
  </si>
  <si>
    <t>揖保郡</t>
  </si>
  <si>
    <t>赤穂郡</t>
  </si>
  <si>
    <t>美方郡</t>
  </si>
  <si>
    <t>総数</t>
  </si>
  <si>
    <t>市総数</t>
  </si>
  <si>
    <t>佐用郡</t>
  </si>
  <si>
    <t>郡総数</t>
  </si>
  <si>
    <t>その他</t>
  </si>
  <si>
    <t>市郡名</t>
  </si>
  <si>
    <t>各年10月1日、各月1日現在。</t>
  </si>
  <si>
    <r>
      <t xml:space="preserve">　　　 </t>
    </r>
    <r>
      <rPr>
        <sz val="11"/>
        <rFont val="ＭＳ Ｐゴシック"/>
        <family val="3"/>
      </rPr>
      <t xml:space="preserve">  </t>
    </r>
    <r>
      <rPr>
        <sz val="11"/>
        <rFont val="ＭＳ Ｐゴシック"/>
        <family val="3"/>
      </rPr>
      <t>30　</t>
    </r>
    <r>
      <rPr>
        <sz val="11"/>
        <rFont val="ＭＳ Ｐゴシック"/>
        <family val="3"/>
      </rPr>
      <t xml:space="preserve"> </t>
    </r>
    <r>
      <rPr>
        <sz val="11"/>
        <rFont val="ＭＳ Ｐゴシック"/>
        <family val="3"/>
      </rPr>
      <t xml:space="preserve">4月 </t>
    </r>
    <r>
      <rPr>
        <sz val="11"/>
        <rFont val="ＭＳ Ｐゴシック"/>
        <family val="3"/>
      </rPr>
      <t xml:space="preserve"> </t>
    </r>
    <r>
      <rPr>
        <sz val="11"/>
        <rFont val="ＭＳ Ｐゴシック"/>
        <family val="3"/>
      </rPr>
      <t>2)</t>
    </r>
  </si>
  <si>
    <t>都道府県</t>
  </si>
  <si>
    <r>
      <t>　　</t>
    </r>
    <r>
      <rPr>
        <sz val="11"/>
        <rFont val="ＭＳ Ｐゴシック"/>
        <family val="3"/>
      </rPr>
      <t xml:space="preserve">   </t>
    </r>
    <r>
      <rPr>
        <sz val="11"/>
        <rFont val="ＭＳ Ｐゴシック"/>
        <family val="3"/>
      </rPr>
      <t>　</t>
    </r>
    <r>
      <rPr>
        <sz val="11"/>
        <rFont val="ＭＳ Ｐゴシック"/>
        <family val="3"/>
      </rPr>
      <t>16</t>
    </r>
  </si>
  <si>
    <r>
      <t>　</t>
    </r>
    <r>
      <rPr>
        <sz val="11"/>
        <rFont val="ＭＳ Ｐゴシック"/>
        <family val="3"/>
      </rPr>
      <t xml:space="preserve">   </t>
    </r>
    <r>
      <rPr>
        <sz val="11"/>
        <rFont val="ＭＳ Ｐゴシック"/>
        <family val="3"/>
      </rPr>
      <t>　</t>
    </r>
    <r>
      <rPr>
        <sz val="11"/>
        <rFont val="ＭＳ Ｐゴシック"/>
        <family val="3"/>
      </rPr>
      <t>　16</t>
    </r>
  </si>
  <si>
    <r>
      <t>　</t>
    </r>
    <r>
      <rPr>
        <sz val="11"/>
        <rFont val="ＭＳ Ｐゴシック"/>
        <family val="3"/>
      </rPr>
      <t xml:space="preserve">    </t>
    </r>
    <r>
      <rPr>
        <sz val="11"/>
        <rFont val="ＭＳ Ｐゴシック"/>
        <family val="3"/>
      </rPr>
      <t>　　16</t>
    </r>
  </si>
  <si>
    <r>
      <t>　　</t>
    </r>
    <r>
      <rPr>
        <sz val="11"/>
        <rFont val="ＭＳ Ｐゴシック"/>
        <family val="3"/>
      </rPr>
      <t xml:space="preserve">    </t>
    </r>
    <r>
      <rPr>
        <sz val="11"/>
        <rFont val="ＭＳ Ｐゴシック"/>
        <family val="3"/>
      </rPr>
      <t xml:space="preserve"> 16</t>
    </r>
  </si>
  <si>
    <t xml:space="preserve">          2 </t>
  </si>
  <si>
    <t xml:space="preserve">         10</t>
  </si>
  <si>
    <t>※</t>
  </si>
  <si>
    <t>中国</t>
  </si>
  <si>
    <t>オーストラリア</t>
  </si>
  <si>
    <t>年次</t>
  </si>
  <si>
    <t>養父市</t>
  </si>
  <si>
    <t>丹波市</t>
  </si>
  <si>
    <t>大　　字　　伊　　孑　　志</t>
  </si>
  <si>
    <t>　　〃 　　　大　　原　　野</t>
  </si>
  <si>
    <r>
      <t>　　〃 　　　小　　　　　</t>
    </r>
    <r>
      <rPr>
        <sz val="11"/>
        <rFont val="ＭＳ Ｐゴシック"/>
        <family val="3"/>
      </rPr>
      <t xml:space="preserve"> </t>
    </r>
    <r>
      <rPr>
        <sz val="11"/>
        <rFont val="ＭＳ Ｐゴシック"/>
        <family val="3"/>
      </rPr>
      <t>林</t>
    </r>
  </si>
  <si>
    <t>　　〃 　　　上　佐　曽　利</t>
  </si>
  <si>
    <r>
      <t>　　〃 　　　川　　　　　</t>
    </r>
    <r>
      <rPr>
        <sz val="11"/>
        <rFont val="ＭＳ Ｐゴシック"/>
        <family val="3"/>
      </rPr>
      <t xml:space="preserve"> </t>
    </r>
    <r>
      <rPr>
        <sz val="11"/>
        <rFont val="ＭＳ Ｐゴシック"/>
        <family val="3"/>
      </rPr>
      <t>面</t>
    </r>
  </si>
  <si>
    <r>
      <t>　　〃 　　　切　</t>
    </r>
    <r>
      <rPr>
        <sz val="11"/>
        <rFont val="ＭＳ Ｐゴシック"/>
        <family val="3"/>
      </rPr>
      <t xml:space="preserve">         </t>
    </r>
    <r>
      <rPr>
        <sz val="11"/>
        <rFont val="ＭＳ Ｐゴシック"/>
        <family val="3"/>
      </rPr>
      <t>畑</t>
    </r>
  </si>
  <si>
    <r>
      <t>　　〃 　　　蔵　</t>
    </r>
    <r>
      <rPr>
        <sz val="11"/>
        <rFont val="ＭＳ Ｐゴシック"/>
        <family val="3"/>
      </rPr>
      <t xml:space="preserve">         </t>
    </r>
    <r>
      <rPr>
        <sz val="11"/>
        <rFont val="ＭＳ Ｐゴシック"/>
        <family val="3"/>
      </rPr>
      <t>人</t>
    </r>
  </si>
  <si>
    <t>　　〃 　　　香　合　新　田</t>
  </si>
  <si>
    <r>
      <t>　　〃 　　　境　</t>
    </r>
    <r>
      <rPr>
        <sz val="11"/>
        <rFont val="ＭＳ Ｐゴシック"/>
        <family val="3"/>
      </rPr>
      <t xml:space="preserve">         </t>
    </r>
    <r>
      <rPr>
        <sz val="11"/>
        <rFont val="ＭＳ Ｐゴシック"/>
        <family val="3"/>
      </rPr>
      <t>野</t>
    </r>
  </si>
  <si>
    <t>　　〃 　　　芝　辻　新　田</t>
  </si>
  <si>
    <r>
      <t>　　〃 　　　下</t>
    </r>
    <r>
      <rPr>
        <sz val="11"/>
        <rFont val="ＭＳ Ｐゴシック"/>
        <family val="3"/>
      </rPr>
      <t xml:space="preserve">  </t>
    </r>
    <r>
      <rPr>
        <sz val="11"/>
        <rFont val="ＭＳ Ｐゴシック"/>
        <family val="3"/>
      </rPr>
      <t>佐</t>
    </r>
    <r>
      <rPr>
        <sz val="11"/>
        <rFont val="ＭＳ Ｐゴシック"/>
        <family val="3"/>
      </rPr>
      <t xml:space="preserve">  </t>
    </r>
    <r>
      <rPr>
        <sz val="11"/>
        <rFont val="ＭＳ Ｐゴシック"/>
        <family val="3"/>
      </rPr>
      <t>曽</t>
    </r>
    <r>
      <rPr>
        <sz val="11"/>
        <rFont val="ＭＳ Ｐゴシック"/>
        <family val="3"/>
      </rPr>
      <t xml:space="preserve">  </t>
    </r>
    <r>
      <rPr>
        <sz val="11"/>
        <rFont val="ＭＳ Ｐゴシック"/>
        <family val="3"/>
      </rPr>
      <t>利</t>
    </r>
  </si>
  <si>
    <r>
      <t>　　〃 　　　玉　</t>
    </r>
    <r>
      <rPr>
        <sz val="11"/>
        <rFont val="ＭＳ Ｐゴシック"/>
        <family val="3"/>
      </rPr>
      <t xml:space="preserve">         </t>
    </r>
    <r>
      <rPr>
        <sz val="11"/>
        <rFont val="ＭＳ Ｐゴシック"/>
        <family val="3"/>
      </rPr>
      <t>瀬</t>
    </r>
  </si>
  <si>
    <r>
      <t>　　〃 　　　長　</t>
    </r>
    <r>
      <rPr>
        <sz val="11"/>
        <rFont val="ＭＳ Ｐゴシック"/>
        <family val="3"/>
      </rPr>
      <t xml:space="preserve">         </t>
    </r>
    <r>
      <rPr>
        <sz val="11"/>
        <rFont val="ＭＳ Ｐゴシック"/>
        <family val="3"/>
      </rPr>
      <t>谷</t>
    </r>
  </si>
  <si>
    <r>
      <t>　　〃 　　　波　</t>
    </r>
    <r>
      <rPr>
        <sz val="11"/>
        <rFont val="ＭＳ Ｐゴシック"/>
        <family val="3"/>
      </rPr>
      <t xml:space="preserve">         </t>
    </r>
    <r>
      <rPr>
        <sz val="11"/>
        <rFont val="ＭＳ Ｐゴシック"/>
        <family val="3"/>
      </rPr>
      <t>豆</t>
    </r>
  </si>
  <si>
    <r>
      <t>　　〃 　　　米　</t>
    </r>
    <r>
      <rPr>
        <sz val="11"/>
        <rFont val="ＭＳ Ｐゴシック"/>
        <family val="3"/>
      </rPr>
      <t xml:space="preserve">         </t>
    </r>
    <r>
      <rPr>
        <sz val="11"/>
        <rFont val="ＭＳ Ｐゴシック"/>
        <family val="3"/>
      </rPr>
      <t>谷</t>
    </r>
  </si>
  <si>
    <t>2</t>
  </si>
  <si>
    <t>1</t>
  </si>
  <si>
    <t>3</t>
  </si>
  <si>
    <t>4</t>
  </si>
  <si>
    <t>5</t>
  </si>
  <si>
    <t>6</t>
  </si>
  <si>
    <t>7</t>
  </si>
  <si>
    <t>8</t>
  </si>
  <si>
    <t>9</t>
  </si>
  <si>
    <t>10</t>
  </si>
  <si>
    <t>11</t>
  </si>
  <si>
    <t>12</t>
  </si>
  <si>
    <t>13</t>
  </si>
  <si>
    <t>14</t>
  </si>
  <si>
    <t>15</t>
  </si>
  <si>
    <t>16</t>
  </si>
  <si>
    <t>人口の推移</t>
  </si>
  <si>
    <t>人口動態</t>
  </si>
  <si>
    <t>自然動態</t>
  </si>
  <si>
    <t>社会動態</t>
  </si>
  <si>
    <t>母の年齢別出生数</t>
  </si>
  <si>
    <t>主要死因別死亡数</t>
  </si>
  <si>
    <t>年齢階層別死亡数</t>
  </si>
  <si>
    <t>日本人の平均余命</t>
  </si>
  <si>
    <t>年齢別住民基本台帳人口</t>
  </si>
  <si>
    <t>外国人登録人口</t>
  </si>
  <si>
    <t>戸籍人口及び住民基本台帳人口</t>
  </si>
  <si>
    <t>婚姻及び離婚</t>
  </si>
  <si>
    <t>都道府県別人口移動状況</t>
  </si>
  <si>
    <t>県内市郡別人口移動状況</t>
  </si>
  <si>
    <t>町別住民基本台帳人口</t>
  </si>
  <si>
    <t>市部</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</si>
  <si>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</si>
  <si>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</si>
  <si>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</si>
  <si>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</si>
  <si>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</si>
  <si>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</si>
  <si>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</si>
  <si>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</si>
  <si>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</si>
  <si>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</si>
  <si>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</si>
  <si>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</si>
  <si>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</si>
  <si>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</si>
  <si>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</si>
  <si>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</si>
  <si>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</si>
  <si>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</si>
  <si>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</si>
  <si>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</si>
  <si>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神戸市</t>
  </si>
  <si>
    <t>姫路市</t>
  </si>
  <si>
    <t>腎不全</t>
  </si>
  <si>
    <t>糖尿病</t>
  </si>
  <si>
    <r>
      <t>　　</t>
    </r>
    <r>
      <rPr>
        <sz val="11"/>
        <rFont val="ＭＳ Ｐゴシック"/>
        <family val="3"/>
      </rPr>
      <t xml:space="preserve">   </t>
    </r>
    <r>
      <rPr>
        <sz val="11"/>
        <rFont val="ＭＳ Ｐゴシック"/>
        <family val="3"/>
      </rPr>
      <t>　</t>
    </r>
    <r>
      <rPr>
        <sz val="11"/>
        <rFont val="ＭＳ Ｐゴシック"/>
        <family val="3"/>
      </rPr>
      <t>17</t>
    </r>
  </si>
  <si>
    <r>
      <t>第1</t>
    </r>
    <r>
      <rPr>
        <sz val="11"/>
        <rFont val="ＭＳ Ｐゴシック"/>
        <family val="3"/>
      </rPr>
      <t>8</t>
    </r>
    <r>
      <rPr>
        <sz val="11"/>
        <rFont val="ＭＳ Ｐゴシック"/>
        <family val="3"/>
      </rPr>
      <t>回国勢調査</t>
    </r>
  </si>
  <si>
    <r>
      <t>　</t>
    </r>
    <r>
      <rPr>
        <sz val="11"/>
        <rFont val="ＭＳ Ｐゴシック"/>
        <family val="3"/>
      </rPr>
      <t xml:space="preserve">   </t>
    </r>
    <r>
      <rPr>
        <sz val="11"/>
        <rFont val="ＭＳ Ｐゴシック"/>
        <family val="3"/>
      </rPr>
      <t>　</t>
    </r>
    <r>
      <rPr>
        <sz val="11"/>
        <rFont val="ＭＳ Ｐゴシック"/>
        <family val="3"/>
      </rPr>
      <t>　17</t>
    </r>
  </si>
  <si>
    <r>
      <t>　</t>
    </r>
    <r>
      <rPr>
        <sz val="11"/>
        <rFont val="ＭＳ Ｐゴシック"/>
        <family val="3"/>
      </rPr>
      <t xml:space="preserve">    </t>
    </r>
    <r>
      <rPr>
        <sz val="11"/>
        <rFont val="ＭＳ Ｐゴシック"/>
        <family val="3"/>
      </rPr>
      <t>　　17</t>
    </r>
  </si>
  <si>
    <r>
      <t>　　</t>
    </r>
    <r>
      <rPr>
        <sz val="11"/>
        <rFont val="ＭＳ Ｐゴシック"/>
        <family val="3"/>
      </rPr>
      <t xml:space="preserve">    </t>
    </r>
    <r>
      <rPr>
        <sz val="11"/>
        <rFont val="ＭＳ Ｐゴシック"/>
        <family val="3"/>
      </rPr>
      <t xml:space="preserve"> 17</t>
    </r>
  </si>
  <si>
    <t>　　</t>
  </si>
  <si>
    <t>丹波市</t>
  </si>
  <si>
    <t>南あわじ市</t>
  </si>
  <si>
    <t>朝来市</t>
  </si>
  <si>
    <t>淡路市</t>
  </si>
  <si>
    <t>宍粟市</t>
  </si>
  <si>
    <t>たつの市</t>
  </si>
  <si>
    <t>資料　窓口サービス課</t>
  </si>
  <si>
    <t>平成</t>
  </si>
  <si>
    <t>年</t>
  </si>
  <si>
    <t>2－5　　母の年齢別出生数</t>
  </si>
  <si>
    <t>2－6　　主要死因別死亡数</t>
  </si>
  <si>
    <t>肝疾患
及び
肝硬変</t>
  </si>
  <si>
    <t>2-7　　年齢階層別死亡数</t>
  </si>
  <si>
    <t>資料　厚生労働省</t>
  </si>
  <si>
    <t>歳</t>
  </si>
  <si>
    <t>2-8　　日本人の平均余命</t>
  </si>
  <si>
    <t>2－14　　都道府県別人口移動状況</t>
  </si>
  <si>
    <t>2－15　　県内市郡別人口移動状況</t>
  </si>
  <si>
    <t>心疾患</t>
  </si>
  <si>
    <t>２　　人口</t>
  </si>
  <si>
    <r>
      <t>　　</t>
    </r>
    <r>
      <rPr>
        <sz val="11"/>
        <rFont val="ＭＳ Ｐゴシック"/>
        <family val="3"/>
      </rPr>
      <t xml:space="preserve">   </t>
    </r>
    <r>
      <rPr>
        <sz val="11"/>
        <rFont val="ＭＳ Ｐゴシック"/>
        <family val="3"/>
      </rPr>
      <t>　</t>
    </r>
    <r>
      <rPr>
        <sz val="11"/>
        <rFont val="ＭＳ Ｐゴシック"/>
        <family val="3"/>
      </rPr>
      <t>18</t>
    </r>
  </si>
  <si>
    <r>
      <t>　</t>
    </r>
    <r>
      <rPr>
        <sz val="11"/>
        <rFont val="ＭＳ Ｐゴシック"/>
        <family val="3"/>
      </rPr>
      <t xml:space="preserve">   </t>
    </r>
    <r>
      <rPr>
        <sz val="11"/>
        <rFont val="ＭＳ Ｐゴシック"/>
        <family val="3"/>
      </rPr>
      <t>　</t>
    </r>
    <r>
      <rPr>
        <sz val="11"/>
        <rFont val="ＭＳ Ｐゴシック"/>
        <family val="3"/>
      </rPr>
      <t>　18</t>
    </r>
  </si>
  <si>
    <r>
      <t>　</t>
    </r>
    <r>
      <rPr>
        <sz val="11"/>
        <rFont val="ＭＳ Ｐゴシック"/>
        <family val="3"/>
      </rPr>
      <t xml:space="preserve">    </t>
    </r>
    <r>
      <rPr>
        <sz val="11"/>
        <rFont val="ＭＳ Ｐゴシック"/>
        <family val="3"/>
      </rPr>
      <t>　　18</t>
    </r>
  </si>
  <si>
    <r>
      <t>　　</t>
    </r>
    <r>
      <rPr>
        <sz val="11"/>
        <rFont val="ＭＳ Ｐゴシック"/>
        <family val="3"/>
      </rPr>
      <t xml:space="preserve">    </t>
    </r>
    <r>
      <rPr>
        <sz val="11"/>
        <rFont val="ＭＳ Ｐゴシック"/>
        <family val="3"/>
      </rPr>
      <t xml:space="preserve"> 18</t>
    </r>
  </si>
  <si>
    <t>加東市</t>
  </si>
  <si>
    <t>ベトナム</t>
  </si>
  <si>
    <r>
      <t>人口密度
 (１k㎡
当たり)</t>
    </r>
    <r>
      <rPr>
        <sz val="11"/>
        <rFont val="ＭＳ Ｐゴシック"/>
        <family val="3"/>
      </rPr>
      <t>3)</t>
    </r>
    <r>
      <rPr>
        <sz val="11"/>
        <rFont val="ＭＳ Ｐゴシック"/>
        <family val="3"/>
      </rPr>
      <t xml:space="preserve"> </t>
    </r>
  </si>
  <si>
    <r>
      <t>3</t>
    </r>
    <r>
      <rPr>
        <sz val="11"/>
        <rFont val="ＭＳ Ｐゴシック"/>
        <family val="3"/>
      </rPr>
      <t>）</t>
    </r>
    <r>
      <rPr>
        <sz val="11"/>
        <rFont val="ＭＳ Ｐゴシック"/>
        <family val="3"/>
      </rPr>
      <t xml:space="preserve"> </t>
    </r>
    <r>
      <rPr>
        <sz val="11"/>
        <rFont val="ＭＳ Ｐゴシック"/>
        <family val="3"/>
      </rPr>
      <t>面積101.89</t>
    </r>
    <r>
      <rPr>
        <sz val="11"/>
        <rFont val="ＭＳ Ｐゴシック"/>
        <family val="3"/>
      </rPr>
      <t>k</t>
    </r>
    <r>
      <rPr>
        <sz val="11"/>
        <rFont val="ＭＳ Ｐゴシック"/>
        <family val="3"/>
      </rPr>
      <t>㎡で計算。</t>
    </r>
  </si>
  <si>
    <t xml:space="preserve">          2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</si>
  <si>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</si>
  <si>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</si>
  <si>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</si>
  <si>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</si>
  <si>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</si>
  <si>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</si>
  <si>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</si>
  <si>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</si>
  <si>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</si>
  <si>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          12 </t>
  </si>
  <si>
    <t xml:space="preserve"> </t>
  </si>
  <si>
    <r>
      <t>　　</t>
    </r>
    <r>
      <rPr>
        <sz val="11"/>
        <rFont val="ＭＳ Ｐゴシック"/>
        <family val="3"/>
      </rPr>
      <t xml:space="preserve">   </t>
    </r>
    <r>
      <rPr>
        <sz val="11"/>
        <rFont val="ＭＳ Ｐゴシック"/>
        <family val="3"/>
      </rPr>
      <t>　</t>
    </r>
    <r>
      <rPr>
        <sz val="11"/>
        <rFont val="ＭＳ Ｐゴシック"/>
        <family val="3"/>
      </rPr>
      <t>19</t>
    </r>
  </si>
  <si>
    <r>
      <t>　</t>
    </r>
    <r>
      <rPr>
        <sz val="11"/>
        <rFont val="ＭＳ Ｐゴシック"/>
        <family val="3"/>
      </rPr>
      <t xml:space="preserve">   </t>
    </r>
    <r>
      <rPr>
        <sz val="11"/>
        <rFont val="ＭＳ Ｐゴシック"/>
        <family val="3"/>
      </rPr>
      <t>　</t>
    </r>
    <r>
      <rPr>
        <sz val="11"/>
        <rFont val="ＭＳ Ｐゴシック"/>
        <family val="3"/>
      </rPr>
      <t>　19</t>
    </r>
  </si>
  <si>
    <r>
      <t>　</t>
    </r>
    <r>
      <rPr>
        <sz val="11"/>
        <rFont val="ＭＳ Ｐゴシック"/>
        <family val="3"/>
      </rPr>
      <t xml:space="preserve">    </t>
    </r>
    <r>
      <rPr>
        <sz val="11"/>
        <rFont val="ＭＳ Ｐゴシック"/>
        <family val="3"/>
      </rPr>
      <t>　　19</t>
    </r>
  </si>
  <si>
    <r>
      <t>　　</t>
    </r>
    <r>
      <rPr>
        <sz val="11"/>
        <rFont val="ＭＳ Ｐゴシック"/>
        <family val="3"/>
      </rPr>
      <t xml:space="preserve">    </t>
    </r>
    <r>
      <rPr>
        <sz val="11"/>
        <rFont val="ＭＳ Ｐゴシック"/>
        <family val="3"/>
      </rPr>
      <t xml:space="preserve"> 1</t>
    </r>
    <r>
      <rPr>
        <sz val="11"/>
        <rFont val="ＭＳ Ｐゴシック"/>
        <family val="3"/>
      </rPr>
      <t>9</t>
    </r>
  </si>
  <si>
    <t>中筋山手７丁目</t>
  </si>
  <si>
    <t>山手台西４丁目</t>
  </si>
  <si>
    <t>※</t>
  </si>
  <si>
    <t xml:space="preserve"> </t>
  </si>
  <si>
    <t>　</t>
  </si>
  <si>
    <t>平成 19 年</t>
  </si>
  <si>
    <r>
      <t>　　</t>
    </r>
    <r>
      <rPr>
        <sz val="11"/>
        <rFont val="ＭＳ Ｐゴシック"/>
        <family val="3"/>
      </rPr>
      <t xml:space="preserve">   </t>
    </r>
    <r>
      <rPr>
        <sz val="11"/>
        <rFont val="ＭＳ Ｐゴシック"/>
        <family val="3"/>
      </rPr>
      <t>　</t>
    </r>
    <r>
      <rPr>
        <sz val="11"/>
        <rFont val="ＭＳ Ｐゴシック"/>
        <family val="3"/>
      </rPr>
      <t>20</t>
    </r>
  </si>
  <si>
    <r>
      <t>　</t>
    </r>
    <r>
      <rPr>
        <sz val="11"/>
        <rFont val="ＭＳ Ｐゴシック"/>
        <family val="3"/>
      </rPr>
      <t xml:space="preserve">   </t>
    </r>
    <r>
      <rPr>
        <sz val="11"/>
        <rFont val="ＭＳ Ｐゴシック"/>
        <family val="3"/>
      </rPr>
      <t>　</t>
    </r>
    <r>
      <rPr>
        <sz val="11"/>
        <rFont val="ＭＳ Ｐゴシック"/>
        <family val="3"/>
      </rPr>
      <t>　20</t>
    </r>
  </si>
  <si>
    <r>
      <t>　　</t>
    </r>
    <r>
      <rPr>
        <sz val="11"/>
        <rFont val="ＭＳ Ｐゴシック"/>
        <family val="3"/>
      </rPr>
      <t xml:space="preserve">    </t>
    </r>
    <r>
      <rPr>
        <sz val="11"/>
        <rFont val="ＭＳ Ｐゴシック"/>
        <family val="3"/>
      </rPr>
      <t xml:space="preserve"> 20</t>
    </r>
  </si>
  <si>
    <r>
      <t>　昭和 48 年</t>
    </r>
  </si>
  <si>
    <r>
      <t>　 昭和</t>
    </r>
    <r>
      <rPr>
        <sz val="11"/>
        <rFont val="ＭＳ Ｐゴシック"/>
        <family val="3"/>
      </rPr>
      <t xml:space="preserve"> </t>
    </r>
    <r>
      <rPr>
        <sz val="11"/>
        <rFont val="ＭＳ Ｐゴシック"/>
        <family val="3"/>
      </rPr>
      <t>48 年</t>
    </r>
  </si>
  <si>
    <r>
      <t xml:space="preserve">平成 </t>
    </r>
    <r>
      <rPr>
        <sz val="11"/>
        <rFont val="ＭＳ Ｐゴシック"/>
        <family val="3"/>
      </rPr>
      <t>19 年</t>
    </r>
  </si>
  <si>
    <t>山手台東３丁目</t>
  </si>
  <si>
    <t>　　　  　3</t>
  </si>
  <si>
    <r>
      <t xml:space="preserve">　　   </t>
    </r>
    <r>
      <rPr>
        <sz val="11"/>
        <rFont val="ＭＳ Ｐゴシック"/>
        <family val="3"/>
      </rPr>
      <t>　2</t>
    </r>
    <r>
      <rPr>
        <sz val="11"/>
        <rFont val="ＭＳ Ｐゴシック"/>
        <family val="3"/>
      </rPr>
      <t>1</t>
    </r>
  </si>
  <si>
    <r>
      <t>　</t>
    </r>
    <r>
      <rPr>
        <sz val="11"/>
        <rFont val="ＭＳ Ｐゴシック"/>
        <family val="3"/>
      </rPr>
      <t xml:space="preserve">   </t>
    </r>
    <r>
      <rPr>
        <sz val="11"/>
        <rFont val="ＭＳ Ｐゴシック"/>
        <family val="3"/>
      </rPr>
      <t>　　2</t>
    </r>
    <r>
      <rPr>
        <sz val="11"/>
        <rFont val="ＭＳ Ｐゴシック"/>
        <family val="3"/>
      </rPr>
      <t>1</t>
    </r>
  </si>
  <si>
    <r>
      <t>　　</t>
    </r>
    <r>
      <rPr>
        <sz val="11"/>
        <rFont val="ＭＳ Ｐゴシック"/>
        <family val="3"/>
      </rPr>
      <t xml:space="preserve">    </t>
    </r>
    <r>
      <rPr>
        <sz val="11"/>
        <rFont val="ＭＳ Ｐゴシック"/>
        <family val="3"/>
      </rPr>
      <t xml:space="preserve"> 2</t>
    </r>
    <r>
      <rPr>
        <sz val="11"/>
        <rFont val="ＭＳ Ｐゴシック"/>
        <family val="3"/>
      </rPr>
      <t>1</t>
    </r>
  </si>
  <si>
    <r>
      <t>　</t>
    </r>
    <r>
      <rPr>
        <sz val="11"/>
        <rFont val="ＭＳ Ｐゴシック"/>
        <family val="3"/>
      </rPr>
      <t xml:space="preserve">    </t>
    </r>
    <r>
      <rPr>
        <sz val="11"/>
        <rFont val="ＭＳ Ｐゴシック"/>
        <family val="3"/>
      </rPr>
      <t>　　20</t>
    </r>
  </si>
  <si>
    <r>
      <t>　</t>
    </r>
    <r>
      <rPr>
        <sz val="11"/>
        <rFont val="ＭＳ Ｐゴシック"/>
        <family val="3"/>
      </rPr>
      <t xml:space="preserve">    </t>
    </r>
    <r>
      <rPr>
        <sz val="11"/>
        <rFont val="ＭＳ Ｐゴシック"/>
        <family val="3"/>
      </rPr>
      <t>　　2</t>
    </r>
    <r>
      <rPr>
        <sz val="11"/>
        <rFont val="ＭＳ Ｐゴシック"/>
        <family val="3"/>
      </rPr>
      <t>1</t>
    </r>
  </si>
  <si>
    <r>
      <t xml:space="preserve">平成 </t>
    </r>
    <r>
      <rPr>
        <sz val="11"/>
        <rFont val="ＭＳ Ｐゴシック"/>
        <family val="3"/>
      </rPr>
      <t>20</t>
    </r>
    <r>
      <rPr>
        <sz val="11"/>
        <rFont val="ＭＳ Ｐゴシック"/>
        <family val="3"/>
      </rPr>
      <t xml:space="preserve"> 年</t>
    </r>
  </si>
  <si>
    <t>平成 20 年</t>
  </si>
  <si>
    <r>
      <t>　　</t>
    </r>
    <r>
      <rPr>
        <sz val="11"/>
        <rFont val="ＭＳ Ｐゴシック"/>
        <family val="3"/>
      </rPr>
      <t xml:space="preserve">  </t>
    </r>
    <r>
      <rPr>
        <sz val="11"/>
        <rFont val="ＭＳ Ｐゴシック"/>
        <family val="3"/>
      </rPr>
      <t xml:space="preserve">　 </t>
    </r>
    <r>
      <rPr>
        <sz val="11"/>
        <rFont val="ＭＳ Ｐゴシック"/>
        <family val="3"/>
      </rPr>
      <t>20</t>
    </r>
  </si>
  <si>
    <t>平成 21 年</t>
  </si>
  <si>
    <r>
      <t xml:space="preserve">  各年末</t>
    </r>
    <r>
      <rPr>
        <sz val="11"/>
        <rFont val="ＭＳ Ｐゴシック"/>
        <family val="3"/>
      </rPr>
      <t>現在</t>
    </r>
  </si>
  <si>
    <r>
      <t>　　</t>
    </r>
    <r>
      <rPr>
        <sz val="11"/>
        <rFont val="ＭＳ Ｐゴシック"/>
        <family val="3"/>
      </rPr>
      <t xml:space="preserve">  </t>
    </r>
    <r>
      <rPr>
        <sz val="11"/>
        <rFont val="ＭＳ Ｐゴシック"/>
        <family val="3"/>
      </rPr>
      <t>　 21</t>
    </r>
  </si>
  <si>
    <r>
      <t>　　</t>
    </r>
    <r>
      <rPr>
        <sz val="11"/>
        <rFont val="ＭＳ Ｐゴシック"/>
        <family val="3"/>
      </rPr>
      <t xml:space="preserve">   </t>
    </r>
    <r>
      <rPr>
        <sz val="11"/>
        <rFont val="ＭＳ Ｐゴシック"/>
        <family val="3"/>
      </rPr>
      <t>　</t>
    </r>
    <r>
      <rPr>
        <sz val="11"/>
        <rFont val="ＭＳ Ｐゴシック"/>
        <family val="3"/>
      </rPr>
      <t>22</t>
    </r>
  </si>
  <si>
    <r>
      <t>　</t>
    </r>
    <r>
      <rPr>
        <sz val="11"/>
        <rFont val="ＭＳ Ｐゴシック"/>
        <family val="3"/>
      </rPr>
      <t xml:space="preserve">   </t>
    </r>
    <r>
      <rPr>
        <sz val="11"/>
        <rFont val="ＭＳ Ｐゴシック"/>
        <family val="3"/>
      </rPr>
      <t>　</t>
    </r>
    <r>
      <rPr>
        <sz val="11"/>
        <rFont val="ＭＳ Ｐゴシック"/>
        <family val="3"/>
      </rPr>
      <t>　22</t>
    </r>
  </si>
  <si>
    <r>
      <t>　</t>
    </r>
    <r>
      <rPr>
        <sz val="11"/>
        <rFont val="ＭＳ Ｐゴシック"/>
        <family val="3"/>
      </rPr>
      <t xml:space="preserve">    </t>
    </r>
    <r>
      <rPr>
        <sz val="11"/>
        <rFont val="ＭＳ Ｐゴシック"/>
        <family val="3"/>
      </rPr>
      <t>　　22</t>
    </r>
  </si>
  <si>
    <r>
      <t>　　</t>
    </r>
    <r>
      <rPr>
        <sz val="11"/>
        <rFont val="ＭＳ Ｐゴシック"/>
        <family val="3"/>
      </rPr>
      <t xml:space="preserve">    </t>
    </r>
    <r>
      <rPr>
        <sz val="11"/>
        <rFont val="ＭＳ Ｐゴシック"/>
        <family val="3"/>
      </rPr>
      <t xml:space="preserve"> 22</t>
    </r>
  </si>
  <si>
    <r>
      <t xml:space="preserve">平成 </t>
    </r>
    <r>
      <rPr>
        <sz val="11"/>
        <rFont val="ＭＳ Ｐゴシック"/>
        <family val="3"/>
      </rPr>
      <t>21 年</t>
    </r>
  </si>
  <si>
    <t>（注）</t>
  </si>
  <si>
    <r>
      <t>平成22</t>
    </r>
    <r>
      <rPr>
        <sz val="11"/>
        <rFont val="ＭＳ Ｐゴシック"/>
        <family val="3"/>
      </rPr>
      <t>年</t>
    </r>
  </si>
  <si>
    <t>平成22年</t>
  </si>
  <si>
    <t>県内都市の推計人口</t>
  </si>
  <si>
    <t>資料　市民相談課</t>
  </si>
  <si>
    <r>
      <t xml:space="preserve">　　   </t>
    </r>
    <r>
      <rPr>
        <sz val="11"/>
        <rFont val="ＭＳ Ｐゴシック"/>
        <family val="3"/>
      </rPr>
      <t>　23</t>
    </r>
  </si>
  <si>
    <r>
      <t>　</t>
    </r>
    <r>
      <rPr>
        <sz val="11"/>
        <rFont val="ＭＳ Ｐゴシック"/>
        <family val="3"/>
      </rPr>
      <t xml:space="preserve">   </t>
    </r>
    <r>
      <rPr>
        <sz val="11"/>
        <rFont val="ＭＳ Ｐゴシック"/>
        <family val="3"/>
      </rPr>
      <t>　　23</t>
    </r>
  </si>
  <si>
    <r>
      <t>　</t>
    </r>
    <r>
      <rPr>
        <sz val="11"/>
        <rFont val="ＭＳ Ｐゴシック"/>
        <family val="3"/>
      </rPr>
      <t xml:space="preserve">    </t>
    </r>
    <r>
      <rPr>
        <sz val="11"/>
        <rFont val="ＭＳ Ｐゴシック"/>
        <family val="3"/>
      </rPr>
      <t>　　23</t>
    </r>
  </si>
  <si>
    <r>
      <t>　　</t>
    </r>
    <r>
      <rPr>
        <sz val="11"/>
        <rFont val="ＭＳ Ｐゴシック"/>
        <family val="3"/>
      </rPr>
      <t xml:space="preserve">    </t>
    </r>
    <r>
      <rPr>
        <sz val="11"/>
        <rFont val="ＭＳ Ｐゴシック"/>
        <family val="3"/>
      </rPr>
      <t xml:space="preserve"> 23</t>
    </r>
  </si>
  <si>
    <r>
      <t xml:space="preserve">平成 </t>
    </r>
    <r>
      <rPr>
        <sz val="11"/>
        <rFont val="ＭＳ Ｐゴシック"/>
        <family val="3"/>
      </rPr>
      <t>22 年</t>
    </r>
  </si>
  <si>
    <t>平成 22 年</t>
  </si>
  <si>
    <r>
      <t>平成2</t>
    </r>
    <r>
      <rPr>
        <sz val="11"/>
        <rFont val="ＭＳ Ｐゴシック"/>
        <family val="3"/>
      </rPr>
      <t>3</t>
    </r>
    <r>
      <rPr>
        <sz val="11"/>
        <rFont val="ＭＳ Ｐゴシック"/>
        <family val="3"/>
      </rPr>
      <t>年</t>
    </r>
  </si>
  <si>
    <t>平成23年</t>
  </si>
  <si>
    <r>
      <t>第1</t>
    </r>
    <r>
      <rPr>
        <sz val="11"/>
        <rFont val="ＭＳ Ｐゴシック"/>
        <family val="3"/>
      </rPr>
      <t>9</t>
    </r>
    <r>
      <rPr>
        <sz val="11"/>
        <rFont val="ＭＳ Ｐゴシック"/>
        <family val="3"/>
      </rPr>
      <t>回国勢調査</t>
    </r>
  </si>
  <si>
    <t>に基づく 当該月間の移動数の報告を受け集計したものです。</t>
  </si>
  <si>
    <t>都道府県市区町村別面積調」の参考値によります。</t>
  </si>
  <si>
    <r>
      <t>　　</t>
    </r>
    <r>
      <rPr>
        <sz val="11"/>
        <rFont val="ＭＳ Ｐゴシック"/>
        <family val="3"/>
      </rPr>
      <t xml:space="preserve">   </t>
    </r>
    <r>
      <rPr>
        <sz val="11"/>
        <rFont val="ＭＳ Ｐゴシック"/>
        <family val="3"/>
      </rPr>
      <t>　</t>
    </r>
    <r>
      <rPr>
        <sz val="11"/>
        <rFont val="ＭＳ Ｐゴシック"/>
        <family val="3"/>
      </rPr>
      <t>24</t>
    </r>
  </si>
  <si>
    <r>
      <t>　</t>
    </r>
    <r>
      <rPr>
        <sz val="11"/>
        <rFont val="ＭＳ Ｐゴシック"/>
        <family val="3"/>
      </rPr>
      <t xml:space="preserve">   </t>
    </r>
    <r>
      <rPr>
        <sz val="11"/>
        <rFont val="ＭＳ Ｐゴシック"/>
        <family val="3"/>
      </rPr>
      <t>　</t>
    </r>
    <r>
      <rPr>
        <sz val="11"/>
        <rFont val="ＭＳ Ｐゴシック"/>
        <family val="3"/>
      </rPr>
      <t>　24</t>
    </r>
  </si>
  <si>
    <r>
      <t>　</t>
    </r>
    <r>
      <rPr>
        <sz val="11"/>
        <rFont val="ＭＳ Ｐゴシック"/>
        <family val="3"/>
      </rPr>
      <t xml:space="preserve">    </t>
    </r>
    <r>
      <rPr>
        <sz val="11"/>
        <rFont val="ＭＳ Ｐゴシック"/>
        <family val="3"/>
      </rPr>
      <t>　　24</t>
    </r>
  </si>
  <si>
    <r>
      <t>　　</t>
    </r>
    <r>
      <rPr>
        <sz val="11"/>
        <rFont val="ＭＳ Ｐゴシック"/>
        <family val="3"/>
      </rPr>
      <t xml:space="preserve">    </t>
    </r>
    <r>
      <rPr>
        <sz val="11"/>
        <rFont val="ＭＳ Ｐゴシック"/>
        <family val="3"/>
      </rPr>
      <t xml:space="preserve"> 24</t>
    </r>
  </si>
  <si>
    <r>
      <t>平成 2</t>
    </r>
    <r>
      <rPr>
        <sz val="11"/>
        <rFont val="ＭＳ Ｐゴシック"/>
        <family val="3"/>
      </rPr>
      <t>3</t>
    </r>
    <r>
      <rPr>
        <sz val="11"/>
        <rFont val="ＭＳ Ｐゴシック"/>
        <family val="3"/>
      </rPr>
      <t xml:space="preserve"> 年</t>
    </r>
  </si>
  <si>
    <r>
      <t>2－9　　年齢別住民基本台帳人口</t>
    </r>
    <r>
      <rPr>
        <b/>
        <sz val="11"/>
        <rFont val="ＭＳ Ｐゴシック"/>
        <family val="3"/>
      </rPr>
      <t>　</t>
    </r>
    <r>
      <rPr>
        <sz val="11"/>
        <rFont val="ＭＳ Ｐゴシック"/>
        <family val="3"/>
      </rPr>
      <t>(平成</t>
    </r>
    <r>
      <rPr>
        <sz val="11"/>
        <rFont val="ＭＳ Ｐゴシック"/>
        <family val="3"/>
      </rPr>
      <t>24</t>
    </r>
    <r>
      <rPr>
        <sz val="11"/>
        <rFont val="ＭＳ Ｐゴシック"/>
        <family val="3"/>
      </rPr>
      <t>年</t>
    </r>
    <r>
      <rPr>
        <sz val="11"/>
        <rFont val="ＭＳ Ｐゴシック"/>
        <family val="3"/>
      </rPr>
      <t>9</t>
    </r>
    <r>
      <rPr>
        <sz val="11"/>
        <rFont val="ＭＳ Ｐゴシック"/>
        <family val="3"/>
      </rPr>
      <t>月末現在)</t>
    </r>
  </si>
  <si>
    <t>2－10　県内都市の推計人口　(平成24年10月1日現在)</t>
  </si>
  <si>
    <t>平成 23 年</t>
  </si>
  <si>
    <r>
      <t>　　</t>
    </r>
    <r>
      <rPr>
        <sz val="11"/>
        <rFont val="ＭＳ Ｐゴシック"/>
        <family val="3"/>
      </rPr>
      <t xml:space="preserve">  </t>
    </r>
    <r>
      <rPr>
        <sz val="11"/>
        <rFont val="ＭＳ Ｐゴシック"/>
        <family val="3"/>
      </rPr>
      <t xml:space="preserve">　 </t>
    </r>
    <r>
      <rPr>
        <sz val="11"/>
        <rFont val="ＭＳ Ｐゴシック"/>
        <family val="3"/>
      </rPr>
      <t>22</t>
    </r>
  </si>
  <si>
    <r>
      <t>　　</t>
    </r>
    <r>
      <rPr>
        <sz val="11"/>
        <rFont val="ＭＳ Ｐゴシック"/>
        <family val="3"/>
      </rPr>
      <t xml:space="preserve">  </t>
    </r>
    <r>
      <rPr>
        <sz val="11"/>
        <rFont val="ＭＳ Ｐゴシック"/>
        <family val="3"/>
      </rPr>
      <t>　 23</t>
    </r>
  </si>
  <si>
    <r>
      <t xml:space="preserve">  </t>
    </r>
    <r>
      <rPr>
        <sz val="11"/>
        <rFont val="ＭＳ Ｐゴシック"/>
        <family val="3"/>
      </rPr>
      <t>平成</t>
    </r>
    <r>
      <rPr>
        <sz val="11"/>
        <rFont val="ＭＳ Ｐゴシック"/>
        <family val="3"/>
      </rPr>
      <t xml:space="preserve"> 19</t>
    </r>
    <r>
      <rPr>
        <sz val="11"/>
        <rFont val="ＭＳ Ｐゴシック"/>
        <family val="3"/>
      </rPr>
      <t>年</t>
    </r>
  </si>
  <si>
    <r>
      <t>平成24年</t>
    </r>
  </si>
  <si>
    <t>平成24年</t>
  </si>
  <si>
    <r>
      <t xml:space="preserve"> ２－１６　町別住民基本台帳人口　</t>
    </r>
    <r>
      <rPr>
        <sz val="11"/>
        <rFont val="ＭＳ Ｐゴシック"/>
        <family val="3"/>
      </rPr>
      <t>(平成</t>
    </r>
    <r>
      <rPr>
        <sz val="11"/>
        <rFont val="ＭＳ Ｐゴシック"/>
        <family val="3"/>
      </rPr>
      <t>24</t>
    </r>
    <r>
      <rPr>
        <sz val="11"/>
        <rFont val="ＭＳ Ｐゴシック"/>
        <family val="3"/>
      </rPr>
      <t>年</t>
    </r>
    <r>
      <rPr>
        <sz val="11"/>
        <rFont val="ＭＳ Ｐゴシック"/>
        <family val="3"/>
      </rPr>
      <t>9</t>
    </r>
    <r>
      <rPr>
        <sz val="11"/>
        <rFont val="ＭＳ Ｐゴシック"/>
        <family val="3"/>
      </rPr>
      <t>月末現在)</t>
    </r>
  </si>
  <si>
    <t>２．面積は、国土地理院「平成23年全国都道府県市区町村別面積調」（平成２3年１０月１日現在）によります。</t>
  </si>
  <si>
    <t>３．※印の面積は、国土地理院「平成23年全国都道府県市区町村別面積調」では境界未定となっているため、「平成23年全国</t>
  </si>
  <si>
    <t>１．この人口と世帯数は、国勢調査（平成22年10月1日実施））を基礎とし、毎月各市町から住民基本台帳法及び外国人登録法</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</si>
</sst>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0.0;&quot;△ &quot;0.0"/>
    <numFmt numFmtId="181" formatCode="#,##0_);[Red]\(#,##0\)"/>
    <numFmt numFmtId="182" formatCode="0.0_);[Red]\(0.0\)"/>
    <numFmt numFmtId="183" formatCode="#,##0.00_);[Red]\(#,##0.00\)"/>
    <numFmt numFmtId="184" formatCode="#,##0.0_);[Red]\(#,##0.0\)"/>
    <numFmt numFmtId="185" formatCode="#,##0.0_ "/>
    <numFmt numFmtId="186" formatCode="mmm\-yyyy"/>
    <numFmt numFmtId="187" formatCode="0.0"/>
    <numFmt numFmtId="188" formatCode="0.00000"/>
    <numFmt numFmtId="189" formatCode="0.0000"/>
    <numFmt numFmtId="190" formatCode="0.000"/>
    <numFmt numFmtId="191" formatCode="0.00;&quot;△ &quot;0.00"/>
    <numFmt numFmtId="192" formatCode="0.000;&quot;△ &quot;0.000"/>
    <numFmt numFmtId="193" formatCode="0_);[Red]\(0\)"/>
    <numFmt numFmtId="194" formatCode="#,##0_);\(#,##0\)"/>
    <numFmt numFmtId="195" formatCode="#,##0_);[Red]\-#,##0\ "/>
    <numFmt numFmtId="196" formatCode="\-\ "/>
    <numFmt numFmtId="197" formatCode="#,##0\ ;&quot;△ &quot;#,##0\ "/>
    <numFmt numFmtId="198" formatCode="\-\ \ "/>
    <numFmt numFmtId="199" formatCode="#,##0.0;[Red]\-#,##0.0"/>
    <numFmt numFmtId="200" formatCode="#,##0_ \ \ \ "/>
    <numFmt numFmtId="201" formatCode="\-\ \ \ \ \ "/>
    <numFmt numFmtId="202" formatCode="#,##0.00_ "/>
    <numFmt numFmtId="203" formatCode="#,##0\ \ "/>
    <numFmt numFmtId="204" formatCode="#,##0.00\ \ \ \ \ \ _);[Red]\(#,##0.00\)"/>
    <numFmt numFmtId="205" formatCode="#,##0.000\ \ \ \ \ \ _);[Red]\(#,##0.000\)"/>
    <numFmt numFmtId="206" formatCode="#,##0.0000\ \ \ \ \ \ _);[Red]\(#,##0.0000\)"/>
    <numFmt numFmtId="207" formatCode="#,##0.00000\ \ \ \ \ \ _);[Red]\(#,##0.00000\)"/>
    <numFmt numFmtId="208" formatCode="#,##0.000000\ \ \ \ \ \ _);[Red]\(#,##0.000000\)"/>
    <numFmt numFmtId="209" formatCode="#,##0.0000000\ \ \ \ \ \ _);[Red]\(#,##0.0000000\)"/>
    <numFmt numFmtId="210" formatCode="#,##0.00000000\ \ \ \ \ \ _);[Red]\(#,##0.00000000\)"/>
    <numFmt numFmtId="211" formatCode="0;&quot;△ &quot;0"/>
    <numFmt numFmtId="212" formatCode="0_);\(0\)"/>
    <numFmt numFmtId="213" formatCode="0_ "/>
    <numFmt numFmtId="214" formatCode="0.00_);[Red]\(0.00\)"/>
    <numFmt numFmtId="215" formatCode="0.0;&quot;▲ &quot;0.0"/>
    <numFmt numFmtId="216" formatCode="#,##0.0;&quot;△ &quot;#,##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sz val="9"/>
      <name val="ＭＳ 明朝"/>
      <family val="1"/>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double"/>
    </border>
    <border>
      <left style="thin"/>
      <right>
        <color indexed="63"/>
      </right>
      <top style="double"/>
      <bottom style="thin"/>
    </border>
    <border>
      <left style="thin"/>
      <right style="thin"/>
      <top style="double"/>
      <bottom style="thin"/>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58">
    <xf numFmtId="0" fontId="0" fillId="0" borderId="0" xfId="0" applyAlignment="1">
      <alignmen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left" vertical="center"/>
    </xf>
    <xf numFmtId="0" fontId="6" fillId="0" borderId="0" xfId="0" applyFont="1" applyFill="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181" fontId="0" fillId="0" borderId="0" xfId="0" applyNumberFormat="1" applyFont="1" applyFill="1" applyAlignment="1">
      <alignment vertical="center"/>
    </xf>
    <xf numFmtId="0" fontId="0" fillId="0" borderId="13"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181" fontId="0" fillId="0" borderId="0" xfId="49" applyNumberFormat="1" applyFont="1" applyFill="1" applyAlignment="1">
      <alignment vertical="center"/>
    </xf>
    <xf numFmtId="49" fontId="5"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76" fontId="0" fillId="0" borderId="0"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176" fontId="0" fillId="0" borderId="0" xfId="0" applyNumberFormat="1" applyFont="1" applyFill="1" applyBorder="1" applyAlignment="1">
      <alignment vertical="center"/>
    </xf>
    <xf numFmtId="181" fontId="6" fillId="0" borderId="14" xfId="0" applyNumberFormat="1" applyFont="1" applyFill="1" applyBorder="1" applyAlignment="1">
      <alignment vertical="center"/>
    </xf>
    <xf numFmtId="181" fontId="6"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194" fontId="6" fillId="0" borderId="0" xfId="49" applyNumberFormat="1" applyFont="1" applyFill="1" applyAlignment="1">
      <alignment vertical="center"/>
    </xf>
    <xf numFmtId="194" fontId="0" fillId="0" borderId="0" xfId="49" applyNumberFormat="1" applyFont="1" applyFill="1" applyAlignment="1">
      <alignment vertical="center"/>
    </xf>
    <xf numFmtId="0" fontId="6" fillId="0" borderId="0" xfId="0" applyFont="1" applyFill="1" applyBorder="1" applyAlignment="1">
      <alignment vertical="center"/>
    </xf>
    <xf numFmtId="0" fontId="5" fillId="0" borderId="0" xfId="0" applyFont="1" applyFill="1" applyAlignment="1">
      <alignment horizontal="left" vertical="center"/>
    </xf>
    <xf numFmtId="181" fontId="0" fillId="0" borderId="0" xfId="49" applyNumberFormat="1" applyFont="1" applyFill="1" applyAlignment="1">
      <alignment horizontal="center" vertical="center"/>
    </xf>
    <xf numFmtId="0" fontId="0" fillId="0" borderId="0" xfId="0" applyFont="1" applyFill="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vertical="center"/>
    </xf>
    <xf numFmtId="181" fontId="0" fillId="0" borderId="11" xfId="0" applyNumberFormat="1" applyFont="1" applyFill="1" applyBorder="1" applyAlignment="1">
      <alignment vertical="center"/>
    </xf>
    <xf numFmtId="181" fontId="0" fillId="0" borderId="11" xfId="0" applyNumberFormat="1"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181" fontId="6" fillId="0" borderId="18" xfId="0" applyNumberFormat="1"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1" fontId="0" fillId="0" borderId="24" xfId="0" applyNumberFormat="1" applyFont="1" applyFill="1" applyBorder="1" applyAlignment="1">
      <alignment vertical="center"/>
    </xf>
    <xf numFmtId="0" fontId="6" fillId="0" borderId="14" xfId="0" applyFont="1" applyFill="1" applyBorder="1" applyAlignment="1" quotePrefix="1">
      <alignment horizontal="left" vertical="center"/>
    </xf>
    <xf numFmtId="0" fontId="0" fillId="0" borderId="11" xfId="0" applyFont="1" applyFill="1" applyBorder="1" applyAlignment="1" quotePrefix="1">
      <alignment horizontal="left" vertical="center"/>
    </xf>
    <xf numFmtId="0" fontId="0" fillId="0" borderId="19" xfId="0" applyFont="1" applyFill="1" applyBorder="1" applyAlignment="1">
      <alignment horizontal="center" vertical="center"/>
    </xf>
    <xf numFmtId="176" fontId="0" fillId="0" borderId="11" xfId="0" applyNumberFormat="1" applyFont="1" applyFill="1" applyBorder="1" applyAlignment="1">
      <alignment vertical="center"/>
    </xf>
    <xf numFmtId="181" fontId="0" fillId="0" borderId="11"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197" fontId="0" fillId="0" borderId="11" xfId="0" applyNumberFormat="1" applyFont="1" applyFill="1" applyBorder="1" applyAlignment="1">
      <alignment vertical="center"/>
    </xf>
    <xf numFmtId="0" fontId="7" fillId="0" borderId="0" xfId="0" applyFont="1" applyFill="1" applyAlignment="1">
      <alignment vertical="center"/>
    </xf>
    <xf numFmtId="0" fontId="6" fillId="0" borderId="11" xfId="0" applyFont="1" applyFill="1" applyBorder="1" applyAlignment="1">
      <alignment horizontal="center" vertical="center"/>
    </xf>
    <xf numFmtId="0" fontId="0" fillId="0" borderId="11" xfId="0" applyFont="1" applyFill="1" applyBorder="1" applyAlignment="1">
      <alignment horizontal="distributed" vertical="center"/>
    </xf>
    <xf numFmtId="181" fontId="0" fillId="0" borderId="11" xfId="49" applyNumberFormat="1" applyFont="1" applyFill="1" applyBorder="1" applyAlignment="1">
      <alignment vertical="center"/>
    </xf>
    <xf numFmtId="0" fontId="0" fillId="0" borderId="11" xfId="0" applyFont="1" applyFill="1" applyBorder="1" applyAlignment="1">
      <alignment vertical="center"/>
    </xf>
    <xf numFmtId="0" fontId="6" fillId="0" borderId="11"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23" xfId="0" applyFont="1" applyFill="1" applyBorder="1" applyAlignment="1">
      <alignment horizontal="center" vertical="center"/>
    </xf>
    <xf numFmtId="181" fontId="0" fillId="0" borderId="23" xfId="49" applyNumberFormat="1" applyFont="1" applyFill="1" applyBorder="1" applyAlignment="1">
      <alignment horizontal="center" vertical="center"/>
    </xf>
    <xf numFmtId="176"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0" fontId="0" fillId="0" borderId="11" xfId="0" applyFont="1" applyFill="1" applyBorder="1" applyAlignment="1" quotePrefix="1">
      <alignment vertical="center"/>
    </xf>
    <xf numFmtId="181" fontId="0" fillId="0" borderId="11" xfId="0" applyNumberFormat="1" applyFont="1" applyFill="1" applyBorder="1" applyAlignment="1">
      <alignment horizontal="right" vertical="center"/>
    </xf>
    <xf numFmtId="181"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0" fontId="0" fillId="0" borderId="18" xfId="0" applyFont="1" applyFill="1" applyBorder="1" applyAlignment="1">
      <alignment vertical="center"/>
    </xf>
    <xf numFmtId="176" fontId="0" fillId="0" borderId="18"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0" fontId="0" fillId="0" borderId="23" xfId="0" applyFont="1" applyFill="1" applyBorder="1" applyAlignment="1">
      <alignment horizontal="center" vertical="center" wrapText="1"/>
    </xf>
    <xf numFmtId="181" fontId="0" fillId="0" borderId="16" xfId="0" applyNumberFormat="1" applyFont="1" applyFill="1" applyBorder="1" applyAlignment="1">
      <alignment horizontal="right" vertical="center"/>
    </xf>
    <xf numFmtId="0" fontId="0" fillId="0" borderId="15" xfId="0" applyFont="1" applyFill="1" applyBorder="1" applyAlignment="1">
      <alignment vertical="center"/>
    </xf>
    <xf numFmtId="0" fontId="0" fillId="0" borderId="14" xfId="0" applyFont="1" applyFill="1" applyBorder="1" applyAlignment="1" quotePrefix="1">
      <alignment vertical="center"/>
    </xf>
    <xf numFmtId="179"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79" fontId="0" fillId="0" borderId="11" xfId="0" applyNumberFormat="1" applyFont="1" applyFill="1" applyBorder="1" applyAlignment="1">
      <alignment horizontal="right" vertical="center"/>
    </xf>
    <xf numFmtId="179"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81" fontId="6" fillId="0" borderId="24" xfId="0" applyNumberFormat="1" applyFont="1" applyFill="1" applyBorder="1" applyAlignment="1">
      <alignment vertical="center"/>
    </xf>
    <xf numFmtId="0" fontId="0" fillId="0" borderId="21" xfId="0" applyFont="1" applyFill="1" applyBorder="1" applyAlignment="1">
      <alignment horizontal="center" vertical="center"/>
    </xf>
    <xf numFmtId="197" fontId="0" fillId="0" borderId="11" xfId="0" applyNumberFormat="1" applyFont="1" applyFill="1" applyBorder="1" applyAlignment="1">
      <alignment vertical="center"/>
    </xf>
    <xf numFmtId="195" fontId="6" fillId="0" borderId="11" xfId="49" applyNumberFormat="1" applyFont="1" applyFill="1" applyBorder="1" applyAlignment="1">
      <alignment horizontal="right" vertical="center"/>
    </xf>
    <xf numFmtId="195" fontId="6" fillId="0" borderId="11" xfId="49" applyNumberFormat="1" applyFont="1" applyFill="1" applyBorder="1" applyAlignment="1">
      <alignment vertical="center"/>
    </xf>
    <xf numFmtId="0" fontId="6" fillId="0" borderId="18" xfId="0" applyFont="1" applyFill="1" applyBorder="1" applyAlignment="1">
      <alignment horizontal="center" vertical="center"/>
    </xf>
    <xf numFmtId="195" fontId="6" fillId="0" borderId="18" xfId="49" applyNumberFormat="1" applyFont="1" applyFill="1" applyBorder="1" applyAlignment="1">
      <alignment horizontal="right" vertical="center"/>
    </xf>
    <xf numFmtId="0" fontId="0" fillId="0" borderId="20" xfId="0" applyFont="1" applyFill="1" applyBorder="1" applyAlignment="1">
      <alignment horizontal="center" vertical="center"/>
    </xf>
    <xf numFmtId="194" fontId="0" fillId="0" borderId="23" xfId="49" applyNumberFormat="1" applyFont="1" applyFill="1" applyBorder="1" applyAlignment="1">
      <alignment horizontal="center" vertical="center"/>
    </xf>
    <xf numFmtId="49" fontId="0" fillId="0" borderId="0" xfId="0" applyNumberFormat="1" applyFont="1" applyFill="1" applyAlignment="1">
      <alignment horizontal="right" vertical="center"/>
    </xf>
    <xf numFmtId="0" fontId="0" fillId="0" borderId="16" xfId="0" applyFont="1" applyFill="1" applyBorder="1" applyAlignment="1">
      <alignment vertical="center"/>
    </xf>
    <xf numFmtId="0" fontId="0" fillId="0" borderId="15" xfId="0" applyFont="1" applyFill="1" applyBorder="1" applyAlignment="1">
      <alignment horizontal="distributed" vertical="center"/>
    </xf>
    <xf numFmtId="38" fontId="0" fillId="0" borderId="23" xfId="49" applyFont="1" applyFill="1" applyBorder="1" applyAlignment="1">
      <alignment horizontal="center" vertical="center"/>
    </xf>
    <xf numFmtId="38" fontId="7" fillId="0" borderId="23" xfId="49" applyFont="1" applyFill="1" applyBorder="1" applyAlignment="1">
      <alignment horizontal="center" vertical="center"/>
    </xf>
    <xf numFmtId="0" fontId="0" fillId="0" borderId="0" xfId="0" applyFont="1" applyFill="1" applyAlignment="1">
      <alignment vertical="center"/>
    </xf>
    <xf numFmtId="181" fontId="0" fillId="0" borderId="10" xfId="0" applyNumberFormat="1" applyFont="1" applyFill="1" applyBorder="1" applyAlignment="1">
      <alignment horizontal="right" vertical="center"/>
    </xf>
    <xf numFmtId="0" fontId="0" fillId="0" borderId="19" xfId="0" applyFont="1" applyFill="1" applyBorder="1" applyAlignment="1">
      <alignment horizontal="center" vertical="center"/>
    </xf>
    <xf numFmtId="185" fontId="0" fillId="0" borderId="0" xfId="0" applyNumberFormat="1" applyFont="1" applyFill="1" applyAlignment="1">
      <alignment horizontal="right" vertical="center"/>
    </xf>
    <xf numFmtId="202" fontId="0" fillId="0" borderId="0" xfId="0" applyNumberFormat="1" applyFont="1" applyFill="1" applyAlignment="1">
      <alignment horizontal="right" vertical="center"/>
    </xf>
    <xf numFmtId="187" fontId="0" fillId="0" borderId="0" xfId="0" applyNumberFormat="1" applyFont="1" applyFill="1" applyAlignment="1">
      <alignment vertical="center"/>
    </xf>
    <xf numFmtId="195" fontId="0" fillId="0" borderId="11" xfId="49" applyNumberFormat="1" applyFont="1" applyFill="1" applyBorder="1" applyAlignment="1">
      <alignment vertical="center"/>
    </xf>
    <xf numFmtId="195" fontId="0" fillId="0" borderId="11" xfId="49" applyNumberFormat="1" applyFont="1" applyFill="1" applyBorder="1" applyAlignment="1">
      <alignment horizontal="right" vertical="center"/>
    </xf>
    <xf numFmtId="0" fontId="0"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7" fontId="0" fillId="0" borderId="0" xfId="0" applyNumberFormat="1" applyFont="1" applyFill="1" applyAlignment="1">
      <alignment vertical="center"/>
    </xf>
    <xf numFmtId="196" fontId="0" fillId="0" borderId="11" xfId="49"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0" xfId="0" applyFont="1" applyFill="1" applyAlignment="1">
      <alignment horizontal="left" vertical="center"/>
    </xf>
    <xf numFmtId="0" fontId="0" fillId="0" borderId="23" xfId="0" applyFont="1" applyFill="1" applyBorder="1" applyAlignment="1">
      <alignment horizontal="center" vertical="center" wrapText="1"/>
    </xf>
    <xf numFmtId="0" fontId="0" fillId="0" borderId="0" xfId="0" applyFont="1" applyFill="1" applyBorder="1" applyAlignment="1">
      <alignment horizontal="left" vertical="center"/>
    </xf>
    <xf numFmtId="200" fontId="0" fillId="0" borderId="11" xfId="0" applyNumberFormat="1" applyFont="1" applyFill="1" applyBorder="1" applyAlignment="1">
      <alignment horizontal="right" vertical="center"/>
    </xf>
    <xf numFmtId="201" fontId="0" fillId="0" borderId="11" xfId="0" applyNumberFormat="1" applyFont="1" applyFill="1" applyBorder="1" applyAlignment="1">
      <alignment horizontal="right" vertical="center"/>
    </xf>
    <xf numFmtId="200" fontId="0" fillId="0" borderId="15"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19" xfId="0" applyFont="1" applyFill="1" applyBorder="1" applyAlignment="1">
      <alignment horizontal="left" vertical="center"/>
    </xf>
    <xf numFmtId="0" fontId="0" fillId="0" borderId="10"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quotePrefix="1">
      <alignment horizontal="center" vertical="center"/>
    </xf>
    <xf numFmtId="0" fontId="0" fillId="0" borderId="15" xfId="0" applyFont="1" applyFill="1" applyBorder="1" applyAlignment="1" quotePrefix="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13" xfId="0" applyFont="1" applyFill="1" applyBorder="1" applyAlignment="1">
      <alignment horizontal="left" vertical="center"/>
    </xf>
    <xf numFmtId="0" fontId="0" fillId="0" borderId="29" xfId="0" applyFont="1" applyFill="1" applyBorder="1" applyAlignment="1" quotePrefix="1">
      <alignment horizontal="center" vertical="center"/>
    </xf>
    <xf numFmtId="0" fontId="0" fillId="0" borderId="1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9" xfId="0" applyFont="1" applyFill="1" applyBorder="1" applyAlignment="1">
      <alignment horizontal="left" vertical="center"/>
    </xf>
    <xf numFmtId="203" fontId="0" fillId="0" borderId="11" xfId="0" applyNumberFormat="1" applyFont="1" applyFill="1" applyBorder="1" applyAlignment="1">
      <alignment horizontal="right" vertical="center"/>
    </xf>
    <xf numFmtId="203" fontId="0" fillId="0" borderId="15" xfId="0" applyNumberFormat="1" applyFont="1" applyFill="1" applyBorder="1" applyAlignment="1">
      <alignment horizontal="right" vertical="center"/>
    </xf>
    <xf numFmtId="203" fontId="0" fillId="0" borderId="10"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0" fillId="0" borderId="28" xfId="0" applyFont="1" applyFill="1" applyBorder="1" applyAlignment="1">
      <alignment vertical="center"/>
    </xf>
    <xf numFmtId="0" fontId="0" fillId="0" borderId="24" xfId="0" applyFont="1" applyFill="1" applyBorder="1" applyAlignment="1">
      <alignment vertical="center"/>
    </xf>
    <xf numFmtId="0" fontId="0" fillId="0" borderId="30" xfId="0" applyFont="1" applyFill="1" applyBorder="1" applyAlignment="1">
      <alignment vertical="center"/>
    </xf>
    <xf numFmtId="203" fontId="0" fillId="0" borderId="16" xfId="0" applyNumberFormat="1" applyFont="1" applyFill="1" applyBorder="1" applyAlignment="1" quotePrefix="1">
      <alignment vertical="center"/>
    </xf>
    <xf numFmtId="204" fontId="0" fillId="0" borderId="11" xfId="0" applyNumberFormat="1" applyFont="1" applyFill="1" applyBorder="1" applyAlignment="1">
      <alignment vertical="center"/>
    </xf>
    <xf numFmtId="0" fontId="0" fillId="0" borderId="24"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6" fillId="0" borderId="29" xfId="0" applyFont="1" applyFill="1" applyBorder="1" applyAlignment="1">
      <alignment horizontal="distributed" vertical="center"/>
    </xf>
    <xf numFmtId="0" fontId="0" fillId="0" borderId="31" xfId="0" applyFont="1" applyFill="1" applyBorder="1" applyAlignment="1">
      <alignment vertical="center"/>
    </xf>
    <xf numFmtId="0" fontId="0" fillId="0" borderId="26"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10" xfId="0" applyFont="1" applyFill="1" applyBorder="1" applyAlignment="1">
      <alignment vertical="center"/>
    </xf>
    <xf numFmtId="0" fontId="0" fillId="0" borderId="16" xfId="0" applyFont="1" applyFill="1" applyBorder="1" applyAlignment="1">
      <alignment horizontal="distributed" vertical="center"/>
    </xf>
    <xf numFmtId="0" fontId="0" fillId="0" borderId="15" xfId="0" applyFont="1" applyFill="1" applyBorder="1" applyAlignment="1">
      <alignment horizontal="distributed" vertical="center"/>
    </xf>
    <xf numFmtId="0" fontId="6" fillId="0" borderId="10" xfId="0" applyFont="1" applyFill="1" applyBorder="1" applyAlignment="1">
      <alignment vertical="center"/>
    </xf>
    <xf numFmtId="0" fontId="6" fillId="0" borderId="16" xfId="0" applyFont="1" applyFill="1" applyBorder="1" applyAlignment="1">
      <alignment horizontal="distributed" vertical="center"/>
    </xf>
    <xf numFmtId="0" fontId="6" fillId="0" borderId="15" xfId="0" applyFont="1" applyFill="1" applyBorder="1" applyAlignment="1">
      <alignment horizontal="distributed" vertical="center"/>
    </xf>
    <xf numFmtId="197" fontId="0" fillId="0" borderId="0" xfId="0" applyNumberFormat="1" applyFont="1" applyFill="1" applyAlignment="1">
      <alignment vertical="center"/>
    </xf>
    <xf numFmtId="0" fontId="8" fillId="0" borderId="0" xfId="0" applyFont="1" applyFill="1" applyAlignment="1">
      <alignment vertical="center"/>
    </xf>
    <xf numFmtId="195" fontId="0" fillId="0" borderId="0" xfId="0" applyNumberFormat="1" applyFont="1" applyFill="1" applyAlignment="1">
      <alignment vertical="center"/>
    </xf>
    <xf numFmtId="193" fontId="0" fillId="0" borderId="11" xfId="49" applyNumberFormat="1" applyFont="1" applyFill="1" applyBorder="1" applyAlignment="1">
      <alignment horizontal="right" vertical="center"/>
    </xf>
    <xf numFmtId="179" fontId="0" fillId="0" borderId="10" xfId="0" applyNumberFormat="1" applyFont="1" applyFill="1" applyBorder="1" applyAlignment="1">
      <alignment vertical="center"/>
    </xf>
    <xf numFmtId="179" fontId="0" fillId="0" borderId="16"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15" xfId="0" applyNumberFormat="1" applyFont="1" applyFill="1" applyBorder="1" applyAlignment="1">
      <alignment vertical="center"/>
    </xf>
    <xf numFmtId="0" fontId="9" fillId="0" borderId="15" xfId="0" applyFont="1" applyFill="1" applyBorder="1" applyAlignment="1">
      <alignment horizontal="center" vertical="center"/>
    </xf>
    <xf numFmtId="181" fontId="0" fillId="0" borderId="0" xfId="0" applyNumberFormat="1" applyFont="1" applyFill="1" applyAlignment="1">
      <alignment vertical="center"/>
    </xf>
    <xf numFmtId="176" fontId="0" fillId="0" borderId="0" xfId="0" applyNumberFormat="1" applyFont="1" applyFill="1" applyAlignment="1">
      <alignment vertical="center"/>
    </xf>
    <xf numFmtId="181" fontId="0" fillId="0" borderId="0" xfId="0" applyNumberFormat="1" applyFont="1" applyFill="1" applyAlignment="1">
      <alignment vertical="center"/>
    </xf>
    <xf numFmtId="0" fontId="0" fillId="0" borderId="0" xfId="0" applyFill="1" applyAlignment="1">
      <alignment vertical="center"/>
    </xf>
    <xf numFmtId="0" fontId="6" fillId="0" borderId="11" xfId="0" applyFont="1" applyFill="1" applyBorder="1" applyAlignment="1" quotePrefix="1">
      <alignment horizontal="left" vertical="center"/>
    </xf>
    <xf numFmtId="211" fontId="0" fillId="0" borderId="11" xfId="0" applyNumberFormat="1" applyFont="1" applyFill="1" applyBorder="1" applyAlignment="1">
      <alignment vertical="center"/>
    </xf>
    <xf numFmtId="211" fontId="0" fillId="0" borderId="11" xfId="0" applyNumberFormat="1" applyFont="1" applyFill="1" applyBorder="1" applyAlignment="1">
      <alignment vertical="center"/>
    </xf>
    <xf numFmtId="211" fontId="6" fillId="0" borderId="11" xfId="0" applyNumberFormat="1" applyFont="1" applyFill="1" applyBorder="1" applyAlignment="1">
      <alignment vertical="center"/>
    </xf>
    <xf numFmtId="193" fontId="0" fillId="0" borderId="11" xfId="49" applyNumberFormat="1" applyFont="1" applyFill="1" applyBorder="1" applyAlignment="1">
      <alignment vertical="center"/>
    </xf>
    <xf numFmtId="198" fontId="0" fillId="0" borderId="11" xfId="0" applyNumberFormat="1" applyFill="1" applyBorder="1" applyAlignment="1" quotePrefix="1">
      <alignment horizontal="right" vertical="center"/>
    </xf>
    <xf numFmtId="176" fontId="0" fillId="0" borderId="0" xfId="0" applyNumberFormat="1" applyFont="1" applyFill="1" applyAlignment="1">
      <alignment vertical="center"/>
    </xf>
    <xf numFmtId="197" fontId="0" fillId="0" borderId="0" xfId="0" applyNumberFormat="1" applyFont="1" applyFill="1" applyAlignment="1">
      <alignment vertical="center"/>
    </xf>
    <xf numFmtId="193" fontId="0" fillId="0" borderId="11" xfId="0" applyNumberFormat="1" applyFont="1" applyFill="1" applyBorder="1" applyAlignment="1">
      <alignment horizontal="right" vertical="center"/>
    </xf>
    <xf numFmtId="0" fontId="0" fillId="0" borderId="17" xfId="0" applyFont="1" applyFill="1" applyBorder="1" applyAlignment="1">
      <alignment horizontal="distributed" vertical="center"/>
    </xf>
    <xf numFmtId="0" fontId="0" fillId="0" borderId="29" xfId="0" applyFont="1" applyFill="1" applyBorder="1" applyAlignment="1">
      <alignment horizontal="center" vertical="center"/>
    </xf>
    <xf numFmtId="181" fontId="0" fillId="0" borderId="18" xfId="0" applyNumberFormat="1" applyFont="1" applyFill="1" applyBorder="1" applyAlignment="1">
      <alignment vertical="center"/>
    </xf>
    <xf numFmtId="181" fontId="6" fillId="0" borderId="11" xfId="0" applyNumberFormat="1" applyFont="1" applyFill="1" applyBorder="1" applyAlignment="1">
      <alignment vertical="center"/>
    </xf>
    <xf numFmtId="179" fontId="0" fillId="0" borderId="0" xfId="0" applyNumberFormat="1" applyFont="1" applyFill="1" applyAlignment="1">
      <alignment vertical="center"/>
    </xf>
    <xf numFmtId="193" fontId="6" fillId="0" borderId="11" xfId="49" applyNumberFormat="1" applyFont="1" applyFill="1" applyBorder="1" applyAlignment="1">
      <alignment horizontal="right" vertical="center"/>
    </xf>
    <xf numFmtId="0" fontId="0" fillId="0" borderId="11" xfId="0" applyFill="1" applyBorder="1" applyAlignment="1" quotePrefix="1">
      <alignment vertical="center"/>
    </xf>
    <xf numFmtId="0" fontId="0" fillId="0" borderId="11" xfId="0" applyFont="1" applyFill="1" applyBorder="1" applyAlignment="1" quotePrefix="1">
      <alignment vertical="center"/>
    </xf>
    <xf numFmtId="195" fontId="0" fillId="0" borderId="18" xfId="49" applyNumberFormat="1" applyFont="1" applyBorder="1" applyAlignment="1">
      <alignment vertical="center"/>
    </xf>
    <xf numFmtId="179" fontId="0" fillId="0" borderId="18" xfId="49" applyNumberFormat="1" applyFont="1" applyBorder="1" applyAlignment="1">
      <alignment vertical="center"/>
    </xf>
    <xf numFmtId="179" fontId="0" fillId="0" borderId="11" xfId="49" applyNumberFormat="1" applyFont="1" applyBorder="1" applyAlignment="1">
      <alignment vertical="center"/>
    </xf>
    <xf numFmtId="195" fontId="0" fillId="0" borderId="11" xfId="49" applyNumberFormat="1" applyFont="1" applyBorder="1" applyAlignment="1">
      <alignment vertical="center"/>
    </xf>
    <xf numFmtId="0" fontId="0" fillId="0" borderId="12" xfId="0" applyFont="1" applyFill="1" applyBorder="1" applyAlignment="1">
      <alignment horizontal="center" vertical="center"/>
    </xf>
    <xf numFmtId="195" fontId="0" fillId="0" borderId="11" xfId="49" applyNumberFormat="1" applyFont="1" applyFill="1" applyBorder="1" applyAlignment="1">
      <alignment horizontal="right" vertical="center"/>
    </xf>
    <xf numFmtId="0" fontId="0" fillId="0" borderId="23" xfId="0" applyFont="1" applyFill="1" applyBorder="1" applyAlignment="1">
      <alignment horizontal="center" vertical="center"/>
    </xf>
    <xf numFmtId="181" fontId="0" fillId="0" borderId="18" xfId="0" applyNumberFormat="1" applyFont="1" applyFill="1" applyBorder="1" applyAlignment="1">
      <alignment vertical="center"/>
    </xf>
    <xf numFmtId="181" fontId="0" fillId="0" borderId="11" xfId="0" applyNumberFormat="1" applyFont="1" applyFill="1" applyBorder="1" applyAlignment="1">
      <alignment vertical="center"/>
    </xf>
    <xf numFmtId="0" fontId="0" fillId="0" borderId="11" xfId="0" applyFill="1" applyBorder="1" applyAlignment="1" quotePrefix="1">
      <alignment horizontal="left" vertical="center"/>
    </xf>
    <xf numFmtId="181" fontId="0" fillId="0" borderId="14" xfId="0" applyNumberFormat="1" applyFont="1" applyFill="1" applyBorder="1" applyAlignment="1">
      <alignment vertical="center"/>
    </xf>
    <xf numFmtId="181" fontId="0" fillId="0" borderId="0" xfId="0" applyNumberFormat="1" applyFont="1" applyFill="1" applyBorder="1" applyAlignment="1">
      <alignment vertical="center"/>
    </xf>
    <xf numFmtId="196" fontId="0" fillId="0" borderId="11" xfId="0" applyNumberFormat="1" applyFont="1" applyFill="1" applyBorder="1" applyAlignment="1">
      <alignment vertical="center"/>
    </xf>
    <xf numFmtId="211" fontId="0" fillId="0" borderId="11" xfId="0" applyNumberFormat="1" applyFont="1" applyFill="1" applyBorder="1" applyAlignment="1">
      <alignment vertical="center"/>
    </xf>
    <xf numFmtId="196" fontId="0" fillId="0" borderId="11" xfId="0" applyNumberFormat="1" applyFont="1" applyFill="1" applyBorder="1" applyAlignment="1">
      <alignment horizontal="right" vertical="center"/>
    </xf>
    <xf numFmtId="211" fontId="0" fillId="0" borderId="18" xfId="0" applyNumberFormat="1" applyFont="1" applyFill="1" applyBorder="1" applyAlignment="1">
      <alignment vertical="center"/>
    </xf>
    <xf numFmtId="211" fontId="0" fillId="0" borderId="11" xfId="0" applyNumberFormat="1" applyFont="1" applyFill="1" applyBorder="1" applyAlignment="1">
      <alignment horizontal="right" vertical="center"/>
    </xf>
    <xf numFmtId="211" fontId="0" fillId="0" borderId="0" xfId="0" applyNumberFormat="1" applyFont="1" applyFill="1" applyBorder="1" applyAlignment="1">
      <alignment vertical="center"/>
    </xf>
    <xf numFmtId="211" fontId="0" fillId="0" borderId="24" xfId="0" applyNumberFormat="1" applyFont="1" applyFill="1" applyBorder="1" applyAlignment="1">
      <alignment vertical="center"/>
    </xf>
    <xf numFmtId="178" fontId="0" fillId="0" borderId="11" xfId="0" applyNumberFormat="1" applyBorder="1" applyAlignment="1">
      <alignment horizontal="center" vertical="center"/>
    </xf>
    <xf numFmtId="39" fontId="0" fillId="0" borderId="11" xfId="0" applyNumberFormat="1" applyFont="1" applyFill="1" applyBorder="1" applyAlignment="1" applyProtection="1">
      <alignment vertical="center"/>
      <protection/>
    </xf>
    <xf numFmtId="38" fontId="0" fillId="0" borderId="11" xfId="49" applyFont="1" applyFill="1" applyBorder="1" applyAlignment="1" applyProtection="1">
      <alignment vertical="center"/>
      <protection/>
    </xf>
    <xf numFmtId="3" fontId="0" fillId="0" borderId="11" xfId="49" applyNumberFormat="1" applyFont="1" applyFill="1" applyBorder="1" applyAlignment="1" applyProtection="1">
      <alignment vertical="center"/>
      <protection/>
    </xf>
    <xf numFmtId="4" fontId="0" fillId="0" borderId="32" xfId="49" applyNumberFormat="1" applyFont="1" applyFill="1" applyBorder="1" applyAlignment="1" applyProtection="1">
      <alignment horizontal="right" vertical="center"/>
      <protection/>
    </xf>
    <xf numFmtId="38" fontId="0" fillId="0" borderId="32" xfId="49" applyFont="1" applyFill="1" applyBorder="1" applyAlignment="1" applyProtection="1">
      <alignment vertical="center"/>
      <protection/>
    </xf>
    <xf numFmtId="3" fontId="0" fillId="0" borderId="32" xfId="49" applyNumberFormat="1" applyFont="1" applyFill="1" applyBorder="1" applyAlignment="1" applyProtection="1">
      <alignment vertical="center"/>
      <protection/>
    </xf>
    <xf numFmtId="4" fontId="0" fillId="0" borderId="11" xfId="49"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vertical="center"/>
      <protection/>
    </xf>
    <xf numFmtId="3" fontId="10" fillId="0" borderId="0" xfId="49" applyNumberFormat="1" applyFont="1" applyFill="1" applyAlignment="1" applyProtection="1">
      <alignment horizontal="right" vertical="center" wrapText="1"/>
      <protection/>
    </xf>
    <xf numFmtId="3" fontId="10" fillId="0" borderId="0" xfId="49" applyNumberFormat="1" applyFont="1" applyFill="1" applyBorder="1" applyAlignment="1" applyProtection="1">
      <alignment horizontal="right" vertical="center" wrapText="1"/>
      <protection/>
    </xf>
    <xf numFmtId="181" fontId="6" fillId="0" borderId="11" xfId="49" applyNumberFormat="1" applyFont="1" applyFill="1" applyBorder="1" applyAlignment="1">
      <alignment horizontal="right" vertical="center"/>
    </xf>
    <xf numFmtId="0" fontId="11" fillId="0" borderId="0" xfId="61" applyFont="1" applyAlignment="1" applyProtection="1" quotePrefix="1">
      <alignment vertical="top" shrinkToFit="1"/>
      <protection/>
    </xf>
    <xf numFmtId="0" fontId="0" fillId="0" borderId="0" xfId="61" applyFont="1" applyBorder="1" applyAlignment="1">
      <alignment/>
      <protection/>
    </xf>
    <xf numFmtId="0" fontId="11" fillId="0" borderId="0" xfId="61" applyFont="1" applyAlignment="1" applyProtection="1" quotePrefix="1">
      <alignment vertical="top"/>
      <protection/>
    </xf>
    <xf numFmtId="0" fontId="11" fillId="0" borderId="0" xfId="61" applyFont="1" applyBorder="1" applyAlignment="1" applyProtection="1">
      <alignment horizontal="left" vertical="center"/>
      <protection/>
    </xf>
    <xf numFmtId="0" fontId="12" fillId="0" borderId="0" xfId="61" applyAlignment="1">
      <alignment vertical="center"/>
      <protection/>
    </xf>
    <xf numFmtId="0" fontId="0" fillId="0" borderId="0" xfId="61" applyFont="1" applyAlignment="1">
      <alignment vertical="center"/>
      <protection/>
    </xf>
    <xf numFmtId="3" fontId="10" fillId="0" borderId="0" xfId="49" applyNumberFormat="1" applyFont="1" applyFill="1" applyBorder="1" applyAlignment="1">
      <alignment horizontal="right" vertical="center"/>
    </xf>
    <xf numFmtId="0" fontId="12" fillId="0" borderId="0" xfId="61" applyFont="1" applyAlignment="1" applyProtection="1">
      <alignment vertical="center"/>
      <protection/>
    </xf>
    <xf numFmtId="0" fontId="0" fillId="0" borderId="0" xfId="61" applyFont="1" applyFill="1" applyAlignment="1">
      <alignment vertical="center"/>
      <protection/>
    </xf>
    <xf numFmtId="0" fontId="12" fillId="0" borderId="0" xfId="61" applyBorder="1" applyAlignment="1">
      <alignment/>
      <protection/>
    </xf>
    <xf numFmtId="0" fontId="0" fillId="0" borderId="0" xfId="61" applyFont="1" applyFill="1" applyBorder="1" applyAlignment="1">
      <alignment vertical="center"/>
      <protection/>
    </xf>
    <xf numFmtId="0" fontId="11" fillId="0" borderId="0" xfId="61" applyFont="1" applyAlignment="1" applyProtection="1">
      <alignment vertical="center" wrapText="1"/>
      <protection/>
    </xf>
    <xf numFmtId="0" fontId="11" fillId="0" borderId="0" xfId="61" applyFont="1" applyFill="1" applyBorder="1" applyAlignment="1" applyProtection="1">
      <alignment vertical="center" wrapText="1"/>
      <protection/>
    </xf>
    <xf numFmtId="0" fontId="11" fillId="0" borderId="0" xfId="61" applyFont="1" applyFill="1" applyAlignment="1" applyProtection="1">
      <alignment vertical="center" wrapText="1"/>
      <protection/>
    </xf>
    <xf numFmtId="0" fontId="11" fillId="0" borderId="0" xfId="61" applyFont="1" applyBorder="1" applyAlignment="1" applyProtection="1">
      <alignment vertical="top" wrapText="1"/>
      <protection/>
    </xf>
    <xf numFmtId="3" fontId="10" fillId="0" borderId="0" xfId="49" applyNumberFormat="1" applyFont="1" applyFill="1" applyBorder="1" applyAlignment="1">
      <alignment horizontal="right" vertical="center" wrapText="1" shrinkToFit="1"/>
    </xf>
    <xf numFmtId="195" fontId="6" fillId="0" borderId="0" xfId="49" applyNumberFormat="1" applyFont="1" applyFill="1" applyBorder="1" applyAlignment="1">
      <alignment horizontal="right" vertical="center"/>
    </xf>
    <xf numFmtId="195" fontId="0" fillId="0" borderId="0" xfId="49" applyNumberFormat="1" applyFont="1" applyFill="1" applyBorder="1" applyAlignment="1">
      <alignment horizontal="right" vertical="center"/>
    </xf>
    <xf numFmtId="195" fontId="0" fillId="0" borderId="0" xfId="49" applyNumberFormat="1" applyFont="1" applyFill="1" applyBorder="1" applyAlignment="1">
      <alignment horizontal="right" vertical="center"/>
    </xf>
    <xf numFmtId="196" fontId="0" fillId="0" borderId="0" xfId="49" applyNumberFormat="1" applyFont="1" applyFill="1" applyBorder="1" applyAlignment="1">
      <alignment horizontal="right" vertical="center"/>
    </xf>
    <xf numFmtId="181" fontId="6" fillId="0" borderId="0" xfId="49" applyNumberFormat="1" applyFont="1" applyFill="1" applyBorder="1" applyAlignment="1">
      <alignment horizontal="right" vertical="center"/>
    </xf>
    <xf numFmtId="176" fontId="6" fillId="0" borderId="11" xfId="0" applyNumberFormat="1" applyFont="1" applyBorder="1" applyAlignment="1">
      <alignment vertical="center"/>
    </xf>
    <xf numFmtId="181" fontId="0" fillId="0" borderId="16" xfId="0" applyNumberFormat="1" applyFont="1" applyBorder="1" applyAlignment="1">
      <alignment vertical="center"/>
    </xf>
    <xf numFmtId="181" fontId="0" fillId="0" borderId="10" xfId="0" applyNumberFormat="1" applyFont="1" applyBorder="1" applyAlignment="1">
      <alignment vertical="center"/>
    </xf>
    <xf numFmtId="181" fontId="0" fillId="0" borderId="11" xfId="0" applyNumberFormat="1" applyFont="1" applyBorder="1" applyAlignment="1">
      <alignment vertical="center"/>
    </xf>
    <xf numFmtId="181" fontId="0" fillId="0" borderId="15" xfId="0" applyNumberFormat="1" applyFont="1" applyBorder="1" applyAlignment="1">
      <alignment vertical="center"/>
    </xf>
    <xf numFmtId="181" fontId="0" fillId="0" borderId="11" xfId="49" applyNumberFormat="1" applyFont="1" applyBorder="1" applyAlignment="1">
      <alignment vertical="center"/>
    </xf>
    <xf numFmtId="184" fontId="0" fillId="0" borderId="11" xfId="0" applyNumberFormat="1" applyFont="1" applyFill="1" applyBorder="1" applyAlignment="1">
      <alignment horizontal="right" vertical="center"/>
    </xf>
    <xf numFmtId="183" fontId="0" fillId="0" borderId="11" xfId="0" applyNumberFormat="1" applyFont="1" applyFill="1" applyBorder="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wrapText="1"/>
    </xf>
    <xf numFmtId="180"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4" xfId="0" applyNumberFormat="1" applyFont="1" applyFill="1" applyBorder="1" applyAlignment="1">
      <alignment vertical="center"/>
    </xf>
    <xf numFmtId="176" fontId="0" fillId="0" borderId="0" xfId="0" applyNumberFormat="1" applyFont="1" applyFill="1" applyBorder="1" applyAlignment="1">
      <alignment vertical="center"/>
    </xf>
    <xf numFmtId="184" fontId="0" fillId="0" borderId="0" xfId="0" applyNumberFormat="1" applyFont="1" applyFill="1" applyBorder="1" applyAlignment="1">
      <alignment vertical="center"/>
    </xf>
    <xf numFmtId="211" fontId="0" fillId="0" borderId="18" xfId="0" applyNumberFormat="1" applyFont="1" applyFill="1" applyBorder="1" applyAlignment="1">
      <alignment horizontal="right" vertical="center"/>
    </xf>
    <xf numFmtId="211" fontId="0" fillId="0" borderId="11" xfId="0" applyNumberFormat="1" applyFont="1" applyFill="1" applyBorder="1" applyAlignment="1">
      <alignment horizontal="right" vertical="center"/>
    </xf>
    <xf numFmtId="211" fontId="0" fillId="0" borderId="11" xfId="0" applyNumberFormat="1" applyFont="1" applyFill="1" applyBorder="1" applyAlignment="1">
      <alignment horizontal="right" vertical="center"/>
    </xf>
    <xf numFmtId="211" fontId="0" fillId="0" borderId="23" xfId="0" applyNumberFormat="1" applyFont="1" applyFill="1" applyBorder="1" applyAlignment="1">
      <alignment horizontal="right" vertical="center"/>
    </xf>
    <xf numFmtId="181" fontId="0" fillId="0" borderId="18" xfId="0" applyNumberFormat="1" applyFont="1" applyFill="1" applyBorder="1" applyAlignment="1">
      <alignment vertical="center"/>
    </xf>
    <xf numFmtId="181" fontId="0" fillId="0" borderId="11" xfId="0" applyNumberFormat="1" applyFont="1" applyFill="1" applyBorder="1" applyAlignment="1">
      <alignment vertical="center"/>
    </xf>
    <xf numFmtId="176" fontId="0" fillId="0" borderId="11" xfId="0" applyNumberFormat="1" applyBorder="1" applyAlignment="1">
      <alignment vertical="center"/>
    </xf>
    <xf numFmtId="0" fontId="0" fillId="0" borderId="11" xfId="0" applyFill="1" applyBorder="1" applyAlignment="1">
      <alignment vertical="center"/>
    </xf>
    <xf numFmtId="193" fontId="0" fillId="0" borderId="11"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93" fontId="0" fillId="0" borderId="11" xfId="0" applyNumberFormat="1" applyFont="1" applyFill="1" applyBorder="1" applyAlignment="1">
      <alignment vertical="center"/>
    </xf>
    <xf numFmtId="180" fontId="0" fillId="0" borderId="0" xfId="0" applyNumberFormat="1" applyFont="1" applyFill="1" applyAlignment="1">
      <alignment vertical="center"/>
    </xf>
    <xf numFmtId="216" fontId="0" fillId="0" borderId="0" xfId="0" applyNumberFormat="1" applyFont="1" applyFill="1" applyAlignment="1">
      <alignment vertical="center"/>
    </xf>
    <xf numFmtId="0" fontId="0" fillId="0" borderId="12" xfId="0" applyFill="1" applyBorder="1" applyAlignment="1">
      <alignment horizontal="center" vertical="center"/>
    </xf>
    <xf numFmtId="0" fontId="0" fillId="0" borderId="18" xfId="0" applyFill="1" applyBorder="1" applyAlignment="1">
      <alignment horizontal="left" vertical="center"/>
    </xf>
    <xf numFmtId="201" fontId="0" fillId="0" borderId="18" xfId="49" applyNumberFormat="1" applyFont="1" applyBorder="1" applyAlignment="1">
      <alignment horizontal="right" vertical="center"/>
    </xf>
    <xf numFmtId="0" fontId="5" fillId="0" borderId="0" xfId="0" applyFont="1" applyFill="1" applyAlignment="1">
      <alignment horizontal="center" vertical="center"/>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0" xfId="0" applyFill="1" applyAlignment="1">
      <alignment horizontal="center" vertical="center"/>
    </xf>
    <xf numFmtId="0" fontId="0" fillId="0" borderId="18"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15" xfId="49" applyFont="1" applyFill="1" applyBorder="1" applyAlignment="1">
      <alignment horizontal="center" vertical="center"/>
    </xf>
    <xf numFmtId="0" fontId="0" fillId="0" borderId="0" xfId="0" applyAlignment="1">
      <alignment vertical="center"/>
    </xf>
    <xf numFmtId="0" fontId="0" fillId="0" borderId="34" xfId="0" applyFont="1" applyFill="1" applyBorder="1" applyAlignment="1">
      <alignment horizontal="distributed" vertical="center"/>
    </xf>
    <xf numFmtId="0" fontId="0" fillId="0" borderId="35" xfId="0" applyFont="1" applyFill="1" applyBorder="1" applyAlignment="1">
      <alignment horizontal="distributed" vertical="center"/>
    </xf>
    <xf numFmtId="38" fontId="0" fillId="0" borderId="10" xfId="49" applyFont="1" applyFill="1" applyBorder="1" applyAlignment="1">
      <alignment horizontal="center" vertical="center"/>
    </xf>
    <xf numFmtId="38" fontId="7" fillId="0" borderId="10"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15" xfId="49" applyFont="1" applyFill="1" applyBorder="1" applyAlignment="1">
      <alignment horizontal="center"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193" fontId="6" fillId="0" borderId="11" xfId="0" applyNumberFormat="1" applyFont="1" applyFill="1" applyBorder="1" applyAlignment="1">
      <alignment vertical="center"/>
    </xf>
    <xf numFmtId="179" fontId="6" fillId="0" borderId="11"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推計人口10月1日現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58</xdr:row>
      <xdr:rowOff>0</xdr:rowOff>
    </xdr:from>
    <xdr:ext cx="304800" cy="304800"/>
    <xdr:sp>
      <xdr:nvSpPr>
        <xdr:cNvPr id="1" name="AutoShape 1"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2" name="AutoShape 2"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3" name="AutoShape 3"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4" name="AutoShape 4"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5" name="AutoShape 5"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6" name="AutoShape 6"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70</xdr:row>
      <xdr:rowOff>0</xdr:rowOff>
    </xdr:from>
    <xdr:ext cx="304800" cy="304800"/>
    <xdr:sp>
      <xdr:nvSpPr>
        <xdr:cNvPr id="7" name="AutoShape 7" descr="D:\ADTAKARAZUKA\TKZUS0616\My Documents\ＨＰ\sjibasi.jpg"/>
        <xdr:cNvSpPr>
          <a:spLocks noChangeAspect="1"/>
        </xdr:cNvSpPr>
      </xdr:nvSpPr>
      <xdr:spPr>
        <a:xfrm>
          <a:off x="9686925" y="160686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1933575</xdr:colOff>
      <xdr:row>70</xdr:row>
      <xdr:rowOff>57150</xdr:rowOff>
    </xdr:from>
    <xdr:ext cx="304800" cy="304800"/>
    <xdr:sp>
      <xdr:nvSpPr>
        <xdr:cNvPr id="8" name="AutoShape 8" descr="D:\ADTAKARAZUKA\TKZUS0616\My Documents\ＨＰ\sjibasi.jpg"/>
        <xdr:cNvSpPr>
          <a:spLocks noChangeAspect="1"/>
        </xdr:cNvSpPr>
      </xdr:nvSpPr>
      <xdr:spPr>
        <a:xfrm>
          <a:off x="9677400" y="161258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1905000</xdr:colOff>
      <xdr:row>70</xdr:row>
      <xdr:rowOff>95250</xdr:rowOff>
    </xdr:from>
    <xdr:ext cx="304800" cy="304800"/>
    <xdr:sp>
      <xdr:nvSpPr>
        <xdr:cNvPr id="9" name="AutoShape 9" descr="D:\ADTAKARAZUKA\TKZUS0616\My Documents\ＨＰ\sjibasi.jpg"/>
        <xdr:cNvSpPr>
          <a:spLocks noChangeAspect="1"/>
        </xdr:cNvSpPr>
      </xdr:nvSpPr>
      <xdr:spPr>
        <a:xfrm>
          <a:off x="9648825" y="16163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0" name="AutoShape 19"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1" name="AutoShape 20"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2" name="AutoShape 21"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3" name="AutoShape 22"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4" name="AutoShape 23"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5" name="AutoShape 24"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70</xdr:row>
      <xdr:rowOff>0</xdr:rowOff>
    </xdr:from>
    <xdr:ext cx="304800" cy="304800"/>
    <xdr:sp>
      <xdr:nvSpPr>
        <xdr:cNvPr id="16" name="AutoShape 25" descr="D:\ADTAKARAZUKA\TKZUS0616\My Documents\ＨＰ\sjibasi.jpg"/>
        <xdr:cNvSpPr>
          <a:spLocks noChangeAspect="1"/>
        </xdr:cNvSpPr>
      </xdr:nvSpPr>
      <xdr:spPr>
        <a:xfrm>
          <a:off x="2066925" y="160686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71</xdr:row>
      <xdr:rowOff>0</xdr:rowOff>
    </xdr:from>
    <xdr:ext cx="304800" cy="304800"/>
    <xdr:sp>
      <xdr:nvSpPr>
        <xdr:cNvPr id="17" name="AutoShape 26" descr="D:\ADTAKARAZUKA\TKZUS0616\My Documents\ＨＰ\sjibasi.jpg"/>
        <xdr:cNvSpPr>
          <a:spLocks noChangeAspect="1"/>
        </xdr:cNvSpPr>
      </xdr:nvSpPr>
      <xdr:spPr>
        <a:xfrm>
          <a:off x="2066925" y="16297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72</xdr:row>
      <xdr:rowOff>0</xdr:rowOff>
    </xdr:from>
    <xdr:ext cx="304800" cy="304800"/>
    <xdr:sp>
      <xdr:nvSpPr>
        <xdr:cNvPr id="18" name="AutoShape 27" descr="D:\ADTAKARAZUKA\TKZUS0616\My Documents\ＨＰ\sjibasi.jpg"/>
        <xdr:cNvSpPr>
          <a:spLocks noChangeAspect="1"/>
        </xdr:cNvSpPr>
      </xdr:nvSpPr>
      <xdr:spPr>
        <a:xfrm>
          <a:off x="2066925" y="165258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1933575</xdr:colOff>
      <xdr:row>62</xdr:row>
      <xdr:rowOff>57150</xdr:rowOff>
    </xdr:from>
    <xdr:ext cx="304800" cy="304800"/>
    <xdr:sp>
      <xdr:nvSpPr>
        <xdr:cNvPr id="19" name="AutoShape 28" descr="D:\ADTAKARAZUKA\TKZUS0616\My Documents\ＨＰ\sjibasi.jpg"/>
        <xdr:cNvSpPr>
          <a:spLocks noChangeAspect="1"/>
        </xdr:cNvSpPr>
      </xdr:nvSpPr>
      <xdr:spPr>
        <a:xfrm>
          <a:off x="9677400" y="14392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1905000</xdr:colOff>
      <xdr:row>62</xdr:row>
      <xdr:rowOff>95250</xdr:rowOff>
    </xdr:from>
    <xdr:ext cx="304800" cy="304800"/>
    <xdr:sp>
      <xdr:nvSpPr>
        <xdr:cNvPr id="20" name="AutoShape 29" descr="D:\ADTAKARAZUKA\TKZUS0616\My Documents\ＨＰ\sjibasi.jpg"/>
        <xdr:cNvSpPr>
          <a:spLocks noChangeAspect="1"/>
        </xdr:cNvSpPr>
      </xdr:nvSpPr>
      <xdr:spPr>
        <a:xfrm>
          <a:off x="9648825" y="144303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771525</xdr:colOff>
      <xdr:row>50</xdr:row>
      <xdr:rowOff>190500</xdr:rowOff>
    </xdr:from>
    <xdr:ext cx="304800" cy="304800"/>
    <xdr:sp>
      <xdr:nvSpPr>
        <xdr:cNvPr id="1" name="AutoShape 25" descr="D:\ADTAKARAZUKA\TKZUS0616\My Documents\ＨＰ\sjibasi.jpg"/>
        <xdr:cNvSpPr>
          <a:spLocks noChangeAspect="1"/>
        </xdr:cNvSpPr>
      </xdr:nvSpPr>
      <xdr:spPr>
        <a:xfrm>
          <a:off x="5038725" y="11506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666750</xdr:colOff>
      <xdr:row>56</xdr:row>
      <xdr:rowOff>76200</xdr:rowOff>
    </xdr:from>
    <xdr:ext cx="304800" cy="304800"/>
    <xdr:sp>
      <xdr:nvSpPr>
        <xdr:cNvPr id="2" name="AutoShape 26" descr="D:\ADTAKARAZUKA\TKZUS0616\My Documents\ＨＰ\sjibasi.jpg"/>
        <xdr:cNvSpPr>
          <a:spLocks noChangeAspect="1"/>
        </xdr:cNvSpPr>
      </xdr:nvSpPr>
      <xdr:spPr>
        <a:xfrm>
          <a:off x="9467850" y="127635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676275</xdr:colOff>
      <xdr:row>60</xdr:row>
      <xdr:rowOff>19050</xdr:rowOff>
    </xdr:from>
    <xdr:ext cx="304800" cy="304800"/>
    <xdr:sp>
      <xdr:nvSpPr>
        <xdr:cNvPr id="3" name="AutoShape 27" descr="D:\ADTAKARAZUKA\TKZUS0616\My Documents\ＨＰ\sjibasi.jpg"/>
        <xdr:cNvSpPr>
          <a:spLocks noChangeAspect="1"/>
        </xdr:cNvSpPr>
      </xdr:nvSpPr>
      <xdr:spPr>
        <a:xfrm>
          <a:off x="9477375" y="13620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62</xdr:row>
      <xdr:rowOff>0</xdr:rowOff>
    </xdr:from>
    <xdr:ext cx="304800" cy="304800"/>
    <xdr:sp>
      <xdr:nvSpPr>
        <xdr:cNvPr id="1" name="AutoShape 1"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2" name="AutoShape 2"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3" name="AutoShape 3"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4" name="AutoShape 4"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5" name="AutoShape 5"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6" name="AutoShape 6"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7" name="AutoShape 7"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8" name="AutoShape 8"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62</xdr:row>
      <xdr:rowOff>0</xdr:rowOff>
    </xdr:from>
    <xdr:ext cx="304800" cy="304800"/>
    <xdr:sp>
      <xdr:nvSpPr>
        <xdr:cNvPr id="9" name="AutoShape 9" descr="D:\ADTAKARAZUKA\TKZUS0616\My Documents\ＨＰ\sjibasi.jpg"/>
        <xdr:cNvSpPr>
          <a:spLocks noChangeAspect="1"/>
        </xdr:cNvSpPr>
      </xdr:nvSpPr>
      <xdr:spPr>
        <a:xfrm>
          <a:off x="10448925" y="141160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56</xdr:row>
      <xdr:rowOff>76200</xdr:rowOff>
    </xdr:from>
    <xdr:ext cx="266700" cy="304800"/>
    <xdr:sp>
      <xdr:nvSpPr>
        <xdr:cNvPr id="10" name="AutoShape 26" descr="D:\ADTAKARAZUKA\TKZUS0616\My Documents\ＨＰ\sjibasi.jpg"/>
        <xdr:cNvSpPr>
          <a:spLocks noChangeAspect="1"/>
        </xdr:cNvSpPr>
      </xdr:nvSpPr>
      <xdr:spPr>
        <a:xfrm>
          <a:off x="9058275" y="128206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0</xdr:rowOff>
    </xdr:from>
    <xdr:ext cx="304800" cy="304800"/>
    <xdr:sp>
      <xdr:nvSpPr>
        <xdr:cNvPr id="11" name="AutoShape 27" descr="D:\ADTAKARAZUKA\TKZUS0616\My Documents\ＨＰ\sjibasi.jpg"/>
        <xdr:cNvSpPr>
          <a:spLocks noChangeAspect="1"/>
        </xdr:cNvSpPr>
      </xdr:nvSpPr>
      <xdr:spPr>
        <a:xfrm>
          <a:off x="9077325" y="109156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57</xdr:row>
      <xdr:rowOff>76200</xdr:rowOff>
    </xdr:from>
    <xdr:ext cx="266700" cy="304800"/>
    <xdr:sp>
      <xdr:nvSpPr>
        <xdr:cNvPr id="12" name="AutoShape 26" descr="D:\ADTAKARAZUKA\TKZUS0616\My Documents\ＨＰ\sjibasi.jpg"/>
        <xdr:cNvSpPr>
          <a:spLocks noChangeAspect="1"/>
        </xdr:cNvSpPr>
      </xdr:nvSpPr>
      <xdr:spPr>
        <a:xfrm>
          <a:off x="9058275" y="130492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58</xdr:row>
      <xdr:rowOff>76200</xdr:rowOff>
    </xdr:from>
    <xdr:ext cx="266700" cy="304800"/>
    <xdr:sp>
      <xdr:nvSpPr>
        <xdr:cNvPr id="13" name="AutoShape 26" descr="D:\ADTAKARAZUKA\TKZUS0616\My Documents\ＨＰ\sjibasi.jpg"/>
        <xdr:cNvSpPr>
          <a:spLocks noChangeAspect="1"/>
        </xdr:cNvSpPr>
      </xdr:nvSpPr>
      <xdr:spPr>
        <a:xfrm>
          <a:off x="9058275" y="132778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59</xdr:row>
      <xdr:rowOff>76200</xdr:rowOff>
    </xdr:from>
    <xdr:ext cx="266700" cy="304800"/>
    <xdr:sp>
      <xdr:nvSpPr>
        <xdr:cNvPr id="14" name="AutoShape 26" descr="D:\ADTAKARAZUKA\TKZUS0616\My Documents\ＨＰ\sjibasi.jpg"/>
        <xdr:cNvSpPr>
          <a:spLocks noChangeAspect="1"/>
        </xdr:cNvSpPr>
      </xdr:nvSpPr>
      <xdr:spPr>
        <a:xfrm>
          <a:off x="9058275" y="135064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59</xdr:row>
      <xdr:rowOff>76200</xdr:rowOff>
    </xdr:from>
    <xdr:ext cx="266700" cy="304800"/>
    <xdr:sp>
      <xdr:nvSpPr>
        <xdr:cNvPr id="15" name="AutoShape 26" descr="D:\ADTAKARAZUKA\TKZUS0616\My Documents\ＨＰ\sjibasi.jpg"/>
        <xdr:cNvSpPr>
          <a:spLocks noChangeAspect="1"/>
        </xdr:cNvSpPr>
      </xdr:nvSpPr>
      <xdr:spPr>
        <a:xfrm>
          <a:off x="9058275" y="135064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60</xdr:row>
      <xdr:rowOff>76200</xdr:rowOff>
    </xdr:from>
    <xdr:ext cx="266700" cy="304800"/>
    <xdr:sp>
      <xdr:nvSpPr>
        <xdr:cNvPr id="16" name="AutoShape 26" descr="D:\ADTAKARAZUKA\TKZUS0616\My Documents\ＨＰ\sjibasi.jpg"/>
        <xdr:cNvSpPr>
          <a:spLocks noChangeAspect="1"/>
        </xdr:cNvSpPr>
      </xdr:nvSpPr>
      <xdr:spPr>
        <a:xfrm>
          <a:off x="9058275" y="1373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209550</xdr:rowOff>
    </xdr:from>
    <xdr:to>
      <xdr:col>10</xdr:col>
      <xdr:colOff>0</xdr:colOff>
      <xdr:row>23</xdr:row>
      <xdr:rowOff>228600</xdr:rowOff>
    </xdr:to>
    <xdr:sp>
      <xdr:nvSpPr>
        <xdr:cNvPr id="1" name="AutoShape 1"/>
        <xdr:cNvSpPr>
          <a:spLocks/>
        </xdr:cNvSpPr>
      </xdr:nvSpPr>
      <xdr:spPr>
        <a:xfrm>
          <a:off x="8391525" y="5524500"/>
          <a:ext cx="0" cy="19050"/>
        </a:xfrm>
        <a:prstGeom prst="lef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209550</xdr:rowOff>
    </xdr:from>
    <xdr:to>
      <xdr:col>10</xdr:col>
      <xdr:colOff>0</xdr:colOff>
      <xdr:row>23</xdr:row>
      <xdr:rowOff>228600</xdr:rowOff>
    </xdr:to>
    <xdr:sp>
      <xdr:nvSpPr>
        <xdr:cNvPr id="2" name="AutoShape 2"/>
        <xdr:cNvSpPr>
          <a:spLocks/>
        </xdr:cNvSpPr>
      </xdr:nvSpPr>
      <xdr:spPr>
        <a:xfrm>
          <a:off x="8391525" y="5524500"/>
          <a:ext cx="0" cy="190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666750</xdr:colOff>
      <xdr:row>56</xdr:row>
      <xdr:rowOff>76200</xdr:rowOff>
    </xdr:from>
    <xdr:ext cx="266700" cy="304800"/>
    <xdr:sp>
      <xdr:nvSpPr>
        <xdr:cNvPr id="3" name="AutoShape 26" descr="D:\ADTAKARAZUKA\TKZUS0616\My Documents\ＨＰ\sjibasi.jpg"/>
        <xdr:cNvSpPr>
          <a:spLocks noChangeAspect="1"/>
        </xdr:cNvSpPr>
      </xdr:nvSpPr>
      <xdr:spPr>
        <a:xfrm>
          <a:off x="9058275" y="128682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0</xdr:rowOff>
    </xdr:from>
    <xdr:ext cx="304800" cy="304800"/>
    <xdr:sp>
      <xdr:nvSpPr>
        <xdr:cNvPr id="4" name="AutoShape 27" descr="D:\ADTAKARAZUKA\TKZUS0616\My Documents\ＨＰ\sjibasi.jpg"/>
        <xdr:cNvSpPr>
          <a:spLocks noChangeAspect="1"/>
        </xdr:cNvSpPr>
      </xdr:nvSpPr>
      <xdr:spPr>
        <a:xfrm>
          <a:off x="9077325" y="10963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56</xdr:row>
      <xdr:rowOff>76200</xdr:rowOff>
    </xdr:from>
    <xdr:ext cx="266700" cy="304800"/>
    <xdr:sp>
      <xdr:nvSpPr>
        <xdr:cNvPr id="5" name="AutoShape 26" descr="D:\ADTAKARAZUKA\TKZUS0616\My Documents\ＨＰ\sjibasi.jpg"/>
        <xdr:cNvSpPr>
          <a:spLocks noChangeAspect="1"/>
        </xdr:cNvSpPr>
      </xdr:nvSpPr>
      <xdr:spPr>
        <a:xfrm>
          <a:off x="9058275" y="128682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0</xdr:rowOff>
    </xdr:from>
    <xdr:ext cx="304800" cy="304800"/>
    <xdr:sp>
      <xdr:nvSpPr>
        <xdr:cNvPr id="6" name="AutoShape 27" descr="D:\ADTAKARAZUKA\TKZUS0616\My Documents\ＨＰ\sjibasi.jpg"/>
        <xdr:cNvSpPr>
          <a:spLocks noChangeAspect="1"/>
        </xdr:cNvSpPr>
      </xdr:nvSpPr>
      <xdr:spPr>
        <a:xfrm>
          <a:off x="9077325" y="10963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56</xdr:row>
      <xdr:rowOff>76200</xdr:rowOff>
    </xdr:from>
    <xdr:ext cx="266700" cy="304800"/>
    <xdr:sp>
      <xdr:nvSpPr>
        <xdr:cNvPr id="7" name="AutoShape 26" descr="D:\ADTAKARAZUKA\TKZUS0616\My Documents\ＨＰ\sjibasi.jpg"/>
        <xdr:cNvSpPr>
          <a:spLocks noChangeAspect="1"/>
        </xdr:cNvSpPr>
      </xdr:nvSpPr>
      <xdr:spPr>
        <a:xfrm>
          <a:off x="9058275" y="128682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0</xdr:rowOff>
    </xdr:from>
    <xdr:ext cx="304800" cy="304800"/>
    <xdr:sp>
      <xdr:nvSpPr>
        <xdr:cNvPr id="8" name="AutoShape 27" descr="D:\ADTAKARAZUKA\TKZUS0616\My Documents\ＨＰ\sjibasi.jpg"/>
        <xdr:cNvSpPr>
          <a:spLocks noChangeAspect="1"/>
        </xdr:cNvSpPr>
      </xdr:nvSpPr>
      <xdr:spPr>
        <a:xfrm>
          <a:off x="9077325" y="10963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57</xdr:row>
      <xdr:rowOff>76200</xdr:rowOff>
    </xdr:from>
    <xdr:ext cx="266700" cy="304800"/>
    <xdr:sp>
      <xdr:nvSpPr>
        <xdr:cNvPr id="9" name="AutoShape 26" descr="D:\ADTAKARAZUKA\TKZUS0616\My Documents\ＨＰ\sjibasi.jpg"/>
        <xdr:cNvSpPr>
          <a:spLocks noChangeAspect="1"/>
        </xdr:cNvSpPr>
      </xdr:nvSpPr>
      <xdr:spPr>
        <a:xfrm>
          <a:off x="9058275" y="130968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58</xdr:row>
      <xdr:rowOff>76200</xdr:rowOff>
    </xdr:from>
    <xdr:ext cx="266700" cy="304800"/>
    <xdr:sp>
      <xdr:nvSpPr>
        <xdr:cNvPr id="10" name="AutoShape 26" descr="D:\ADTAKARAZUKA\TKZUS0616\My Documents\ＨＰ\sjibasi.jpg"/>
        <xdr:cNvSpPr>
          <a:spLocks noChangeAspect="1"/>
        </xdr:cNvSpPr>
      </xdr:nvSpPr>
      <xdr:spPr>
        <a:xfrm>
          <a:off x="9058275" y="133254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59</xdr:row>
      <xdr:rowOff>76200</xdr:rowOff>
    </xdr:from>
    <xdr:ext cx="266700" cy="304800"/>
    <xdr:sp>
      <xdr:nvSpPr>
        <xdr:cNvPr id="11" name="AutoShape 26" descr="D:\ADTAKARAZUKA\TKZUS0616\My Documents\ＨＰ\sjibasi.jpg"/>
        <xdr:cNvSpPr>
          <a:spLocks noChangeAspect="1"/>
        </xdr:cNvSpPr>
      </xdr:nvSpPr>
      <xdr:spPr>
        <a:xfrm>
          <a:off x="9058275" y="135540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59</xdr:row>
      <xdr:rowOff>76200</xdr:rowOff>
    </xdr:from>
    <xdr:ext cx="266700" cy="304800"/>
    <xdr:sp>
      <xdr:nvSpPr>
        <xdr:cNvPr id="12" name="AutoShape 26" descr="D:\ADTAKARAZUKA\TKZUS0616\My Documents\ＨＰ\sjibasi.jpg"/>
        <xdr:cNvSpPr>
          <a:spLocks noChangeAspect="1"/>
        </xdr:cNvSpPr>
      </xdr:nvSpPr>
      <xdr:spPr>
        <a:xfrm>
          <a:off x="9058275" y="135540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60</xdr:row>
      <xdr:rowOff>76200</xdr:rowOff>
    </xdr:from>
    <xdr:ext cx="266700" cy="304800"/>
    <xdr:sp>
      <xdr:nvSpPr>
        <xdr:cNvPr id="13" name="AutoShape 26" descr="D:\ADTAKARAZUKA\TKZUS0616\My Documents\ＨＰ\sjibasi.jpg"/>
        <xdr:cNvSpPr>
          <a:spLocks noChangeAspect="1"/>
        </xdr:cNvSpPr>
      </xdr:nvSpPr>
      <xdr:spPr>
        <a:xfrm>
          <a:off x="9058275" y="1378267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1"/>
        <xdr:cNvSpPr>
          <a:spLocks/>
        </xdr:cNvSpPr>
      </xdr:nvSpPr>
      <xdr:spPr>
        <a:xfrm>
          <a:off x="0" y="344805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2"/>
        <xdr:cNvSpPr>
          <a:spLocks/>
        </xdr:cNvSpPr>
      </xdr:nvSpPr>
      <xdr:spPr>
        <a:xfrm>
          <a:off x="0" y="344805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3" name="AutoShape 3"/>
        <xdr:cNvSpPr>
          <a:spLocks/>
        </xdr:cNvSpPr>
      </xdr:nvSpPr>
      <xdr:spPr>
        <a:xfrm>
          <a:off x="3543300" y="344805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1"/>
        <xdr:cNvSpPr>
          <a:spLocks/>
        </xdr:cNvSpPr>
      </xdr:nvSpPr>
      <xdr:spPr>
        <a:xfrm>
          <a:off x="0" y="350520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2"/>
        <xdr:cNvSpPr>
          <a:spLocks/>
        </xdr:cNvSpPr>
      </xdr:nvSpPr>
      <xdr:spPr>
        <a:xfrm>
          <a:off x="0" y="350520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3" name="AutoShape 4"/>
        <xdr:cNvSpPr>
          <a:spLocks/>
        </xdr:cNvSpPr>
      </xdr:nvSpPr>
      <xdr:spPr>
        <a:xfrm>
          <a:off x="2809875" y="350520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AutoShape 1"/>
        <xdr:cNvSpPr>
          <a:spLocks/>
        </xdr:cNvSpPr>
      </xdr:nvSpPr>
      <xdr:spPr>
        <a:xfrm>
          <a:off x="0" y="76200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2" name="AutoShape 2"/>
        <xdr:cNvSpPr>
          <a:spLocks/>
        </xdr:cNvSpPr>
      </xdr:nvSpPr>
      <xdr:spPr>
        <a:xfrm>
          <a:off x="0" y="76200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209550</xdr:rowOff>
    </xdr:from>
    <xdr:to>
      <xdr:col>7</xdr:col>
      <xdr:colOff>0</xdr:colOff>
      <xdr:row>4</xdr:row>
      <xdr:rowOff>438150</xdr:rowOff>
    </xdr:to>
    <xdr:sp>
      <xdr:nvSpPr>
        <xdr:cNvPr id="3" name="AutoShape 3"/>
        <xdr:cNvSpPr>
          <a:spLocks/>
        </xdr:cNvSpPr>
      </xdr:nvSpPr>
      <xdr:spPr>
        <a:xfrm>
          <a:off x="3429000" y="1066800"/>
          <a:ext cx="0" cy="22860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A1" sqref="A1"/>
    </sheetView>
  </sheetViews>
  <sheetFormatPr defaultColWidth="6.75390625" defaultRowHeight="18" customHeight="1"/>
  <cols>
    <col min="1" max="2" width="4.25390625" style="18" customWidth="1"/>
    <col min="3" max="3" width="42.25390625" style="18" bestFit="1" customWidth="1"/>
    <col min="4" max="16384" width="6.75390625" style="5" customWidth="1"/>
  </cols>
  <sheetData>
    <row r="1" spans="1:2" ht="18" customHeight="1">
      <c r="A1" s="18" t="s">
        <v>777</v>
      </c>
      <c r="B1" s="18" t="s">
        <v>777</v>
      </c>
    </row>
    <row r="2" spans="1:2" ht="18" customHeight="1">
      <c r="A2" s="17" t="s">
        <v>757</v>
      </c>
      <c r="B2" s="17"/>
    </row>
    <row r="3" spans="2:3" ht="18" customHeight="1">
      <c r="B3" s="106" t="s">
        <v>677</v>
      </c>
      <c r="C3" s="5" t="s">
        <v>692</v>
      </c>
    </row>
    <row r="4" spans="2:3" ht="18" customHeight="1">
      <c r="B4" s="106" t="s">
        <v>676</v>
      </c>
      <c r="C4" s="5" t="s">
        <v>693</v>
      </c>
    </row>
    <row r="5" spans="2:3" ht="18" customHeight="1">
      <c r="B5" s="106" t="s">
        <v>678</v>
      </c>
      <c r="C5" s="5" t="s">
        <v>694</v>
      </c>
    </row>
    <row r="6" spans="2:3" ht="18" customHeight="1">
      <c r="B6" s="106" t="s">
        <v>679</v>
      </c>
      <c r="C6" s="5" t="s">
        <v>695</v>
      </c>
    </row>
    <row r="7" spans="2:3" ht="18" customHeight="1">
      <c r="B7" s="106" t="s">
        <v>680</v>
      </c>
      <c r="C7" s="5" t="s">
        <v>696</v>
      </c>
    </row>
    <row r="8" spans="2:3" ht="18" customHeight="1">
      <c r="B8" s="106" t="s">
        <v>681</v>
      </c>
      <c r="C8" s="5" t="s">
        <v>697</v>
      </c>
    </row>
    <row r="9" spans="2:3" ht="18" customHeight="1">
      <c r="B9" s="106" t="s">
        <v>682</v>
      </c>
      <c r="C9" s="5" t="s">
        <v>698</v>
      </c>
    </row>
    <row r="10" spans="2:3" ht="18" customHeight="1">
      <c r="B10" s="106" t="s">
        <v>683</v>
      </c>
      <c r="C10" s="5" t="s">
        <v>699</v>
      </c>
    </row>
    <row r="11" spans="2:3" ht="18" customHeight="1">
      <c r="B11" s="106" t="s">
        <v>684</v>
      </c>
      <c r="C11" s="5" t="s">
        <v>700</v>
      </c>
    </row>
    <row r="12" spans="2:3" ht="18" customHeight="1">
      <c r="B12" s="106" t="s">
        <v>685</v>
      </c>
      <c r="C12" s="5" t="s">
        <v>815</v>
      </c>
    </row>
    <row r="13" spans="2:3" ht="18" customHeight="1">
      <c r="B13" s="106" t="s">
        <v>686</v>
      </c>
      <c r="C13" s="5" t="s">
        <v>701</v>
      </c>
    </row>
    <row r="14" spans="2:3" ht="18" customHeight="1">
      <c r="B14" s="106" t="s">
        <v>687</v>
      </c>
      <c r="C14" s="5" t="s">
        <v>702</v>
      </c>
    </row>
    <row r="15" spans="2:3" ht="18" customHeight="1">
      <c r="B15" s="106" t="s">
        <v>688</v>
      </c>
      <c r="C15" s="5" t="s">
        <v>703</v>
      </c>
    </row>
    <row r="16" spans="2:3" ht="18" customHeight="1">
      <c r="B16" s="106" t="s">
        <v>689</v>
      </c>
      <c r="C16" s="5" t="s">
        <v>704</v>
      </c>
    </row>
    <row r="17" spans="2:3" ht="18" customHeight="1">
      <c r="B17" s="106" t="s">
        <v>690</v>
      </c>
      <c r="C17" s="5" t="s">
        <v>705</v>
      </c>
    </row>
    <row r="18" spans="2:3" ht="18" customHeight="1">
      <c r="B18" s="106" t="s">
        <v>691</v>
      </c>
      <c r="C18" s="5" t="s">
        <v>706</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41"/>
  <sheetViews>
    <sheetView zoomScalePageLayoutView="0" workbookViewId="0" topLeftCell="A1">
      <selection activeCell="A1" sqref="A1"/>
    </sheetView>
  </sheetViews>
  <sheetFormatPr defaultColWidth="7.625" defaultRowHeight="18" customHeight="1"/>
  <cols>
    <col min="1" max="1" width="17.00390625" style="5" customWidth="1"/>
    <col min="2" max="4" width="14.50390625" style="36" customWidth="1"/>
    <col min="5" max="5" width="7.625" style="5" customWidth="1"/>
    <col min="6" max="7" width="9.75390625" style="5" bestFit="1" customWidth="1"/>
    <col min="8" max="16384" width="7.625" style="5" customWidth="1"/>
  </cols>
  <sheetData>
    <row r="1" ht="18" customHeight="1">
      <c r="A1" s="5" t="s">
        <v>777</v>
      </c>
    </row>
    <row r="2" spans="1:6" ht="23.25" customHeight="1">
      <c r="A2" s="285" t="s">
        <v>833</v>
      </c>
      <c r="B2" s="285"/>
      <c r="C2" s="285"/>
      <c r="D2" s="285"/>
      <c r="E2" s="14"/>
      <c r="F2" s="14"/>
    </row>
    <row r="3" spans="1:6" ht="18" customHeight="1">
      <c r="A3" s="14"/>
      <c r="B3" s="35"/>
      <c r="C3" s="35"/>
      <c r="D3" s="35"/>
      <c r="E3" s="14"/>
      <c r="F3" s="14"/>
    </row>
    <row r="4" spans="1:4" ht="18" customHeight="1" thickBot="1">
      <c r="A4" s="54" t="s">
        <v>30</v>
      </c>
      <c r="B4" s="105" t="s">
        <v>31</v>
      </c>
      <c r="C4" s="105" t="s">
        <v>1</v>
      </c>
      <c r="D4" s="105" t="s">
        <v>2</v>
      </c>
    </row>
    <row r="5" spans="1:6" ht="18" customHeight="1" thickTop="1">
      <c r="A5" s="102" t="s">
        <v>13</v>
      </c>
      <c r="B5" s="103">
        <v>234084</v>
      </c>
      <c r="C5" s="103">
        <v>109484</v>
      </c>
      <c r="D5" s="103">
        <v>124600</v>
      </c>
      <c r="F5" s="249"/>
    </row>
    <row r="6" spans="1:8" ht="18" customHeight="1">
      <c r="A6" s="65" t="s">
        <v>32</v>
      </c>
      <c r="B6" s="101">
        <v>10426</v>
      </c>
      <c r="C6" s="101">
        <v>5270</v>
      </c>
      <c r="D6" s="100">
        <v>5156</v>
      </c>
      <c r="F6" s="249"/>
      <c r="H6" s="174"/>
    </row>
    <row r="7" spans="1:6" ht="18" customHeight="1">
      <c r="A7" s="2">
        <v>0</v>
      </c>
      <c r="B7" s="117">
        <v>1892</v>
      </c>
      <c r="C7" s="118">
        <v>952</v>
      </c>
      <c r="D7" s="118">
        <v>940</v>
      </c>
      <c r="F7" s="250"/>
    </row>
    <row r="8" spans="1:6" ht="18" customHeight="1">
      <c r="A8" s="2">
        <v>1</v>
      </c>
      <c r="B8" s="117">
        <v>2015</v>
      </c>
      <c r="C8" s="118">
        <v>1061</v>
      </c>
      <c r="D8" s="118">
        <v>954</v>
      </c>
      <c r="F8" s="250"/>
    </row>
    <row r="9" spans="1:6" ht="18" customHeight="1">
      <c r="A9" s="2">
        <v>2</v>
      </c>
      <c r="B9" s="117">
        <v>2169</v>
      </c>
      <c r="C9" s="118">
        <v>1098</v>
      </c>
      <c r="D9" s="118">
        <v>1071</v>
      </c>
      <c r="F9" s="250"/>
    </row>
    <row r="10" spans="1:6" ht="18" customHeight="1">
      <c r="A10" s="2">
        <v>3</v>
      </c>
      <c r="B10" s="117">
        <v>2084</v>
      </c>
      <c r="C10" s="118">
        <v>1043</v>
      </c>
      <c r="D10" s="118">
        <v>1041</v>
      </c>
      <c r="F10" s="250"/>
    </row>
    <row r="11" spans="1:6" ht="18" customHeight="1">
      <c r="A11" s="2">
        <v>4</v>
      </c>
      <c r="B11" s="117">
        <v>2266</v>
      </c>
      <c r="C11" s="118">
        <v>1116</v>
      </c>
      <c r="D11" s="118">
        <v>1150</v>
      </c>
      <c r="F11" s="250"/>
    </row>
    <row r="12" spans="1:6" ht="18" customHeight="1">
      <c r="A12" s="65" t="s">
        <v>175</v>
      </c>
      <c r="B12" s="101">
        <v>11094</v>
      </c>
      <c r="C12" s="101">
        <v>5640</v>
      </c>
      <c r="D12" s="100">
        <v>5454</v>
      </c>
      <c r="F12" s="249"/>
    </row>
    <row r="13" spans="1:6" ht="18" customHeight="1">
      <c r="A13" s="2">
        <v>5</v>
      </c>
      <c r="B13" s="117">
        <v>2268</v>
      </c>
      <c r="C13" s="118">
        <v>1158</v>
      </c>
      <c r="D13" s="118">
        <v>1110</v>
      </c>
      <c r="F13" s="250"/>
    </row>
    <row r="14" spans="1:6" ht="18" customHeight="1">
      <c r="A14" s="2">
        <v>6</v>
      </c>
      <c r="B14" s="117">
        <v>2148</v>
      </c>
      <c r="C14" s="118">
        <v>1087</v>
      </c>
      <c r="D14" s="118">
        <v>1061</v>
      </c>
      <c r="F14" s="250"/>
    </row>
    <row r="15" spans="1:6" ht="18" customHeight="1">
      <c r="A15" s="2">
        <v>7</v>
      </c>
      <c r="B15" s="117">
        <v>2118</v>
      </c>
      <c r="C15" s="118">
        <v>1103</v>
      </c>
      <c r="D15" s="118">
        <v>1015</v>
      </c>
      <c r="F15" s="250"/>
    </row>
    <row r="16" spans="1:6" ht="18" customHeight="1">
      <c r="A16" s="2">
        <v>8</v>
      </c>
      <c r="B16" s="117">
        <v>2310</v>
      </c>
      <c r="C16" s="118">
        <v>1160</v>
      </c>
      <c r="D16" s="118">
        <v>1150</v>
      </c>
      <c r="F16" s="250"/>
    </row>
    <row r="17" spans="1:6" ht="18" customHeight="1">
      <c r="A17" s="2">
        <v>9</v>
      </c>
      <c r="B17" s="117">
        <v>2250</v>
      </c>
      <c r="C17" s="118">
        <v>1132</v>
      </c>
      <c r="D17" s="118">
        <v>1118</v>
      </c>
      <c r="F17" s="250"/>
    </row>
    <row r="18" spans="1:6" ht="18" customHeight="1">
      <c r="A18" s="65" t="s">
        <v>178</v>
      </c>
      <c r="B18" s="101">
        <v>11980</v>
      </c>
      <c r="C18" s="101">
        <v>6006</v>
      </c>
      <c r="D18" s="100">
        <v>5974</v>
      </c>
      <c r="F18" s="249"/>
    </row>
    <row r="19" spans="1:6" ht="18" customHeight="1">
      <c r="A19" s="2">
        <v>10</v>
      </c>
      <c r="B19" s="117">
        <v>2341</v>
      </c>
      <c r="C19" s="118">
        <v>1180</v>
      </c>
      <c r="D19" s="118">
        <v>1161</v>
      </c>
      <c r="F19" s="250"/>
    </row>
    <row r="20" spans="1:6" ht="18" customHeight="1">
      <c r="A20" s="2">
        <v>11</v>
      </c>
      <c r="B20" s="117">
        <v>2380</v>
      </c>
      <c r="C20" s="118">
        <v>1188</v>
      </c>
      <c r="D20" s="118">
        <v>1192</v>
      </c>
      <c r="F20" s="250"/>
    </row>
    <row r="21" spans="1:6" ht="18" customHeight="1">
      <c r="A21" s="2">
        <v>12</v>
      </c>
      <c r="B21" s="117">
        <v>2404</v>
      </c>
      <c r="C21" s="118">
        <v>1216</v>
      </c>
      <c r="D21" s="118">
        <v>1188</v>
      </c>
      <c r="F21" s="250"/>
    </row>
    <row r="22" spans="1:6" ht="18" customHeight="1">
      <c r="A22" s="2">
        <v>13</v>
      </c>
      <c r="B22" s="117">
        <v>2410</v>
      </c>
      <c r="C22" s="118">
        <v>1191</v>
      </c>
      <c r="D22" s="118">
        <v>1219</v>
      </c>
      <c r="F22" s="250"/>
    </row>
    <row r="23" spans="1:6" ht="18" customHeight="1">
      <c r="A23" s="2">
        <v>14</v>
      </c>
      <c r="B23" s="117">
        <v>2445</v>
      </c>
      <c r="C23" s="118">
        <v>1231</v>
      </c>
      <c r="D23" s="118">
        <v>1214</v>
      </c>
      <c r="F23" s="250"/>
    </row>
    <row r="24" spans="1:6" ht="18" customHeight="1">
      <c r="A24" s="65" t="s">
        <v>181</v>
      </c>
      <c r="B24" s="100">
        <v>33500</v>
      </c>
      <c r="C24" s="100">
        <v>16916</v>
      </c>
      <c r="D24" s="100">
        <v>16584</v>
      </c>
      <c r="F24" s="249"/>
    </row>
    <row r="25" spans="1:6" ht="18" customHeight="1">
      <c r="A25" s="65" t="s">
        <v>182</v>
      </c>
      <c r="B25" s="101">
        <v>11119</v>
      </c>
      <c r="C25" s="101">
        <v>5516</v>
      </c>
      <c r="D25" s="100">
        <v>5603</v>
      </c>
      <c r="F25" s="249"/>
    </row>
    <row r="26" spans="1:6" ht="18" customHeight="1">
      <c r="A26" s="2">
        <v>15</v>
      </c>
      <c r="B26" s="117">
        <v>2250</v>
      </c>
      <c r="C26" s="118">
        <v>1097</v>
      </c>
      <c r="D26" s="207">
        <v>1153</v>
      </c>
      <c r="F26" s="251"/>
    </row>
    <row r="27" spans="1:6" ht="18" customHeight="1">
      <c r="A27" s="2">
        <v>16</v>
      </c>
      <c r="B27" s="117">
        <v>2166</v>
      </c>
      <c r="C27" s="118">
        <v>1037</v>
      </c>
      <c r="D27" s="207">
        <v>1129</v>
      </c>
      <c r="F27" s="251"/>
    </row>
    <row r="28" spans="1:6" ht="18" customHeight="1">
      <c r="A28" s="2">
        <v>17</v>
      </c>
      <c r="B28" s="118">
        <v>2269</v>
      </c>
      <c r="C28" s="118">
        <v>1158</v>
      </c>
      <c r="D28" s="207">
        <v>1111</v>
      </c>
      <c r="F28" s="251"/>
    </row>
    <row r="29" spans="1:6" ht="18" customHeight="1">
      <c r="A29" s="2">
        <v>18</v>
      </c>
      <c r="B29" s="117">
        <v>2251</v>
      </c>
      <c r="C29" s="118">
        <v>1164</v>
      </c>
      <c r="D29" s="207">
        <v>1087</v>
      </c>
      <c r="F29" s="251"/>
    </row>
    <row r="30" spans="1:6" ht="18" customHeight="1">
      <c r="A30" s="2">
        <v>19</v>
      </c>
      <c r="B30" s="117">
        <v>2183</v>
      </c>
      <c r="C30" s="118">
        <v>1060</v>
      </c>
      <c r="D30" s="207">
        <v>1123</v>
      </c>
      <c r="F30" s="251"/>
    </row>
    <row r="31" spans="1:6" ht="18" customHeight="1">
      <c r="A31" s="65" t="s">
        <v>185</v>
      </c>
      <c r="B31" s="101">
        <v>10531</v>
      </c>
      <c r="C31" s="101">
        <v>5028</v>
      </c>
      <c r="D31" s="100">
        <v>5503</v>
      </c>
      <c r="F31" s="249"/>
    </row>
    <row r="32" spans="1:6" ht="18" customHeight="1">
      <c r="A32" s="2">
        <v>20</v>
      </c>
      <c r="B32" s="117">
        <v>2148</v>
      </c>
      <c r="C32" s="118">
        <v>1040</v>
      </c>
      <c r="D32" s="207">
        <v>1108</v>
      </c>
      <c r="F32" s="251"/>
    </row>
    <row r="33" spans="1:6" ht="18" customHeight="1">
      <c r="A33" s="2">
        <v>21</v>
      </c>
      <c r="B33" s="117">
        <v>2139</v>
      </c>
      <c r="C33" s="118">
        <v>1047</v>
      </c>
      <c r="D33" s="207">
        <v>1092</v>
      </c>
      <c r="F33" s="251"/>
    </row>
    <row r="34" spans="1:6" ht="18" customHeight="1">
      <c r="A34" s="2">
        <v>22</v>
      </c>
      <c r="B34" s="117">
        <v>2083</v>
      </c>
      <c r="C34" s="118">
        <v>1009</v>
      </c>
      <c r="D34" s="207">
        <v>1074</v>
      </c>
      <c r="F34" s="251"/>
    </row>
    <row r="35" spans="1:6" ht="18" customHeight="1">
      <c r="A35" s="2">
        <v>23</v>
      </c>
      <c r="B35" s="117">
        <v>2071</v>
      </c>
      <c r="C35" s="118">
        <v>964</v>
      </c>
      <c r="D35" s="207">
        <v>1107</v>
      </c>
      <c r="F35" s="251"/>
    </row>
    <row r="36" spans="1:6" ht="18" customHeight="1">
      <c r="A36" s="2">
        <v>24</v>
      </c>
      <c r="B36" s="117">
        <v>2090</v>
      </c>
      <c r="C36" s="118">
        <v>968</v>
      </c>
      <c r="D36" s="207">
        <v>1122</v>
      </c>
      <c r="F36" s="251"/>
    </row>
    <row r="37" spans="1:6" ht="18" customHeight="1">
      <c r="A37" s="65" t="s">
        <v>189</v>
      </c>
      <c r="B37" s="101">
        <v>11072</v>
      </c>
      <c r="C37" s="101">
        <v>5112</v>
      </c>
      <c r="D37" s="100">
        <v>5960</v>
      </c>
      <c r="F37" s="249"/>
    </row>
    <row r="38" spans="1:6" ht="18" customHeight="1">
      <c r="A38" s="2">
        <v>25</v>
      </c>
      <c r="B38" s="117">
        <v>2067</v>
      </c>
      <c r="C38" s="118">
        <v>951</v>
      </c>
      <c r="D38" s="207">
        <v>1116</v>
      </c>
      <c r="F38" s="251"/>
    </row>
    <row r="39" spans="1:6" ht="18" customHeight="1">
      <c r="A39" s="2">
        <v>26</v>
      </c>
      <c r="B39" s="117">
        <v>2074</v>
      </c>
      <c r="C39" s="118">
        <v>934</v>
      </c>
      <c r="D39" s="207">
        <v>1140</v>
      </c>
      <c r="F39" s="251"/>
    </row>
    <row r="40" spans="1:6" ht="18" customHeight="1">
      <c r="A40" s="2">
        <v>27</v>
      </c>
      <c r="B40" s="117">
        <v>2331</v>
      </c>
      <c r="C40" s="118">
        <v>1092</v>
      </c>
      <c r="D40" s="207">
        <v>1239</v>
      </c>
      <c r="F40" s="251"/>
    </row>
    <row r="41" spans="1:6" ht="18" customHeight="1">
      <c r="A41" s="2">
        <v>28</v>
      </c>
      <c r="B41" s="117">
        <v>2238</v>
      </c>
      <c r="C41" s="118">
        <v>1041</v>
      </c>
      <c r="D41" s="207">
        <v>1197</v>
      </c>
      <c r="F41" s="251"/>
    </row>
    <row r="42" spans="1:6" ht="18" customHeight="1">
      <c r="A42" s="2">
        <v>29</v>
      </c>
      <c r="B42" s="117">
        <v>2362</v>
      </c>
      <c r="C42" s="118">
        <v>1094</v>
      </c>
      <c r="D42" s="207">
        <v>1268</v>
      </c>
      <c r="F42" s="251"/>
    </row>
    <row r="43" spans="1:6" ht="18" customHeight="1">
      <c r="A43" s="65" t="s">
        <v>193</v>
      </c>
      <c r="B43" s="101">
        <v>13425</v>
      </c>
      <c r="C43" s="101">
        <v>6299</v>
      </c>
      <c r="D43" s="100">
        <v>7126</v>
      </c>
      <c r="F43" s="249"/>
    </row>
    <row r="44" spans="1:6" ht="18" customHeight="1">
      <c r="A44" s="2">
        <v>30</v>
      </c>
      <c r="B44" s="117">
        <v>2337</v>
      </c>
      <c r="C44" s="118">
        <v>1060</v>
      </c>
      <c r="D44" s="118">
        <v>1277</v>
      </c>
      <c r="F44" s="250"/>
    </row>
    <row r="45" spans="1:6" ht="18" customHeight="1">
      <c r="A45" s="2">
        <v>31</v>
      </c>
      <c r="B45" s="117">
        <v>2521</v>
      </c>
      <c r="C45" s="118">
        <v>1171</v>
      </c>
      <c r="D45" s="118">
        <v>1350</v>
      </c>
      <c r="F45" s="250"/>
    </row>
    <row r="46" spans="1:6" ht="18" customHeight="1">
      <c r="A46" s="2">
        <v>32</v>
      </c>
      <c r="B46" s="117">
        <v>2624</v>
      </c>
      <c r="C46" s="118">
        <v>1234</v>
      </c>
      <c r="D46" s="118">
        <v>1390</v>
      </c>
      <c r="F46" s="250"/>
    </row>
    <row r="47" spans="1:6" ht="18" customHeight="1">
      <c r="A47" s="2">
        <v>33</v>
      </c>
      <c r="B47" s="117">
        <v>2828</v>
      </c>
      <c r="C47" s="118">
        <v>1358</v>
      </c>
      <c r="D47" s="118">
        <v>1470</v>
      </c>
      <c r="F47" s="250"/>
    </row>
    <row r="48" spans="1:6" ht="18" customHeight="1">
      <c r="A48" s="2">
        <v>34</v>
      </c>
      <c r="B48" s="117">
        <v>3115</v>
      </c>
      <c r="C48" s="118">
        <v>1476</v>
      </c>
      <c r="D48" s="118">
        <v>1639</v>
      </c>
      <c r="F48" s="250"/>
    </row>
    <row r="49" spans="1:6" ht="18" customHeight="1">
      <c r="A49" s="65" t="s">
        <v>195</v>
      </c>
      <c r="B49" s="101">
        <v>18577</v>
      </c>
      <c r="C49" s="101">
        <v>8707</v>
      </c>
      <c r="D49" s="100">
        <v>9870</v>
      </c>
      <c r="F49" s="249"/>
    </row>
    <row r="50" spans="1:6" ht="18" customHeight="1">
      <c r="A50" s="2">
        <v>35</v>
      </c>
      <c r="B50" s="117">
        <v>3216</v>
      </c>
      <c r="C50" s="118">
        <v>1466</v>
      </c>
      <c r="D50" s="118">
        <v>1750</v>
      </c>
      <c r="F50" s="250"/>
    </row>
    <row r="51" spans="1:6" ht="18" customHeight="1">
      <c r="A51" s="2">
        <v>36</v>
      </c>
      <c r="B51" s="117">
        <v>3415</v>
      </c>
      <c r="C51" s="117">
        <v>1591</v>
      </c>
      <c r="D51" s="118">
        <v>1824</v>
      </c>
      <c r="F51" s="250"/>
    </row>
    <row r="52" spans="1:6" ht="18" customHeight="1">
      <c r="A52" s="2">
        <v>37</v>
      </c>
      <c r="B52" s="117">
        <v>3782</v>
      </c>
      <c r="C52" s="117">
        <v>1768</v>
      </c>
      <c r="D52" s="118">
        <v>2014</v>
      </c>
      <c r="F52" s="250"/>
    </row>
    <row r="53" spans="1:6" ht="18" customHeight="1">
      <c r="A53" s="2">
        <v>38</v>
      </c>
      <c r="B53" s="117">
        <v>4041</v>
      </c>
      <c r="C53" s="117">
        <v>1933</v>
      </c>
      <c r="D53" s="118">
        <v>2108</v>
      </c>
      <c r="F53" s="250"/>
    </row>
    <row r="54" spans="1:6" ht="18" customHeight="1">
      <c r="A54" s="2">
        <v>39</v>
      </c>
      <c r="B54" s="117">
        <v>4123</v>
      </c>
      <c r="C54" s="117">
        <v>1949</v>
      </c>
      <c r="D54" s="118">
        <v>2174</v>
      </c>
      <c r="F54" s="250"/>
    </row>
    <row r="55" spans="1:6" ht="18" customHeight="1">
      <c r="A55" s="65" t="s">
        <v>173</v>
      </c>
      <c r="B55" s="101">
        <v>20315</v>
      </c>
      <c r="C55" s="101">
        <v>9751</v>
      </c>
      <c r="D55" s="100">
        <v>10564</v>
      </c>
      <c r="F55" s="249"/>
    </row>
    <row r="56" spans="1:6" ht="18" customHeight="1">
      <c r="A56" s="2">
        <v>40</v>
      </c>
      <c r="B56" s="117">
        <v>4171</v>
      </c>
      <c r="C56" s="117">
        <v>2036</v>
      </c>
      <c r="D56" s="118">
        <v>2135</v>
      </c>
      <c r="F56" s="250"/>
    </row>
    <row r="57" spans="1:6" ht="18" customHeight="1">
      <c r="A57" s="2">
        <v>41</v>
      </c>
      <c r="B57" s="117">
        <v>4106</v>
      </c>
      <c r="C57" s="117">
        <v>1998</v>
      </c>
      <c r="D57" s="118">
        <v>2108</v>
      </c>
      <c r="F57" s="250"/>
    </row>
    <row r="58" spans="1:6" ht="18" customHeight="1">
      <c r="A58" s="2">
        <v>42</v>
      </c>
      <c r="B58" s="117">
        <v>4024</v>
      </c>
      <c r="C58" s="117">
        <v>1858</v>
      </c>
      <c r="D58" s="118">
        <v>2166</v>
      </c>
      <c r="F58" s="250"/>
    </row>
    <row r="59" spans="1:6" ht="18" customHeight="1">
      <c r="A59" s="2">
        <v>43</v>
      </c>
      <c r="B59" s="117">
        <v>4128</v>
      </c>
      <c r="C59" s="117">
        <v>1995</v>
      </c>
      <c r="D59" s="118">
        <v>2133</v>
      </c>
      <c r="F59" s="250"/>
    </row>
    <row r="60" spans="1:6" ht="18" customHeight="1">
      <c r="A60" s="2">
        <v>44</v>
      </c>
      <c r="B60" s="117">
        <v>3886</v>
      </c>
      <c r="C60" s="117">
        <v>1864</v>
      </c>
      <c r="D60" s="118">
        <v>2022</v>
      </c>
      <c r="F60" s="250"/>
    </row>
    <row r="61" spans="1:6" ht="18" customHeight="1">
      <c r="A61" s="65" t="s">
        <v>176</v>
      </c>
      <c r="B61" s="101">
        <v>16443</v>
      </c>
      <c r="C61" s="101">
        <v>8016</v>
      </c>
      <c r="D61" s="100">
        <v>8427</v>
      </c>
      <c r="F61" s="249"/>
    </row>
    <row r="62" spans="1:6" ht="18" customHeight="1">
      <c r="A62" s="2">
        <v>45</v>
      </c>
      <c r="B62" s="117">
        <v>3693</v>
      </c>
      <c r="C62" s="117">
        <v>1786</v>
      </c>
      <c r="D62" s="118">
        <v>1907</v>
      </c>
      <c r="F62" s="250"/>
    </row>
    <row r="63" spans="1:6" ht="18" customHeight="1">
      <c r="A63" s="2">
        <v>46</v>
      </c>
      <c r="B63" s="117">
        <v>2882</v>
      </c>
      <c r="C63" s="117">
        <v>1429</v>
      </c>
      <c r="D63" s="118">
        <v>1453</v>
      </c>
      <c r="F63" s="250"/>
    </row>
    <row r="64" spans="1:6" ht="18" customHeight="1">
      <c r="A64" s="2">
        <v>47</v>
      </c>
      <c r="B64" s="117">
        <v>3490</v>
      </c>
      <c r="C64" s="117">
        <v>1678</v>
      </c>
      <c r="D64" s="118">
        <v>1812</v>
      </c>
      <c r="F64" s="250"/>
    </row>
    <row r="65" spans="1:6" ht="18" customHeight="1">
      <c r="A65" s="2">
        <v>48</v>
      </c>
      <c r="B65" s="117">
        <v>3307</v>
      </c>
      <c r="C65" s="117">
        <v>1605</v>
      </c>
      <c r="D65" s="118">
        <v>1702</v>
      </c>
      <c r="F65" s="250"/>
    </row>
    <row r="66" spans="1:6" ht="18" customHeight="1">
      <c r="A66" s="2">
        <v>49</v>
      </c>
      <c r="B66" s="117">
        <v>3071</v>
      </c>
      <c r="C66" s="117">
        <v>1518</v>
      </c>
      <c r="D66" s="118">
        <v>1553</v>
      </c>
      <c r="F66" s="250"/>
    </row>
    <row r="67" spans="1:6" ht="18" customHeight="1">
      <c r="A67" s="65" t="s">
        <v>179</v>
      </c>
      <c r="B67" s="101">
        <v>14031</v>
      </c>
      <c r="C67" s="101">
        <v>6627</v>
      </c>
      <c r="D67" s="100">
        <v>7404</v>
      </c>
      <c r="F67" s="249"/>
    </row>
    <row r="68" spans="1:6" ht="18" customHeight="1">
      <c r="A68" s="2">
        <v>50</v>
      </c>
      <c r="B68" s="117">
        <v>2948</v>
      </c>
      <c r="C68" s="117">
        <v>1425</v>
      </c>
      <c r="D68" s="118">
        <v>1523</v>
      </c>
      <c r="F68" s="250"/>
    </row>
    <row r="69" spans="1:6" ht="18" customHeight="1">
      <c r="A69" s="2">
        <v>51</v>
      </c>
      <c r="B69" s="117">
        <v>2832</v>
      </c>
      <c r="C69" s="117">
        <v>1342</v>
      </c>
      <c r="D69" s="118">
        <v>1490</v>
      </c>
      <c r="F69" s="250"/>
    </row>
    <row r="70" spans="1:6" ht="18" customHeight="1">
      <c r="A70" s="2">
        <v>52</v>
      </c>
      <c r="B70" s="117">
        <v>2798</v>
      </c>
      <c r="C70" s="117">
        <v>1319</v>
      </c>
      <c r="D70" s="118">
        <v>1479</v>
      </c>
      <c r="F70" s="250"/>
    </row>
    <row r="71" spans="1:6" ht="18" customHeight="1">
      <c r="A71" s="2">
        <v>53</v>
      </c>
      <c r="B71" s="117">
        <v>2794</v>
      </c>
      <c r="C71" s="117">
        <v>1303</v>
      </c>
      <c r="D71" s="118">
        <v>1491</v>
      </c>
      <c r="F71" s="250"/>
    </row>
    <row r="72" spans="1:6" ht="18" customHeight="1">
      <c r="A72" s="2">
        <v>54</v>
      </c>
      <c r="B72" s="117">
        <v>2659</v>
      </c>
      <c r="C72" s="117">
        <v>1238</v>
      </c>
      <c r="D72" s="118">
        <v>1421</v>
      </c>
      <c r="F72" s="250"/>
    </row>
    <row r="73" spans="1:6" ht="18" customHeight="1">
      <c r="A73" s="65" t="s">
        <v>183</v>
      </c>
      <c r="B73" s="101">
        <v>13303</v>
      </c>
      <c r="C73" s="101">
        <v>6318</v>
      </c>
      <c r="D73" s="100">
        <v>6985</v>
      </c>
      <c r="F73" s="249"/>
    </row>
    <row r="74" spans="1:6" ht="18" customHeight="1">
      <c r="A74" s="2">
        <v>55</v>
      </c>
      <c r="B74" s="117">
        <v>2550</v>
      </c>
      <c r="C74" s="117">
        <v>1238</v>
      </c>
      <c r="D74" s="118">
        <v>1312</v>
      </c>
      <c r="F74" s="250"/>
    </row>
    <row r="75" spans="1:6" ht="18" customHeight="1">
      <c r="A75" s="2">
        <v>56</v>
      </c>
      <c r="B75" s="117">
        <v>2649</v>
      </c>
      <c r="C75" s="117">
        <v>1296</v>
      </c>
      <c r="D75" s="118">
        <v>1353</v>
      </c>
      <c r="F75" s="250"/>
    </row>
    <row r="76" spans="1:6" ht="18" customHeight="1">
      <c r="A76" s="2">
        <v>57</v>
      </c>
      <c r="B76" s="117">
        <v>2712</v>
      </c>
      <c r="C76" s="117">
        <v>1300</v>
      </c>
      <c r="D76" s="118">
        <v>1412</v>
      </c>
      <c r="F76" s="250"/>
    </row>
    <row r="77" spans="1:6" ht="18" customHeight="1">
      <c r="A77" s="2">
        <v>58</v>
      </c>
      <c r="B77" s="117">
        <v>2616</v>
      </c>
      <c r="C77" s="117">
        <v>1204</v>
      </c>
      <c r="D77" s="118">
        <v>1412</v>
      </c>
      <c r="F77" s="250"/>
    </row>
    <row r="78" spans="1:6" ht="18" customHeight="1">
      <c r="A78" s="2">
        <v>59</v>
      </c>
      <c r="B78" s="117">
        <v>2776</v>
      </c>
      <c r="C78" s="117">
        <v>1280</v>
      </c>
      <c r="D78" s="118">
        <v>1496</v>
      </c>
      <c r="F78" s="250"/>
    </row>
    <row r="79" spans="1:6" ht="18" customHeight="1">
      <c r="A79" s="65" t="s">
        <v>186</v>
      </c>
      <c r="B79" s="101">
        <v>17806</v>
      </c>
      <c r="C79" s="101">
        <v>8228</v>
      </c>
      <c r="D79" s="100">
        <v>9578</v>
      </c>
      <c r="F79" s="249"/>
    </row>
    <row r="80" spans="1:6" ht="18" customHeight="1">
      <c r="A80" s="2">
        <v>60</v>
      </c>
      <c r="B80" s="117">
        <v>2935</v>
      </c>
      <c r="C80" s="117">
        <v>1338</v>
      </c>
      <c r="D80" s="118">
        <v>1597</v>
      </c>
      <c r="F80" s="250"/>
    </row>
    <row r="81" spans="1:6" ht="18" customHeight="1">
      <c r="A81" s="2">
        <v>61</v>
      </c>
      <c r="B81" s="117">
        <v>3245</v>
      </c>
      <c r="C81" s="117">
        <v>1485</v>
      </c>
      <c r="D81" s="118">
        <v>1760</v>
      </c>
      <c r="F81" s="250"/>
    </row>
    <row r="82" spans="1:6" ht="18" customHeight="1">
      <c r="A82" s="2">
        <v>62</v>
      </c>
      <c r="B82" s="117">
        <v>3505</v>
      </c>
      <c r="C82" s="117">
        <v>1575</v>
      </c>
      <c r="D82" s="118">
        <v>1930</v>
      </c>
      <c r="F82" s="250"/>
    </row>
    <row r="83" spans="1:6" ht="18" customHeight="1">
      <c r="A83" s="2">
        <v>63</v>
      </c>
      <c r="B83" s="117">
        <v>4037</v>
      </c>
      <c r="C83" s="117">
        <v>1873</v>
      </c>
      <c r="D83" s="118">
        <v>2164</v>
      </c>
      <c r="F83" s="250"/>
    </row>
    <row r="84" spans="1:6" ht="18" customHeight="1">
      <c r="A84" s="2">
        <v>64</v>
      </c>
      <c r="B84" s="117">
        <v>4084</v>
      </c>
      <c r="C84" s="117">
        <v>1957</v>
      </c>
      <c r="D84" s="118">
        <v>2127</v>
      </c>
      <c r="F84" s="250"/>
    </row>
    <row r="85" spans="1:6" ht="18" customHeight="1">
      <c r="A85" s="65" t="s">
        <v>188</v>
      </c>
      <c r="B85" s="100">
        <v>146622</v>
      </c>
      <c r="C85" s="100">
        <v>69602</v>
      </c>
      <c r="D85" s="100">
        <v>77020</v>
      </c>
      <c r="F85" s="249"/>
    </row>
    <row r="86" spans="1:6" ht="18" customHeight="1">
      <c r="A86" s="65" t="s">
        <v>190</v>
      </c>
      <c r="B86" s="101">
        <v>15333</v>
      </c>
      <c r="C86" s="101">
        <v>6996</v>
      </c>
      <c r="D86" s="100">
        <v>8337</v>
      </c>
      <c r="F86" s="249"/>
    </row>
    <row r="87" spans="1:6" ht="18" customHeight="1">
      <c r="A87" s="2">
        <v>65</v>
      </c>
      <c r="B87" s="117">
        <v>4032</v>
      </c>
      <c r="C87" s="117">
        <v>1836</v>
      </c>
      <c r="D87" s="207">
        <v>2196</v>
      </c>
      <c r="F87" s="251"/>
    </row>
    <row r="88" spans="1:6" ht="18" customHeight="1">
      <c r="A88" s="2">
        <v>66</v>
      </c>
      <c r="B88" s="117">
        <v>2519</v>
      </c>
      <c r="C88" s="117">
        <v>1171</v>
      </c>
      <c r="D88" s="207">
        <v>1348</v>
      </c>
      <c r="F88" s="251"/>
    </row>
    <row r="89" spans="1:6" ht="18" customHeight="1">
      <c r="A89" s="2">
        <v>67</v>
      </c>
      <c r="B89" s="117">
        <v>2608</v>
      </c>
      <c r="C89" s="117">
        <v>1148</v>
      </c>
      <c r="D89" s="207">
        <v>1460</v>
      </c>
      <c r="F89" s="251"/>
    </row>
    <row r="90" spans="1:6" ht="18" customHeight="1">
      <c r="A90" s="2">
        <v>68</v>
      </c>
      <c r="B90" s="117">
        <v>3113</v>
      </c>
      <c r="C90" s="117">
        <v>1431</v>
      </c>
      <c r="D90" s="207">
        <v>1682</v>
      </c>
      <c r="F90" s="251"/>
    </row>
    <row r="91" spans="1:6" ht="18" customHeight="1">
      <c r="A91" s="2">
        <v>69</v>
      </c>
      <c r="B91" s="117">
        <v>3061</v>
      </c>
      <c r="C91" s="117">
        <v>1410</v>
      </c>
      <c r="D91" s="207">
        <v>1651</v>
      </c>
      <c r="F91" s="251"/>
    </row>
    <row r="92" spans="1:6" ht="18" customHeight="1">
      <c r="A92" s="65" t="s">
        <v>194</v>
      </c>
      <c r="B92" s="101">
        <v>13566</v>
      </c>
      <c r="C92" s="101">
        <v>6243</v>
      </c>
      <c r="D92" s="100">
        <v>7323</v>
      </c>
      <c r="F92" s="249"/>
    </row>
    <row r="93" spans="1:6" ht="18" customHeight="1">
      <c r="A93" s="2">
        <v>70</v>
      </c>
      <c r="B93" s="117">
        <v>3125</v>
      </c>
      <c r="C93" s="117">
        <v>1445</v>
      </c>
      <c r="D93" s="207">
        <v>1680</v>
      </c>
      <c r="F93" s="251"/>
    </row>
    <row r="94" spans="1:6" ht="18" customHeight="1">
      <c r="A94" s="2">
        <v>71</v>
      </c>
      <c r="B94" s="117">
        <v>3086</v>
      </c>
      <c r="C94" s="117">
        <v>1438</v>
      </c>
      <c r="D94" s="207">
        <v>1648</v>
      </c>
      <c r="F94" s="251"/>
    </row>
    <row r="95" spans="1:6" ht="18" customHeight="1">
      <c r="A95" s="2">
        <v>72</v>
      </c>
      <c r="B95" s="117">
        <v>2647</v>
      </c>
      <c r="C95" s="117">
        <v>1235</v>
      </c>
      <c r="D95" s="207">
        <v>1412</v>
      </c>
      <c r="F95" s="251"/>
    </row>
    <row r="96" spans="1:6" ht="18" customHeight="1">
      <c r="A96" s="2">
        <v>73</v>
      </c>
      <c r="B96" s="117">
        <v>2308</v>
      </c>
      <c r="C96" s="117">
        <v>1052</v>
      </c>
      <c r="D96" s="207">
        <v>1256</v>
      </c>
      <c r="F96" s="251"/>
    </row>
    <row r="97" spans="1:6" ht="18" customHeight="1">
      <c r="A97" s="2">
        <v>74</v>
      </c>
      <c r="B97" s="117">
        <v>2400</v>
      </c>
      <c r="C97" s="117">
        <v>1073</v>
      </c>
      <c r="D97" s="207">
        <v>1327</v>
      </c>
      <c r="F97" s="251"/>
    </row>
    <row r="98" spans="1:6" ht="18" customHeight="1">
      <c r="A98" s="65" t="s">
        <v>196</v>
      </c>
      <c r="B98" s="101">
        <v>10755</v>
      </c>
      <c r="C98" s="101">
        <v>4779</v>
      </c>
      <c r="D98" s="100">
        <v>5976</v>
      </c>
      <c r="F98" s="249"/>
    </row>
    <row r="99" spans="1:6" ht="18" customHeight="1">
      <c r="A99" s="2">
        <v>75</v>
      </c>
      <c r="B99" s="117">
        <v>2423</v>
      </c>
      <c r="C99" s="117">
        <v>1059</v>
      </c>
      <c r="D99" s="207">
        <v>1364</v>
      </c>
      <c r="F99" s="251"/>
    </row>
    <row r="100" spans="1:6" ht="18" customHeight="1">
      <c r="A100" s="2">
        <v>76</v>
      </c>
      <c r="B100" s="117">
        <v>2390</v>
      </c>
      <c r="C100" s="117">
        <v>1079</v>
      </c>
      <c r="D100" s="207">
        <v>1311</v>
      </c>
      <c r="F100" s="251"/>
    </row>
    <row r="101" spans="1:6" ht="18" customHeight="1">
      <c r="A101" s="2">
        <v>77</v>
      </c>
      <c r="B101" s="117">
        <v>2186</v>
      </c>
      <c r="C101" s="117">
        <v>990</v>
      </c>
      <c r="D101" s="207">
        <v>1196</v>
      </c>
      <c r="F101" s="251"/>
    </row>
    <row r="102" spans="1:6" ht="18" customHeight="1">
      <c r="A102" s="2">
        <v>78</v>
      </c>
      <c r="B102" s="118">
        <v>1882</v>
      </c>
      <c r="C102" s="118">
        <v>872</v>
      </c>
      <c r="D102" s="207">
        <v>1010</v>
      </c>
      <c r="F102" s="251"/>
    </row>
    <row r="103" spans="1:6" ht="18" customHeight="1">
      <c r="A103" s="2">
        <v>79</v>
      </c>
      <c r="B103" s="117">
        <v>1874</v>
      </c>
      <c r="C103" s="117">
        <v>779</v>
      </c>
      <c r="D103" s="207">
        <v>1095</v>
      </c>
      <c r="F103" s="251"/>
    </row>
    <row r="104" spans="1:6" ht="18" customHeight="1">
      <c r="A104" s="65" t="s">
        <v>174</v>
      </c>
      <c r="B104" s="101">
        <v>7512</v>
      </c>
      <c r="C104" s="101">
        <v>2968</v>
      </c>
      <c r="D104" s="100">
        <v>4544</v>
      </c>
      <c r="F104" s="249"/>
    </row>
    <row r="105" spans="1:6" ht="18" customHeight="1">
      <c r="A105" s="2">
        <v>80</v>
      </c>
      <c r="B105" s="117">
        <v>1783</v>
      </c>
      <c r="C105" s="117">
        <v>752</v>
      </c>
      <c r="D105" s="207">
        <v>1031</v>
      </c>
      <c r="F105" s="251"/>
    </row>
    <row r="106" spans="1:6" ht="18" customHeight="1">
      <c r="A106" s="2">
        <v>81</v>
      </c>
      <c r="B106" s="117">
        <v>1692</v>
      </c>
      <c r="C106" s="117">
        <v>687</v>
      </c>
      <c r="D106" s="207">
        <v>1005</v>
      </c>
      <c r="F106" s="251"/>
    </row>
    <row r="107" spans="1:6" ht="18" customHeight="1">
      <c r="A107" s="2">
        <v>82</v>
      </c>
      <c r="B107" s="117">
        <v>1469</v>
      </c>
      <c r="C107" s="117">
        <v>567</v>
      </c>
      <c r="D107" s="207">
        <v>902</v>
      </c>
      <c r="F107" s="251"/>
    </row>
    <row r="108" spans="1:6" ht="18" customHeight="1">
      <c r="A108" s="2">
        <v>83</v>
      </c>
      <c r="B108" s="117">
        <v>1320</v>
      </c>
      <c r="C108" s="117">
        <v>482</v>
      </c>
      <c r="D108" s="207">
        <v>838</v>
      </c>
      <c r="F108" s="251"/>
    </row>
    <row r="109" spans="1:6" ht="18" customHeight="1">
      <c r="A109" s="2">
        <v>84</v>
      </c>
      <c r="B109" s="117">
        <v>1248</v>
      </c>
      <c r="C109" s="117">
        <v>480</v>
      </c>
      <c r="D109" s="207">
        <v>768</v>
      </c>
      <c r="F109" s="251"/>
    </row>
    <row r="110" spans="1:6" ht="18" customHeight="1">
      <c r="A110" s="65" t="s">
        <v>177</v>
      </c>
      <c r="B110" s="101">
        <v>4313</v>
      </c>
      <c r="C110" s="101">
        <v>1447</v>
      </c>
      <c r="D110" s="100">
        <v>2866</v>
      </c>
      <c r="F110" s="249"/>
    </row>
    <row r="111" spans="1:6" ht="18" customHeight="1">
      <c r="A111" s="2">
        <v>85</v>
      </c>
      <c r="B111" s="117">
        <v>1073</v>
      </c>
      <c r="C111" s="117">
        <v>398</v>
      </c>
      <c r="D111" s="207">
        <v>675</v>
      </c>
      <c r="F111" s="251"/>
    </row>
    <row r="112" spans="1:6" ht="18" customHeight="1">
      <c r="A112" s="2">
        <v>86</v>
      </c>
      <c r="B112" s="117">
        <v>1024</v>
      </c>
      <c r="C112" s="117">
        <v>363</v>
      </c>
      <c r="D112" s="207">
        <v>661</v>
      </c>
      <c r="F112" s="251"/>
    </row>
    <row r="113" spans="1:6" ht="18" customHeight="1">
      <c r="A113" s="2">
        <v>87</v>
      </c>
      <c r="B113" s="117">
        <v>864</v>
      </c>
      <c r="C113" s="117">
        <v>286</v>
      </c>
      <c r="D113" s="207">
        <v>578</v>
      </c>
      <c r="F113" s="251"/>
    </row>
    <row r="114" spans="1:6" ht="18" customHeight="1">
      <c r="A114" s="2">
        <v>88</v>
      </c>
      <c r="B114" s="117">
        <v>737</v>
      </c>
      <c r="C114" s="117">
        <v>247</v>
      </c>
      <c r="D114" s="207">
        <v>490</v>
      </c>
      <c r="F114" s="251"/>
    </row>
    <row r="115" spans="1:6" ht="18" customHeight="1">
      <c r="A115" s="2">
        <v>89</v>
      </c>
      <c r="B115" s="117">
        <v>615</v>
      </c>
      <c r="C115" s="117">
        <v>153</v>
      </c>
      <c r="D115" s="207">
        <v>462</v>
      </c>
      <c r="F115" s="251"/>
    </row>
    <row r="116" spans="1:6" ht="18" customHeight="1">
      <c r="A116" s="65" t="s">
        <v>180</v>
      </c>
      <c r="B116" s="101">
        <v>1852</v>
      </c>
      <c r="C116" s="101">
        <v>424</v>
      </c>
      <c r="D116" s="100">
        <v>1428</v>
      </c>
      <c r="F116" s="249"/>
    </row>
    <row r="117" spans="1:6" ht="18" customHeight="1">
      <c r="A117" s="2">
        <v>90</v>
      </c>
      <c r="B117" s="117">
        <v>534</v>
      </c>
      <c r="C117" s="117">
        <v>145</v>
      </c>
      <c r="D117" s="207">
        <v>389</v>
      </c>
      <c r="F117" s="251"/>
    </row>
    <row r="118" spans="1:6" ht="18" customHeight="1">
      <c r="A118" s="2">
        <v>91</v>
      </c>
      <c r="B118" s="117">
        <v>425</v>
      </c>
      <c r="C118" s="117">
        <v>98</v>
      </c>
      <c r="D118" s="207">
        <v>327</v>
      </c>
      <c r="F118" s="251"/>
    </row>
    <row r="119" spans="1:6" ht="18" customHeight="1">
      <c r="A119" s="2">
        <v>92</v>
      </c>
      <c r="B119" s="117">
        <v>417</v>
      </c>
      <c r="C119" s="117">
        <v>91</v>
      </c>
      <c r="D119" s="207">
        <v>326</v>
      </c>
      <c r="F119" s="251"/>
    </row>
    <row r="120" spans="1:6" ht="18" customHeight="1">
      <c r="A120" s="2">
        <v>93</v>
      </c>
      <c r="B120" s="117">
        <v>249</v>
      </c>
      <c r="C120" s="117">
        <v>51</v>
      </c>
      <c r="D120" s="207">
        <v>198</v>
      </c>
      <c r="F120" s="251"/>
    </row>
    <row r="121" spans="1:6" ht="18" customHeight="1">
      <c r="A121" s="2">
        <v>94</v>
      </c>
      <c r="B121" s="117">
        <v>227</v>
      </c>
      <c r="C121" s="117">
        <v>39</v>
      </c>
      <c r="D121" s="207">
        <v>188</v>
      </c>
      <c r="F121" s="251"/>
    </row>
    <row r="122" spans="1:6" ht="18" customHeight="1">
      <c r="A122" s="65" t="s">
        <v>184</v>
      </c>
      <c r="B122" s="101">
        <v>525</v>
      </c>
      <c r="C122" s="101">
        <v>97</v>
      </c>
      <c r="D122" s="100">
        <v>428</v>
      </c>
      <c r="F122" s="249"/>
    </row>
    <row r="123" spans="1:6" ht="18" customHeight="1">
      <c r="A123" s="2">
        <v>95</v>
      </c>
      <c r="B123" s="117">
        <v>180</v>
      </c>
      <c r="C123" s="117">
        <v>37</v>
      </c>
      <c r="D123" s="207">
        <v>143</v>
      </c>
      <c r="F123" s="251"/>
    </row>
    <row r="124" spans="1:6" ht="18" customHeight="1">
      <c r="A124" s="2">
        <v>96</v>
      </c>
      <c r="B124" s="117">
        <v>136</v>
      </c>
      <c r="C124" s="117">
        <v>23</v>
      </c>
      <c r="D124" s="207">
        <v>113</v>
      </c>
      <c r="F124" s="251"/>
    </row>
    <row r="125" spans="1:6" ht="18" customHeight="1">
      <c r="A125" s="2">
        <v>97</v>
      </c>
      <c r="B125" s="117">
        <v>86</v>
      </c>
      <c r="C125" s="117">
        <v>14</v>
      </c>
      <c r="D125" s="207">
        <v>72</v>
      </c>
      <c r="F125" s="251"/>
    </row>
    <row r="126" spans="1:6" ht="18" customHeight="1">
      <c r="A126" s="2">
        <v>98</v>
      </c>
      <c r="B126" s="117">
        <v>67</v>
      </c>
      <c r="C126" s="117">
        <v>14</v>
      </c>
      <c r="D126" s="207">
        <v>53</v>
      </c>
      <c r="F126" s="251"/>
    </row>
    <row r="127" spans="1:6" ht="18" customHeight="1">
      <c r="A127" s="2">
        <v>99</v>
      </c>
      <c r="B127" s="117">
        <v>56</v>
      </c>
      <c r="C127" s="117">
        <v>9</v>
      </c>
      <c r="D127" s="207">
        <v>47</v>
      </c>
      <c r="F127" s="251"/>
    </row>
    <row r="128" spans="1:6" ht="18" customHeight="1">
      <c r="A128" s="65" t="s">
        <v>187</v>
      </c>
      <c r="B128" s="101">
        <v>100</v>
      </c>
      <c r="C128" s="101">
        <v>11</v>
      </c>
      <c r="D128" s="100">
        <v>89</v>
      </c>
      <c r="F128" s="249"/>
    </row>
    <row r="129" spans="1:6" ht="18" customHeight="1">
      <c r="A129" s="2">
        <v>100</v>
      </c>
      <c r="B129" s="117">
        <v>36</v>
      </c>
      <c r="C129" s="117">
        <v>2</v>
      </c>
      <c r="D129" s="207">
        <v>34</v>
      </c>
      <c r="F129" s="251"/>
    </row>
    <row r="130" spans="1:6" ht="18" customHeight="1">
      <c r="A130" s="2">
        <v>101</v>
      </c>
      <c r="B130" s="189">
        <v>28</v>
      </c>
      <c r="C130" s="117">
        <v>6</v>
      </c>
      <c r="D130" s="207">
        <v>22</v>
      </c>
      <c r="F130" s="251"/>
    </row>
    <row r="131" spans="1:6" ht="18" customHeight="1">
      <c r="A131" s="2">
        <v>102</v>
      </c>
      <c r="B131" s="189">
        <v>20</v>
      </c>
      <c r="C131" s="117">
        <v>2</v>
      </c>
      <c r="D131" s="175">
        <v>18</v>
      </c>
      <c r="F131" s="252"/>
    </row>
    <row r="132" spans="1:6" ht="18" customHeight="1">
      <c r="A132" s="2">
        <v>103</v>
      </c>
      <c r="B132" s="207">
        <v>7</v>
      </c>
      <c r="C132" s="117">
        <v>1</v>
      </c>
      <c r="D132" s="175">
        <v>6</v>
      </c>
      <c r="F132" s="251"/>
    </row>
    <row r="133" spans="1:6" ht="18" customHeight="1">
      <c r="A133" s="2">
        <v>104</v>
      </c>
      <c r="B133" s="207">
        <v>9</v>
      </c>
      <c r="C133" s="124">
        <v>0</v>
      </c>
      <c r="D133" s="175">
        <v>9</v>
      </c>
      <c r="F133" s="252"/>
    </row>
    <row r="134" spans="1:6" ht="18" customHeight="1">
      <c r="A134" s="65" t="s">
        <v>191</v>
      </c>
      <c r="B134" s="199">
        <v>6</v>
      </c>
      <c r="C134" s="101">
        <v>1</v>
      </c>
      <c r="D134" s="175">
        <v>5</v>
      </c>
      <c r="F134" s="252"/>
    </row>
    <row r="135" spans="1:6" ht="18" customHeight="1">
      <c r="A135" s="2">
        <v>105</v>
      </c>
      <c r="B135" s="117">
        <v>4</v>
      </c>
      <c r="C135" s="117">
        <v>1</v>
      </c>
      <c r="D135" s="175">
        <v>3</v>
      </c>
      <c r="F135" s="252"/>
    </row>
    <row r="136" spans="1:6" ht="18" customHeight="1">
      <c r="A136" s="2">
        <v>106</v>
      </c>
      <c r="B136" s="175">
        <v>1</v>
      </c>
      <c r="C136" s="124">
        <v>0</v>
      </c>
      <c r="D136" s="175">
        <v>1</v>
      </c>
      <c r="F136" s="252"/>
    </row>
    <row r="137" spans="1:6" ht="18" customHeight="1">
      <c r="A137" s="2">
        <v>107</v>
      </c>
      <c r="B137" s="175">
        <v>1</v>
      </c>
      <c r="C137" s="124">
        <v>0</v>
      </c>
      <c r="D137" s="175">
        <v>1</v>
      </c>
      <c r="F137" s="252"/>
    </row>
    <row r="138" spans="1:6" ht="18" customHeight="1">
      <c r="A138" s="2">
        <v>108</v>
      </c>
      <c r="B138" s="124">
        <v>0</v>
      </c>
      <c r="C138" s="124">
        <v>0</v>
      </c>
      <c r="D138" s="124">
        <v>0</v>
      </c>
      <c r="F138" s="252"/>
    </row>
    <row r="139" spans="1:6" ht="18" customHeight="1">
      <c r="A139" s="2">
        <v>109</v>
      </c>
      <c r="B139" s="124">
        <v>0</v>
      </c>
      <c r="C139" s="124">
        <v>0</v>
      </c>
      <c r="D139" s="124">
        <v>0</v>
      </c>
      <c r="F139" s="252"/>
    </row>
    <row r="140" spans="1:6" ht="18" customHeight="1">
      <c r="A140" s="65" t="s">
        <v>192</v>
      </c>
      <c r="B140" s="232">
        <v>53962</v>
      </c>
      <c r="C140" s="232">
        <v>22966</v>
      </c>
      <c r="D140" s="232">
        <v>30996</v>
      </c>
      <c r="F140" s="253"/>
    </row>
    <row r="141" spans="1:2" ht="18" customHeight="1">
      <c r="A141" s="15" t="s">
        <v>744</v>
      </c>
      <c r="B141" s="5"/>
    </row>
  </sheetData>
  <sheetProtection/>
  <mergeCells count="1">
    <mergeCell ref="A2:D2"/>
  </mergeCells>
  <printOptions horizontalCentered="1"/>
  <pageMargins left="0.5905511811023623" right="0.1968503937007874" top="0.7874015748031497" bottom="0.5905511811023623" header="0.5118110236220472" footer="0.5118110236220472"/>
  <pageSetup horizontalDpi="360" verticalDpi="360" orientation="portrait" paperSize="9" r:id="rId1"/>
  <rowBreaks count="3" manualBreakCount="3">
    <brk id="42" max="255" man="1"/>
    <brk id="85" max="255" man="1"/>
    <brk id="127" max="255" man="1"/>
  </rowBreaks>
</worksheet>
</file>

<file path=xl/worksheets/sheet11.xml><?xml version="1.0" encoding="utf-8"?>
<worksheet xmlns="http://schemas.openxmlformats.org/spreadsheetml/2006/main" xmlns:r="http://schemas.openxmlformats.org/officeDocument/2006/relationships">
  <dimension ref="A1:BB43"/>
  <sheetViews>
    <sheetView zoomScalePageLayoutView="0" workbookViewId="0" topLeftCell="A1">
      <selection activeCell="A1" sqref="A1"/>
    </sheetView>
  </sheetViews>
  <sheetFormatPr defaultColWidth="6.625" defaultRowHeight="18" customHeight="1"/>
  <cols>
    <col min="1" max="2" width="2.75390625" style="5" customWidth="1"/>
    <col min="3" max="3" width="11.00390625" style="5" customWidth="1"/>
    <col min="4" max="4" width="3.50390625" style="26" customWidth="1"/>
    <col min="5" max="5" width="11.875" style="5" customWidth="1"/>
    <col min="6" max="6" width="11.625" style="5" bestFit="1" customWidth="1"/>
    <col min="7" max="9" width="14.625" style="5" customWidth="1"/>
    <col min="10" max="16384" width="6.625" style="5" customWidth="1"/>
  </cols>
  <sheetData>
    <row r="1" spans="1:4" s="15" customFormat="1" ht="18" customHeight="1">
      <c r="A1" s="15" t="s">
        <v>777</v>
      </c>
      <c r="B1" s="15" t="s">
        <v>777</v>
      </c>
      <c r="D1" s="42"/>
    </row>
    <row r="2" spans="1:10" ht="24" customHeight="1">
      <c r="A2" s="285" t="s">
        <v>834</v>
      </c>
      <c r="B2" s="285"/>
      <c r="C2" s="285"/>
      <c r="D2" s="285"/>
      <c r="E2" s="321"/>
      <c r="F2" s="321"/>
      <c r="G2" s="321"/>
      <c r="H2" s="321"/>
      <c r="I2" s="321"/>
      <c r="J2" s="14"/>
    </row>
    <row r="3" ht="18" customHeight="1">
      <c r="J3" s="37"/>
    </row>
    <row r="4" spans="1:10" ht="18" customHeight="1">
      <c r="A4" s="325" t="s">
        <v>41</v>
      </c>
      <c r="B4" s="313"/>
      <c r="C4" s="314"/>
      <c r="D4" s="325" t="s">
        <v>198</v>
      </c>
      <c r="E4" s="314"/>
      <c r="F4" s="327" t="s">
        <v>34</v>
      </c>
      <c r="G4" s="296" t="s">
        <v>5</v>
      </c>
      <c r="H4" s="296"/>
      <c r="I4" s="297"/>
      <c r="J4" s="4"/>
    </row>
    <row r="5" spans="1:10" ht="18" customHeight="1" thickBot="1">
      <c r="A5" s="326"/>
      <c r="B5" s="315"/>
      <c r="C5" s="316"/>
      <c r="D5" s="326" t="s">
        <v>197</v>
      </c>
      <c r="E5" s="316"/>
      <c r="F5" s="328"/>
      <c r="G5" s="104" t="s">
        <v>33</v>
      </c>
      <c r="H5" s="71" t="s">
        <v>1</v>
      </c>
      <c r="I5" s="98" t="s">
        <v>2</v>
      </c>
      <c r="J5" s="4"/>
    </row>
    <row r="6" spans="1:10" ht="18.75" customHeight="1" thickTop="1">
      <c r="A6" s="322" t="s">
        <v>40</v>
      </c>
      <c r="B6" s="322"/>
      <c r="C6" s="322"/>
      <c r="D6" s="10"/>
      <c r="E6" s="225">
        <v>8396.16</v>
      </c>
      <c r="F6" s="226">
        <v>2278363</v>
      </c>
      <c r="G6" s="227">
        <v>5571096</v>
      </c>
      <c r="H6" s="227">
        <v>2662401</v>
      </c>
      <c r="I6" s="227">
        <v>2908695</v>
      </c>
      <c r="J6" s="4"/>
    </row>
    <row r="7" spans="1:9" ht="18.75" customHeight="1">
      <c r="A7" s="43"/>
      <c r="B7" s="323" t="s">
        <v>707</v>
      </c>
      <c r="C7" s="324"/>
      <c r="D7" s="1"/>
      <c r="E7" s="228">
        <v>6655.27</v>
      </c>
      <c r="F7" s="223">
        <v>2186615</v>
      </c>
      <c r="G7" s="224">
        <v>5304965</v>
      </c>
      <c r="H7" s="224">
        <v>2534641</v>
      </c>
      <c r="I7" s="224">
        <v>2770324</v>
      </c>
    </row>
    <row r="8" spans="1:9" ht="18.75" customHeight="1">
      <c r="A8" s="43"/>
      <c r="B8" s="107"/>
      <c r="C8" s="108" t="s">
        <v>728</v>
      </c>
      <c r="D8" s="1" t="s">
        <v>655</v>
      </c>
      <c r="E8" s="229">
        <v>552.26</v>
      </c>
      <c r="F8" s="223">
        <v>686366</v>
      </c>
      <c r="G8" s="224">
        <v>1542128</v>
      </c>
      <c r="H8" s="224">
        <v>728233</v>
      </c>
      <c r="I8" s="224">
        <v>813895</v>
      </c>
    </row>
    <row r="9" spans="1:9" ht="18.75" customHeight="1">
      <c r="A9" s="43"/>
      <c r="B9" s="107"/>
      <c r="C9" s="108" t="s">
        <v>729</v>
      </c>
      <c r="D9" s="1"/>
      <c r="E9" s="222">
        <v>534.44</v>
      </c>
      <c r="F9" s="223">
        <v>210216</v>
      </c>
      <c r="G9" s="224">
        <v>536300</v>
      </c>
      <c r="H9" s="224">
        <v>259396</v>
      </c>
      <c r="I9" s="224">
        <v>276904</v>
      </c>
    </row>
    <row r="10" spans="1:9" ht="18.75" customHeight="1">
      <c r="A10" s="43"/>
      <c r="B10" s="107"/>
      <c r="C10" s="108" t="s">
        <v>708</v>
      </c>
      <c r="D10" s="1"/>
      <c r="E10" s="222">
        <v>49.97</v>
      </c>
      <c r="F10" s="223">
        <v>210763</v>
      </c>
      <c r="G10" s="224">
        <v>450264</v>
      </c>
      <c r="H10" s="224">
        <v>219313</v>
      </c>
      <c r="I10" s="224">
        <v>230951</v>
      </c>
    </row>
    <row r="11" spans="1:9" ht="18.75" customHeight="1">
      <c r="A11" s="43"/>
      <c r="B11" s="107"/>
      <c r="C11" s="108" t="s">
        <v>709</v>
      </c>
      <c r="D11" s="1"/>
      <c r="E11" s="222">
        <v>49.25</v>
      </c>
      <c r="F11" s="223">
        <v>118516</v>
      </c>
      <c r="G11" s="224">
        <v>290657</v>
      </c>
      <c r="H11" s="224">
        <v>141066</v>
      </c>
      <c r="I11" s="224">
        <v>149591</v>
      </c>
    </row>
    <row r="12" spans="1:9" ht="18.75" customHeight="1">
      <c r="A12" s="43"/>
      <c r="B12" s="107"/>
      <c r="C12" s="108" t="s">
        <v>710</v>
      </c>
      <c r="D12" s="1" t="s">
        <v>655</v>
      </c>
      <c r="E12" s="222">
        <v>99.96</v>
      </c>
      <c r="F12" s="223">
        <v>204463</v>
      </c>
      <c r="G12" s="224">
        <v>484702</v>
      </c>
      <c r="H12" s="224">
        <v>228166</v>
      </c>
      <c r="I12" s="224">
        <v>256536</v>
      </c>
    </row>
    <row r="13" spans="1:9" ht="18.75" customHeight="1">
      <c r="A13" s="43"/>
      <c r="B13" s="107"/>
      <c r="C13" s="108" t="s">
        <v>711</v>
      </c>
      <c r="D13" s="1"/>
      <c r="E13" s="222">
        <v>182.48</v>
      </c>
      <c r="F13" s="223">
        <v>18454</v>
      </c>
      <c r="G13" s="224">
        <v>46087</v>
      </c>
      <c r="H13" s="224">
        <v>21926</v>
      </c>
      <c r="I13" s="224">
        <v>24161</v>
      </c>
    </row>
    <row r="14" spans="1:9" ht="18.75" customHeight="1">
      <c r="A14" s="43"/>
      <c r="B14" s="107"/>
      <c r="C14" s="108" t="s">
        <v>712</v>
      </c>
      <c r="D14" s="1" t="s">
        <v>655</v>
      </c>
      <c r="E14" s="222">
        <v>18.47</v>
      </c>
      <c r="F14" s="223">
        <v>40252</v>
      </c>
      <c r="G14" s="224">
        <v>94358</v>
      </c>
      <c r="H14" s="224">
        <v>42813</v>
      </c>
      <c r="I14" s="224">
        <v>51545</v>
      </c>
    </row>
    <row r="15" spans="1:9" ht="18.75" customHeight="1">
      <c r="A15" s="43"/>
      <c r="B15" s="107"/>
      <c r="C15" s="108" t="s">
        <v>713</v>
      </c>
      <c r="D15" s="1"/>
      <c r="E15" s="222">
        <v>24.97</v>
      </c>
      <c r="F15" s="223">
        <v>78052</v>
      </c>
      <c r="G15" s="224">
        <v>197395</v>
      </c>
      <c r="H15" s="224">
        <v>96150</v>
      </c>
      <c r="I15" s="224">
        <v>101245</v>
      </c>
    </row>
    <row r="16" spans="1:9" ht="18.75" customHeight="1">
      <c r="A16" s="43"/>
      <c r="B16" s="107"/>
      <c r="C16" s="108" t="s">
        <v>714</v>
      </c>
      <c r="D16" s="1"/>
      <c r="E16" s="222">
        <v>90.46</v>
      </c>
      <c r="F16" s="223">
        <v>12154</v>
      </c>
      <c r="G16" s="224">
        <v>30606</v>
      </c>
      <c r="H16" s="224">
        <v>14698</v>
      </c>
      <c r="I16" s="224">
        <v>15908</v>
      </c>
    </row>
    <row r="17" spans="1:9" ht="18.75" customHeight="1">
      <c r="A17" s="43"/>
      <c r="B17" s="107"/>
      <c r="C17" s="108" t="s">
        <v>715</v>
      </c>
      <c r="D17" s="1"/>
      <c r="E17" s="222">
        <v>697.66</v>
      </c>
      <c r="F17" s="223">
        <v>29800</v>
      </c>
      <c r="G17" s="224">
        <v>84116</v>
      </c>
      <c r="H17" s="224">
        <v>40167</v>
      </c>
      <c r="I17" s="224">
        <v>43949</v>
      </c>
    </row>
    <row r="18" spans="1:9" ht="18.75" customHeight="1">
      <c r="A18" s="43"/>
      <c r="B18" s="107"/>
      <c r="C18" s="108" t="s">
        <v>716</v>
      </c>
      <c r="D18" s="1"/>
      <c r="E18" s="222">
        <v>138.51</v>
      </c>
      <c r="F18" s="223">
        <v>102138</v>
      </c>
      <c r="G18" s="224">
        <v>268390</v>
      </c>
      <c r="H18" s="224">
        <v>131895</v>
      </c>
      <c r="I18" s="224">
        <v>136495</v>
      </c>
    </row>
    <row r="19" spans="1:9" ht="18" customHeight="1">
      <c r="A19" s="43"/>
      <c r="B19" s="107"/>
      <c r="C19" s="108" t="s">
        <v>717</v>
      </c>
      <c r="D19" s="1"/>
      <c r="E19" s="222">
        <v>126.88</v>
      </c>
      <c r="F19" s="223">
        <v>18888</v>
      </c>
      <c r="G19" s="224">
        <v>49809</v>
      </c>
      <c r="H19" s="224">
        <v>23894</v>
      </c>
      <c r="I19" s="224">
        <v>25915</v>
      </c>
    </row>
    <row r="20" spans="1:9" ht="18" customHeight="1">
      <c r="A20" s="43"/>
      <c r="B20" s="107"/>
      <c r="C20" s="108" t="s">
        <v>718</v>
      </c>
      <c r="D20" s="1"/>
      <c r="E20" s="222">
        <v>132.47</v>
      </c>
      <c r="F20" s="223">
        <v>15167</v>
      </c>
      <c r="G20" s="224">
        <v>42042</v>
      </c>
      <c r="H20" s="224">
        <v>20179</v>
      </c>
      <c r="I20" s="224">
        <v>21863</v>
      </c>
    </row>
    <row r="21" spans="1:9" ht="18" customHeight="1">
      <c r="A21" s="43"/>
      <c r="B21" s="107"/>
      <c r="C21" s="108" t="s">
        <v>719</v>
      </c>
      <c r="D21" s="1" t="s">
        <v>655</v>
      </c>
      <c r="E21" s="222">
        <v>101.8</v>
      </c>
      <c r="F21" s="223">
        <v>93521</v>
      </c>
      <c r="G21" s="224">
        <v>228235</v>
      </c>
      <c r="H21" s="224">
        <v>106375</v>
      </c>
      <c r="I21" s="224">
        <v>121860</v>
      </c>
    </row>
    <row r="22" spans="1:9" ht="18" customHeight="1">
      <c r="A22" s="43"/>
      <c r="B22" s="107"/>
      <c r="C22" s="108" t="s">
        <v>720</v>
      </c>
      <c r="D22" s="1"/>
      <c r="E22" s="222">
        <v>176.58</v>
      </c>
      <c r="F22" s="223">
        <v>28815</v>
      </c>
      <c r="G22" s="224">
        <v>79896</v>
      </c>
      <c r="H22" s="224">
        <v>38414</v>
      </c>
      <c r="I22" s="224">
        <v>41482</v>
      </c>
    </row>
    <row r="23" spans="1:9" ht="18" customHeight="1">
      <c r="A23" s="43"/>
      <c r="B23" s="107"/>
      <c r="C23" s="108" t="s">
        <v>721</v>
      </c>
      <c r="D23" s="1"/>
      <c r="E23" s="222">
        <v>34.4</v>
      </c>
      <c r="F23" s="223">
        <v>36018</v>
      </c>
      <c r="G23" s="224">
        <v>92677</v>
      </c>
      <c r="H23" s="224">
        <v>45254</v>
      </c>
      <c r="I23" s="224">
        <v>47423</v>
      </c>
    </row>
    <row r="24" spans="1:9" ht="18" customHeight="1">
      <c r="A24" s="43"/>
      <c r="B24" s="107"/>
      <c r="C24" s="108" t="s">
        <v>722</v>
      </c>
      <c r="D24" s="1"/>
      <c r="E24" s="222">
        <v>53.44</v>
      </c>
      <c r="F24" s="223">
        <v>61171</v>
      </c>
      <c r="G24" s="224">
        <v>156095</v>
      </c>
      <c r="H24" s="224">
        <v>73604</v>
      </c>
      <c r="I24" s="224">
        <v>82491</v>
      </c>
    </row>
    <row r="25" spans="1:9" ht="18" customHeight="1">
      <c r="A25" s="43"/>
      <c r="B25" s="107"/>
      <c r="C25" s="108" t="s">
        <v>723</v>
      </c>
      <c r="D25" s="1" t="s">
        <v>784</v>
      </c>
      <c r="E25" s="222">
        <v>92.92</v>
      </c>
      <c r="F25" s="223">
        <v>16874</v>
      </c>
      <c r="G25" s="224">
        <v>49515</v>
      </c>
      <c r="H25" s="224">
        <v>24018</v>
      </c>
      <c r="I25" s="224">
        <v>25497</v>
      </c>
    </row>
    <row r="26" spans="1:9" ht="18" customHeight="1">
      <c r="A26" s="43"/>
      <c r="B26" s="107"/>
      <c r="C26" s="108" t="s">
        <v>724</v>
      </c>
      <c r="D26" s="1"/>
      <c r="E26" s="222">
        <v>210.22</v>
      </c>
      <c r="F26" s="223">
        <v>41205</v>
      </c>
      <c r="G26" s="224">
        <v>114364</v>
      </c>
      <c r="H26" s="224">
        <v>55155</v>
      </c>
      <c r="I26" s="224">
        <v>59209</v>
      </c>
    </row>
    <row r="27" spans="1:9" ht="18" customHeight="1">
      <c r="A27" s="43"/>
      <c r="B27" s="107"/>
      <c r="C27" s="108" t="s">
        <v>725</v>
      </c>
      <c r="D27" s="1" t="s">
        <v>784</v>
      </c>
      <c r="E27" s="222">
        <v>150.95</v>
      </c>
      <c r="F27" s="223">
        <v>15284</v>
      </c>
      <c r="G27" s="224">
        <v>46959</v>
      </c>
      <c r="H27" s="224">
        <v>22946</v>
      </c>
      <c r="I27" s="224">
        <v>24013</v>
      </c>
    </row>
    <row r="28" spans="1:9" ht="18" customHeight="1">
      <c r="A28" s="43"/>
      <c r="B28" s="107"/>
      <c r="C28" s="108" t="s">
        <v>726</v>
      </c>
      <c r="D28" s="1"/>
      <c r="E28" s="222">
        <v>377.61</v>
      </c>
      <c r="F28" s="223">
        <v>15598</v>
      </c>
      <c r="G28" s="224">
        <v>42648</v>
      </c>
      <c r="H28" s="224">
        <v>20350</v>
      </c>
      <c r="I28" s="224">
        <v>22298</v>
      </c>
    </row>
    <row r="29" spans="1:9" ht="18" customHeight="1">
      <c r="A29" s="43"/>
      <c r="B29" s="107"/>
      <c r="C29" s="108" t="s">
        <v>727</v>
      </c>
      <c r="D29" s="1"/>
      <c r="E29" s="222">
        <v>422.78</v>
      </c>
      <c r="F29" s="223">
        <v>8929</v>
      </c>
      <c r="G29" s="224">
        <v>25499</v>
      </c>
      <c r="H29" s="224">
        <v>12289</v>
      </c>
      <c r="I29" s="224">
        <v>13210</v>
      </c>
    </row>
    <row r="30" spans="1:9" ht="18" customHeight="1">
      <c r="A30" s="43"/>
      <c r="B30" s="107"/>
      <c r="C30" s="108" t="s">
        <v>738</v>
      </c>
      <c r="D30" s="1"/>
      <c r="E30" s="222">
        <v>493.28</v>
      </c>
      <c r="F30" s="223">
        <v>22731</v>
      </c>
      <c r="G30" s="224">
        <v>66525</v>
      </c>
      <c r="H30" s="224">
        <v>31508</v>
      </c>
      <c r="I30" s="224">
        <v>35017</v>
      </c>
    </row>
    <row r="31" spans="1:9" ht="18" customHeight="1">
      <c r="A31" s="43"/>
      <c r="B31" s="107"/>
      <c r="C31" s="108" t="s">
        <v>739</v>
      </c>
      <c r="D31" s="1"/>
      <c r="E31" s="222">
        <v>229.23</v>
      </c>
      <c r="F31" s="223">
        <v>17203</v>
      </c>
      <c r="G31" s="224">
        <v>48852</v>
      </c>
      <c r="H31" s="224">
        <v>23379</v>
      </c>
      <c r="I31" s="224">
        <v>25473</v>
      </c>
    </row>
    <row r="32" spans="1:9" ht="18" customHeight="1">
      <c r="A32" s="43"/>
      <c r="B32" s="107"/>
      <c r="C32" s="108" t="s">
        <v>740</v>
      </c>
      <c r="D32" s="1"/>
      <c r="E32" s="222">
        <v>402.98</v>
      </c>
      <c r="F32" s="223">
        <v>11588</v>
      </c>
      <c r="G32" s="224">
        <v>32118</v>
      </c>
      <c r="H32" s="224">
        <v>15369</v>
      </c>
      <c r="I32" s="224">
        <v>16749</v>
      </c>
    </row>
    <row r="33" spans="1:9" ht="18" customHeight="1">
      <c r="A33" s="43"/>
      <c r="B33" s="107"/>
      <c r="C33" s="108" t="s">
        <v>741</v>
      </c>
      <c r="D33" s="1"/>
      <c r="E33" s="222">
        <v>184.28</v>
      </c>
      <c r="F33" s="223">
        <v>17474</v>
      </c>
      <c r="G33" s="224">
        <v>45256</v>
      </c>
      <c r="H33" s="224">
        <v>21385</v>
      </c>
      <c r="I33" s="224">
        <v>23871</v>
      </c>
    </row>
    <row r="34" spans="1:9" ht="18" customHeight="1">
      <c r="A34" s="43"/>
      <c r="B34" s="107"/>
      <c r="C34" s="108" t="s">
        <v>742</v>
      </c>
      <c r="D34" s="1"/>
      <c r="E34" s="222">
        <v>658.6</v>
      </c>
      <c r="F34" s="223">
        <v>13242</v>
      </c>
      <c r="G34" s="224">
        <v>39782</v>
      </c>
      <c r="H34" s="224">
        <v>18834</v>
      </c>
      <c r="I34" s="224">
        <v>20948</v>
      </c>
    </row>
    <row r="35" spans="1:9" ht="18" customHeight="1">
      <c r="A35" s="43"/>
      <c r="B35" s="107"/>
      <c r="C35" s="108" t="s">
        <v>762</v>
      </c>
      <c r="D35" s="1"/>
      <c r="E35" s="222">
        <v>157.49</v>
      </c>
      <c r="F35" s="223">
        <v>14617</v>
      </c>
      <c r="G35" s="224">
        <v>40171</v>
      </c>
      <c r="H35" s="224">
        <v>19658</v>
      </c>
      <c r="I35" s="224">
        <v>20513</v>
      </c>
    </row>
    <row r="36" spans="1:9" ht="18" customHeight="1">
      <c r="A36" s="43"/>
      <c r="B36" s="107"/>
      <c r="C36" s="108" t="s">
        <v>743</v>
      </c>
      <c r="D36" s="1" t="s">
        <v>655</v>
      </c>
      <c r="E36" s="222">
        <v>210.93</v>
      </c>
      <c r="F36" s="223">
        <v>27116</v>
      </c>
      <c r="G36" s="224">
        <v>79519</v>
      </c>
      <c r="H36" s="224">
        <v>38207</v>
      </c>
      <c r="I36" s="224">
        <v>41312</v>
      </c>
    </row>
    <row r="37" spans="1:54" ht="18" customHeight="1">
      <c r="A37" s="4"/>
      <c r="B37" s="4"/>
      <c r="C37" s="125"/>
      <c r="D37" s="126"/>
      <c r="E37" s="127"/>
      <c r="F37" s="128"/>
      <c r="G37" s="128"/>
      <c r="H37" s="128"/>
      <c r="I37" s="128"/>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39" ht="18" customHeight="1">
      <c r="A38" s="233" t="s">
        <v>812</v>
      </c>
      <c r="B38" s="236" t="s">
        <v>844</v>
      </c>
      <c r="C38" s="242"/>
      <c r="D38" s="234"/>
      <c r="E38" s="234"/>
      <c r="F38" s="234"/>
      <c r="G38" s="247"/>
      <c r="H38" s="247"/>
      <c r="I38" s="247"/>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48"/>
      <c r="AH38" s="248"/>
      <c r="AI38" s="248"/>
      <c r="AJ38" s="248"/>
      <c r="AK38" s="239"/>
      <c r="AL38" s="239"/>
      <c r="AM38" s="239"/>
    </row>
    <row r="39" spans="1:39" ht="18" customHeight="1">
      <c r="A39" s="235"/>
      <c r="B39" s="236" t="s">
        <v>826</v>
      </c>
      <c r="C39" s="237"/>
      <c r="D39" s="238"/>
      <c r="E39" s="238"/>
      <c r="F39" s="231"/>
      <c r="G39" s="239"/>
      <c r="H39" s="239"/>
      <c r="I39" s="239"/>
      <c r="J39" s="239"/>
      <c r="K39" s="239"/>
      <c r="L39" s="239"/>
      <c r="M39" s="239"/>
      <c r="N39" s="239"/>
      <c r="O39" s="239"/>
      <c r="P39" s="239"/>
      <c r="Q39" s="239"/>
      <c r="R39" s="239"/>
      <c r="S39" s="239"/>
      <c r="T39" s="239"/>
      <c r="U39" s="239"/>
      <c r="V39" s="239"/>
      <c r="W39" s="239"/>
      <c r="X39" s="239"/>
      <c r="Y39" s="239"/>
      <c r="Z39" s="239"/>
      <c r="AA39" s="238"/>
      <c r="AB39" s="238"/>
      <c r="AC39" s="238"/>
      <c r="AD39" s="238"/>
      <c r="AE39" s="238"/>
      <c r="AF39" s="238"/>
      <c r="AG39" s="238"/>
      <c r="AH39" s="238"/>
      <c r="AI39" s="238"/>
      <c r="AJ39" s="238"/>
      <c r="AK39" s="238"/>
      <c r="AL39" s="238"/>
      <c r="AM39" s="238"/>
    </row>
    <row r="40" spans="1:39" ht="18" customHeight="1">
      <c r="A40" s="240"/>
      <c r="B40" s="236" t="s">
        <v>842</v>
      </c>
      <c r="C40" s="237"/>
      <c r="D40" s="238"/>
      <c r="E40" s="238"/>
      <c r="F40" s="231"/>
      <c r="G40" s="241"/>
      <c r="H40" s="241"/>
      <c r="I40" s="241"/>
      <c r="J40" s="241"/>
      <c r="K40" s="241"/>
      <c r="L40" s="241"/>
      <c r="M40" s="241"/>
      <c r="N40" s="241"/>
      <c r="O40" s="241"/>
      <c r="P40" s="241"/>
      <c r="Q40" s="241"/>
      <c r="R40" s="241"/>
      <c r="S40" s="241"/>
      <c r="T40" s="241"/>
      <c r="U40" s="241"/>
      <c r="V40" s="241"/>
      <c r="W40" s="241"/>
      <c r="X40" s="241"/>
      <c r="Y40" s="241"/>
      <c r="Z40" s="241"/>
      <c r="AA40" s="238"/>
      <c r="AB40" s="238"/>
      <c r="AC40" s="238"/>
      <c r="AD40" s="238"/>
      <c r="AE40" s="238"/>
      <c r="AF40" s="238"/>
      <c r="AG40" s="238"/>
      <c r="AH40" s="238"/>
      <c r="AI40" s="238"/>
      <c r="AJ40" s="238"/>
      <c r="AK40" s="238"/>
      <c r="AL40" s="238"/>
      <c r="AM40" s="238"/>
    </row>
    <row r="41" spans="1:39" ht="18" customHeight="1">
      <c r="A41" s="240"/>
      <c r="B41" s="236" t="s">
        <v>843</v>
      </c>
      <c r="C41" s="242"/>
      <c r="D41" s="234"/>
      <c r="E41" s="234"/>
      <c r="F41" s="230"/>
      <c r="G41" s="231"/>
      <c r="H41" s="231"/>
      <c r="I41" s="231"/>
      <c r="J41" s="231"/>
      <c r="K41" s="231"/>
      <c r="L41" s="231"/>
      <c r="M41" s="231"/>
      <c r="N41" s="231"/>
      <c r="O41" s="231"/>
      <c r="P41" s="231"/>
      <c r="Q41" s="231"/>
      <c r="R41" s="231"/>
      <c r="S41" s="231"/>
      <c r="T41" s="231"/>
      <c r="U41" s="231"/>
      <c r="V41" s="231"/>
      <c r="W41" s="231"/>
      <c r="X41" s="231"/>
      <c r="Y41" s="231"/>
      <c r="Z41" s="231"/>
      <c r="AA41" s="241"/>
      <c r="AB41" s="241"/>
      <c r="AC41" s="241"/>
      <c r="AD41" s="241"/>
      <c r="AE41" s="241"/>
      <c r="AF41" s="241"/>
      <c r="AG41" s="241"/>
      <c r="AH41" s="241"/>
      <c r="AI41" s="241"/>
      <c r="AJ41" s="241"/>
      <c r="AK41" s="241"/>
      <c r="AL41" s="241"/>
      <c r="AM41" s="243"/>
    </row>
    <row r="42" spans="1:39" ht="18" customHeight="1">
      <c r="A42" s="240"/>
      <c r="B42" s="236" t="s">
        <v>827</v>
      </c>
      <c r="C42" s="242"/>
      <c r="D42" s="234"/>
      <c r="E42" s="234"/>
      <c r="F42" s="230"/>
      <c r="G42" s="231"/>
      <c r="H42" s="231"/>
      <c r="I42" s="231"/>
      <c r="J42" s="231"/>
      <c r="K42" s="231"/>
      <c r="L42" s="231"/>
      <c r="M42" s="231"/>
      <c r="N42" s="231"/>
      <c r="O42" s="231"/>
      <c r="P42" s="231"/>
      <c r="Q42" s="231"/>
      <c r="R42" s="231"/>
      <c r="S42" s="231"/>
      <c r="T42" s="231"/>
      <c r="U42" s="231"/>
      <c r="V42" s="231"/>
      <c r="W42" s="231"/>
      <c r="X42" s="231"/>
      <c r="Y42" s="231"/>
      <c r="Z42" s="231"/>
      <c r="AA42" s="241"/>
      <c r="AB42" s="241"/>
      <c r="AC42" s="241"/>
      <c r="AD42" s="241"/>
      <c r="AE42" s="241"/>
      <c r="AF42" s="241"/>
      <c r="AG42" s="241"/>
      <c r="AH42" s="241"/>
      <c r="AI42" s="241"/>
      <c r="AJ42" s="241"/>
      <c r="AK42" s="241"/>
      <c r="AL42" s="241"/>
      <c r="AM42" s="243"/>
    </row>
    <row r="43" spans="1:39" ht="18" customHeight="1">
      <c r="A43" s="244"/>
      <c r="B43" s="245"/>
      <c r="C43" s="244"/>
      <c r="D43" s="246"/>
      <c r="E43" s="246"/>
      <c r="F43" s="246"/>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row>
  </sheetData>
  <sheetProtection/>
  <mergeCells count="8">
    <mergeCell ref="A2:I2"/>
    <mergeCell ref="A6:C6"/>
    <mergeCell ref="B7:C7"/>
    <mergeCell ref="A4:C5"/>
    <mergeCell ref="D4:E4"/>
    <mergeCell ref="D5:E5"/>
    <mergeCell ref="G4:I4"/>
    <mergeCell ref="F4:F5"/>
  </mergeCells>
  <printOptions horizontalCentered="1"/>
  <pageMargins left="0.5905511811023623" right="0.5905511811023623" top="0.7874015748031497" bottom="0.5905511811023623" header="0.5118110236220472" footer="0.5118110236220472"/>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6.75390625" defaultRowHeight="18" customHeight="1"/>
  <cols>
    <col min="1" max="1" width="1.00390625" style="5" customWidth="1"/>
    <col min="2" max="2" width="16.875" style="5" customWidth="1"/>
    <col min="3" max="3" width="2.00390625" style="5" customWidth="1"/>
    <col min="4" max="8" width="13.875" style="5" customWidth="1"/>
    <col min="9" max="18" width="9.875" style="5" customWidth="1"/>
    <col min="19" max="16384" width="6.75390625" style="5" customWidth="1"/>
  </cols>
  <sheetData>
    <row r="1" ht="18" customHeight="1">
      <c r="A1" s="5" t="s">
        <v>777</v>
      </c>
    </row>
    <row r="2" spans="1:18" s="40" customFormat="1" ht="24" customHeight="1">
      <c r="A2" s="285" t="s">
        <v>560</v>
      </c>
      <c r="B2" s="285"/>
      <c r="C2" s="285"/>
      <c r="D2" s="285"/>
      <c r="E2" s="285"/>
      <c r="F2" s="285"/>
      <c r="G2" s="285"/>
      <c r="H2" s="285"/>
      <c r="I2" s="5"/>
      <c r="J2" s="5"/>
      <c r="L2" s="14"/>
      <c r="R2" s="14"/>
    </row>
    <row r="3" s="40" customFormat="1" ht="18" customHeight="1"/>
    <row r="4" spans="2:14" s="40" customFormat="1" ht="18" customHeight="1">
      <c r="B4" s="40" t="s">
        <v>805</v>
      </c>
      <c r="I4" s="120"/>
      <c r="J4" s="120"/>
      <c r="K4" s="120"/>
      <c r="L4" s="120"/>
      <c r="M4" s="120"/>
      <c r="N4" s="120"/>
    </row>
    <row r="5" spans="1:14" ht="21" customHeight="1" thickBot="1">
      <c r="A5" s="50"/>
      <c r="B5" s="51" t="s">
        <v>658</v>
      </c>
      <c r="C5" s="52"/>
      <c r="D5" s="54" t="s">
        <v>787</v>
      </c>
      <c r="E5" s="208" t="s">
        <v>802</v>
      </c>
      <c r="F5" s="62" t="s">
        <v>804</v>
      </c>
      <c r="G5" s="54" t="s">
        <v>822</v>
      </c>
      <c r="H5" s="62" t="s">
        <v>835</v>
      </c>
      <c r="I5" s="121"/>
      <c r="J5" s="119"/>
      <c r="K5" s="119"/>
      <c r="L5" s="119"/>
      <c r="M5" s="119"/>
      <c r="N5" s="119"/>
    </row>
    <row r="6" spans="1:14" ht="21" customHeight="1" thickTop="1">
      <c r="A6" s="13"/>
      <c r="B6" s="194" t="s">
        <v>131</v>
      </c>
      <c r="C6" s="195"/>
      <c r="D6" s="196">
        <v>3332</v>
      </c>
      <c r="E6" s="209">
        <v>3265</v>
      </c>
      <c r="F6" s="196">
        <v>3292</v>
      </c>
      <c r="G6" s="273">
        <v>3229</v>
      </c>
      <c r="H6" s="49">
        <v>3195</v>
      </c>
      <c r="I6" s="121"/>
      <c r="J6" s="41"/>
      <c r="K6" s="41"/>
      <c r="L6" s="41"/>
      <c r="M6" s="41"/>
      <c r="N6" s="41"/>
    </row>
    <row r="7" spans="1:14" ht="21" customHeight="1">
      <c r="A7" s="43"/>
      <c r="B7" s="47" t="s">
        <v>42</v>
      </c>
      <c r="C7" s="46"/>
      <c r="D7" s="60">
        <v>2323</v>
      </c>
      <c r="E7" s="210">
        <v>2240</v>
      </c>
      <c r="F7" s="60">
        <v>2223</v>
      </c>
      <c r="G7" s="274">
        <v>2156</v>
      </c>
      <c r="H7" s="197">
        <v>2136</v>
      </c>
      <c r="I7" s="121"/>
      <c r="J7" s="41"/>
      <c r="K7" s="41"/>
      <c r="L7" s="41"/>
      <c r="M7" s="41"/>
      <c r="N7" s="41"/>
    </row>
    <row r="8" spans="1:14" ht="21" customHeight="1">
      <c r="A8" s="43"/>
      <c r="B8" s="47" t="s">
        <v>656</v>
      </c>
      <c r="C8" s="46"/>
      <c r="D8" s="60">
        <v>389</v>
      </c>
      <c r="E8" s="210">
        <v>379</v>
      </c>
      <c r="F8" s="60">
        <v>379</v>
      </c>
      <c r="G8" s="274">
        <v>364</v>
      </c>
      <c r="H8" s="197">
        <v>351</v>
      </c>
      <c r="I8" s="121"/>
      <c r="J8" s="41"/>
      <c r="K8" s="41"/>
      <c r="L8" s="41"/>
      <c r="M8" s="41"/>
      <c r="N8" s="41"/>
    </row>
    <row r="9" spans="1:14" ht="21" customHeight="1">
      <c r="A9" s="43"/>
      <c r="B9" s="47" t="s">
        <v>545</v>
      </c>
      <c r="C9" s="46"/>
      <c r="D9" s="60">
        <v>40</v>
      </c>
      <c r="E9" s="210">
        <v>47</v>
      </c>
      <c r="F9" s="60">
        <v>59</v>
      </c>
      <c r="G9" s="274">
        <v>64</v>
      </c>
      <c r="H9" s="197">
        <v>73</v>
      </c>
      <c r="I9" s="121"/>
      <c r="J9" s="41"/>
      <c r="K9" s="41"/>
      <c r="L9" s="41"/>
      <c r="M9" s="41"/>
      <c r="N9" s="41"/>
    </row>
    <row r="10" spans="1:14" ht="21" customHeight="1">
      <c r="A10" s="43"/>
      <c r="B10" s="47" t="s">
        <v>546</v>
      </c>
      <c r="C10" s="46"/>
      <c r="D10" s="60">
        <v>11</v>
      </c>
      <c r="E10" s="210">
        <v>16</v>
      </c>
      <c r="F10" s="60">
        <v>24</v>
      </c>
      <c r="G10" s="274">
        <v>31</v>
      </c>
      <c r="H10" s="197">
        <v>32</v>
      </c>
      <c r="I10" s="121"/>
      <c r="J10" s="41"/>
      <c r="K10" s="41"/>
      <c r="L10" s="41"/>
      <c r="M10" s="41"/>
      <c r="N10" s="41"/>
    </row>
    <row r="11" spans="1:14" ht="21" customHeight="1">
      <c r="A11" s="43"/>
      <c r="B11" s="47" t="s">
        <v>547</v>
      </c>
      <c r="C11" s="46"/>
      <c r="D11" s="60">
        <v>97</v>
      </c>
      <c r="E11" s="210">
        <v>90</v>
      </c>
      <c r="F11" s="60">
        <v>80</v>
      </c>
      <c r="G11" s="274">
        <v>85</v>
      </c>
      <c r="H11" s="197">
        <v>95</v>
      </c>
      <c r="I11" s="121"/>
      <c r="J11" s="41"/>
      <c r="K11" s="41"/>
      <c r="L11" s="41"/>
      <c r="M11" s="41"/>
      <c r="N11" s="41"/>
    </row>
    <row r="12" spans="1:14" ht="21" customHeight="1">
      <c r="A12" s="43"/>
      <c r="B12" s="47" t="s">
        <v>548</v>
      </c>
      <c r="C12" s="46"/>
      <c r="D12" s="60">
        <v>28</v>
      </c>
      <c r="E12" s="210">
        <v>25</v>
      </c>
      <c r="F12" s="60">
        <v>27</v>
      </c>
      <c r="G12" s="274">
        <v>27</v>
      </c>
      <c r="H12" s="197">
        <v>26</v>
      </c>
      <c r="I12" s="121"/>
      <c r="J12" s="41"/>
      <c r="K12" s="41"/>
      <c r="L12" s="41"/>
      <c r="M12" s="41"/>
      <c r="N12" s="41"/>
    </row>
    <row r="13" spans="1:14" ht="21" customHeight="1">
      <c r="A13" s="43"/>
      <c r="B13" s="47" t="s">
        <v>549</v>
      </c>
      <c r="C13" s="46"/>
      <c r="D13" s="60">
        <v>262</v>
      </c>
      <c r="E13" s="210">
        <v>303</v>
      </c>
      <c r="F13" s="60">
        <v>323</v>
      </c>
      <c r="G13" s="274">
        <v>318</v>
      </c>
      <c r="H13" s="197">
        <v>269</v>
      </c>
      <c r="I13" s="121"/>
      <c r="J13" s="41"/>
      <c r="K13" s="41"/>
      <c r="L13" s="41"/>
      <c r="M13" s="41"/>
      <c r="N13" s="41"/>
    </row>
    <row r="14" spans="1:14" ht="21" customHeight="1">
      <c r="A14" s="43"/>
      <c r="B14" s="47" t="s">
        <v>550</v>
      </c>
      <c r="C14" s="46"/>
      <c r="D14" s="60">
        <v>5</v>
      </c>
      <c r="E14" s="210">
        <v>6</v>
      </c>
      <c r="F14" s="60">
        <v>6</v>
      </c>
      <c r="G14" s="274">
        <v>15</v>
      </c>
      <c r="H14" s="197">
        <v>18</v>
      </c>
      <c r="I14" s="121"/>
      <c r="J14" s="41"/>
      <c r="K14" s="41"/>
      <c r="L14" s="41"/>
      <c r="M14" s="41"/>
      <c r="N14" s="41"/>
    </row>
    <row r="15" spans="1:14" ht="21" customHeight="1">
      <c r="A15" s="43"/>
      <c r="B15" s="47" t="s">
        <v>551</v>
      </c>
      <c r="C15" s="46"/>
      <c r="D15" s="60">
        <v>19</v>
      </c>
      <c r="E15" s="210">
        <v>15</v>
      </c>
      <c r="F15" s="60">
        <v>19</v>
      </c>
      <c r="G15" s="274">
        <v>19</v>
      </c>
      <c r="H15" s="197">
        <v>22</v>
      </c>
      <c r="I15" s="121"/>
      <c r="J15" s="41"/>
      <c r="K15" s="41"/>
      <c r="L15" s="41"/>
      <c r="M15" s="41"/>
      <c r="N15" s="41"/>
    </row>
    <row r="16" spans="1:14" ht="21" customHeight="1">
      <c r="A16" s="43"/>
      <c r="B16" s="47" t="s">
        <v>552</v>
      </c>
      <c r="C16" s="46"/>
      <c r="D16" s="60">
        <v>14</v>
      </c>
      <c r="E16" s="210">
        <v>10</v>
      </c>
      <c r="F16" s="60">
        <v>9</v>
      </c>
      <c r="G16" s="274">
        <v>11</v>
      </c>
      <c r="H16" s="197">
        <v>15</v>
      </c>
      <c r="I16" s="121"/>
      <c r="J16" s="41"/>
      <c r="K16" s="41"/>
      <c r="L16" s="41"/>
      <c r="M16" s="41"/>
      <c r="N16" s="41"/>
    </row>
    <row r="17" spans="1:14" ht="21" customHeight="1">
      <c r="A17" s="43"/>
      <c r="B17" s="47" t="s">
        <v>657</v>
      </c>
      <c r="C17" s="46"/>
      <c r="D17" s="60">
        <v>18</v>
      </c>
      <c r="E17" s="210">
        <v>17</v>
      </c>
      <c r="F17" s="60">
        <v>14</v>
      </c>
      <c r="G17" s="274">
        <v>12</v>
      </c>
      <c r="H17" s="197">
        <v>13</v>
      </c>
      <c r="I17" s="122"/>
      <c r="J17" s="41"/>
      <c r="K17" s="41"/>
      <c r="L17" s="41"/>
      <c r="M17" s="41"/>
      <c r="N17" s="41"/>
    </row>
    <row r="18" spans="1:14" ht="21" customHeight="1">
      <c r="A18" s="43"/>
      <c r="B18" s="47" t="s">
        <v>763</v>
      </c>
      <c r="C18" s="180"/>
      <c r="D18" s="60">
        <v>20</v>
      </c>
      <c r="E18" s="210">
        <v>10</v>
      </c>
      <c r="F18" s="60">
        <v>10</v>
      </c>
      <c r="G18" s="274">
        <v>9</v>
      </c>
      <c r="H18" s="197">
        <v>8</v>
      </c>
      <c r="I18" s="122"/>
      <c r="J18" s="41"/>
      <c r="K18" s="41"/>
      <c r="L18" s="41"/>
      <c r="M18" s="41"/>
      <c r="N18" s="41"/>
    </row>
    <row r="19" spans="1:14" ht="21" customHeight="1">
      <c r="A19" s="43"/>
      <c r="B19" s="47" t="s">
        <v>62</v>
      </c>
      <c r="C19" s="46"/>
      <c r="D19" s="60">
        <v>106</v>
      </c>
      <c r="E19" s="210">
        <v>107</v>
      </c>
      <c r="F19" s="60">
        <v>119</v>
      </c>
      <c r="G19" s="274">
        <v>118</v>
      </c>
      <c r="H19" s="197">
        <v>137</v>
      </c>
      <c r="I19" s="121"/>
      <c r="J19" s="41"/>
      <c r="K19" s="41"/>
      <c r="L19" s="41"/>
      <c r="M19" s="41"/>
      <c r="N19" s="41"/>
    </row>
    <row r="20" spans="2:3" ht="18" customHeight="1">
      <c r="B20" s="15" t="s">
        <v>744</v>
      </c>
      <c r="C20" s="40"/>
    </row>
    <row r="21" spans="4:8" ht="18" customHeight="1">
      <c r="D21" s="12"/>
      <c r="E21" s="12"/>
      <c r="F21" s="12"/>
      <c r="G21" s="12"/>
      <c r="H21" s="12"/>
    </row>
  </sheetData>
  <sheetProtection/>
  <mergeCells count="1">
    <mergeCell ref="A2:H2"/>
  </mergeCells>
  <printOptions horizontalCentered="1"/>
  <pageMargins left="0.5905511811023623" right="0.1968503937007874" top="0.7874015748031497" bottom="0.5905511811023623" header="0.5118110236220472" footer="0.5118110236220472"/>
  <pageSetup horizontalDpi="360" verticalDpi="360" orientation="portrait" paperSize="9" r:id="rId1"/>
</worksheet>
</file>

<file path=xl/worksheets/sheet13.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
    </sheetView>
  </sheetViews>
  <sheetFormatPr defaultColWidth="6.75390625" defaultRowHeight="13.5"/>
  <cols>
    <col min="1" max="1" width="15.00390625" style="5" customWidth="1"/>
    <col min="2" max="7" width="12.75390625" style="5" customWidth="1"/>
    <col min="8" max="16384" width="6.75390625" style="5" customWidth="1"/>
  </cols>
  <sheetData>
    <row r="1" s="15" customFormat="1" ht="18" customHeight="1">
      <c r="A1" s="15" t="s">
        <v>777</v>
      </c>
    </row>
    <row r="2" spans="1:16" s="40" customFormat="1" ht="24" customHeight="1">
      <c r="A2" s="285" t="s">
        <v>561</v>
      </c>
      <c r="B2" s="285"/>
      <c r="C2" s="285"/>
      <c r="D2" s="285"/>
      <c r="E2" s="285"/>
      <c r="F2" s="285"/>
      <c r="G2" s="285"/>
      <c r="H2" s="14"/>
      <c r="I2" s="14"/>
      <c r="J2" s="14"/>
      <c r="K2" s="14"/>
      <c r="L2" s="14"/>
      <c r="M2" s="14"/>
      <c r="N2" s="14"/>
      <c r="O2" s="14"/>
      <c r="P2" s="14"/>
    </row>
    <row r="3" s="40" customFormat="1" ht="18" customHeight="1"/>
    <row r="4" s="40" customFormat="1" ht="16.5" customHeight="1">
      <c r="A4" s="40" t="s">
        <v>338</v>
      </c>
    </row>
    <row r="5" spans="1:7" s="40" customFormat="1" ht="18" customHeight="1">
      <c r="A5" s="305" t="s">
        <v>21</v>
      </c>
      <c r="B5" s="331" t="s">
        <v>208</v>
      </c>
      <c r="C5" s="331"/>
      <c r="D5" s="332" t="s">
        <v>44</v>
      </c>
      <c r="E5" s="333"/>
      <c r="F5" s="333"/>
      <c r="G5" s="334"/>
    </row>
    <row r="6" spans="1:7" s="40" customFormat="1" ht="18" customHeight="1">
      <c r="A6" s="329"/>
      <c r="B6" s="330" t="s">
        <v>207</v>
      </c>
      <c r="C6" s="330" t="s">
        <v>43</v>
      </c>
      <c r="D6" s="330" t="s">
        <v>209</v>
      </c>
      <c r="E6" s="332" t="s">
        <v>5</v>
      </c>
      <c r="F6" s="333"/>
      <c r="G6" s="334"/>
    </row>
    <row r="7" spans="1:7" s="40" customFormat="1" ht="18" customHeight="1" thickBot="1">
      <c r="A7" s="306"/>
      <c r="B7" s="310"/>
      <c r="C7" s="310"/>
      <c r="D7" s="310"/>
      <c r="E7" s="58" t="s">
        <v>13</v>
      </c>
      <c r="F7" s="58" t="s">
        <v>1</v>
      </c>
      <c r="G7" s="54" t="s">
        <v>2</v>
      </c>
    </row>
    <row r="8" spans="1:7" s="40" customFormat="1" ht="18" customHeight="1" thickTop="1">
      <c r="A8" s="283" t="s">
        <v>838</v>
      </c>
      <c r="B8" s="45">
        <v>55647</v>
      </c>
      <c r="C8" s="45">
        <v>146065</v>
      </c>
      <c r="D8" s="45">
        <v>92205</v>
      </c>
      <c r="E8" s="45">
        <v>224541</v>
      </c>
      <c r="F8" s="45">
        <v>105554</v>
      </c>
      <c r="G8" s="45">
        <v>118987</v>
      </c>
    </row>
    <row r="9" spans="1:7" s="40" customFormat="1" ht="18" customHeight="1">
      <c r="A9" s="211" t="s">
        <v>803</v>
      </c>
      <c r="B9" s="45">
        <v>56640</v>
      </c>
      <c r="C9" s="45">
        <v>148097</v>
      </c>
      <c r="D9" s="45">
        <v>93577</v>
      </c>
      <c r="E9" s="45">
        <v>225793</v>
      </c>
      <c r="F9" s="45">
        <v>106003</v>
      </c>
      <c r="G9" s="45">
        <v>119790</v>
      </c>
    </row>
    <row r="10" spans="1:7" s="40" customFormat="1" ht="18" customHeight="1">
      <c r="A10" s="57" t="s">
        <v>806</v>
      </c>
      <c r="B10" s="60">
        <v>57557</v>
      </c>
      <c r="C10" s="60">
        <v>150007</v>
      </c>
      <c r="D10" s="45">
        <v>94885</v>
      </c>
      <c r="E10" s="45">
        <v>227560</v>
      </c>
      <c r="F10" s="45">
        <v>106699</v>
      </c>
      <c r="G10" s="45">
        <v>120861</v>
      </c>
    </row>
    <row r="11" spans="1:7" s="40" customFormat="1" ht="18" customHeight="1">
      <c r="A11" s="211" t="s">
        <v>836</v>
      </c>
      <c r="B11" s="60">
        <v>58570</v>
      </c>
      <c r="C11" s="60">
        <v>152159</v>
      </c>
      <c r="D11" s="45">
        <v>96272</v>
      </c>
      <c r="E11" s="45">
        <v>228860</v>
      </c>
      <c r="F11" s="45">
        <v>107322</v>
      </c>
      <c r="G11" s="45">
        <v>121538</v>
      </c>
    </row>
    <row r="12" spans="1:7" s="40" customFormat="1" ht="18" customHeight="1">
      <c r="A12" s="57" t="s">
        <v>837</v>
      </c>
      <c r="B12" s="60">
        <v>59498</v>
      </c>
      <c r="C12" s="60">
        <v>153969</v>
      </c>
      <c r="D12" s="45">
        <v>97421</v>
      </c>
      <c r="E12" s="45">
        <v>230140</v>
      </c>
      <c r="F12" s="45">
        <v>107738</v>
      </c>
      <c r="G12" s="45">
        <v>122402</v>
      </c>
    </row>
    <row r="13" spans="1:7" s="40" customFormat="1" ht="18" customHeight="1">
      <c r="A13" s="56"/>
      <c r="B13" s="212"/>
      <c r="C13" s="213"/>
      <c r="D13" s="41"/>
      <c r="E13" s="41"/>
      <c r="F13" s="41"/>
      <c r="G13" s="55"/>
    </row>
    <row r="14" spans="1:7" s="40" customFormat="1" ht="18" customHeight="1">
      <c r="A14" s="57" t="s">
        <v>199</v>
      </c>
      <c r="B14" s="60">
        <v>58653</v>
      </c>
      <c r="C14" s="60">
        <v>152330</v>
      </c>
      <c r="D14" s="45">
        <v>96297</v>
      </c>
      <c r="E14" s="45">
        <v>228860</v>
      </c>
      <c r="F14" s="45">
        <v>107342</v>
      </c>
      <c r="G14" s="45">
        <v>121518</v>
      </c>
    </row>
    <row r="15" spans="1:7" s="40" customFormat="1" ht="18" customHeight="1">
      <c r="A15" s="57" t="s">
        <v>653</v>
      </c>
      <c r="B15" s="60">
        <v>58752</v>
      </c>
      <c r="C15" s="60">
        <v>152537</v>
      </c>
      <c r="D15" s="45">
        <v>96324</v>
      </c>
      <c r="E15" s="45">
        <v>228903</v>
      </c>
      <c r="F15" s="45">
        <v>107370</v>
      </c>
      <c r="G15" s="45">
        <v>121533</v>
      </c>
    </row>
    <row r="16" spans="1:7" s="40" customFormat="1" ht="18" customHeight="1">
      <c r="A16" s="57" t="s">
        <v>200</v>
      </c>
      <c r="B16" s="60">
        <v>58855</v>
      </c>
      <c r="C16" s="60">
        <v>152701</v>
      </c>
      <c r="D16" s="45">
        <v>96489</v>
      </c>
      <c r="E16" s="45">
        <v>228726</v>
      </c>
      <c r="F16" s="45">
        <v>107188</v>
      </c>
      <c r="G16" s="45">
        <v>121538</v>
      </c>
    </row>
    <row r="17" spans="1:7" s="40" customFormat="1" ht="18" customHeight="1">
      <c r="A17" s="57" t="s">
        <v>201</v>
      </c>
      <c r="B17" s="60">
        <v>58914</v>
      </c>
      <c r="C17" s="60">
        <v>152791</v>
      </c>
      <c r="D17" s="45">
        <v>96728</v>
      </c>
      <c r="E17" s="45">
        <v>229155</v>
      </c>
      <c r="F17" s="45">
        <v>107359</v>
      </c>
      <c r="G17" s="45">
        <v>121796</v>
      </c>
    </row>
    <row r="18" spans="1:7" s="40" customFormat="1" ht="18" customHeight="1">
      <c r="A18" s="57" t="s">
        <v>202</v>
      </c>
      <c r="B18" s="60">
        <v>58984</v>
      </c>
      <c r="C18" s="60">
        <v>152980</v>
      </c>
      <c r="D18" s="45">
        <v>96859</v>
      </c>
      <c r="E18" s="45">
        <v>229287</v>
      </c>
      <c r="F18" s="45">
        <v>107425</v>
      </c>
      <c r="G18" s="45">
        <v>121862</v>
      </c>
    </row>
    <row r="19" spans="1:7" s="40" customFormat="1" ht="18" customHeight="1">
      <c r="A19" s="57" t="s">
        <v>203</v>
      </c>
      <c r="B19" s="60">
        <v>59060</v>
      </c>
      <c r="C19" s="60">
        <v>153145</v>
      </c>
      <c r="D19" s="45">
        <v>96910</v>
      </c>
      <c r="E19" s="45">
        <v>229280</v>
      </c>
      <c r="F19" s="45">
        <v>107418</v>
      </c>
      <c r="G19" s="45">
        <v>121862</v>
      </c>
    </row>
    <row r="20" spans="1:7" s="40" customFormat="1" ht="18" customHeight="1">
      <c r="A20" s="57" t="s">
        <v>204</v>
      </c>
      <c r="B20" s="60">
        <v>59119</v>
      </c>
      <c r="C20" s="60">
        <v>153221</v>
      </c>
      <c r="D20" s="45">
        <v>96950</v>
      </c>
      <c r="E20" s="45">
        <v>229320</v>
      </c>
      <c r="F20" s="45">
        <v>107438</v>
      </c>
      <c r="G20" s="45">
        <v>121882</v>
      </c>
    </row>
    <row r="21" spans="1:7" s="40" customFormat="1" ht="18" customHeight="1">
      <c r="A21" s="57" t="s">
        <v>205</v>
      </c>
      <c r="B21" s="60">
        <v>59198</v>
      </c>
      <c r="C21" s="60">
        <v>153406</v>
      </c>
      <c r="D21" s="45">
        <v>97080</v>
      </c>
      <c r="E21" s="45">
        <v>229591</v>
      </c>
      <c r="F21" s="45">
        <v>107562</v>
      </c>
      <c r="G21" s="45">
        <v>122029</v>
      </c>
    </row>
    <row r="22" spans="1:7" s="40" customFormat="1" ht="18" customHeight="1">
      <c r="A22" s="57" t="s">
        <v>206</v>
      </c>
      <c r="B22" s="60">
        <v>59270</v>
      </c>
      <c r="C22" s="60">
        <v>153554</v>
      </c>
      <c r="D22" s="45">
        <v>97144</v>
      </c>
      <c r="E22" s="45">
        <v>229683</v>
      </c>
      <c r="F22" s="45">
        <v>107588</v>
      </c>
      <c r="G22" s="45">
        <v>122095</v>
      </c>
    </row>
    <row r="23" spans="1:7" s="40" customFormat="1" ht="18" customHeight="1">
      <c r="A23" s="57" t="s">
        <v>654</v>
      </c>
      <c r="B23" s="60">
        <v>59317</v>
      </c>
      <c r="C23" s="60">
        <v>153678</v>
      </c>
      <c r="D23" s="45">
        <v>97239</v>
      </c>
      <c r="E23" s="45">
        <v>229833</v>
      </c>
      <c r="F23" s="45">
        <v>107659</v>
      </c>
      <c r="G23" s="45">
        <v>122174</v>
      </c>
    </row>
    <row r="24" spans="1:7" s="40" customFormat="1" ht="18" customHeight="1">
      <c r="A24" s="57" t="s">
        <v>210</v>
      </c>
      <c r="B24" s="60">
        <v>59423</v>
      </c>
      <c r="C24" s="60">
        <v>153857</v>
      </c>
      <c r="D24" s="45">
        <v>97334</v>
      </c>
      <c r="E24" s="45">
        <v>229973</v>
      </c>
      <c r="F24" s="45">
        <v>107682</v>
      </c>
      <c r="G24" s="45">
        <v>122291</v>
      </c>
    </row>
    <row r="25" spans="1:7" s="40" customFormat="1" ht="18" customHeight="1">
      <c r="A25" s="57" t="s">
        <v>211</v>
      </c>
      <c r="B25" s="60">
        <v>59498</v>
      </c>
      <c r="C25" s="60">
        <v>153969</v>
      </c>
      <c r="D25" s="45">
        <v>97421</v>
      </c>
      <c r="E25" s="45">
        <v>230140</v>
      </c>
      <c r="F25" s="45">
        <v>107738</v>
      </c>
      <c r="G25" s="45">
        <v>122402</v>
      </c>
    </row>
    <row r="26" spans="1:3" s="40" customFormat="1" ht="18" customHeight="1">
      <c r="A26" s="15" t="s">
        <v>744</v>
      </c>
      <c r="C26" s="181"/>
    </row>
  </sheetData>
  <sheetProtection/>
  <mergeCells count="8">
    <mergeCell ref="A2:G2"/>
    <mergeCell ref="A5:A7"/>
    <mergeCell ref="B6:B7"/>
    <mergeCell ref="C6:C7"/>
    <mergeCell ref="D6:D7"/>
    <mergeCell ref="B5:C5"/>
    <mergeCell ref="D5:G5"/>
    <mergeCell ref="E6:G6"/>
  </mergeCells>
  <printOptions horizontalCentered="1"/>
  <pageMargins left="0.5905511811023623" right="0.5905511811023623" top="0.7874015748031497" bottom="0.5905511811023623" header="0.5118110236220472" footer="0.5118110236220472"/>
  <pageSetup horizontalDpi="360" verticalDpi="360" orientation="landscape" paperSize="9" r:id="rId1"/>
</worksheet>
</file>

<file path=xl/worksheets/sheet14.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6.75390625" defaultRowHeight="13.5"/>
  <cols>
    <col min="1" max="1" width="14.875" style="5" customWidth="1"/>
    <col min="2" max="4" width="12.50390625" style="5" customWidth="1"/>
    <col min="5" max="5" width="12.50390625" style="15" customWidth="1"/>
    <col min="6" max="7" width="12.50390625" style="5" customWidth="1"/>
    <col min="8" max="8" width="10.75390625" style="5" customWidth="1"/>
    <col min="9" max="9" width="11.25390625" style="5" customWidth="1"/>
    <col min="10" max="10" width="6.75390625" style="5" customWidth="1"/>
    <col min="11" max="11" width="9.375" style="5" customWidth="1"/>
    <col min="12" max="16384" width="6.75390625" style="5" customWidth="1"/>
  </cols>
  <sheetData>
    <row r="1" s="15" customFormat="1" ht="18" customHeight="1">
      <c r="A1" s="15" t="s">
        <v>777</v>
      </c>
    </row>
    <row r="2" spans="1:8" s="15" customFormat="1" ht="24" customHeight="1">
      <c r="A2" s="285" t="s">
        <v>562</v>
      </c>
      <c r="B2" s="285"/>
      <c r="C2" s="285"/>
      <c r="D2" s="285"/>
      <c r="E2" s="285"/>
      <c r="F2" s="285"/>
      <c r="G2" s="285"/>
      <c r="H2" s="285"/>
    </row>
    <row r="3" s="15" customFormat="1" ht="18" customHeight="1"/>
    <row r="4" s="15" customFormat="1" ht="16.5" customHeight="1">
      <c r="A4" s="15" t="s">
        <v>50</v>
      </c>
    </row>
    <row r="5" spans="1:7" s="15" customFormat="1" ht="18" customHeight="1">
      <c r="A5" s="335" t="s">
        <v>21</v>
      </c>
      <c r="B5" s="337" t="s">
        <v>49</v>
      </c>
      <c r="C5" s="338"/>
      <c r="D5" s="339"/>
      <c r="E5" s="337" t="s">
        <v>48</v>
      </c>
      <c r="F5" s="338"/>
      <c r="G5" s="339"/>
    </row>
    <row r="6" spans="1:7" s="15" customFormat="1" ht="18" customHeight="1" thickBot="1">
      <c r="A6" s="336"/>
      <c r="B6" s="61" t="s">
        <v>46</v>
      </c>
      <c r="C6" s="61" t="s">
        <v>47</v>
      </c>
      <c r="D6" s="61" t="s">
        <v>45</v>
      </c>
      <c r="E6" s="61" t="s">
        <v>46</v>
      </c>
      <c r="F6" s="61" t="s">
        <v>47</v>
      </c>
      <c r="G6" s="62" t="s">
        <v>45</v>
      </c>
    </row>
    <row r="7" spans="1:9" s="15" customFormat="1" ht="18" customHeight="1" thickTop="1">
      <c r="A7" s="283" t="s">
        <v>838</v>
      </c>
      <c r="B7" s="59">
        <v>1163</v>
      </c>
      <c r="C7" s="59">
        <v>773</v>
      </c>
      <c r="D7" s="60">
        <v>390</v>
      </c>
      <c r="E7" s="60">
        <v>405</v>
      </c>
      <c r="F7" s="60">
        <v>312</v>
      </c>
      <c r="G7" s="59">
        <v>93</v>
      </c>
      <c r="H7" s="123"/>
      <c r="I7" s="123"/>
    </row>
    <row r="8" spans="1:9" s="15" customFormat="1" ht="18" customHeight="1">
      <c r="A8" s="211" t="s">
        <v>803</v>
      </c>
      <c r="B8" s="59">
        <v>1106</v>
      </c>
      <c r="C8" s="59">
        <v>748</v>
      </c>
      <c r="D8" s="60">
        <v>358</v>
      </c>
      <c r="E8" s="60">
        <v>388</v>
      </c>
      <c r="F8" s="60">
        <v>309</v>
      </c>
      <c r="G8" s="59">
        <v>79</v>
      </c>
      <c r="H8" s="123"/>
      <c r="I8" s="123"/>
    </row>
    <row r="9" spans="1:9" s="15" customFormat="1" ht="18" customHeight="1">
      <c r="A9" s="57" t="s">
        <v>806</v>
      </c>
      <c r="B9" s="59">
        <v>1057</v>
      </c>
      <c r="C9" s="59">
        <v>678</v>
      </c>
      <c r="D9" s="60">
        <v>379</v>
      </c>
      <c r="E9" s="60">
        <v>401</v>
      </c>
      <c r="F9" s="60">
        <v>315</v>
      </c>
      <c r="G9" s="59">
        <v>86</v>
      </c>
      <c r="H9" s="123"/>
      <c r="I9" s="123"/>
    </row>
    <row r="10" spans="1:9" s="15" customFormat="1" ht="18" customHeight="1">
      <c r="A10" s="211" t="s">
        <v>836</v>
      </c>
      <c r="B10" s="59">
        <v>1074</v>
      </c>
      <c r="C10" s="59">
        <v>731</v>
      </c>
      <c r="D10" s="60">
        <v>343</v>
      </c>
      <c r="E10" s="60">
        <v>396</v>
      </c>
      <c r="F10" s="60">
        <v>313</v>
      </c>
      <c r="G10" s="59">
        <v>83</v>
      </c>
      <c r="H10" s="123"/>
      <c r="I10" s="123"/>
    </row>
    <row r="11" spans="1:9" s="15" customFormat="1" ht="18" customHeight="1">
      <c r="A11" s="57" t="s">
        <v>837</v>
      </c>
      <c r="B11" s="59">
        <v>1017</v>
      </c>
      <c r="C11" s="59">
        <v>697</v>
      </c>
      <c r="D11" s="60">
        <v>320</v>
      </c>
      <c r="E11" s="60">
        <v>362</v>
      </c>
      <c r="F11" s="60">
        <v>291</v>
      </c>
      <c r="G11" s="59">
        <v>71</v>
      </c>
      <c r="H11" s="123"/>
      <c r="I11" s="123"/>
    </row>
    <row r="12" spans="1:9" s="15" customFormat="1" ht="18" customHeight="1">
      <c r="A12" s="185"/>
      <c r="B12" s="59"/>
      <c r="C12" s="59"/>
      <c r="D12" s="60"/>
      <c r="E12" s="60"/>
      <c r="F12" s="60"/>
      <c r="G12" s="59"/>
      <c r="H12" s="123"/>
      <c r="I12" s="123"/>
    </row>
    <row r="13" spans="1:9" s="15" customFormat="1" ht="18" customHeight="1">
      <c r="A13" s="57" t="s">
        <v>199</v>
      </c>
      <c r="B13" s="59">
        <v>81</v>
      </c>
      <c r="C13" s="59">
        <v>57</v>
      </c>
      <c r="D13" s="60">
        <v>24</v>
      </c>
      <c r="E13" s="60">
        <v>31</v>
      </c>
      <c r="F13" s="60">
        <v>27</v>
      </c>
      <c r="G13" s="59">
        <v>4</v>
      </c>
      <c r="H13" s="123"/>
      <c r="I13" s="123"/>
    </row>
    <row r="14" spans="1:9" s="15" customFormat="1" ht="18" customHeight="1">
      <c r="A14" s="57" t="s">
        <v>766</v>
      </c>
      <c r="B14" s="59">
        <v>93</v>
      </c>
      <c r="C14" s="59">
        <v>65</v>
      </c>
      <c r="D14" s="60">
        <v>28</v>
      </c>
      <c r="E14" s="60">
        <v>28</v>
      </c>
      <c r="F14" s="60">
        <v>23</v>
      </c>
      <c r="G14" s="59">
        <v>5</v>
      </c>
      <c r="H14" s="123"/>
      <c r="I14" s="123"/>
    </row>
    <row r="15" spans="1:9" s="15" customFormat="1" ht="18" customHeight="1">
      <c r="A15" s="57" t="s">
        <v>767</v>
      </c>
      <c r="B15" s="59">
        <v>114</v>
      </c>
      <c r="C15" s="59">
        <v>75</v>
      </c>
      <c r="D15" s="60">
        <v>39</v>
      </c>
      <c r="E15" s="60">
        <v>45</v>
      </c>
      <c r="F15" s="60">
        <v>36</v>
      </c>
      <c r="G15" s="59">
        <v>9</v>
      </c>
      <c r="H15" s="123"/>
      <c r="I15" s="123"/>
    </row>
    <row r="16" spans="1:9" s="15" customFormat="1" ht="18" customHeight="1">
      <c r="A16" s="57" t="s">
        <v>768</v>
      </c>
      <c r="B16" s="59">
        <v>74</v>
      </c>
      <c r="C16" s="59">
        <v>50</v>
      </c>
      <c r="D16" s="60">
        <v>24</v>
      </c>
      <c r="E16" s="60">
        <v>38</v>
      </c>
      <c r="F16" s="60">
        <v>30</v>
      </c>
      <c r="G16" s="59">
        <v>8</v>
      </c>
      <c r="H16" s="123"/>
      <c r="I16" s="123"/>
    </row>
    <row r="17" spans="1:9" s="15" customFormat="1" ht="18" customHeight="1">
      <c r="A17" s="57" t="s">
        <v>769</v>
      </c>
      <c r="B17" s="59">
        <v>82</v>
      </c>
      <c r="C17" s="59">
        <v>64</v>
      </c>
      <c r="D17" s="60">
        <v>18</v>
      </c>
      <c r="E17" s="60">
        <v>26</v>
      </c>
      <c r="F17" s="60">
        <v>18</v>
      </c>
      <c r="G17" s="59">
        <v>8</v>
      </c>
      <c r="H17" s="123"/>
      <c r="I17" s="123"/>
    </row>
    <row r="18" spans="1:9" s="15" customFormat="1" ht="18" customHeight="1">
      <c r="A18" s="57" t="s">
        <v>770</v>
      </c>
      <c r="B18" s="59">
        <v>68</v>
      </c>
      <c r="C18" s="59">
        <v>46</v>
      </c>
      <c r="D18" s="60">
        <v>22</v>
      </c>
      <c r="E18" s="60">
        <v>22</v>
      </c>
      <c r="F18" s="60">
        <v>17</v>
      </c>
      <c r="G18" s="59">
        <v>5</v>
      </c>
      <c r="H18" s="123"/>
      <c r="I18" s="123"/>
    </row>
    <row r="19" spans="1:9" s="15" customFormat="1" ht="18" customHeight="1">
      <c r="A19" s="57" t="s">
        <v>771</v>
      </c>
      <c r="B19" s="59">
        <v>81</v>
      </c>
      <c r="C19" s="59">
        <v>56</v>
      </c>
      <c r="D19" s="60">
        <v>25</v>
      </c>
      <c r="E19" s="60">
        <v>26</v>
      </c>
      <c r="F19" s="60">
        <v>22</v>
      </c>
      <c r="G19" s="59">
        <v>4</v>
      </c>
      <c r="H19" s="123"/>
      <c r="I19" s="123"/>
    </row>
    <row r="20" spans="1:9" s="15" customFormat="1" ht="18" customHeight="1">
      <c r="A20" s="57" t="s">
        <v>772</v>
      </c>
      <c r="B20" s="59">
        <v>80</v>
      </c>
      <c r="C20" s="59">
        <v>52</v>
      </c>
      <c r="D20" s="60">
        <v>28</v>
      </c>
      <c r="E20" s="60">
        <v>34</v>
      </c>
      <c r="F20" s="60">
        <v>31</v>
      </c>
      <c r="G20" s="59">
        <v>3</v>
      </c>
      <c r="H20" s="123"/>
      <c r="I20" s="123"/>
    </row>
    <row r="21" spans="1:9" s="15" customFormat="1" ht="18" customHeight="1">
      <c r="A21" s="57" t="s">
        <v>773</v>
      </c>
      <c r="B21" s="59">
        <v>76</v>
      </c>
      <c r="C21" s="59">
        <v>52</v>
      </c>
      <c r="D21" s="60">
        <v>24</v>
      </c>
      <c r="E21" s="60">
        <v>18</v>
      </c>
      <c r="F21" s="60">
        <v>15</v>
      </c>
      <c r="G21" s="59">
        <v>3</v>
      </c>
      <c r="H21" s="123"/>
      <c r="I21" s="123"/>
    </row>
    <row r="22" spans="1:9" s="15" customFormat="1" ht="18" customHeight="1">
      <c r="A22" s="57" t="s">
        <v>774</v>
      </c>
      <c r="B22" s="59">
        <v>72</v>
      </c>
      <c r="C22" s="59">
        <v>46</v>
      </c>
      <c r="D22" s="60">
        <v>26</v>
      </c>
      <c r="E22" s="60">
        <v>31</v>
      </c>
      <c r="F22" s="60">
        <v>23</v>
      </c>
      <c r="G22" s="59">
        <v>8</v>
      </c>
      <c r="H22" s="123"/>
      <c r="I22" s="123"/>
    </row>
    <row r="23" spans="1:9" s="15" customFormat="1" ht="18" customHeight="1">
      <c r="A23" s="57" t="s">
        <v>775</v>
      </c>
      <c r="B23" s="59">
        <v>112</v>
      </c>
      <c r="C23" s="59">
        <v>76</v>
      </c>
      <c r="D23" s="60">
        <v>36</v>
      </c>
      <c r="E23" s="60">
        <v>25</v>
      </c>
      <c r="F23" s="60">
        <v>18</v>
      </c>
      <c r="G23" s="59">
        <v>7</v>
      </c>
      <c r="H23" s="123"/>
      <c r="I23" s="123"/>
    </row>
    <row r="24" spans="1:9" s="15" customFormat="1" ht="18" customHeight="1">
      <c r="A24" s="57" t="s">
        <v>776</v>
      </c>
      <c r="B24" s="59">
        <v>84</v>
      </c>
      <c r="C24" s="59">
        <v>58</v>
      </c>
      <c r="D24" s="60">
        <v>26</v>
      </c>
      <c r="E24" s="60">
        <v>38</v>
      </c>
      <c r="F24" s="60">
        <v>31</v>
      </c>
      <c r="G24" s="59">
        <v>7</v>
      </c>
      <c r="H24" s="123"/>
      <c r="I24" s="123"/>
    </row>
    <row r="25" spans="2:11" s="15" customFormat="1" ht="18" customHeight="1">
      <c r="B25" s="267"/>
      <c r="C25" s="267"/>
      <c r="D25" s="213"/>
      <c r="E25" s="268"/>
      <c r="F25" s="213"/>
      <c r="G25" s="213"/>
      <c r="H25" s="267"/>
      <c r="I25" s="268"/>
      <c r="J25" s="123"/>
      <c r="K25" s="123"/>
    </row>
    <row r="26" spans="1:11" s="15" customFormat="1" ht="18" customHeight="1">
      <c r="A26" s="15" t="s">
        <v>744</v>
      </c>
      <c r="B26" s="182"/>
      <c r="C26" s="182"/>
      <c r="D26" s="183"/>
      <c r="K26" s="123"/>
    </row>
    <row r="27" ht="13.5">
      <c r="B27" s="27"/>
    </row>
  </sheetData>
  <sheetProtection/>
  <mergeCells count="4">
    <mergeCell ref="A5:A6"/>
    <mergeCell ref="B5:D5"/>
    <mergeCell ref="E5:G5"/>
    <mergeCell ref="A2:H2"/>
  </mergeCells>
  <printOptions horizontalCentered="1"/>
  <pageMargins left="0.5905511811023623" right="0.5905511811023623" top="0.7874015748031497" bottom="0.5905511811023623" header="0.5118110236220472" footer="0.5118110236220472"/>
  <pageSetup horizontalDpi="360" verticalDpi="360" orientation="landscape" paperSize="9" scale="110" r:id="rId1"/>
</worksheet>
</file>

<file path=xl/worksheets/sheet15.xml><?xml version="1.0" encoding="utf-8"?>
<worksheet xmlns="http://schemas.openxmlformats.org/spreadsheetml/2006/main" xmlns:r="http://schemas.openxmlformats.org/officeDocument/2006/relationships">
  <sheetPr>
    <pageSetUpPr fitToPage="1"/>
  </sheetPr>
  <dimension ref="A1:L56"/>
  <sheetViews>
    <sheetView zoomScale="85" zoomScaleNormal="85" zoomScalePageLayoutView="0" workbookViewId="0" topLeftCell="A1">
      <selection activeCell="A1" sqref="A1"/>
    </sheetView>
  </sheetViews>
  <sheetFormatPr defaultColWidth="6.625" defaultRowHeight="18" customHeight="1"/>
  <cols>
    <col min="1" max="1" width="1.25" style="5" customWidth="1"/>
    <col min="2" max="2" width="14.75390625" style="5" customWidth="1"/>
    <col min="3" max="3" width="1.12109375" style="5" customWidth="1"/>
    <col min="4" max="6" width="8.625" style="5" bestFit="1" customWidth="1"/>
    <col min="7" max="9" width="8.625" style="5" customWidth="1"/>
    <col min="10" max="12" width="8.625" style="5" bestFit="1" customWidth="1"/>
    <col min="13" max="16384" width="6.625" style="5" customWidth="1"/>
  </cols>
  <sheetData>
    <row r="1" spans="1:2" s="40" customFormat="1" ht="18" customHeight="1">
      <c r="A1" s="40" t="s">
        <v>777</v>
      </c>
      <c r="B1" s="40" t="s">
        <v>777</v>
      </c>
    </row>
    <row r="2" spans="1:12" ht="24" customHeight="1">
      <c r="A2" s="285" t="s">
        <v>754</v>
      </c>
      <c r="B2" s="285"/>
      <c r="C2" s="285"/>
      <c r="D2" s="285"/>
      <c r="E2" s="285"/>
      <c r="F2" s="285"/>
      <c r="G2" s="285"/>
      <c r="H2" s="285"/>
      <c r="I2" s="285"/>
      <c r="J2" s="343"/>
      <c r="K2" s="343"/>
      <c r="L2" s="343"/>
    </row>
    <row r="3" spans="2:3" ht="18" customHeight="1">
      <c r="B3" s="6"/>
      <c r="C3" s="6"/>
    </row>
    <row r="4" spans="2:3" ht="18" customHeight="1">
      <c r="B4" s="4" t="s">
        <v>52</v>
      </c>
      <c r="C4" s="4"/>
    </row>
    <row r="5" spans="1:12" ht="22.5" customHeight="1">
      <c r="A5" s="325"/>
      <c r="B5" s="344" t="s">
        <v>648</v>
      </c>
      <c r="C5" s="314"/>
      <c r="D5" s="340" t="s">
        <v>813</v>
      </c>
      <c r="E5" s="341"/>
      <c r="F5" s="342"/>
      <c r="G5" s="346" t="s">
        <v>823</v>
      </c>
      <c r="H5" s="341"/>
      <c r="I5" s="342"/>
      <c r="J5" s="340" t="s">
        <v>839</v>
      </c>
      <c r="K5" s="341"/>
      <c r="L5" s="342"/>
    </row>
    <row r="6" spans="1:12" ht="22.5" customHeight="1" thickBot="1">
      <c r="A6" s="326"/>
      <c r="B6" s="345"/>
      <c r="C6" s="316"/>
      <c r="D6" s="109" t="s">
        <v>53</v>
      </c>
      <c r="E6" s="109" t="s">
        <v>54</v>
      </c>
      <c r="F6" s="109" t="s">
        <v>563</v>
      </c>
      <c r="G6" s="109" t="s">
        <v>53</v>
      </c>
      <c r="H6" s="109" t="s">
        <v>54</v>
      </c>
      <c r="I6" s="109" t="s">
        <v>563</v>
      </c>
      <c r="J6" s="109" t="s">
        <v>53</v>
      </c>
      <c r="K6" s="109" t="s">
        <v>54</v>
      </c>
      <c r="L6" s="109" t="s">
        <v>563</v>
      </c>
    </row>
    <row r="7" spans="1:12" ht="22.5" customHeight="1" thickTop="1">
      <c r="A7" s="11"/>
      <c r="B7" s="125" t="s">
        <v>564</v>
      </c>
      <c r="C7" s="159"/>
      <c r="D7" s="269">
        <v>96</v>
      </c>
      <c r="E7" s="269">
        <v>89</v>
      </c>
      <c r="F7" s="269">
        <v>7</v>
      </c>
      <c r="G7" s="269">
        <v>70</v>
      </c>
      <c r="H7" s="269">
        <v>74</v>
      </c>
      <c r="I7" s="269">
        <v>-4</v>
      </c>
      <c r="J7" s="269">
        <v>55</v>
      </c>
      <c r="K7" s="269">
        <v>61</v>
      </c>
      <c r="L7" s="269">
        <v>-6</v>
      </c>
    </row>
    <row r="8" spans="1:12" ht="22.5" customHeight="1">
      <c r="A8" s="43"/>
      <c r="B8" s="153" t="s">
        <v>565</v>
      </c>
      <c r="C8" s="108"/>
      <c r="D8" s="270">
        <v>13</v>
      </c>
      <c r="E8" s="270">
        <v>3</v>
      </c>
      <c r="F8" s="270">
        <v>10</v>
      </c>
      <c r="G8" s="270">
        <v>17</v>
      </c>
      <c r="H8" s="270">
        <v>9</v>
      </c>
      <c r="I8" s="270">
        <v>8</v>
      </c>
      <c r="J8" s="270">
        <v>5</v>
      </c>
      <c r="K8" s="216">
        <v>0</v>
      </c>
      <c r="L8" s="270">
        <v>5</v>
      </c>
    </row>
    <row r="9" spans="1:12" ht="22.5" customHeight="1">
      <c r="A9" s="43"/>
      <c r="B9" s="153" t="s">
        <v>566</v>
      </c>
      <c r="C9" s="108"/>
      <c r="D9" s="270">
        <v>5</v>
      </c>
      <c r="E9" s="270">
        <v>7</v>
      </c>
      <c r="F9" s="270">
        <v>-2</v>
      </c>
      <c r="G9" s="270">
        <v>5</v>
      </c>
      <c r="H9" s="270">
        <v>3</v>
      </c>
      <c r="I9" s="270">
        <v>2</v>
      </c>
      <c r="J9" s="270">
        <v>10</v>
      </c>
      <c r="K9" s="270">
        <v>5</v>
      </c>
      <c r="L9" s="270">
        <v>5</v>
      </c>
    </row>
    <row r="10" spans="1:12" ht="22.5" customHeight="1">
      <c r="A10" s="43"/>
      <c r="B10" s="153" t="s">
        <v>567</v>
      </c>
      <c r="C10" s="108"/>
      <c r="D10" s="270">
        <v>46</v>
      </c>
      <c r="E10" s="270">
        <v>29</v>
      </c>
      <c r="F10" s="270">
        <v>17</v>
      </c>
      <c r="G10" s="270">
        <v>37</v>
      </c>
      <c r="H10" s="270">
        <v>37</v>
      </c>
      <c r="I10" s="270">
        <v>0</v>
      </c>
      <c r="J10" s="270">
        <v>18</v>
      </c>
      <c r="K10" s="270">
        <v>30</v>
      </c>
      <c r="L10" s="270">
        <v>-12</v>
      </c>
    </row>
    <row r="11" spans="1:12" ht="22.5" customHeight="1">
      <c r="A11" s="43"/>
      <c r="B11" s="153" t="s">
        <v>568</v>
      </c>
      <c r="C11" s="108"/>
      <c r="D11" s="270">
        <v>1</v>
      </c>
      <c r="E11" s="270">
        <v>9</v>
      </c>
      <c r="F11" s="271">
        <v>-8</v>
      </c>
      <c r="G11" s="270">
        <v>3</v>
      </c>
      <c r="H11" s="270">
        <v>5</v>
      </c>
      <c r="I11" s="271">
        <v>-2</v>
      </c>
      <c r="J11" s="270">
        <v>2</v>
      </c>
      <c r="K11" s="270">
        <v>8</v>
      </c>
      <c r="L11" s="271">
        <v>-6</v>
      </c>
    </row>
    <row r="12" spans="1:12" ht="22.5" customHeight="1">
      <c r="A12" s="43"/>
      <c r="B12" s="153" t="s">
        <v>569</v>
      </c>
      <c r="C12" s="108"/>
      <c r="D12" s="270">
        <v>6</v>
      </c>
      <c r="E12" s="270">
        <v>6</v>
      </c>
      <c r="F12" s="216">
        <v>0</v>
      </c>
      <c r="G12" s="270">
        <v>15</v>
      </c>
      <c r="H12" s="270">
        <v>1</v>
      </c>
      <c r="I12" s="277">
        <v>14</v>
      </c>
      <c r="J12" s="270">
        <v>8</v>
      </c>
      <c r="K12" s="270">
        <v>2</v>
      </c>
      <c r="L12" s="277">
        <v>6</v>
      </c>
    </row>
    <row r="13" spans="1:12" ht="22.5" customHeight="1">
      <c r="A13" s="43"/>
      <c r="B13" s="153" t="s">
        <v>570</v>
      </c>
      <c r="C13" s="108"/>
      <c r="D13" s="270">
        <v>17</v>
      </c>
      <c r="E13" s="270">
        <v>10</v>
      </c>
      <c r="F13" s="270">
        <v>7</v>
      </c>
      <c r="G13" s="270">
        <v>23</v>
      </c>
      <c r="H13" s="270">
        <v>2</v>
      </c>
      <c r="I13" s="270">
        <v>21</v>
      </c>
      <c r="J13" s="270">
        <v>31</v>
      </c>
      <c r="K13" s="270">
        <v>1</v>
      </c>
      <c r="L13" s="270">
        <v>30</v>
      </c>
    </row>
    <row r="14" spans="1:12" ht="22.5" customHeight="1">
      <c r="A14" s="43"/>
      <c r="B14" s="153" t="s">
        <v>571</v>
      </c>
      <c r="C14" s="108"/>
      <c r="D14" s="270">
        <v>25</v>
      </c>
      <c r="E14" s="270">
        <v>35</v>
      </c>
      <c r="F14" s="270">
        <v>-10</v>
      </c>
      <c r="G14" s="270">
        <v>43</v>
      </c>
      <c r="H14" s="270">
        <v>22</v>
      </c>
      <c r="I14" s="270">
        <v>21</v>
      </c>
      <c r="J14" s="270">
        <v>20</v>
      </c>
      <c r="K14" s="270">
        <v>28</v>
      </c>
      <c r="L14" s="270">
        <v>-8</v>
      </c>
    </row>
    <row r="15" spans="1:12" ht="22.5" customHeight="1">
      <c r="A15" s="43"/>
      <c r="B15" s="153" t="s">
        <v>572</v>
      </c>
      <c r="C15" s="108"/>
      <c r="D15" s="270">
        <v>10</v>
      </c>
      <c r="E15" s="270">
        <v>14</v>
      </c>
      <c r="F15" s="270">
        <v>-4</v>
      </c>
      <c r="G15" s="270">
        <v>18</v>
      </c>
      <c r="H15" s="270">
        <v>19</v>
      </c>
      <c r="I15" s="270">
        <v>-1</v>
      </c>
      <c r="J15" s="270">
        <v>9</v>
      </c>
      <c r="K15" s="270">
        <v>13</v>
      </c>
      <c r="L15" s="270">
        <v>-4</v>
      </c>
    </row>
    <row r="16" spans="1:12" ht="22.5" customHeight="1">
      <c r="A16" s="43"/>
      <c r="B16" s="153" t="s">
        <v>573</v>
      </c>
      <c r="C16" s="108"/>
      <c r="D16" s="270">
        <v>15</v>
      </c>
      <c r="E16" s="270">
        <v>12</v>
      </c>
      <c r="F16" s="270">
        <v>3</v>
      </c>
      <c r="G16" s="270">
        <v>12</v>
      </c>
      <c r="H16" s="270">
        <v>20</v>
      </c>
      <c r="I16" s="270">
        <v>-8</v>
      </c>
      <c r="J16" s="270">
        <v>9</v>
      </c>
      <c r="K16" s="270">
        <v>19</v>
      </c>
      <c r="L16" s="270">
        <v>-10</v>
      </c>
    </row>
    <row r="17" spans="1:12" ht="22.5" customHeight="1">
      <c r="A17" s="43"/>
      <c r="B17" s="153" t="s">
        <v>574</v>
      </c>
      <c r="C17" s="108"/>
      <c r="D17" s="270">
        <v>129</v>
      </c>
      <c r="E17" s="270">
        <v>152</v>
      </c>
      <c r="F17" s="270">
        <v>-23</v>
      </c>
      <c r="G17" s="270">
        <v>120</v>
      </c>
      <c r="H17" s="270">
        <v>129</v>
      </c>
      <c r="I17" s="270">
        <v>-9</v>
      </c>
      <c r="J17" s="270">
        <v>131</v>
      </c>
      <c r="K17" s="270">
        <v>107</v>
      </c>
      <c r="L17" s="270">
        <v>24</v>
      </c>
    </row>
    <row r="18" spans="1:12" ht="22.5" customHeight="1">
      <c r="A18" s="43"/>
      <c r="B18" s="153" t="s">
        <v>575</v>
      </c>
      <c r="C18" s="108"/>
      <c r="D18" s="270">
        <v>161</v>
      </c>
      <c r="E18" s="270">
        <v>200</v>
      </c>
      <c r="F18" s="270">
        <v>-39</v>
      </c>
      <c r="G18" s="270">
        <v>193</v>
      </c>
      <c r="H18" s="270">
        <v>201</v>
      </c>
      <c r="I18" s="270">
        <v>-8</v>
      </c>
      <c r="J18" s="270">
        <v>183</v>
      </c>
      <c r="K18" s="270">
        <v>190</v>
      </c>
      <c r="L18" s="270">
        <v>-7</v>
      </c>
    </row>
    <row r="19" spans="1:12" ht="22.5" customHeight="1">
      <c r="A19" s="43"/>
      <c r="B19" s="153" t="s">
        <v>576</v>
      </c>
      <c r="C19" s="108"/>
      <c r="D19" s="270">
        <v>369</v>
      </c>
      <c r="E19" s="270">
        <v>677</v>
      </c>
      <c r="F19" s="270">
        <v>-308</v>
      </c>
      <c r="G19" s="270">
        <v>425</v>
      </c>
      <c r="H19" s="270">
        <v>590</v>
      </c>
      <c r="I19" s="270">
        <v>-165</v>
      </c>
      <c r="J19" s="270">
        <v>436</v>
      </c>
      <c r="K19" s="270">
        <v>644</v>
      </c>
      <c r="L19" s="270">
        <v>-208</v>
      </c>
    </row>
    <row r="20" spans="1:12" ht="22.5" customHeight="1">
      <c r="A20" s="43"/>
      <c r="B20" s="153" t="s">
        <v>577</v>
      </c>
      <c r="C20" s="108"/>
      <c r="D20" s="270">
        <v>275</v>
      </c>
      <c r="E20" s="270">
        <v>408</v>
      </c>
      <c r="F20" s="270">
        <v>-133</v>
      </c>
      <c r="G20" s="270">
        <v>283</v>
      </c>
      <c r="H20" s="270">
        <v>390</v>
      </c>
      <c r="I20" s="270">
        <v>-107</v>
      </c>
      <c r="J20" s="270">
        <v>268</v>
      </c>
      <c r="K20" s="270">
        <v>280</v>
      </c>
      <c r="L20" s="270">
        <v>-12</v>
      </c>
    </row>
    <row r="21" spans="1:12" ht="22.5" customHeight="1">
      <c r="A21" s="43"/>
      <c r="B21" s="153" t="s">
        <v>578</v>
      </c>
      <c r="C21" s="108"/>
      <c r="D21" s="270">
        <v>15</v>
      </c>
      <c r="E21" s="270">
        <v>17</v>
      </c>
      <c r="F21" s="270">
        <v>-2</v>
      </c>
      <c r="G21" s="270">
        <v>8</v>
      </c>
      <c r="H21" s="270">
        <v>19</v>
      </c>
      <c r="I21" s="270">
        <v>-11</v>
      </c>
      <c r="J21" s="270">
        <v>9</v>
      </c>
      <c r="K21" s="270">
        <v>13</v>
      </c>
      <c r="L21" s="270">
        <v>-4</v>
      </c>
    </row>
    <row r="22" spans="1:12" ht="22.5" customHeight="1">
      <c r="A22" s="43"/>
      <c r="B22" s="153" t="s">
        <v>579</v>
      </c>
      <c r="C22" s="108"/>
      <c r="D22" s="270">
        <v>12</v>
      </c>
      <c r="E22" s="270">
        <v>17</v>
      </c>
      <c r="F22" s="270">
        <v>-5</v>
      </c>
      <c r="G22" s="270">
        <v>21</v>
      </c>
      <c r="H22" s="270">
        <v>30</v>
      </c>
      <c r="I22" s="270">
        <v>-9</v>
      </c>
      <c r="J22" s="270">
        <v>19</v>
      </c>
      <c r="K22" s="270">
        <v>19</v>
      </c>
      <c r="L22" s="216">
        <v>0</v>
      </c>
    </row>
    <row r="23" spans="1:12" ht="22.5" customHeight="1">
      <c r="A23" s="43"/>
      <c r="B23" s="153" t="s">
        <v>580</v>
      </c>
      <c r="C23" s="108"/>
      <c r="D23" s="270">
        <v>36</v>
      </c>
      <c r="E23" s="270">
        <v>31</v>
      </c>
      <c r="F23" s="270">
        <v>5</v>
      </c>
      <c r="G23" s="270">
        <v>23</v>
      </c>
      <c r="H23" s="270">
        <v>20</v>
      </c>
      <c r="I23" s="270">
        <v>3</v>
      </c>
      <c r="J23" s="270">
        <v>43</v>
      </c>
      <c r="K23" s="270">
        <v>48</v>
      </c>
      <c r="L23" s="270">
        <v>-5</v>
      </c>
    </row>
    <row r="24" spans="1:12" ht="22.5" customHeight="1">
      <c r="A24" s="43"/>
      <c r="B24" s="153" t="s">
        <v>581</v>
      </c>
      <c r="C24" s="108"/>
      <c r="D24" s="270">
        <v>20</v>
      </c>
      <c r="E24" s="270">
        <v>24</v>
      </c>
      <c r="F24" s="270">
        <v>-4</v>
      </c>
      <c r="G24" s="270">
        <v>25</v>
      </c>
      <c r="H24" s="270">
        <v>26</v>
      </c>
      <c r="I24" s="270">
        <v>-1</v>
      </c>
      <c r="J24" s="270">
        <v>38</v>
      </c>
      <c r="K24" s="270">
        <v>22</v>
      </c>
      <c r="L24" s="270">
        <v>16</v>
      </c>
    </row>
    <row r="25" spans="1:12" ht="22.5" customHeight="1">
      <c r="A25" s="43"/>
      <c r="B25" s="153" t="s">
        <v>582</v>
      </c>
      <c r="C25" s="108"/>
      <c r="D25" s="270">
        <v>4</v>
      </c>
      <c r="E25" s="270">
        <v>3</v>
      </c>
      <c r="F25" s="270">
        <v>1</v>
      </c>
      <c r="G25" s="270">
        <v>6</v>
      </c>
      <c r="H25" s="270">
        <v>10</v>
      </c>
      <c r="I25" s="270">
        <v>-4</v>
      </c>
      <c r="J25" s="270">
        <v>12</v>
      </c>
      <c r="K25" s="270">
        <v>5</v>
      </c>
      <c r="L25" s="270">
        <v>7</v>
      </c>
    </row>
    <row r="26" spans="1:12" ht="22.5" customHeight="1">
      <c r="A26" s="43"/>
      <c r="B26" s="153" t="s">
        <v>583</v>
      </c>
      <c r="C26" s="108"/>
      <c r="D26" s="270">
        <v>22</v>
      </c>
      <c r="E26" s="270">
        <v>27</v>
      </c>
      <c r="F26" s="270">
        <v>-5</v>
      </c>
      <c r="G26" s="270">
        <v>35</v>
      </c>
      <c r="H26" s="270">
        <v>20</v>
      </c>
      <c r="I26" s="270">
        <v>15</v>
      </c>
      <c r="J26" s="270">
        <v>20</v>
      </c>
      <c r="K26" s="270">
        <v>24</v>
      </c>
      <c r="L26" s="270">
        <v>-4</v>
      </c>
    </row>
    <row r="27" spans="1:12" ht="22.5" customHeight="1">
      <c r="A27" s="43"/>
      <c r="B27" s="153" t="s">
        <v>584</v>
      </c>
      <c r="C27" s="108"/>
      <c r="D27" s="270">
        <v>30</v>
      </c>
      <c r="E27" s="270">
        <v>28</v>
      </c>
      <c r="F27" s="270">
        <v>2</v>
      </c>
      <c r="G27" s="270">
        <v>31</v>
      </c>
      <c r="H27" s="270">
        <v>37</v>
      </c>
      <c r="I27" s="270">
        <v>-6</v>
      </c>
      <c r="J27" s="270">
        <v>24</v>
      </c>
      <c r="K27" s="270">
        <v>18</v>
      </c>
      <c r="L27" s="270">
        <v>6</v>
      </c>
    </row>
    <row r="28" spans="1:12" ht="22.5" customHeight="1">
      <c r="A28" s="43"/>
      <c r="B28" s="153" t="s">
        <v>585</v>
      </c>
      <c r="C28" s="108"/>
      <c r="D28" s="270">
        <v>52</v>
      </c>
      <c r="E28" s="270">
        <v>56</v>
      </c>
      <c r="F28" s="270">
        <v>-4</v>
      </c>
      <c r="G28" s="270">
        <v>66</v>
      </c>
      <c r="H28" s="270">
        <v>50</v>
      </c>
      <c r="I28" s="270">
        <v>16</v>
      </c>
      <c r="J28" s="270">
        <v>54</v>
      </c>
      <c r="K28" s="270">
        <v>51</v>
      </c>
      <c r="L28" s="270">
        <v>3</v>
      </c>
    </row>
    <row r="29" spans="1:12" ht="22.5" customHeight="1">
      <c r="A29" s="43"/>
      <c r="B29" s="153" t="s">
        <v>586</v>
      </c>
      <c r="C29" s="108"/>
      <c r="D29" s="270">
        <v>236</v>
      </c>
      <c r="E29" s="270">
        <v>188</v>
      </c>
      <c r="F29" s="270">
        <v>48</v>
      </c>
      <c r="G29" s="270">
        <v>160</v>
      </c>
      <c r="H29" s="270">
        <v>179</v>
      </c>
      <c r="I29" s="270">
        <v>-19</v>
      </c>
      <c r="J29" s="270">
        <v>185</v>
      </c>
      <c r="K29" s="270">
        <v>210</v>
      </c>
      <c r="L29" s="270">
        <v>-25</v>
      </c>
    </row>
    <row r="30" spans="1:12" ht="22.5" customHeight="1">
      <c r="A30" s="43"/>
      <c r="B30" s="153" t="s">
        <v>587</v>
      </c>
      <c r="C30" s="108"/>
      <c r="D30" s="270">
        <v>62</v>
      </c>
      <c r="E30" s="270">
        <v>38</v>
      </c>
      <c r="F30" s="270">
        <v>24</v>
      </c>
      <c r="G30" s="270">
        <v>61</v>
      </c>
      <c r="H30" s="270">
        <v>56</v>
      </c>
      <c r="I30" s="270">
        <v>5</v>
      </c>
      <c r="J30" s="270">
        <v>48</v>
      </c>
      <c r="K30" s="270">
        <v>60</v>
      </c>
      <c r="L30" s="270">
        <v>-12</v>
      </c>
    </row>
    <row r="31" spans="1:12" ht="22.5" customHeight="1">
      <c r="A31" s="43"/>
      <c r="B31" s="153" t="s">
        <v>588</v>
      </c>
      <c r="C31" s="108"/>
      <c r="D31" s="270">
        <v>72</v>
      </c>
      <c r="E31" s="270">
        <v>80</v>
      </c>
      <c r="F31" s="270">
        <v>-8</v>
      </c>
      <c r="G31" s="270">
        <v>93</v>
      </c>
      <c r="H31" s="270">
        <v>103</v>
      </c>
      <c r="I31" s="270">
        <v>-10</v>
      </c>
      <c r="J31" s="270">
        <v>114</v>
      </c>
      <c r="K31" s="270">
        <v>71</v>
      </c>
      <c r="L31" s="270">
        <v>43</v>
      </c>
    </row>
    <row r="32" spans="1:12" ht="22.5" customHeight="1">
      <c r="A32" s="43"/>
      <c r="B32" s="153" t="s">
        <v>589</v>
      </c>
      <c r="C32" s="108"/>
      <c r="D32" s="270">
        <v>259</v>
      </c>
      <c r="E32" s="270">
        <v>212</v>
      </c>
      <c r="F32" s="270">
        <v>47</v>
      </c>
      <c r="G32" s="270">
        <v>264</v>
      </c>
      <c r="H32" s="270">
        <v>207</v>
      </c>
      <c r="I32" s="270">
        <v>57</v>
      </c>
      <c r="J32" s="270">
        <v>238</v>
      </c>
      <c r="K32" s="270">
        <v>192</v>
      </c>
      <c r="L32" s="270">
        <v>46</v>
      </c>
    </row>
    <row r="33" spans="1:12" ht="22.5" customHeight="1">
      <c r="A33" s="43"/>
      <c r="B33" s="153" t="s">
        <v>590</v>
      </c>
      <c r="C33" s="108"/>
      <c r="D33" s="270">
        <v>2183</v>
      </c>
      <c r="E33" s="270">
        <v>1743</v>
      </c>
      <c r="F33" s="270">
        <v>440</v>
      </c>
      <c r="G33" s="270">
        <v>2067</v>
      </c>
      <c r="H33" s="270">
        <v>1709</v>
      </c>
      <c r="I33" s="270">
        <v>358</v>
      </c>
      <c r="J33" s="270">
        <v>2036</v>
      </c>
      <c r="K33" s="270">
        <v>1749</v>
      </c>
      <c r="L33" s="270">
        <v>287</v>
      </c>
    </row>
    <row r="34" spans="1:12" ht="22.5" customHeight="1">
      <c r="A34" s="43"/>
      <c r="B34" s="153" t="s">
        <v>591</v>
      </c>
      <c r="C34" s="108"/>
      <c r="D34" s="270">
        <v>4408</v>
      </c>
      <c r="E34" s="270">
        <v>3532</v>
      </c>
      <c r="F34" s="270">
        <v>876</v>
      </c>
      <c r="G34" s="270">
        <v>4298</v>
      </c>
      <c r="H34" s="270">
        <v>3354</v>
      </c>
      <c r="I34" s="270">
        <v>944</v>
      </c>
      <c r="J34" s="270">
        <v>4109</v>
      </c>
      <c r="K34" s="270">
        <v>3272</v>
      </c>
      <c r="L34" s="270">
        <v>837</v>
      </c>
    </row>
    <row r="35" spans="1:12" ht="22.5" customHeight="1">
      <c r="A35" s="43"/>
      <c r="B35" s="153" t="s">
        <v>592</v>
      </c>
      <c r="C35" s="108"/>
      <c r="D35" s="270">
        <v>121</v>
      </c>
      <c r="E35" s="270">
        <v>114</v>
      </c>
      <c r="F35" s="270">
        <v>7</v>
      </c>
      <c r="G35" s="270">
        <v>126</v>
      </c>
      <c r="H35" s="270">
        <v>88</v>
      </c>
      <c r="I35" s="270">
        <v>38</v>
      </c>
      <c r="J35" s="270">
        <v>126</v>
      </c>
      <c r="K35" s="270">
        <v>89</v>
      </c>
      <c r="L35" s="270">
        <v>37</v>
      </c>
    </row>
    <row r="36" spans="1:12" ht="22.5" customHeight="1">
      <c r="A36" s="43"/>
      <c r="B36" s="153" t="s">
        <v>593</v>
      </c>
      <c r="C36" s="108"/>
      <c r="D36" s="270">
        <v>39</v>
      </c>
      <c r="E36" s="270">
        <v>75</v>
      </c>
      <c r="F36" s="270">
        <v>-36</v>
      </c>
      <c r="G36" s="270">
        <v>54</v>
      </c>
      <c r="H36" s="270">
        <v>38</v>
      </c>
      <c r="I36" s="270">
        <v>16</v>
      </c>
      <c r="J36" s="270">
        <v>41</v>
      </c>
      <c r="K36" s="270">
        <v>46</v>
      </c>
      <c r="L36" s="270">
        <v>-5</v>
      </c>
    </row>
    <row r="37" spans="1:12" ht="22.5" customHeight="1">
      <c r="A37" s="43"/>
      <c r="B37" s="153" t="s">
        <v>594</v>
      </c>
      <c r="C37" s="108"/>
      <c r="D37" s="270">
        <v>29</v>
      </c>
      <c r="E37" s="270">
        <v>23</v>
      </c>
      <c r="F37" s="270">
        <v>6</v>
      </c>
      <c r="G37" s="270">
        <v>29</v>
      </c>
      <c r="H37" s="270">
        <v>12</v>
      </c>
      <c r="I37" s="270">
        <v>17</v>
      </c>
      <c r="J37" s="270">
        <v>29</v>
      </c>
      <c r="K37" s="270">
        <v>23</v>
      </c>
      <c r="L37" s="270">
        <v>6</v>
      </c>
    </row>
    <row r="38" spans="1:12" ht="22.5" customHeight="1">
      <c r="A38" s="43"/>
      <c r="B38" s="153" t="s">
        <v>595</v>
      </c>
      <c r="C38" s="108"/>
      <c r="D38" s="270">
        <v>29</v>
      </c>
      <c r="E38" s="270">
        <v>31</v>
      </c>
      <c r="F38" s="270">
        <v>-2</v>
      </c>
      <c r="G38" s="270">
        <v>15</v>
      </c>
      <c r="H38" s="270">
        <v>33</v>
      </c>
      <c r="I38" s="270">
        <v>-18</v>
      </c>
      <c r="J38" s="270">
        <v>23</v>
      </c>
      <c r="K38" s="270">
        <v>27</v>
      </c>
      <c r="L38" s="270">
        <v>-4</v>
      </c>
    </row>
    <row r="39" spans="1:12" ht="22.5" customHeight="1">
      <c r="A39" s="43"/>
      <c r="B39" s="153" t="s">
        <v>596</v>
      </c>
      <c r="C39" s="108"/>
      <c r="D39" s="270">
        <v>88</v>
      </c>
      <c r="E39" s="270">
        <v>98</v>
      </c>
      <c r="F39" s="270">
        <v>-10</v>
      </c>
      <c r="G39" s="270">
        <v>106</v>
      </c>
      <c r="H39" s="270">
        <v>94</v>
      </c>
      <c r="I39" s="270">
        <v>12</v>
      </c>
      <c r="J39" s="270">
        <v>75</v>
      </c>
      <c r="K39" s="270">
        <v>69</v>
      </c>
      <c r="L39" s="270">
        <v>6</v>
      </c>
    </row>
    <row r="40" spans="1:12" ht="22.5" customHeight="1">
      <c r="A40" s="43"/>
      <c r="B40" s="153" t="s">
        <v>597</v>
      </c>
      <c r="C40" s="108"/>
      <c r="D40" s="270">
        <v>124</v>
      </c>
      <c r="E40" s="270">
        <v>120</v>
      </c>
      <c r="F40" s="270">
        <v>4</v>
      </c>
      <c r="G40" s="270">
        <v>137</v>
      </c>
      <c r="H40" s="270">
        <v>96</v>
      </c>
      <c r="I40" s="270">
        <v>41</v>
      </c>
      <c r="J40" s="270">
        <v>135</v>
      </c>
      <c r="K40" s="270">
        <v>122</v>
      </c>
      <c r="L40" s="270">
        <v>13</v>
      </c>
    </row>
    <row r="41" spans="1:12" ht="22.5" customHeight="1">
      <c r="A41" s="43"/>
      <c r="B41" s="153" t="s">
        <v>598</v>
      </c>
      <c r="C41" s="108"/>
      <c r="D41" s="270">
        <v>33</v>
      </c>
      <c r="E41" s="270">
        <v>33</v>
      </c>
      <c r="F41" s="270">
        <v>0</v>
      </c>
      <c r="G41" s="270">
        <v>30</v>
      </c>
      <c r="H41" s="270">
        <v>54</v>
      </c>
      <c r="I41" s="270">
        <v>-24</v>
      </c>
      <c r="J41" s="270">
        <v>46</v>
      </c>
      <c r="K41" s="270">
        <v>46</v>
      </c>
      <c r="L41" s="270">
        <v>0</v>
      </c>
    </row>
    <row r="42" spans="1:12" ht="22.5" customHeight="1">
      <c r="A42" s="43"/>
      <c r="B42" s="153" t="s">
        <v>599</v>
      </c>
      <c r="C42" s="108"/>
      <c r="D42" s="270">
        <v>33</v>
      </c>
      <c r="E42" s="270">
        <v>40</v>
      </c>
      <c r="F42" s="270">
        <v>-7</v>
      </c>
      <c r="G42" s="270">
        <v>30</v>
      </c>
      <c r="H42" s="270">
        <v>34</v>
      </c>
      <c r="I42" s="270">
        <v>-4</v>
      </c>
      <c r="J42" s="270">
        <v>24</v>
      </c>
      <c r="K42" s="270">
        <v>21</v>
      </c>
      <c r="L42" s="270">
        <v>3</v>
      </c>
    </row>
    <row r="43" spans="1:12" ht="22.5" customHeight="1">
      <c r="A43" s="43"/>
      <c r="B43" s="153" t="s">
        <v>600</v>
      </c>
      <c r="C43" s="108"/>
      <c r="D43" s="270">
        <v>46</v>
      </c>
      <c r="E43" s="270">
        <v>64</v>
      </c>
      <c r="F43" s="270">
        <v>-18</v>
      </c>
      <c r="G43" s="270">
        <v>62</v>
      </c>
      <c r="H43" s="270">
        <v>65</v>
      </c>
      <c r="I43" s="270">
        <v>-3</v>
      </c>
      <c r="J43" s="270">
        <v>61</v>
      </c>
      <c r="K43" s="270">
        <v>47</v>
      </c>
      <c r="L43" s="270">
        <v>14</v>
      </c>
    </row>
    <row r="44" spans="1:12" ht="22.5" customHeight="1">
      <c r="A44" s="43"/>
      <c r="B44" s="153" t="s">
        <v>601</v>
      </c>
      <c r="C44" s="108"/>
      <c r="D44" s="270">
        <v>58</v>
      </c>
      <c r="E44" s="270">
        <v>36</v>
      </c>
      <c r="F44" s="270">
        <v>22</v>
      </c>
      <c r="G44" s="270">
        <v>73</v>
      </c>
      <c r="H44" s="270">
        <v>39</v>
      </c>
      <c r="I44" s="270">
        <v>34</v>
      </c>
      <c r="J44" s="270">
        <v>56</v>
      </c>
      <c r="K44" s="270">
        <v>52</v>
      </c>
      <c r="L44" s="270">
        <v>4</v>
      </c>
    </row>
    <row r="45" spans="1:12" ht="22.5" customHeight="1">
      <c r="A45" s="43"/>
      <c r="B45" s="153" t="s">
        <v>602</v>
      </c>
      <c r="C45" s="108"/>
      <c r="D45" s="270">
        <v>25</v>
      </c>
      <c r="E45" s="270">
        <v>18</v>
      </c>
      <c r="F45" s="270">
        <v>7</v>
      </c>
      <c r="G45" s="270">
        <v>34</v>
      </c>
      <c r="H45" s="270">
        <v>22</v>
      </c>
      <c r="I45" s="270">
        <v>12</v>
      </c>
      <c r="J45" s="270">
        <v>36</v>
      </c>
      <c r="K45" s="270">
        <v>28</v>
      </c>
      <c r="L45" s="270">
        <v>8</v>
      </c>
    </row>
    <row r="46" spans="1:12" ht="22.5" customHeight="1">
      <c r="A46" s="43"/>
      <c r="B46" s="153" t="s">
        <v>603</v>
      </c>
      <c r="C46" s="108"/>
      <c r="D46" s="270">
        <v>155</v>
      </c>
      <c r="E46" s="270">
        <v>179</v>
      </c>
      <c r="F46" s="270">
        <v>-24</v>
      </c>
      <c r="G46" s="270">
        <v>143</v>
      </c>
      <c r="H46" s="270">
        <v>178</v>
      </c>
      <c r="I46" s="270">
        <v>-35</v>
      </c>
      <c r="J46" s="270">
        <v>120</v>
      </c>
      <c r="K46" s="270">
        <v>132</v>
      </c>
      <c r="L46" s="270">
        <v>-12</v>
      </c>
    </row>
    <row r="47" spans="1:12" ht="22.5" customHeight="1">
      <c r="A47" s="43"/>
      <c r="B47" s="153" t="s">
        <v>604</v>
      </c>
      <c r="C47" s="108"/>
      <c r="D47" s="270">
        <v>8</v>
      </c>
      <c r="E47" s="270">
        <v>7</v>
      </c>
      <c r="F47" s="270">
        <v>1</v>
      </c>
      <c r="G47" s="270">
        <v>11</v>
      </c>
      <c r="H47" s="270">
        <v>16</v>
      </c>
      <c r="I47" s="270">
        <v>-5</v>
      </c>
      <c r="J47" s="270">
        <v>8</v>
      </c>
      <c r="K47" s="270">
        <v>13</v>
      </c>
      <c r="L47" s="270">
        <v>-5</v>
      </c>
    </row>
    <row r="48" spans="1:12" ht="22.5" customHeight="1">
      <c r="A48" s="43"/>
      <c r="B48" s="153" t="s">
        <v>605</v>
      </c>
      <c r="C48" s="108"/>
      <c r="D48" s="270">
        <v>14</v>
      </c>
      <c r="E48" s="270">
        <v>21</v>
      </c>
      <c r="F48" s="270">
        <v>-7</v>
      </c>
      <c r="G48" s="270">
        <v>33</v>
      </c>
      <c r="H48" s="270">
        <v>25</v>
      </c>
      <c r="I48" s="270">
        <v>8</v>
      </c>
      <c r="J48" s="270">
        <v>28</v>
      </c>
      <c r="K48" s="270">
        <v>22</v>
      </c>
      <c r="L48" s="270">
        <v>6</v>
      </c>
    </row>
    <row r="49" spans="1:12" ht="22.5" customHeight="1">
      <c r="A49" s="43"/>
      <c r="B49" s="153" t="s">
        <v>606</v>
      </c>
      <c r="C49" s="108"/>
      <c r="D49" s="270">
        <v>34</v>
      </c>
      <c r="E49" s="270">
        <v>46</v>
      </c>
      <c r="F49" s="270">
        <v>-12</v>
      </c>
      <c r="G49" s="270">
        <v>42</v>
      </c>
      <c r="H49" s="270">
        <v>90</v>
      </c>
      <c r="I49" s="270">
        <v>-48</v>
      </c>
      <c r="J49" s="270">
        <v>58</v>
      </c>
      <c r="K49" s="270">
        <v>39</v>
      </c>
      <c r="L49" s="270">
        <v>19</v>
      </c>
    </row>
    <row r="50" spans="1:12" ht="22.5" customHeight="1">
      <c r="A50" s="43"/>
      <c r="B50" s="153" t="s">
        <v>607</v>
      </c>
      <c r="C50" s="108"/>
      <c r="D50" s="270">
        <v>23</v>
      </c>
      <c r="E50" s="270">
        <v>25</v>
      </c>
      <c r="F50" s="270">
        <v>-2</v>
      </c>
      <c r="G50" s="270">
        <v>24</v>
      </c>
      <c r="H50" s="270">
        <v>47</v>
      </c>
      <c r="I50" s="270">
        <v>-23</v>
      </c>
      <c r="J50" s="270">
        <v>36</v>
      </c>
      <c r="K50" s="270">
        <v>34</v>
      </c>
      <c r="L50" s="270">
        <v>2</v>
      </c>
    </row>
    <row r="51" spans="1:12" ht="22.5" customHeight="1">
      <c r="A51" s="43"/>
      <c r="B51" s="153" t="s">
        <v>608</v>
      </c>
      <c r="C51" s="108"/>
      <c r="D51" s="270">
        <v>36</v>
      </c>
      <c r="E51" s="270">
        <v>33</v>
      </c>
      <c r="F51" s="270">
        <v>3</v>
      </c>
      <c r="G51" s="270">
        <v>41</v>
      </c>
      <c r="H51" s="270">
        <v>29</v>
      </c>
      <c r="I51" s="270">
        <v>12</v>
      </c>
      <c r="J51" s="270">
        <v>19</v>
      </c>
      <c r="K51" s="270">
        <v>34</v>
      </c>
      <c r="L51" s="270">
        <v>-15</v>
      </c>
    </row>
    <row r="52" spans="1:12" ht="22.5" customHeight="1">
      <c r="A52" s="43"/>
      <c r="B52" s="153" t="s">
        <v>609</v>
      </c>
      <c r="C52" s="108"/>
      <c r="D52" s="270">
        <v>20</v>
      </c>
      <c r="E52" s="270">
        <v>40</v>
      </c>
      <c r="F52" s="270">
        <v>-20</v>
      </c>
      <c r="G52" s="270">
        <v>30</v>
      </c>
      <c r="H52" s="270">
        <v>48</v>
      </c>
      <c r="I52" s="270">
        <v>-18</v>
      </c>
      <c r="J52" s="270">
        <v>35</v>
      </c>
      <c r="K52" s="270">
        <v>38</v>
      </c>
      <c r="L52" s="270">
        <v>-3</v>
      </c>
    </row>
    <row r="53" spans="1:12" ht="22.5" customHeight="1">
      <c r="A53" s="43"/>
      <c r="B53" s="153" t="s">
        <v>610</v>
      </c>
      <c r="C53" s="108"/>
      <c r="D53" s="270">
        <v>34</v>
      </c>
      <c r="E53" s="270">
        <v>27</v>
      </c>
      <c r="F53" s="270">
        <v>7</v>
      </c>
      <c r="G53" s="270">
        <v>49</v>
      </c>
      <c r="H53" s="270">
        <v>40</v>
      </c>
      <c r="I53" s="270">
        <v>9</v>
      </c>
      <c r="J53" s="270">
        <v>18</v>
      </c>
      <c r="K53" s="270">
        <v>37</v>
      </c>
      <c r="L53" s="270">
        <v>-19</v>
      </c>
    </row>
    <row r="54" spans="1:12" ht="22.5" customHeight="1" thickBot="1">
      <c r="A54" s="50"/>
      <c r="B54" s="160" t="s">
        <v>611</v>
      </c>
      <c r="C54" s="161"/>
      <c r="D54" s="272">
        <v>464</v>
      </c>
      <c r="E54" s="272">
        <v>420</v>
      </c>
      <c r="F54" s="272">
        <v>44</v>
      </c>
      <c r="G54" s="272">
        <v>394</v>
      </c>
      <c r="H54" s="272">
        <v>443</v>
      </c>
      <c r="I54" s="272">
        <v>-49</v>
      </c>
      <c r="J54" s="272">
        <v>563</v>
      </c>
      <c r="K54" s="272">
        <v>574</v>
      </c>
      <c r="L54" s="272">
        <v>-11</v>
      </c>
    </row>
    <row r="55" spans="1:12" ht="22.5" customHeight="1" thickTop="1">
      <c r="A55" s="13"/>
      <c r="B55" s="48" t="s">
        <v>612</v>
      </c>
      <c r="C55" s="162"/>
      <c r="D55" s="278">
        <v>9992</v>
      </c>
      <c r="E55" s="278">
        <v>9097</v>
      </c>
      <c r="F55" s="278">
        <v>895</v>
      </c>
      <c r="G55" s="278">
        <v>9885</v>
      </c>
      <c r="H55" s="278">
        <v>8813</v>
      </c>
      <c r="I55" s="278">
        <v>1072</v>
      </c>
      <c r="J55" s="278">
        <v>9671</v>
      </c>
      <c r="K55" s="278">
        <v>8635</v>
      </c>
      <c r="L55" s="278">
        <v>1036</v>
      </c>
    </row>
    <row r="56" spans="2:12" ht="22.5" customHeight="1">
      <c r="B56" s="15" t="s">
        <v>744</v>
      </c>
      <c r="C56" s="15"/>
      <c r="D56" s="192"/>
      <c r="E56" s="192"/>
      <c r="F56" s="192"/>
      <c r="G56" s="192"/>
      <c r="H56" s="192"/>
      <c r="I56" s="192"/>
      <c r="J56" s="192"/>
      <c r="K56" s="192"/>
      <c r="L56" s="192"/>
    </row>
  </sheetData>
  <sheetProtection/>
  <mergeCells count="7">
    <mergeCell ref="J5:L5"/>
    <mergeCell ref="A2:L2"/>
    <mergeCell ref="A5:A6"/>
    <mergeCell ref="C5:C6"/>
    <mergeCell ref="D5:F5"/>
    <mergeCell ref="B5:B6"/>
    <mergeCell ref="G5:I5"/>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L48"/>
  <sheetViews>
    <sheetView zoomScale="85" zoomScaleNormal="85" zoomScalePageLayoutView="0" workbookViewId="0" topLeftCell="A1">
      <selection activeCell="A1" sqref="A1"/>
    </sheetView>
  </sheetViews>
  <sheetFormatPr defaultColWidth="10.75390625" defaultRowHeight="18" customHeight="1"/>
  <cols>
    <col min="1" max="1" width="1.25" style="5" customWidth="1"/>
    <col min="2" max="2" width="11.875" style="5" customWidth="1"/>
    <col min="3" max="3" width="1.25" style="5" customWidth="1"/>
    <col min="4" max="12" width="8.25390625" style="5" customWidth="1"/>
    <col min="13" max="16384" width="10.75390625" style="5" customWidth="1"/>
  </cols>
  <sheetData>
    <row r="1" spans="1:2" s="40" customFormat="1" ht="18" customHeight="1">
      <c r="A1" s="40" t="s">
        <v>777</v>
      </c>
      <c r="B1" s="40" t="s">
        <v>786</v>
      </c>
    </row>
    <row r="2" spans="1:12" ht="24" customHeight="1">
      <c r="A2" s="285" t="s">
        <v>755</v>
      </c>
      <c r="B2" s="285"/>
      <c r="C2" s="285"/>
      <c r="D2" s="285"/>
      <c r="E2" s="285"/>
      <c r="F2" s="285"/>
      <c r="G2" s="285"/>
      <c r="H2" s="285"/>
      <c r="I2" s="285"/>
      <c r="J2" s="343"/>
      <c r="K2" s="343"/>
      <c r="L2" s="343"/>
    </row>
    <row r="3" spans="2:3" ht="18" customHeight="1">
      <c r="B3" s="6"/>
      <c r="C3" s="6"/>
    </row>
    <row r="4" ht="22.5" customHeight="1">
      <c r="B4" s="5" t="s">
        <v>52</v>
      </c>
    </row>
    <row r="5" spans="1:12" s="64" customFormat="1" ht="22.5" customHeight="1">
      <c r="A5" s="350"/>
      <c r="B5" s="354" t="s">
        <v>645</v>
      </c>
      <c r="C5" s="352"/>
      <c r="D5" s="347" t="s">
        <v>814</v>
      </c>
      <c r="E5" s="348"/>
      <c r="F5" s="349"/>
      <c r="G5" s="347" t="s">
        <v>824</v>
      </c>
      <c r="H5" s="348"/>
      <c r="I5" s="349"/>
      <c r="J5" s="347" t="s">
        <v>840</v>
      </c>
      <c r="K5" s="348"/>
      <c r="L5" s="349"/>
    </row>
    <row r="6" spans="1:12" s="64" customFormat="1" ht="22.5" customHeight="1" thickBot="1">
      <c r="A6" s="351"/>
      <c r="B6" s="355"/>
      <c r="C6" s="353"/>
      <c r="D6" s="110" t="s">
        <v>53</v>
      </c>
      <c r="E6" s="110" t="s">
        <v>54</v>
      </c>
      <c r="F6" s="110" t="s">
        <v>563</v>
      </c>
      <c r="G6" s="110" t="s">
        <v>53</v>
      </c>
      <c r="H6" s="110" t="s">
        <v>54</v>
      </c>
      <c r="I6" s="110" t="s">
        <v>563</v>
      </c>
      <c r="J6" s="110" t="s">
        <v>53</v>
      </c>
      <c r="K6" s="110" t="s">
        <v>54</v>
      </c>
      <c r="L6" s="110" t="s">
        <v>563</v>
      </c>
    </row>
    <row r="7" spans="1:12" s="111" customFormat="1" ht="22.5" customHeight="1" thickTop="1">
      <c r="A7" s="163"/>
      <c r="B7" s="164" t="s">
        <v>613</v>
      </c>
      <c r="C7" s="165"/>
      <c r="D7" s="217">
        <v>647</v>
      </c>
      <c r="E7" s="217">
        <v>681</v>
      </c>
      <c r="F7" s="186">
        <v>-34</v>
      </c>
      <c r="G7" s="217">
        <v>610</v>
      </c>
      <c r="H7" s="217">
        <v>596</v>
      </c>
      <c r="I7" s="186">
        <v>14</v>
      </c>
      <c r="J7" s="217">
        <v>621</v>
      </c>
      <c r="K7" s="217">
        <v>475</v>
      </c>
      <c r="L7" s="186">
        <v>146</v>
      </c>
    </row>
    <row r="8" spans="1:12" s="111" customFormat="1" ht="22.5" customHeight="1">
      <c r="A8" s="166"/>
      <c r="B8" s="167" t="s">
        <v>614</v>
      </c>
      <c r="C8" s="168"/>
      <c r="D8" s="186">
        <v>80</v>
      </c>
      <c r="E8" s="186">
        <v>64</v>
      </c>
      <c r="F8" s="186">
        <v>16</v>
      </c>
      <c r="G8" s="186">
        <v>81</v>
      </c>
      <c r="H8" s="186">
        <v>82</v>
      </c>
      <c r="I8" s="186">
        <v>-1</v>
      </c>
      <c r="J8" s="186">
        <v>69</v>
      </c>
      <c r="K8" s="186">
        <v>65</v>
      </c>
      <c r="L8" s="186">
        <v>4</v>
      </c>
    </row>
    <row r="9" spans="1:12" s="111" customFormat="1" ht="22.5" customHeight="1">
      <c r="A9" s="166"/>
      <c r="B9" s="167" t="s">
        <v>615</v>
      </c>
      <c r="C9" s="168"/>
      <c r="D9" s="186">
        <v>580</v>
      </c>
      <c r="E9" s="186">
        <v>348</v>
      </c>
      <c r="F9" s="186">
        <v>232</v>
      </c>
      <c r="G9" s="186">
        <v>603</v>
      </c>
      <c r="H9" s="186">
        <v>335</v>
      </c>
      <c r="I9" s="186">
        <v>268</v>
      </c>
      <c r="J9" s="186">
        <v>499</v>
      </c>
      <c r="K9" s="186">
        <v>349</v>
      </c>
      <c r="L9" s="186">
        <v>150</v>
      </c>
    </row>
    <row r="10" spans="1:12" s="111" customFormat="1" ht="22.5" customHeight="1">
      <c r="A10" s="166"/>
      <c r="B10" s="167" t="s">
        <v>616</v>
      </c>
      <c r="C10" s="168"/>
      <c r="D10" s="186">
        <v>46</v>
      </c>
      <c r="E10" s="186">
        <v>48</v>
      </c>
      <c r="F10" s="186">
        <v>-2</v>
      </c>
      <c r="G10" s="186">
        <v>55</v>
      </c>
      <c r="H10" s="186">
        <v>41</v>
      </c>
      <c r="I10" s="186">
        <v>14</v>
      </c>
      <c r="J10" s="186">
        <v>59</v>
      </c>
      <c r="K10" s="186">
        <v>58</v>
      </c>
      <c r="L10" s="186">
        <v>1</v>
      </c>
    </row>
    <row r="11" spans="1:12" s="111" customFormat="1" ht="22.5" customHeight="1">
      <c r="A11" s="166"/>
      <c r="B11" s="167" t="s">
        <v>617</v>
      </c>
      <c r="C11" s="168"/>
      <c r="D11" s="186">
        <v>1180</v>
      </c>
      <c r="E11" s="186">
        <v>861</v>
      </c>
      <c r="F11" s="186">
        <v>319</v>
      </c>
      <c r="G11" s="186">
        <v>1133</v>
      </c>
      <c r="H11" s="186">
        <v>730</v>
      </c>
      <c r="I11" s="186">
        <v>403</v>
      </c>
      <c r="J11" s="186">
        <v>1132</v>
      </c>
      <c r="K11" s="186">
        <v>792</v>
      </c>
      <c r="L11" s="186">
        <v>340</v>
      </c>
    </row>
    <row r="12" spans="1:12" s="111" customFormat="1" ht="22.5" customHeight="1">
      <c r="A12" s="166"/>
      <c r="B12" s="167" t="s">
        <v>618</v>
      </c>
      <c r="C12" s="168"/>
      <c r="D12" s="215">
        <v>11</v>
      </c>
      <c r="E12" s="186">
        <v>6</v>
      </c>
      <c r="F12" s="186">
        <v>5</v>
      </c>
      <c r="G12" s="215">
        <v>14</v>
      </c>
      <c r="H12" s="186">
        <v>2</v>
      </c>
      <c r="I12" s="186">
        <v>12</v>
      </c>
      <c r="J12" s="215">
        <v>8</v>
      </c>
      <c r="K12" s="186">
        <v>11</v>
      </c>
      <c r="L12" s="186">
        <v>-3</v>
      </c>
    </row>
    <row r="13" spans="1:12" s="111" customFormat="1" ht="22.5" customHeight="1">
      <c r="A13" s="166"/>
      <c r="B13" s="167" t="s">
        <v>619</v>
      </c>
      <c r="C13" s="168"/>
      <c r="D13" s="186">
        <v>109</v>
      </c>
      <c r="E13" s="186">
        <v>60</v>
      </c>
      <c r="F13" s="186">
        <v>49</v>
      </c>
      <c r="G13" s="186">
        <v>111</v>
      </c>
      <c r="H13" s="186">
        <v>88</v>
      </c>
      <c r="I13" s="186">
        <v>23</v>
      </c>
      <c r="J13" s="186">
        <v>104</v>
      </c>
      <c r="K13" s="186">
        <v>118</v>
      </c>
      <c r="L13" s="186">
        <v>-14</v>
      </c>
    </row>
    <row r="14" spans="1:12" s="111" customFormat="1" ht="22.5" customHeight="1">
      <c r="A14" s="166"/>
      <c r="B14" s="167" t="s">
        <v>620</v>
      </c>
      <c r="C14" s="168"/>
      <c r="D14" s="186">
        <v>784</v>
      </c>
      <c r="E14" s="186">
        <v>543</v>
      </c>
      <c r="F14" s="186">
        <v>241</v>
      </c>
      <c r="G14" s="186">
        <v>721</v>
      </c>
      <c r="H14" s="186">
        <v>609</v>
      </c>
      <c r="I14" s="186">
        <v>112</v>
      </c>
      <c r="J14" s="186">
        <v>678</v>
      </c>
      <c r="K14" s="186">
        <v>573</v>
      </c>
      <c r="L14" s="186">
        <v>105</v>
      </c>
    </row>
    <row r="15" spans="1:12" s="111" customFormat="1" ht="22.5" customHeight="1">
      <c r="A15" s="166"/>
      <c r="B15" s="167" t="s">
        <v>621</v>
      </c>
      <c r="C15" s="168"/>
      <c r="D15" s="215">
        <v>1</v>
      </c>
      <c r="E15" s="215">
        <v>1</v>
      </c>
      <c r="F15" s="214">
        <v>0</v>
      </c>
      <c r="G15" s="215">
        <v>2</v>
      </c>
      <c r="H15" s="215">
        <v>5</v>
      </c>
      <c r="I15" s="186">
        <v>-3</v>
      </c>
      <c r="J15" s="214">
        <v>0</v>
      </c>
      <c r="K15" s="215">
        <v>3</v>
      </c>
      <c r="L15" s="186">
        <v>-3</v>
      </c>
    </row>
    <row r="16" spans="1:12" s="111" customFormat="1" ht="22.5" customHeight="1">
      <c r="A16" s="166"/>
      <c r="B16" s="167" t="s">
        <v>622</v>
      </c>
      <c r="C16" s="168"/>
      <c r="D16" s="186">
        <v>20</v>
      </c>
      <c r="E16" s="215">
        <v>10</v>
      </c>
      <c r="F16" s="186">
        <v>10</v>
      </c>
      <c r="G16" s="186">
        <v>20</v>
      </c>
      <c r="H16" s="215">
        <v>11</v>
      </c>
      <c r="I16" s="186">
        <v>9</v>
      </c>
      <c r="J16" s="186">
        <v>11</v>
      </c>
      <c r="K16" s="215">
        <v>14</v>
      </c>
      <c r="L16" s="186">
        <v>-3</v>
      </c>
    </row>
    <row r="17" spans="1:12" s="111" customFormat="1" ht="22.5" customHeight="1">
      <c r="A17" s="166"/>
      <c r="B17" s="167" t="s">
        <v>623</v>
      </c>
      <c r="C17" s="168"/>
      <c r="D17" s="186">
        <v>32</v>
      </c>
      <c r="E17" s="186">
        <v>29</v>
      </c>
      <c r="F17" s="186">
        <v>3</v>
      </c>
      <c r="G17" s="186">
        <v>24</v>
      </c>
      <c r="H17" s="186">
        <v>15</v>
      </c>
      <c r="I17" s="186">
        <v>9</v>
      </c>
      <c r="J17" s="186">
        <v>30</v>
      </c>
      <c r="K17" s="186">
        <v>22</v>
      </c>
      <c r="L17" s="186">
        <v>8</v>
      </c>
    </row>
    <row r="18" spans="1:12" s="111" customFormat="1" ht="22.5" customHeight="1">
      <c r="A18" s="166"/>
      <c r="B18" s="167" t="s">
        <v>624</v>
      </c>
      <c r="C18" s="168"/>
      <c r="D18" s="186">
        <v>8</v>
      </c>
      <c r="E18" s="215">
        <v>4</v>
      </c>
      <c r="F18" s="186">
        <v>4</v>
      </c>
      <c r="G18" s="186">
        <v>6</v>
      </c>
      <c r="H18" s="215">
        <v>1</v>
      </c>
      <c r="I18" s="186">
        <v>5</v>
      </c>
      <c r="J18" s="186">
        <v>22</v>
      </c>
      <c r="K18" s="215">
        <v>10</v>
      </c>
      <c r="L18" s="186">
        <v>12</v>
      </c>
    </row>
    <row r="19" spans="1:12" s="111" customFormat="1" ht="22.5" customHeight="1">
      <c r="A19" s="166"/>
      <c r="B19" s="167" t="s">
        <v>625</v>
      </c>
      <c r="C19" s="168"/>
      <c r="D19" s="186">
        <v>12</v>
      </c>
      <c r="E19" s="215">
        <v>5</v>
      </c>
      <c r="F19" s="186">
        <v>7</v>
      </c>
      <c r="G19" s="186">
        <v>16</v>
      </c>
      <c r="H19" s="215">
        <v>5</v>
      </c>
      <c r="I19" s="186">
        <v>11</v>
      </c>
      <c r="J19" s="186">
        <v>10</v>
      </c>
      <c r="K19" s="215">
        <v>4</v>
      </c>
      <c r="L19" s="186">
        <v>6</v>
      </c>
    </row>
    <row r="20" spans="1:12" s="111" customFormat="1" ht="22.5" customHeight="1">
      <c r="A20" s="166"/>
      <c r="B20" s="167" t="s">
        <v>626</v>
      </c>
      <c r="C20" s="168"/>
      <c r="D20" s="186">
        <v>23</v>
      </c>
      <c r="E20" s="186">
        <v>12</v>
      </c>
      <c r="F20" s="186">
        <v>11</v>
      </c>
      <c r="G20" s="186">
        <v>12</v>
      </c>
      <c r="H20" s="186">
        <v>9</v>
      </c>
      <c r="I20" s="186">
        <v>3</v>
      </c>
      <c r="J20" s="186">
        <v>18</v>
      </c>
      <c r="K20" s="186">
        <v>11</v>
      </c>
      <c r="L20" s="186">
        <v>7</v>
      </c>
    </row>
    <row r="21" spans="1:12" s="111" customFormat="1" ht="22.5" customHeight="1">
      <c r="A21" s="166"/>
      <c r="B21" s="167" t="s">
        <v>627</v>
      </c>
      <c r="C21" s="168"/>
      <c r="D21" s="186">
        <v>7</v>
      </c>
      <c r="E21" s="186">
        <v>11</v>
      </c>
      <c r="F21" s="186">
        <v>-4</v>
      </c>
      <c r="G21" s="186">
        <v>11</v>
      </c>
      <c r="H21" s="186">
        <v>8</v>
      </c>
      <c r="I21" s="186">
        <v>3</v>
      </c>
      <c r="J21" s="186">
        <v>3</v>
      </c>
      <c r="K21" s="186">
        <v>6</v>
      </c>
      <c r="L21" s="186">
        <v>-3</v>
      </c>
    </row>
    <row r="22" spans="1:12" s="111" customFormat="1" ht="22.5" customHeight="1">
      <c r="A22" s="166"/>
      <c r="B22" s="167" t="s">
        <v>628</v>
      </c>
      <c r="C22" s="168"/>
      <c r="D22" s="186">
        <v>486</v>
      </c>
      <c r="E22" s="186">
        <v>413</v>
      </c>
      <c r="F22" s="186">
        <v>73</v>
      </c>
      <c r="G22" s="186">
        <v>488</v>
      </c>
      <c r="H22" s="186">
        <v>442</v>
      </c>
      <c r="I22" s="186">
        <v>46</v>
      </c>
      <c r="J22" s="186">
        <v>455</v>
      </c>
      <c r="K22" s="186">
        <v>440</v>
      </c>
      <c r="L22" s="186">
        <v>15</v>
      </c>
    </row>
    <row r="23" spans="1:12" s="111" customFormat="1" ht="22.5" customHeight="1">
      <c r="A23" s="166"/>
      <c r="B23" s="167" t="s">
        <v>629</v>
      </c>
      <c r="C23" s="168"/>
      <c r="D23" s="186">
        <v>19</v>
      </c>
      <c r="E23" s="215">
        <v>2</v>
      </c>
      <c r="F23" s="186">
        <v>17</v>
      </c>
      <c r="G23" s="186">
        <v>10</v>
      </c>
      <c r="H23" s="215">
        <v>5</v>
      </c>
      <c r="I23" s="186">
        <v>5</v>
      </c>
      <c r="J23" s="186">
        <v>11</v>
      </c>
      <c r="K23" s="215">
        <v>19</v>
      </c>
      <c r="L23" s="186">
        <v>-8</v>
      </c>
    </row>
    <row r="24" spans="1:12" s="111" customFormat="1" ht="22.5" customHeight="1">
      <c r="A24" s="166"/>
      <c r="B24" s="167" t="s">
        <v>630</v>
      </c>
      <c r="C24" s="168"/>
      <c r="D24" s="186">
        <v>163</v>
      </c>
      <c r="E24" s="186">
        <v>225</v>
      </c>
      <c r="F24" s="186">
        <v>-62</v>
      </c>
      <c r="G24" s="186">
        <v>181</v>
      </c>
      <c r="H24" s="186">
        <v>184</v>
      </c>
      <c r="I24" s="186">
        <v>-3</v>
      </c>
      <c r="J24" s="186">
        <v>179</v>
      </c>
      <c r="K24" s="186">
        <v>134</v>
      </c>
      <c r="L24" s="186">
        <v>45</v>
      </c>
    </row>
    <row r="25" spans="1:12" s="111" customFormat="1" ht="22.5" customHeight="1">
      <c r="A25" s="166"/>
      <c r="B25" s="167" t="s">
        <v>631</v>
      </c>
      <c r="C25" s="168"/>
      <c r="D25" s="215">
        <v>5</v>
      </c>
      <c r="E25" s="215">
        <v>2</v>
      </c>
      <c r="F25" s="215">
        <v>3</v>
      </c>
      <c r="G25" s="215">
        <v>3</v>
      </c>
      <c r="H25" s="215">
        <v>8</v>
      </c>
      <c r="I25" s="215">
        <v>-5</v>
      </c>
      <c r="J25" s="215">
        <v>3</v>
      </c>
      <c r="K25" s="215">
        <v>4</v>
      </c>
      <c r="L25" s="215">
        <v>-1</v>
      </c>
    </row>
    <row r="26" spans="1:12" s="111" customFormat="1" ht="22.5" customHeight="1">
      <c r="A26" s="166"/>
      <c r="B26" s="167" t="s">
        <v>632</v>
      </c>
      <c r="C26" s="168"/>
      <c r="D26" s="215">
        <v>37</v>
      </c>
      <c r="E26" s="215">
        <v>36</v>
      </c>
      <c r="F26" s="215">
        <v>1</v>
      </c>
      <c r="G26" s="215">
        <v>41</v>
      </c>
      <c r="H26" s="215">
        <v>26</v>
      </c>
      <c r="I26" s="215">
        <v>15</v>
      </c>
      <c r="J26" s="215">
        <v>38</v>
      </c>
      <c r="K26" s="215">
        <v>25</v>
      </c>
      <c r="L26" s="215">
        <v>13</v>
      </c>
    </row>
    <row r="27" spans="1:12" s="111" customFormat="1" ht="22.5" customHeight="1">
      <c r="A27" s="166"/>
      <c r="B27" s="167" t="s">
        <v>659</v>
      </c>
      <c r="C27" s="168"/>
      <c r="D27" s="186">
        <v>4</v>
      </c>
      <c r="E27" s="215">
        <v>5</v>
      </c>
      <c r="F27" s="186">
        <v>-1</v>
      </c>
      <c r="G27" s="186">
        <v>2</v>
      </c>
      <c r="H27" s="215">
        <v>3</v>
      </c>
      <c r="I27" s="186">
        <v>-1</v>
      </c>
      <c r="J27" s="186">
        <v>5</v>
      </c>
      <c r="K27" s="215">
        <v>2</v>
      </c>
      <c r="L27" s="186">
        <v>3</v>
      </c>
    </row>
    <row r="28" spans="1:12" s="111" customFormat="1" ht="22.5" customHeight="1">
      <c r="A28" s="166"/>
      <c r="B28" s="167" t="s">
        <v>660</v>
      </c>
      <c r="C28" s="168"/>
      <c r="D28" s="218">
        <v>26</v>
      </c>
      <c r="E28" s="186">
        <v>25</v>
      </c>
      <c r="F28" s="186">
        <v>1</v>
      </c>
      <c r="G28" s="218">
        <v>25</v>
      </c>
      <c r="H28" s="186">
        <v>26</v>
      </c>
      <c r="I28" s="186">
        <v>-1</v>
      </c>
      <c r="J28" s="218">
        <v>35</v>
      </c>
      <c r="K28" s="186">
        <v>31</v>
      </c>
      <c r="L28" s="186">
        <v>4</v>
      </c>
    </row>
    <row r="29" spans="1:12" s="111" customFormat="1" ht="22.5" customHeight="1">
      <c r="A29" s="166"/>
      <c r="B29" s="167" t="s">
        <v>739</v>
      </c>
      <c r="C29" s="168"/>
      <c r="D29" s="215">
        <v>5</v>
      </c>
      <c r="E29" s="215">
        <v>4</v>
      </c>
      <c r="F29" s="215">
        <v>1</v>
      </c>
      <c r="G29" s="215">
        <v>13</v>
      </c>
      <c r="H29" s="214">
        <v>0</v>
      </c>
      <c r="I29" s="215">
        <v>13</v>
      </c>
      <c r="J29" s="215">
        <v>8</v>
      </c>
      <c r="K29" s="279">
        <v>6</v>
      </c>
      <c r="L29" s="215">
        <v>2</v>
      </c>
    </row>
    <row r="30" spans="1:12" s="111" customFormat="1" ht="22.5" customHeight="1">
      <c r="A30" s="166"/>
      <c r="B30" s="167" t="s">
        <v>740</v>
      </c>
      <c r="C30" s="168"/>
      <c r="D30" s="215">
        <v>5</v>
      </c>
      <c r="E30" s="215">
        <v>5</v>
      </c>
      <c r="F30" s="214">
        <v>0</v>
      </c>
      <c r="G30" s="215">
        <v>2</v>
      </c>
      <c r="H30" s="215">
        <v>7</v>
      </c>
      <c r="I30" s="215">
        <v>-5</v>
      </c>
      <c r="J30" s="215">
        <v>2</v>
      </c>
      <c r="K30" s="215">
        <v>4</v>
      </c>
      <c r="L30" s="215">
        <v>-2</v>
      </c>
    </row>
    <row r="31" spans="1:12" s="111" customFormat="1" ht="22.5" customHeight="1">
      <c r="A31" s="166"/>
      <c r="B31" s="167" t="s">
        <v>741</v>
      </c>
      <c r="C31" s="168"/>
      <c r="D31" s="215">
        <v>11</v>
      </c>
      <c r="E31" s="215">
        <v>13</v>
      </c>
      <c r="F31" s="215">
        <v>-2</v>
      </c>
      <c r="G31" s="215">
        <v>3</v>
      </c>
      <c r="H31" s="215">
        <v>4</v>
      </c>
      <c r="I31" s="215">
        <v>-1</v>
      </c>
      <c r="J31" s="215">
        <v>6</v>
      </c>
      <c r="K31" s="215">
        <v>2</v>
      </c>
      <c r="L31" s="215">
        <v>4</v>
      </c>
    </row>
    <row r="32" spans="1:12" s="111" customFormat="1" ht="22.5" customHeight="1">
      <c r="A32" s="166"/>
      <c r="B32" s="167" t="s">
        <v>742</v>
      </c>
      <c r="C32" s="168"/>
      <c r="D32" s="215">
        <v>1</v>
      </c>
      <c r="E32" s="215">
        <v>15</v>
      </c>
      <c r="F32" s="215">
        <v>-14</v>
      </c>
      <c r="G32" s="215">
        <v>5</v>
      </c>
      <c r="H32" s="215">
        <v>2</v>
      </c>
      <c r="I32" s="215">
        <v>3</v>
      </c>
      <c r="J32" s="215">
        <v>1</v>
      </c>
      <c r="K32" s="215">
        <v>6</v>
      </c>
      <c r="L32" s="215">
        <v>-5</v>
      </c>
    </row>
    <row r="33" spans="1:12" s="111" customFormat="1" ht="22.5" customHeight="1">
      <c r="A33" s="166"/>
      <c r="B33" s="167" t="s">
        <v>762</v>
      </c>
      <c r="C33" s="168"/>
      <c r="D33" s="215">
        <v>20</v>
      </c>
      <c r="E33" s="186">
        <v>11</v>
      </c>
      <c r="F33" s="186">
        <v>9</v>
      </c>
      <c r="G33" s="215">
        <v>16</v>
      </c>
      <c r="H33" s="186">
        <v>21</v>
      </c>
      <c r="I33" s="186">
        <v>-5</v>
      </c>
      <c r="J33" s="215">
        <v>12</v>
      </c>
      <c r="K33" s="186">
        <v>7</v>
      </c>
      <c r="L33" s="186">
        <v>5</v>
      </c>
    </row>
    <row r="34" spans="1:12" s="111" customFormat="1" ht="22.5" customHeight="1">
      <c r="A34" s="166"/>
      <c r="B34" s="167" t="s">
        <v>743</v>
      </c>
      <c r="C34" s="168"/>
      <c r="D34" s="215">
        <v>2</v>
      </c>
      <c r="E34" s="215">
        <v>9</v>
      </c>
      <c r="F34" s="215">
        <v>-7</v>
      </c>
      <c r="G34" s="215">
        <v>5</v>
      </c>
      <c r="H34" s="215">
        <v>6</v>
      </c>
      <c r="I34" s="215">
        <v>-1</v>
      </c>
      <c r="J34" s="215">
        <v>15</v>
      </c>
      <c r="K34" s="215">
        <v>12</v>
      </c>
      <c r="L34" s="215">
        <v>3</v>
      </c>
    </row>
    <row r="35" spans="1:12" ht="22.5" customHeight="1">
      <c r="A35" s="169"/>
      <c r="B35" s="170" t="s">
        <v>641</v>
      </c>
      <c r="C35" s="171"/>
      <c r="D35" s="357">
        <v>4324</v>
      </c>
      <c r="E35" s="357">
        <v>3448</v>
      </c>
      <c r="F35" s="357">
        <v>876</v>
      </c>
      <c r="G35" s="357">
        <v>4213</v>
      </c>
      <c r="H35" s="357">
        <v>3271</v>
      </c>
      <c r="I35" s="357">
        <v>942</v>
      </c>
      <c r="J35" s="357">
        <v>4034</v>
      </c>
      <c r="K35" s="357">
        <v>3203</v>
      </c>
      <c r="L35" s="357">
        <v>831</v>
      </c>
    </row>
    <row r="36" spans="1:12" ht="22.5" customHeight="1">
      <c r="A36" s="11"/>
      <c r="B36" s="125"/>
      <c r="C36" s="159"/>
      <c r="D36" s="219"/>
      <c r="E36" s="219"/>
      <c r="F36" s="220"/>
      <c r="G36" s="219"/>
      <c r="H36" s="219"/>
      <c r="I36" s="220"/>
      <c r="J36" s="219"/>
      <c r="K36" s="219"/>
      <c r="L36" s="220"/>
    </row>
    <row r="37" spans="1:12" ht="22.5" customHeight="1">
      <c r="A37" s="166"/>
      <c r="B37" s="167" t="s">
        <v>633</v>
      </c>
      <c r="C37" s="168"/>
      <c r="D37" s="187">
        <v>59</v>
      </c>
      <c r="E37" s="187">
        <v>58</v>
      </c>
      <c r="F37" s="186">
        <v>1</v>
      </c>
      <c r="G37" s="187">
        <v>54</v>
      </c>
      <c r="H37" s="187">
        <v>68</v>
      </c>
      <c r="I37" s="186">
        <v>-14</v>
      </c>
      <c r="J37" s="187">
        <v>51</v>
      </c>
      <c r="K37" s="187">
        <v>49</v>
      </c>
      <c r="L37" s="186">
        <v>2</v>
      </c>
    </row>
    <row r="38" spans="1:12" ht="22.5" customHeight="1">
      <c r="A38" s="166"/>
      <c r="B38" s="167" t="s">
        <v>634</v>
      </c>
      <c r="C38" s="168"/>
      <c r="D38" s="187">
        <v>2</v>
      </c>
      <c r="E38" s="214">
        <v>0</v>
      </c>
      <c r="F38" s="187">
        <v>2</v>
      </c>
      <c r="G38" s="187">
        <v>3</v>
      </c>
      <c r="H38" s="214">
        <v>0</v>
      </c>
      <c r="I38" s="187">
        <v>3</v>
      </c>
      <c r="J38" s="187">
        <v>2</v>
      </c>
      <c r="K38" s="279">
        <v>1</v>
      </c>
      <c r="L38" s="187">
        <v>1</v>
      </c>
    </row>
    <row r="39" spans="1:12" ht="22.5" customHeight="1">
      <c r="A39" s="166"/>
      <c r="B39" s="167" t="s">
        <v>635</v>
      </c>
      <c r="C39" s="168"/>
      <c r="D39" s="187">
        <v>4</v>
      </c>
      <c r="E39" s="187">
        <v>6</v>
      </c>
      <c r="F39" s="187">
        <v>-2</v>
      </c>
      <c r="G39" s="187">
        <v>6</v>
      </c>
      <c r="H39" s="187">
        <v>2</v>
      </c>
      <c r="I39" s="187">
        <v>4</v>
      </c>
      <c r="J39" s="187">
        <v>8</v>
      </c>
      <c r="K39" s="187">
        <v>1</v>
      </c>
      <c r="L39" s="187">
        <v>7</v>
      </c>
    </row>
    <row r="40" spans="1:12" ht="22.5" customHeight="1">
      <c r="A40" s="166"/>
      <c r="B40" s="167" t="s">
        <v>636</v>
      </c>
      <c r="C40" s="168"/>
      <c r="D40" s="187">
        <v>7</v>
      </c>
      <c r="E40" s="215">
        <v>3</v>
      </c>
      <c r="F40" s="187">
        <v>4</v>
      </c>
      <c r="G40" s="187">
        <v>6</v>
      </c>
      <c r="H40" s="215">
        <v>1</v>
      </c>
      <c r="I40" s="187">
        <v>5</v>
      </c>
      <c r="J40" s="187">
        <v>2</v>
      </c>
      <c r="K40" s="215">
        <v>1</v>
      </c>
      <c r="L40" s="187">
        <v>1</v>
      </c>
    </row>
    <row r="41" spans="1:12" ht="22.5" customHeight="1">
      <c r="A41" s="166"/>
      <c r="B41" s="167" t="s">
        <v>637</v>
      </c>
      <c r="C41" s="168"/>
      <c r="D41" s="215">
        <v>3</v>
      </c>
      <c r="E41" s="187">
        <v>1</v>
      </c>
      <c r="F41" s="187">
        <v>2</v>
      </c>
      <c r="G41" s="215">
        <v>5</v>
      </c>
      <c r="H41" s="187">
        <v>3</v>
      </c>
      <c r="I41" s="187">
        <v>2</v>
      </c>
      <c r="J41" s="215">
        <v>8</v>
      </c>
      <c r="K41" s="187">
        <v>1</v>
      </c>
      <c r="L41" s="187">
        <v>7</v>
      </c>
    </row>
    <row r="42" spans="1:12" ht="22.5" customHeight="1">
      <c r="A42" s="166"/>
      <c r="B42" s="167" t="s">
        <v>638</v>
      </c>
      <c r="C42" s="168"/>
      <c r="D42" s="215">
        <v>1</v>
      </c>
      <c r="E42" s="215">
        <v>5</v>
      </c>
      <c r="F42" s="215">
        <v>-4</v>
      </c>
      <c r="G42" s="215">
        <v>5</v>
      </c>
      <c r="H42" s="215">
        <v>1</v>
      </c>
      <c r="I42" s="215">
        <v>4</v>
      </c>
      <c r="J42" s="215">
        <v>1</v>
      </c>
      <c r="K42" s="215">
        <v>1</v>
      </c>
      <c r="L42" s="214">
        <v>0</v>
      </c>
    </row>
    <row r="43" spans="1:12" ht="22.5" customHeight="1">
      <c r="A43" s="166"/>
      <c r="B43" s="167" t="s">
        <v>642</v>
      </c>
      <c r="C43" s="168"/>
      <c r="D43" s="187">
        <v>4</v>
      </c>
      <c r="E43" s="215">
        <v>4</v>
      </c>
      <c r="F43" s="214">
        <v>0</v>
      </c>
      <c r="G43" s="187">
        <v>1</v>
      </c>
      <c r="H43" s="215">
        <v>1</v>
      </c>
      <c r="I43" s="214">
        <v>0</v>
      </c>
      <c r="J43" s="187">
        <v>1</v>
      </c>
      <c r="K43" s="214">
        <v>0</v>
      </c>
      <c r="L43" s="279">
        <v>1</v>
      </c>
    </row>
    <row r="44" spans="1:12" ht="22.5" customHeight="1">
      <c r="A44" s="166"/>
      <c r="B44" s="167" t="s">
        <v>639</v>
      </c>
      <c r="C44" s="168"/>
      <c r="D44" s="187">
        <v>4</v>
      </c>
      <c r="E44" s="187">
        <v>7</v>
      </c>
      <c r="F44" s="187">
        <v>-3</v>
      </c>
      <c r="G44" s="187">
        <v>5</v>
      </c>
      <c r="H44" s="187">
        <v>7</v>
      </c>
      <c r="I44" s="187">
        <v>-2</v>
      </c>
      <c r="J44" s="187">
        <v>2</v>
      </c>
      <c r="K44" s="187">
        <v>13</v>
      </c>
      <c r="L44" s="187">
        <v>-11</v>
      </c>
    </row>
    <row r="45" spans="1:12" ht="22.5" customHeight="1">
      <c r="A45" s="169"/>
      <c r="B45" s="170" t="s">
        <v>643</v>
      </c>
      <c r="C45" s="171"/>
      <c r="D45" s="188">
        <v>84</v>
      </c>
      <c r="E45" s="188">
        <v>84</v>
      </c>
      <c r="F45" s="214">
        <v>0</v>
      </c>
      <c r="G45" s="188">
        <v>85</v>
      </c>
      <c r="H45" s="188">
        <v>83</v>
      </c>
      <c r="I45" s="356">
        <v>2</v>
      </c>
      <c r="J45" s="188">
        <v>69</v>
      </c>
      <c r="K45" s="188">
        <v>43</v>
      </c>
      <c r="L45" s="356">
        <v>26</v>
      </c>
    </row>
    <row r="46" spans="1:12" ht="22.5" customHeight="1">
      <c r="A46" s="166"/>
      <c r="B46" s="167" t="s">
        <v>644</v>
      </c>
      <c r="C46" s="168"/>
      <c r="D46" s="187">
        <v>5</v>
      </c>
      <c r="E46" s="187">
        <v>5</v>
      </c>
      <c r="F46" s="214">
        <v>0</v>
      </c>
      <c r="G46" s="214">
        <v>0</v>
      </c>
      <c r="H46" s="187">
        <v>3</v>
      </c>
      <c r="I46" s="187">
        <v>-3</v>
      </c>
      <c r="J46" s="279">
        <v>1</v>
      </c>
      <c r="K46" s="187">
        <v>2</v>
      </c>
      <c r="L46" s="187">
        <v>-1</v>
      </c>
    </row>
    <row r="47" spans="1:12" ht="22.5" customHeight="1">
      <c r="A47" s="169"/>
      <c r="B47" s="170" t="s">
        <v>640</v>
      </c>
      <c r="C47" s="171"/>
      <c r="D47" s="357">
        <v>4413</v>
      </c>
      <c r="E47" s="357">
        <v>3537</v>
      </c>
      <c r="F47" s="357">
        <v>876</v>
      </c>
      <c r="G47" s="357">
        <v>4298</v>
      </c>
      <c r="H47" s="357">
        <v>3357</v>
      </c>
      <c r="I47" s="357">
        <v>941</v>
      </c>
      <c r="J47" s="357">
        <v>4110</v>
      </c>
      <c r="K47" s="357">
        <v>3272</v>
      </c>
      <c r="L47" s="357">
        <v>838</v>
      </c>
    </row>
    <row r="48" spans="2:3" ht="22.5" customHeight="1">
      <c r="B48" s="15" t="s">
        <v>744</v>
      </c>
      <c r="C48" s="15"/>
    </row>
  </sheetData>
  <sheetProtection/>
  <mergeCells count="7">
    <mergeCell ref="J5:L5"/>
    <mergeCell ref="A2:L2"/>
    <mergeCell ref="A5:A6"/>
    <mergeCell ref="C5:C6"/>
    <mergeCell ref="D5:F5"/>
    <mergeCell ref="B5:B6"/>
    <mergeCell ref="G5:I5"/>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76" r:id="rId1"/>
</worksheet>
</file>

<file path=xl/worksheets/sheet17.xml><?xml version="1.0" encoding="utf-8"?>
<worksheet xmlns="http://schemas.openxmlformats.org/spreadsheetml/2006/main" xmlns:r="http://schemas.openxmlformats.org/officeDocument/2006/relationships">
  <dimension ref="A1:E280"/>
  <sheetViews>
    <sheetView zoomScalePageLayoutView="0" workbookViewId="0" topLeftCell="A1">
      <selection activeCell="D25" sqref="D25"/>
    </sheetView>
  </sheetViews>
  <sheetFormatPr defaultColWidth="14.375" defaultRowHeight="18" customHeight="1"/>
  <cols>
    <col min="1" max="1" width="24.875" style="5" customWidth="1"/>
    <col min="2" max="5" width="14.125" style="16" customWidth="1"/>
    <col min="6" max="16384" width="14.375" style="5" customWidth="1"/>
  </cols>
  <sheetData>
    <row r="1" ht="18" customHeight="1">
      <c r="A1" s="5" t="s">
        <v>777</v>
      </c>
    </row>
    <row r="2" spans="1:5" ht="24" customHeight="1">
      <c r="A2" s="285" t="s">
        <v>841</v>
      </c>
      <c r="B2" s="285"/>
      <c r="C2" s="285"/>
      <c r="D2" s="285"/>
      <c r="E2" s="285"/>
    </row>
    <row r="3" spans="1:5" ht="18" customHeight="1">
      <c r="A3" s="38"/>
      <c r="B3" s="39"/>
      <c r="C3" s="39"/>
      <c r="D3" s="39"/>
      <c r="E3" s="39"/>
    </row>
    <row r="4" ht="18" customHeight="1">
      <c r="A4" s="5" t="s">
        <v>51</v>
      </c>
    </row>
    <row r="5" spans="1:5" ht="24" customHeight="1" thickBot="1">
      <c r="A5" s="71" t="s">
        <v>55</v>
      </c>
      <c r="B5" s="72" t="s">
        <v>0</v>
      </c>
      <c r="C5" s="72" t="s">
        <v>31</v>
      </c>
      <c r="D5" s="72" t="s">
        <v>1</v>
      </c>
      <c r="E5" s="72" t="s">
        <v>2</v>
      </c>
    </row>
    <row r="6" spans="1:5" ht="18" customHeight="1" thickTop="1">
      <c r="A6" s="70" t="s">
        <v>339</v>
      </c>
      <c r="B6" s="275">
        <v>354</v>
      </c>
      <c r="C6" s="275">
        <v>757</v>
      </c>
      <c r="D6" s="275">
        <v>370</v>
      </c>
      <c r="E6" s="275">
        <v>387</v>
      </c>
    </row>
    <row r="7" spans="1:5" ht="18" customHeight="1">
      <c r="A7" s="66" t="s">
        <v>395</v>
      </c>
      <c r="B7" s="275">
        <v>234</v>
      </c>
      <c r="C7" s="275">
        <v>591</v>
      </c>
      <c r="D7" s="275">
        <v>285</v>
      </c>
      <c r="E7" s="275">
        <v>306</v>
      </c>
    </row>
    <row r="8" spans="1:5" ht="18" customHeight="1">
      <c r="A8" s="66" t="s">
        <v>340</v>
      </c>
      <c r="B8" s="275">
        <v>102</v>
      </c>
      <c r="C8" s="275">
        <v>237</v>
      </c>
      <c r="D8" s="275">
        <v>121</v>
      </c>
      <c r="E8" s="275">
        <v>116</v>
      </c>
    </row>
    <row r="9" spans="1:5" ht="18" customHeight="1">
      <c r="A9" s="66" t="s">
        <v>396</v>
      </c>
      <c r="B9" s="275">
        <v>326</v>
      </c>
      <c r="C9" s="275">
        <v>740</v>
      </c>
      <c r="D9" s="275">
        <v>369</v>
      </c>
      <c r="E9" s="275">
        <v>371</v>
      </c>
    </row>
    <row r="10" spans="1:5" ht="18" customHeight="1">
      <c r="A10" s="66" t="s">
        <v>397</v>
      </c>
      <c r="B10" s="275">
        <v>346</v>
      </c>
      <c r="C10" s="275">
        <v>805</v>
      </c>
      <c r="D10" s="275">
        <v>403</v>
      </c>
      <c r="E10" s="275">
        <v>402</v>
      </c>
    </row>
    <row r="11" spans="1:5" ht="18" customHeight="1">
      <c r="A11" s="66" t="s">
        <v>398</v>
      </c>
      <c r="B11" s="275">
        <v>11</v>
      </c>
      <c r="C11" s="275">
        <v>36</v>
      </c>
      <c r="D11" s="275">
        <v>17</v>
      </c>
      <c r="E11" s="275">
        <v>19</v>
      </c>
    </row>
    <row r="12" spans="1:5" ht="18" customHeight="1">
      <c r="A12" s="66" t="s">
        <v>399</v>
      </c>
      <c r="B12" s="275">
        <v>27</v>
      </c>
      <c r="C12" s="275">
        <v>66</v>
      </c>
      <c r="D12" s="275">
        <v>34</v>
      </c>
      <c r="E12" s="275">
        <v>32</v>
      </c>
    </row>
    <row r="13" spans="1:5" ht="18" customHeight="1">
      <c r="A13" s="66" t="s">
        <v>341</v>
      </c>
      <c r="B13" s="275">
        <v>173</v>
      </c>
      <c r="C13" s="275">
        <v>421</v>
      </c>
      <c r="D13" s="275">
        <v>203</v>
      </c>
      <c r="E13" s="275">
        <v>218</v>
      </c>
    </row>
    <row r="14" spans="1:5" ht="18" customHeight="1">
      <c r="A14" s="66" t="s">
        <v>400</v>
      </c>
      <c r="B14" s="275">
        <v>266</v>
      </c>
      <c r="C14" s="275">
        <v>635</v>
      </c>
      <c r="D14" s="275">
        <v>311</v>
      </c>
      <c r="E14" s="275">
        <v>324</v>
      </c>
    </row>
    <row r="15" spans="1:5" ht="18" customHeight="1">
      <c r="A15" s="66" t="s">
        <v>401</v>
      </c>
      <c r="B15" s="275">
        <v>202</v>
      </c>
      <c r="C15" s="275">
        <v>469</v>
      </c>
      <c r="D15" s="275">
        <v>218</v>
      </c>
      <c r="E15" s="275">
        <v>251</v>
      </c>
    </row>
    <row r="16" spans="1:5" ht="18" customHeight="1">
      <c r="A16" s="66" t="s">
        <v>402</v>
      </c>
      <c r="B16" s="275">
        <v>427</v>
      </c>
      <c r="C16" s="275">
        <v>926</v>
      </c>
      <c r="D16" s="275">
        <v>474</v>
      </c>
      <c r="E16" s="275">
        <v>452</v>
      </c>
    </row>
    <row r="17" spans="1:5" ht="18" customHeight="1">
      <c r="A17" s="66" t="s">
        <v>403</v>
      </c>
      <c r="B17" s="275">
        <v>459</v>
      </c>
      <c r="C17" s="275">
        <v>1143</v>
      </c>
      <c r="D17" s="275">
        <v>586</v>
      </c>
      <c r="E17" s="275">
        <v>557</v>
      </c>
    </row>
    <row r="18" spans="1:5" ht="18" customHeight="1">
      <c r="A18" s="66" t="s">
        <v>404</v>
      </c>
      <c r="B18" s="275">
        <v>179</v>
      </c>
      <c r="C18" s="275">
        <v>473</v>
      </c>
      <c r="D18" s="275">
        <v>225</v>
      </c>
      <c r="E18" s="275">
        <v>248</v>
      </c>
    </row>
    <row r="19" spans="1:5" ht="18" customHeight="1">
      <c r="A19" s="66" t="s">
        <v>342</v>
      </c>
      <c r="B19" s="275">
        <v>4</v>
      </c>
      <c r="C19" s="275">
        <v>6</v>
      </c>
      <c r="D19" s="275">
        <v>2</v>
      </c>
      <c r="E19" s="275">
        <v>4</v>
      </c>
    </row>
    <row r="20" spans="1:5" ht="18" customHeight="1">
      <c r="A20" s="66" t="s">
        <v>405</v>
      </c>
      <c r="B20" s="275">
        <v>680</v>
      </c>
      <c r="C20" s="275">
        <v>1226</v>
      </c>
      <c r="D20" s="275">
        <v>588</v>
      </c>
      <c r="E20" s="275">
        <v>638</v>
      </c>
    </row>
    <row r="21" spans="1:5" ht="18" customHeight="1">
      <c r="A21" s="66" t="s">
        <v>406</v>
      </c>
      <c r="B21" s="275">
        <v>296</v>
      </c>
      <c r="C21" s="275">
        <v>468</v>
      </c>
      <c r="D21" s="275">
        <v>238</v>
      </c>
      <c r="E21" s="275">
        <v>230</v>
      </c>
    </row>
    <row r="22" spans="1:5" ht="18" customHeight="1">
      <c r="A22" s="66" t="s">
        <v>407</v>
      </c>
      <c r="B22" s="275">
        <v>346</v>
      </c>
      <c r="C22" s="275">
        <v>742</v>
      </c>
      <c r="D22" s="275">
        <v>371</v>
      </c>
      <c r="E22" s="275">
        <v>371</v>
      </c>
    </row>
    <row r="23" spans="1:5" ht="18" customHeight="1">
      <c r="A23" s="66" t="s">
        <v>343</v>
      </c>
      <c r="B23" s="275">
        <v>450</v>
      </c>
      <c r="C23" s="275">
        <v>1093</v>
      </c>
      <c r="D23" s="275">
        <v>535</v>
      </c>
      <c r="E23" s="275">
        <v>558</v>
      </c>
    </row>
    <row r="24" spans="1:5" ht="18" customHeight="1">
      <c r="A24" s="66" t="s">
        <v>408</v>
      </c>
      <c r="B24" s="275">
        <v>279</v>
      </c>
      <c r="C24" s="275">
        <v>693</v>
      </c>
      <c r="D24" s="275">
        <v>370</v>
      </c>
      <c r="E24" s="275">
        <v>323</v>
      </c>
    </row>
    <row r="25" spans="1:5" ht="18" customHeight="1">
      <c r="A25" s="66" t="s">
        <v>409</v>
      </c>
      <c r="B25" s="275">
        <v>535</v>
      </c>
      <c r="C25" s="275">
        <v>1202</v>
      </c>
      <c r="D25" s="275">
        <v>570</v>
      </c>
      <c r="E25" s="275">
        <v>632</v>
      </c>
    </row>
    <row r="26" spans="1:5" ht="18" customHeight="1">
      <c r="A26" s="66" t="s">
        <v>410</v>
      </c>
      <c r="B26" s="275">
        <v>758</v>
      </c>
      <c r="C26" s="275">
        <v>2023</v>
      </c>
      <c r="D26" s="275">
        <v>986</v>
      </c>
      <c r="E26" s="275">
        <v>1037</v>
      </c>
    </row>
    <row r="27" spans="1:5" ht="18" customHeight="1">
      <c r="A27" s="66" t="s">
        <v>344</v>
      </c>
      <c r="B27" s="275">
        <v>597</v>
      </c>
      <c r="C27" s="275">
        <v>1450</v>
      </c>
      <c r="D27" s="275">
        <v>677</v>
      </c>
      <c r="E27" s="275">
        <v>773</v>
      </c>
    </row>
    <row r="28" spans="1:5" ht="18" customHeight="1">
      <c r="A28" s="66" t="s">
        <v>411</v>
      </c>
      <c r="B28" s="275">
        <v>363</v>
      </c>
      <c r="C28" s="275">
        <v>881</v>
      </c>
      <c r="D28" s="275">
        <v>414</v>
      </c>
      <c r="E28" s="275">
        <v>467</v>
      </c>
    </row>
    <row r="29" spans="1:5" ht="18" customHeight="1">
      <c r="A29" s="66" t="s">
        <v>412</v>
      </c>
      <c r="B29" s="275">
        <v>416</v>
      </c>
      <c r="C29" s="275">
        <v>1006</v>
      </c>
      <c r="D29" s="275">
        <v>440</v>
      </c>
      <c r="E29" s="275">
        <v>566</v>
      </c>
    </row>
    <row r="30" spans="1:5" ht="18" customHeight="1">
      <c r="A30" s="66" t="s">
        <v>67</v>
      </c>
      <c r="B30" s="275">
        <v>363</v>
      </c>
      <c r="C30" s="275">
        <v>834</v>
      </c>
      <c r="D30" s="275">
        <v>371</v>
      </c>
      <c r="E30" s="275">
        <v>463</v>
      </c>
    </row>
    <row r="31" spans="1:5" ht="18" customHeight="1">
      <c r="A31" s="66" t="s">
        <v>68</v>
      </c>
      <c r="B31" s="275">
        <v>1167</v>
      </c>
      <c r="C31" s="275">
        <v>2399</v>
      </c>
      <c r="D31" s="275">
        <v>1165</v>
      </c>
      <c r="E31" s="275">
        <v>1234</v>
      </c>
    </row>
    <row r="32" spans="1:5" ht="18" customHeight="1">
      <c r="A32" s="66" t="s">
        <v>345</v>
      </c>
      <c r="B32" s="275">
        <v>284</v>
      </c>
      <c r="C32" s="275">
        <v>563</v>
      </c>
      <c r="D32" s="275">
        <v>235</v>
      </c>
      <c r="E32" s="275">
        <v>328</v>
      </c>
    </row>
    <row r="33" spans="1:5" ht="18" customHeight="1">
      <c r="A33" s="66" t="s">
        <v>413</v>
      </c>
      <c r="B33" s="275">
        <v>546</v>
      </c>
      <c r="C33" s="275">
        <v>1330</v>
      </c>
      <c r="D33" s="275">
        <v>626</v>
      </c>
      <c r="E33" s="275">
        <v>704</v>
      </c>
    </row>
    <row r="34" spans="1:5" ht="18" customHeight="1">
      <c r="A34" s="66" t="s">
        <v>414</v>
      </c>
      <c r="B34" s="275">
        <v>756</v>
      </c>
      <c r="C34" s="275">
        <v>1723</v>
      </c>
      <c r="D34" s="275">
        <v>796</v>
      </c>
      <c r="E34" s="275">
        <v>927</v>
      </c>
    </row>
    <row r="35" spans="1:5" ht="18" customHeight="1">
      <c r="A35" s="66" t="s">
        <v>415</v>
      </c>
      <c r="B35" s="275">
        <v>777</v>
      </c>
      <c r="C35" s="275">
        <v>1514</v>
      </c>
      <c r="D35" s="275">
        <v>731</v>
      </c>
      <c r="E35" s="275">
        <v>783</v>
      </c>
    </row>
    <row r="36" spans="1:5" ht="18" customHeight="1">
      <c r="A36" s="66" t="s">
        <v>69</v>
      </c>
      <c r="B36" s="275">
        <v>438</v>
      </c>
      <c r="C36" s="275">
        <v>1010</v>
      </c>
      <c r="D36" s="275">
        <v>498</v>
      </c>
      <c r="E36" s="275">
        <v>512</v>
      </c>
    </row>
    <row r="37" spans="1:5" ht="18" customHeight="1">
      <c r="A37" s="66" t="s">
        <v>70</v>
      </c>
      <c r="B37" s="275">
        <v>601</v>
      </c>
      <c r="C37" s="275">
        <v>1329</v>
      </c>
      <c r="D37" s="275">
        <v>574</v>
      </c>
      <c r="E37" s="275">
        <v>755</v>
      </c>
    </row>
    <row r="38" spans="1:5" ht="18" customHeight="1">
      <c r="A38" s="66" t="s">
        <v>71</v>
      </c>
      <c r="B38" s="275">
        <v>437</v>
      </c>
      <c r="C38" s="275">
        <v>984</v>
      </c>
      <c r="D38" s="275">
        <v>474</v>
      </c>
      <c r="E38" s="275">
        <v>510</v>
      </c>
    </row>
    <row r="39" spans="1:5" ht="18" customHeight="1">
      <c r="A39" s="66" t="s">
        <v>346</v>
      </c>
      <c r="B39" s="275">
        <v>433</v>
      </c>
      <c r="C39" s="275">
        <v>887</v>
      </c>
      <c r="D39" s="275">
        <v>402</v>
      </c>
      <c r="E39" s="275">
        <v>485</v>
      </c>
    </row>
    <row r="40" spans="1:5" ht="18" customHeight="1">
      <c r="A40" s="66" t="s">
        <v>416</v>
      </c>
      <c r="B40" s="275">
        <v>594</v>
      </c>
      <c r="C40" s="275">
        <v>1165</v>
      </c>
      <c r="D40" s="275">
        <v>524</v>
      </c>
      <c r="E40" s="275">
        <v>641</v>
      </c>
    </row>
    <row r="41" spans="1:5" ht="18" customHeight="1">
      <c r="A41" s="66" t="s">
        <v>417</v>
      </c>
      <c r="B41" s="275">
        <v>464</v>
      </c>
      <c r="C41" s="275">
        <v>972</v>
      </c>
      <c r="D41" s="275">
        <v>463</v>
      </c>
      <c r="E41" s="275">
        <v>509</v>
      </c>
    </row>
    <row r="42" spans="1:5" ht="18" customHeight="1">
      <c r="A42" s="66" t="s">
        <v>418</v>
      </c>
      <c r="B42" s="275">
        <v>692</v>
      </c>
      <c r="C42" s="275">
        <v>1437</v>
      </c>
      <c r="D42" s="275">
        <v>690</v>
      </c>
      <c r="E42" s="275">
        <v>747</v>
      </c>
    </row>
    <row r="43" spans="1:5" ht="18" customHeight="1">
      <c r="A43" s="66" t="s">
        <v>419</v>
      </c>
      <c r="B43" s="275">
        <v>738</v>
      </c>
      <c r="C43" s="275">
        <v>1624</v>
      </c>
      <c r="D43" s="275">
        <v>759</v>
      </c>
      <c r="E43" s="275">
        <v>865</v>
      </c>
    </row>
    <row r="44" spans="1:5" ht="18" customHeight="1">
      <c r="A44" s="66" t="s">
        <v>347</v>
      </c>
      <c r="B44" s="275">
        <v>878</v>
      </c>
      <c r="C44" s="275">
        <v>2026</v>
      </c>
      <c r="D44" s="275">
        <v>953</v>
      </c>
      <c r="E44" s="275">
        <v>1073</v>
      </c>
    </row>
    <row r="45" spans="1:5" ht="18" customHeight="1">
      <c r="A45" s="66" t="s">
        <v>420</v>
      </c>
      <c r="B45" s="275">
        <v>539</v>
      </c>
      <c r="C45" s="275">
        <v>1110</v>
      </c>
      <c r="D45" s="275">
        <v>520</v>
      </c>
      <c r="E45" s="275">
        <v>590</v>
      </c>
    </row>
    <row r="46" spans="1:5" ht="18" customHeight="1">
      <c r="A46" s="66" t="s">
        <v>72</v>
      </c>
      <c r="B46" s="275">
        <v>68</v>
      </c>
      <c r="C46" s="275">
        <v>140</v>
      </c>
      <c r="D46" s="275">
        <v>70</v>
      </c>
      <c r="E46" s="275">
        <v>70</v>
      </c>
    </row>
    <row r="47" spans="1:5" ht="18" customHeight="1">
      <c r="A47" s="66" t="s">
        <v>73</v>
      </c>
      <c r="B47" s="275">
        <v>1163</v>
      </c>
      <c r="C47" s="275">
        <v>2504</v>
      </c>
      <c r="D47" s="275">
        <v>1200</v>
      </c>
      <c r="E47" s="275">
        <v>1304</v>
      </c>
    </row>
    <row r="48" spans="1:5" ht="18" customHeight="1">
      <c r="A48" s="66" t="s">
        <v>348</v>
      </c>
      <c r="B48" s="275">
        <v>159</v>
      </c>
      <c r="C48" s="275">
        <v>386</v>
      </c>
      <c r="D48" s="275">
        <v>185</v>
      </c>
      <c r="E48" s="275">
        <v>201</v>
      </c>
    </row>
    <row r="49" spans="1:5" ht="18" customHeight="1">
      <c r="A49" s="66" t="s">
        <v>421</v>
      </c>
      <c r="B49" s="275">
        <v>122</v>
      </c>
      <c r="C49" s="275">
        <v>303</v>
      </c>
      <c r="D49" s="275">
        <v>142</v>
      </c>
      <c r="E49" s="275">
        <v>161</v>
      </c>
    </row>
    <row r="50" spans="1:5" ht="18" customHeight="1">
      <c r="A50" s="66" t="s">
        <v>422</v>
      </c>
      <c r="B50" s="275">
        <v>407</v>
      </c>
      <c r="C50" s="275">
        <v>881</v>
      </c>
      <c r="D50" s="275">
        <v>402</v>
      </c>
      <c r="E50" s="275">
        <v>479</v>
      </c>
    </row>
    <row r="51" spans="1:5" ht="18" customHeight="1">
      <c r="A51" s="66" t="s">
        <v>423</v>
      </c>
      <c r="B51" s="275">
        <v>282</v>
      </c>
      <c r="C51" s="275">
        <v>673</v>
      </c>
      <c r="D51" s="275">
        <v>299</v>
      </c>
      <c r="E51" s="275">
        <v>374</v>
      </c>
    </row>
    <row r="52" spans="1:5" ht="18" customHeight="1">
      <c r="A52" s="66" t="s">
        <v>424</v>
      </c>
      <c r="B52" s="275">
        <v>763</v>
      </c>
      <c r="C52" s="275">
        <v>1689</v>
      </c>
      <c r="D52" s="275">
        <v>769</v>
      </c>
      <c r="E52" s="275">
        <v>920</v>
      </c>
    </row>
    <row r="53" spans="1:5" ht="18" customHeight="1">
      <c r="A53" s="66" t="s">
        <v>425</v>
      </c>
      <c r="B53" s="275">
        <v>544</v>
      </c>
      <c r="C53" s="275">
        <v>1194</v>
      </c>
      <c r="D53" s="275">
        <v>551</v>
      </c>
      <c r="E53" s="275">
        <v>643</v>
      </c>
    </row>
    <row r="54" spans="1:5" ht="18" customHeight="1">
      <c r="A54" s="66" t="s">
        <v>349</v>
      </c>
      <c r="B54" s="275">
        <v>554</v>
      </c>
      <c r="C54" s="275">
        <v>1159</v>
      </c>
      <c r="D54" s="275">
        <v>517</v>
      </c>
      <c r="E54" s="275">
        <v>642</v>
      </c>
    </row>
    <row r="55" spans="1:5" ht="18" customHeight="1">
      <c r="A55" s="66" t="s">
        <v>426</v>
      </c>
      <c r="B55" s="275">
        <v>427</v>
      </c>
      <c r="C55" s="275">
        <v>984</v>
      </c>
      <c r="D55" s="275">
        <v>464</v>
      </c>
      <c r="E55" s="275">
        <v>520</v>
      </c>
    </row>
    <row r="56" spans="1:5" ht="18" customHeight="1">
      <c r="A56" s="66" t="s">
        <v>427</v>
      </c>
      <c r="B56" s="275">
        <v>293</v>
      </c>
      <c r="C56" s="275">
        <v>649</v>
      </c>
      <c r="D56" s="275">
        <v>302</v>
      </c>
      <c r="E56" s="275">
        <v>347</v>
      </c>
    </row>
    <row r="57" spans="1:5" ht="18" customHeight="1">
      <c r="A57" s="66" t="s">
        <v>428</v>
      </c>
      <c r="B57" s="275">
        <v>249</v>
      </c>
      <c r="C57" s="275">
        <v>517</v>
      </c>
      <c r="D57" s="275">
        <v>244</v>
      </c>
      <c r="E57" s="275">
        <v>273</v>
      </c>
    </row>
    <row r="58" spans="1:5" ht="18" customHeight="1">
      <c r="A58" s="66" t="s">
        <v>429</v>
      </c>
      <c r="B58" s="275">
        <v>176</v>
      </c>
      <c r="C58" s="275">
        <v>547</v>
      </c>
      <c r="D58" s="275">
        <v>257</v>
      </c>
      <c r="E58" s="275">
        <v>290</v>
      </c>
    </row>
    <row r="59" spans="1:5" ht="18" customHeight="1">
      <c r="A59" s="66" t="s">
        <v>350</v>
      </c>
      <c r="B59" s="275">
        <v>299</v>
      </c>
      <c r="C59" s="275">
        <v>828</v>
      </c>
      <c r="D59" s="275">
        <v>403</v>
      </c>
      <c r="E59" s="275">
        <v>425</v>
      </c>
    </row>
    <row r="60" spans="1:5" ht="18" customHeight="1">
      <c r="A60" s="66" t="s">
        <v>430</v>
      </c>
      <c r="B60" s="275">
        <v>108</v>
      </c>
      <c r="C60" s="275">
        <v>270</v>
      </c>
      <c r="D60" s="275">
        <v>123</v>
      </c>
      <c r="E60" s="275">
        <v>147</v>
      </c>
    </row>
    <row r="61" spans="1:5" ht="18" customHeight="1">
      <c r="A61" s="66" t="s">
        <v>431</v>
      </c>
      <c r="B61" s="275">
        <v>484</v>
      </c>
      <c r="C61" s="275">
        <v>1332</v>
      </c>
      <c r="D61" s="275">
        <v>664</v>
      </c>
      <c r="E61" s="275">
        <v>668</v>
      </c>
    </row>
    <row r="62" spans="1:5" ht="18" customHeight="1">
      <c r="A62" s="66" t="s">
        <v>351</v>
      </c>
      <c r="B62" s="275">
        <v>522</v>
      </c>
      <c r="C62" s="275">
        <v>1323</v>
      </c>
      <c r="D62" s="275">
        <v>633</v>
      </c>
      <c r="E62" s="275">
        <v>690</v>
      </c>
    </row>
    <row r="63" spans="1:5" ht="18" customHeight="1">
      <c r="A63" s="66" t="s">
        <v>432</v>
      </c>
      <c r="B63" s="275">
        <v>141</v>
      </c>
      <c r="C63" s="275">
        <v>400</v>
      </c>
      <c r="D63" s="275">
        <v>219</v>
      </c>
      <c r="E63" s="275">
        <v>181</v>
      </c>
    </row>
    <row r="64" spans="1:5" ht="18" customHeight="1">
      <c r="A64" s="66" t="s">
        <v>433</v>
      </c>
      <c r="B64" s="275">
        <v>532</v>
      </c>
      <c r="C64" s="275">
        <v>1416</v>
      </c>
      <c r="D64" s="275">
        <v>684</v>
      </c>
      <c r="E64" s="275">
        <v>732</v>
      </c>
    </row>
    <row r="65" spans="1:5" ht="18" customHeight="1">
      <c r="A65" s="66" t="s">
        <v>74</v>
      </c>
      <c r="B65" s="275">
        <v>234</v>
      </c>
      <c r="C65" s="275">
        <v>540</v>
      </c>
      <c r="D65" s="275">
        <v>257</v>
      </c>
      <c r="E65" s="275">
        <v>283</v>
      </c>
    </row>
    <row r="66" spans="1:5" ht="18" customHeight="1">
      <c r="A66" s="66" t="s">
        <v>75</v>
      </c>
      <c r="B66" s="275">
        <v>1096</v>
      </c>
      <c r="C66" s="275">
        <v>2429</v>
      </c>
      <c r="D66" s="275">
        <v>1126</v>
      </c>
      <c r="E66" s="275">
        <v>1303</v>
      </c>
    </row>
    <row r="67" spans="1:5" ht="18" customHeight="1">
      <c r="A67" s="66" t="s">
        <v>76</v>
      </c>
      <c r="B67" s="275">
        <v>370</v>
      </c>
      <c r="C67" s="275">
        <v>847</v>
      </c>
      <c r="D67" s="275">
        <v>408</v>
      </c>
      <c r="E67" s="275">
        <v>439</v>
      </c>
    </row>
    <row r="68" spans="1:5" ht="18" customHeight="1">
      <c r="A68" s="66" t="s">
        <v>392</v>
      </c>
      <c r="B68" s="275">
        <v>527</v>
      </c>
      <c r="C68" s="275">
        <v>1207</v>
      </c>
      <c r="D68" s="275">
        <v>577</v>
      </c>
      <c r="E68" s="275">
        <v>630</v>
      </c>
    </row>
    <row r="69" spans="1:5" ht="18" customHeight="1">
      <c r="A69" s="66" t="s">
        <v>434</v>
      </c>
      <c r="B69" s="275">
        <v>264</v>
      </c>
      <c r="C69" s="275">
        <v>628</v>
      </c>
      <c r="D69" s="275">
        <v>306</v>
      </c>
      <c r="E69" s="275">
        <v>322</v>
      </c>
    </row>
    <row r="70" spans="1:5" ht="18" customHeight="1">
      <c r="A70" s="66" t="s">
        <v>435</v>
      </c>
      <c r="B70" s="275">
        <v>126</v>
      </c>
      <c r="C70" s="275">
        <v>256</v>
      </c>
      <c r="D70" s="275">
        <v>103</v>
      </c>
      <c r="E70" s="275">
        <v>153</v>
      </c>
    </row>
    <row r="71" spans="1:5" ht="18" customHeight="1">
      <c r="A71" s="66" t="s">
        <v>436</v>
      </c>
      <c r="B71" s="275">
        <v>422</v>
      </c>
      <c r="C71" s="275">
        <v>965</v>
      </c>
      <c r="D71" s="275">
        <v>447</v>
      </c>
      <c r="E71" s="275">
        <v>518</v>
      </c>
    </row>
    <row r="72" spans="1:5" ht="18" customHeight="1">
      <c r="A72" s="66" t="s">
        <v>77</v>
      </c>
      <c r="B72" s="275">
        <v>22</v>
      </c>
      <c r="C72" s="275">
        <v>55</v>
      </c>
      <c r="D72" s="275">
        <v>31</v>
      </c>
      <c r="E72" s="275">
        <v>24</v>
      </c>
    </row>
    <row r="73" spans="1:5" ht="18" customHeight="1">
      <c r="A73" s="66" t="s">
        <v>78</v>
      </c>
      <c r="B73" s="275">
        <v>274</v>
      </c>
      <c r="C73" s="275">
        <v>586</v>
      </c>
      <c r="D73" s="275">
        <v>289</v>
      </c>
      <c r="E73" s="275">
        <v>297</v>
      </c>
    </row>
    <row r="74" spans="1:5" ht="18" customHeight="1">
      <c r="A74" s="66" t="s">
        <v>352</v>
      </c>
      <c r="B74" s="275">
        <v>14</v>
      </c>
      <c r="C74" s="275">
        <v>17</v>
      </c>
      <c r="D74" s="275">
        <v>4</v>
      </c>
      <c r="E74" s="275">
        <v>13</v>
      </c>
    </row>
    <row r="75" spans="1:5" ht="18" customHeight="1">
      <c r="A75" s="66" t="s">
        <v>437</v>
      </c>
      <c r="B75" s="275">
        <v>742</v>
      </c>
      <c r="C75" s="275">
        <v>1756</v>
      </c>
      <c r="D75" s="275">
        <v>840</v>
      </c>
      <c r="E75" s="275">
        <v>916</v>
      </c>
    </row>
    <row r="76" spans="1:5" ht="18" customHeight="1">
      <c r="A76" s="66" t="s">
        <v>438</v>
      </c>
      <c r="B76" s="275">
        <v>428</v>
      </c>
      <c r="C76" s="275">
        <v>997</v>
      </c>
      <c r="D76" s="275">
        <v>458</v>
      </c>
      <c r="E76" s="275">
        <v>539</v>
      </c>
    </row>
    <row r="77" spans="1:5" ht="18" customHeight="1">
      <c r="A77" s="66" t="s">
        <v>439</v>
      </c>
      <c r="B77" s="275">
        <v>371</v>
      </c>
      <c r="C77" s="275">
        <v>905</v>
      </c>
      <c r="D77" s="275">
        <v>432</v>
      </c>
      <c r="E77" s="275">
        <v>473</v>
      </c>
    </row>
    <row r="78" spans="1:5" ht="18" customHeight="1">
      <c r="A78" s="66" t="s">
        <v>353</v>
      </c>
      <c r="B78" s="275">
        <v>313</v>
      </c>
      <c r="C78" s="275">
        <v>533</v>
      </c>
      <c r="D78" s="275">
        <v>200</v>
      </c>
      <c r="E78" s="275">
        <v>333</v>
      </c>
    </row>
    <row r="79" spans="1:5" ht="18" customHeight="1">
      <c r="A79" s="66" t="s">
        <v>440</v>
      </c>
      <c r="B79" s="275">
        <v>297</v>
      </c>
      <c r="C79" s="275">
        <v>583</v>
      </c>
      <c r="D79" s="275">
        <v>225</v>
      </c>
      <c r="E79" s="275">
        <v>358</v>
      </c>
    </row>
    <row r="80" spans="1:5" ht="18" customHeight="1">
      <c r="A80" s="66" t="s">
        <v>441</v>
      </c>
      <c r="B80" s="275">
        <v>1135</v>
      </c>
      <c r="C80" s="275">
        <v>2684</v>
      </c>
      <c r="D80" s="275">
        <v>1229</v>
      </c>
      <c r="E80" s="275">
        <v>1455</v>
      </c>
    </row>
    <row r="81" spans="1:5" ht="18" customHeight="1">
      <c r="A81" s="66" t="s">
        <v>354</v>
      </c>
      <c r="B81" s="275">
        <v>808</v>
      </c>
      <c r="C81" s="275">
        <v>1750</v>
      </c>
      <c r="D81" s="275">
        <v>760</v>
      </c>
      <c r="E81" s="275">
        <v>990</v>
      </c>
    </row>
    <row r="82" spans="1:5" ht="18" customHeight="1">
      <c r="A82" s="66" t="s">
        <v>442</v>
      </c>
      <c r="B82" s="275">
        <v>257</v>
      </c>
      <c r="C82" s="275">
        <v>569</v>
      </c>
      <c r="D82" s="275">
        <v>237</v>
      </c>
      <c r="E82" s="275">
        <v>332</v>
      </c>
    </row>
    <row r="83" spans="1:5" ht="18" customHeight="1">
      <c r="A83" s="66" t="s">
        <v>355</v>
      </c>
      <c r="B83" s="275">
        <v>1197</v>
      </c>
      <c r="C83" s="275">
        <v>2610</v>
      </c>
      <c r="D83" s="275">
        <v>1130</v>
      </c>
      <c r="E83" s="275">
        <v>1480</v>
      </c>
    </row>
    <row r="84" spans="1:5" ht="18" customHeight="1">
      <c r="A84" s="66" t="s">
        <v>443</v>
      </c>
      <c r="B84" s="275">
        <v>258</v>
      </c>
      <c r="C84" s="275">
        <v>618</v>
      </c>
      <c r="D84" s="275">
        <v>289</v>
      </c>
      <c r="E84" s="275">
        <v>329</v>
      </c>
    </row>
    <row r="85" spans="1:5" ht="18" customHeight="1">
      <c r="A85" s="66" t="s">
        <v>444</v>
      </c>
      <c r="B85" s="275">
        <v>206</v>
      </c>
      <c r="C85" s="275">
        <v>495</v>
      </c>
      <c r="D85" s="275">
        <v>219</v>
      </c>
      <c r="E85" s="275">
        <v>276</v>
      </c>
    </row>
    <row r="86" spans="1:5" ht="18" customHeight="1">
      <c r="A86" s="66" t="s">
        <v>445</v>
      </c>
      <c r="B86" s="275">
        <v>189</v>
      </c>
      <c r="C86" s="275">
        <v>459</v>
      </c>
      <c r="D86" s="275">
        <v>216</v>
      </c>
      <c r="E86" s="275">
        <v>243</v>
      </c>
    </row>
    <row r="87" spans="1:5" ht="18" customHeight="1">
      <c r="A87" s="66" t="s">
        <v>446</v>
      </c>
      <c r="B87" s="275">
        <v>369</v>
      </c>
      <c r="C87" s="275">
        <v>828</v>
      </c>
      <c r="D87" s="275">
        <v>384</v>
      </c>
      <c r="E87" s="275">
        <v>444</v>
      </c>
    </row>
    <row r="88" spans="1:5" ht="18" customHeight="1">
      <c r="A88" s="66" t="s">
        <v>447</v>
      </c>
      <c r="B88" s="275">
        <v>229</v>
      </c>
      <c r="C88" s="275">
        <v>551</v>
      </c>
      <c r="D88" s="275">
        <v>247</v>
      </c>
      <c r="E88" s="275">
        <v>304</v>
      </c>
    </row>
    <row r="89" spans="1:5" ht="18" customHeight="1">
      <c r="A89" s="66" t="s">
        <v>79</v>
      </c>
      <c r="B89" s="275">
        <v>434</v>
      </c>
      <c r="C89" s="275">
        <v>1090</v>
      </c>
      <c r="D89" s="275">
        <v>511</v>
      </c>
      <c r="E89" s="275">
        <v>579</v>
      </c>
    </row>
    <row r="90" spans="1:5" ht="18" customHeight="1">
      <c r="A90" s="66" t="s">
        <v>80</v>
      </c>
      <c r="B90" s="275">
        <v>81</v>
      </c>
      <c r="C90" s="275">
        <v>93</v>
      </c>
      <c r="D90" s="275">
        <v>83</v>
      </c>
      <c r="E90" s="275">
        <v>10</v>
      </c>
    </row>
    <row r="91" spans="1:5" ht="18" customHeight="1">
      <c r="A91" s="66" t="s">
        <v>81</v>
      </c>
      <c r="B91" s="275">
        <v>455</v>
      </c>
      <c r="C91" s="275">
        <v>1155</v>
      </c>
      <c r="D91" s="275">
        <v>528</v>
      </c>
      <c r="E91" s="275">
        <v>627</v>
      </c>
    </row>
    <row r="92" spans="1:5" ht="18" customHeight="1">
      <c r="A92" s="66" t="s">
        <v>82</v>
      </c>
      <c r="B92" s="275">
        <v>919</v>
      </c>
      <c r="C92" s="275">
        <v>2164</v>
      </c>
      <c r="D92" s="275">
        <v>1062</v>
      </c>
      <c r="E92" s="275">
        <v>1102</v>
      </c>
    </row>
    <row r="93" spans="1:5" ht="18" customHeight="1">
      <c r="A93" s="66" t="s">
        <v>83</v>
      </c>
      <c r="B93" s="275">
        <v>134</v>
      </c>
      <c r="C93" s="275">
        <v>333</v>
      </c>
      <c r="D93" s="275">
        <v>160</v>
      </c>
      <c r="E93" s="275">
        <v>173</v>
      </c>
    </row>
    <row r="94" spans="1:5" ht="18" customHeight="1">
      <c r="A94" s="66" t="s">
        <v>356</v>
      </c>
      <c r="B94" s="275">
        <v>489</v>
      </c>
      <c r="C94" s="275">
        <v>1285</v>
      </c>
      <c r="D94" s="275">
        <v>573</v>
      </c>
      <c r="E94" s="275">
        <v>712</v>
      </c>
    </row>
    <row r="95" spans="1:5" ht="18" customHeight="1">
      <c r="A95" s="66" t="s">
        <v>448</v>
      </c>
      <c r="B95" s="275">
        <v>805</v>
      </c>
      <c r="C95" s="275">
        <v>2221</v>
      </c>
      <c r="D95" s="275">
        <v>1036</v>
      </c>
      <c r="E95" s="275">
        <v>1185</v>
      </c>
    </row>
    <row r="96" spans="1:5" ht="18" customHeight="1">
      <c r="A96" s="66" t="s">
        <v>449</v>
      </c>
      <c r="B96" s="275">
        <v>1688</v>
      </c>
      <c r="C96" s="275">
        <v>4694</v>
      </c>
      <c r="D96" s="275">
        <v>2237</v>
      </c>
      <c r="E96" s="275">
        <v>2457</v>
      </c>
    </row>
    <row r="97" spans="1:5" ht="18" customHeight="1">
      <c r="A97" s="66" t="s">
        <v>84</v>
      </c>
      <c r="B97" s="275">
        <v>396</v>
      </c>
      <c r="C97" s="275">
        <v>829</v>
      </c>
      <c r="D97" s="275">
        <v>391</v>
      </c>
      <c r="E97" s="275">
        <v>438</v>
      </c>
    </row>
    <row r="98" spans="1:5" ht="18" customHeight="1">
      <c r="A98" s="66" t="s">
        <v>357</v>
      </c>
      <c r="B98" s="275">
        <v>668</v>
      </c>
      <c r="C98" s="275">
        <v>1316</v>
      </c>
      <c r="D98" s="275">
        <v>644</v>
      </c>
      <c r="E98" s="275">
        <v>672</v>
      </c>
    </row>
    <row r="99" spans="1:5" ht="18" customHeight="1">
      <c r="A99" s="66" t="s">
        <v>450</v>
      </c>
      <c r="B99" s="275">
        <v>577</v>
      </c>
      <c r="C99" s="275">
        <v>1226</v>
      </c>
      <c r="D99" s="275">
        <v>585</v>
      </c>
      <c r="E99" s="275">
        <v>641</v>
      </c>
    </row>
    <row r="100" spans="1:5" ht="18" customHeight="1">
      <c r="A100" s="66" t="s">
        <v>451</v>
      </c>
      <c r="B100" s="275">
        <v>530</v>
      </c>
      <c r="C100" s="275">
        <v>1171</v>
      </c>
      <c r="D100" s="275">
        <v>575</v>
      </c>
      <c r="E100" s="275">
        <v>596</v>
      </c>
    </row>
    <row r="101" spans="1:5" ht="18" customHeight="1">
      <c r="A101" s="66" t="s">
        <v>452</v>
      </c>
      <c r="B101" s="275">
        <v>291</v>
      </c>
      <c r="C101" s="275">
        <v>689</v>
      </c>
      <c r="D101" s="275">
        <v>330</v>
      </c>
      <c r="E101" s="275">
        <v>359</v>
      </c>
    </row>
    <row r="102" spans="1:5" ht="18" customHeight="1">
      <c r="A102" s="66" t="s">
        <v>453</v>
      </c>
      <c r="B102" s="275">
        <v>334</v>
      </c>
      <c r="C102" s="275">
        <v>953</v>
      </c>
      <c r="D102" s="275">
        <v>482</v>
      </c>
      <c r="E102" s="275">
        <v>471</v>
      </c>
    </row>
    <row r="103" spans="1:5" ht="18" customHeight="1">
      <c r="A103" s="66" t="s">
        <v>85</v>
      </c>
      <c r="B103" s="275">
        <v>580</v>
      </c>
      <c r="C103" s="275">
        <v>1415</v>
      </c>
      <c r="D103" s="275">
        <v>684</v>
      </c>
      <c r="E103" s="275">
        <v>731</v>
      </c>
    </row>
    <row r="104" spans="1:5" ht="18" customHeight="1">
      <c r="A104" s="66" t="s">
        <v>86</v>
      </c>
      <c r="B104" s="275">
        <v>442</v>
      </c>
      <c r="C104" s="275">
        <v>990</v>
      </c>
      <c r="D104" s="275">
        <v>448</v>
      </c>
      <c r="E104" s="275">
        <v>542</v>
      </c>
    </row>
    <row r="105" spans="1:5" ht="18" customHeight="1">
      <c r="A105" s="66" t="s">
        <v>454</v>
      </c>
      <c r="B105" s="275">
        <v>392</v>
      </c>
      <c r="C105" s="275">
        <v>1007</v>
      </c>
      <c r="D105" s="275">
        <v>470</v>
      </c>
      <c r="E105" s="275">
        <v>537</v>
      </c>
    </row>
    <row r="106" spans="1:5" ht="18" customHeight="1">
      <c r="A106" s="66" t="s">
        <v>455</v>
      </c>
      <c r="B106" s="275">
        <v>212</v>
      </c>
      <c r="C106" s="275">
        <v>463</v>
      </c>
      <c r="D106" s="275">
        <v>216</v>
      </c>
      <c r="E106" s="275">
        <v>247</v>
      </c>
    </row>
    <row r="107" spans="1:5" ht="18" customHeight="1">
      <c r="A107" s="66" t="s">
        <v>456</v>
      </c>
      <c r="B107" s="275">
        <v>318</v>
      </c>
      <c r="C107" s="275">
        <v>751</v>
      </c>
      <c r="D107" s="275">
        <v>338</v>
      </c>
      <c r="E107" s="275">
        <v>413</v>
      </c>
    </row>
    <row r="108" spans="1:5" ht="18" customHeight="1">
      <c r="A108" s="66" t="s">
        <v>394</v>
      </c>
      <c r="B108" s="275">
        <v>339</v>
      </c>
      <c r="C108" s="275">
        <v>797</v>
      </c>
      <c r="D108" s="275">
        <v>367</v>
      </c>
      <c r="E108" s="275">
        <v>430</v>
      </c>
    </row>
    <row r="109" spans="1:5" ht="18" customHeight="1">
      <c r="A109" s="66" t="s">
        <v>87</v>
      </c>
      <c r="B109" s="275">
        <v>279</v>
      </c>
      <c r="C109" s="275">
        <v>709</v>
      </c>
      <c r="D109" s="275">
        <v>359</v>
      </c>
      <c r="E109" s="275">
        <v>350</v>
      </c>
    </row>
    <row r="110" spans="1:5" ht="18" customHeight="1">
      <c r="A110" s="66" t="s">
        <v>358</v>
      </c>
      <c r="B110" s="275">
        <v>497</v>
      </c>
      <c r="C110" s="275">
        <v>1175</v>
      </c>
      <c r="D110" s="275">
        <v>553</v>
      </c>
      <c r="E110" s="275">
        <v>622</v>
      </c>
    </row>
    <row r="111" spans="1:5" ht="18" customHeight="1">
      <c r="A111" s="66" t="s">
        <v>457</v>
      </c>
      <c r="B111" s="275">
        <v>427</v>
      </c>
      <c r="C111" s="275">
        <v>1075</v>
      </c>
      <c r="D111" s="275">
        <v>510</v>
      </c>
      <c r="E111" s="275">
        <v>565</v>
      </c>
    </row>
    <row r="112" spans="1:5" ht="18" customHeight="1">
      <c r="A112" s="66" t="s">
        <v>88</v>
      </c>
      <c r="B112" s="275">
        <v>335</v>
      </c>
      <c r="C112" s="275">
        <v>693</v>
      </c>
      <c r="D112" s="275">
        <v>304</v>
      </c>
      <c r="E112" s="275">
        <v>389</v>
      </c>
    </row>
    <row r="113" spans="1:5" ht="18" customHeight="1">
      <c r="A113" s="66" t="s">
        <v>89</v>
      </c>
      <c r="B113" s="275">
        <v>192</v>
      </c>
      <c r="C113" s="275">
        <v>381</v>
      </c>
      <c r="D113" s="275">
        <v>177</v>
      </c>
      <c r="E113" s="275">
        <v>204</v>
      </c>
    </row>
    <row r="114" spans="1:5" ht="18" customHeight="1">
      <c r="A114" s="66" t="s">
        <v>359</v>
      </c>
      <c r="B114" s="275">
        <v>641</v>
      </c>
      <c r="C114" s="275">
        <v>1381</v>
      </c>
      <c r="D114" s="275">
        <v>600</v>
      </c>
      <c r="E114" s="275">
        <v>781</v>
      </c>
    </row>
    <row r="115" spans="1:5" ht="18" customHeight="1">
      <c r="A115" s="66" t="s">
        <v>458</v>
      </c>
      <c r="B115" s="275">
        <v>342</v>
      </c>
      <c r="C115" s="275">
        <v>749</v>
      </c>
      <c r="D115" s="275">
        <v>335</v>
      </c>
      <c r="E115" s="275">
        <v>414</v>
      </c>
    </row>
    <row r="116" spans="1:5" ht="18" customHeight="1">
      <c r="A116" s="66" t="s">
        <v>360</v>
      </c>
      <c r="B116" s="275">
        <v>289</v>
      </c>
      <c r="C116" s="275">
        <v>617</v>
      </c>
      <c r="D116" s="275">
        <v>308</v>
      </c>
      <c r="E116" s="275">
        <v>309</v>
      </c>
    </row>
    <row r="117" spans="1:5" ht="18" customHeight="1">
      <c r="A117" s="66" t="s">
        <v>459</v>
      </c>
      <c r="B117" s="275">
        <v>388</v>
      </c>
      <c r="C117" s="275">
        <v>1085</v>
      </c>
      <c r="D117" s="275">
        <v>522</v>
      </c>
      <c r="E117" s="275">
        <v>563</v>
      </c>
    </row>
    <row r="118" spans="1:5" ht="18" customHeight="1">
      <c r="A118" s="66" t="s">
        <v>460</v>
      </c>
      <c r="B118" s="275">
        <v>135</v>
      </c>
      <c r="C118" s="275">
        <v>346</v>
      </c>
      <c r="D118" s="275">
        <v>175</v>
      </c>
      <c r="E118" s="275">
        <v>171</v>
      </c>
    </row>
    <row r="119" spans="1:5" ht="18" customHeight="1">
      <c r="A119" s="66" t="s">
        <v>461</v>
      </c>
      <c r="B119" s="275">
        <v>187</v>
      </c>
      <c r="C119" s="275">
        <v>388</v>
      </c>
      <c r="D119" s="275">
        <v>184</v>
      </c>
      <c r="E119" s="275">
        <v>204</v>
      </c>
    </row>
    <row r="120" spans="1:5" ht="18" customHeight="1">
      <c r="A120" s="66" t="s">
        <v>462</v>
      </c>
      <c r="B120" s="275">
        <v>177</v>
      </c>
      <c r="C120" s="275">
        <v>408</v>
      </c>
      <c r="D120" s="275">
        <v>193</v>
      </c>
      <c r="E120" s="275">
        <v>215</v>
      </c>
    </row>
    <row r="121" spans="1:5" ht="18" customHeight="1">
      <c r="A121" s="66" t="s">
        <v>463</v>
      </c>
      <c r="B121" s="275">
        <v>235</v>
      </c>
      <c r="C121" s="275">
        <v>507</v>
      </c>
      <c r="D121" s="275">
        <v>249</v>
      </c>
      <c r="E121" s="275">
        <v>258</v>
      </c>
    </row>
    <row r="122" spans="1:5" ht="18" customHeight="1">
      <c r="A122" s="66" t="s">
        <v>464</v>
      </c>
      <c r="B122" s="275">
        <v>196</v>
      </c>
      <c r="C122" s="275">
        <v>529</v>
      </c>
      <c r="D122" s="275">
        <v>262</v>
      </c>
      <c r="E122" s="275">
        <v>267</v>
      </c>
    </row>
    <row r="123" spans="1:5" ht="18" customHeight="1">
      <c r="A123" s="66" t="s">
        <v>465</v>
      </c>
      <c r="B123" s="275">
        <v>243</v>
      </c>
      <c r="C123" s="275">
        <v>607</v>
      </c>
      <c r="D123" s="275">
        <v>288</v>
      </c>
      <c r="E123" s="275">
        <v>319</v>
      </c>
    </row>
    <row r="124" spans="1:5" ht="18" customHeight="1">
      <c r="A124" s="66" t="s">
        <v>466</v>
      </c>
      <c r="B124" s="275">
        <v>309</v>
      </c>
      <c r="C124" s="275">
        <v>829</v>
      </c>
      <c r="D124" s="275">
        <v>413</v>
      </c>
      <c r="E124" s="275">
        <v>416</v>
      </c>
    </row>
    <row r="125" spans="1:5" ht="18" customHeight="1">
      <c r="A125" s="66" t="s">
        <v>361</v>
      </c>
      <c r="B125" s="275">
        <v>261</v>
      </c>
      <c r="C125" s="275">
        <v>589</v>
      </c>
      <c r="D125" s="275">
        <v>270</v>
      </c>
      <c r="E125" s="275">
        <v>319</v>
      </c>
    </row>
    <row r="126" spans="1:5" ht="18" customHeight="1">
      <c r="A126" s="66" t="s">
        <v>467</v>
      </c>
      <c r="B126" s="275">
        <v>362</v>
      </c>
      <c r="C126" s="275">
        <v>899</v>
      </c>
      <c r="D126" s="275">
        <v>433</v>
      </c>
      <c r="E126" s="275">
        <v>466</v>
      </c>
    </row>
    <row r="127" spans="1:5" ht="18" customHeight="1">
      <c r="A127" s="66" t="s">
        <v>468</v>
      </c>
      <c r="B127" s="275">
        <v>188</v>
      </c>
      <c r="C127" s="275">
        <v>432</v>
      </c>
      <c r="D127" s="275">
        <v>201</v>
      </c>
      <c r="E127" s="275">
        <v>231</v>
      </c>
    </row>
    <row r="128" spans="1:5" ht="18" customHeight="1">
      <c r="A128" s="66" t="s">
        <v>469</v>
      </c>
      <c r="B128" s="275">
        <v>212</v>
      </c>
      <c r="C128" s="275">
        <v>572</v>
      </c>
      <c r="D128" s="275">
        <v>267</v>
      </c>
      <c r="E128" s="275">
        <v>305</v>
      </c>
    </row>
    <row r="129" spans="1:5" ht="18" customHeight="1">
      <c r="A129" s="66" t="s">
        <v>470</v>
      </c>
      <c r="B129" s="275">
        <v>164</v>
      </c>
      <c r="C129" s="275">
        <v>389</v>
      </c>
      <c r="D129" s="275">
        <v>196</v>
      </c>
      <c r="E129" s="275">
        <v>193</v>
      </c>
    </row>
    <row r="130" spans="1:5" ht="18" customHeight="1">
      <c r="A130" s="66" t="s">
        <v>471</v>
      </c>
      <c r="B130" s="275">
        <v>96</v>
      </c>
      <c r="C130" s="275">
        <v>261</v>
      </c>
      <c r="D130" s="275">
        <v>136</v>
      </c>
      <c r="E130" s="275">
        <v>125</v>
      </c>
    </row>
    <row r="131" spans="1:5" ht="18" customHeight="1">
      <c r="A131" s="66" t="s">
        <v>782</v>
      </c>
      <c r="B131" s="275">
        <v>185</v>
      </c>
      <c r="C131" s="275">
        <v>571</v>
      </c>
      <c r="D131" s="275">
        <v>290</v>
      </c>
      <c r="E131" s="275">
        <v>281</v>
      </c>
    </row>
    <row r="132" spans="1:5" ht="18" customHeight="1">
      <c r="A132" s="66" t="s">
        <v>90</v>
      </c>
      <c r="B132" s="275">
        <v>788</v>
      </c>
      <c r="C132" s="275">
        <v>1578</v>
      </c>
      <c r="D132" s="275">
        <v>734</v>
      </c>
      <c r="E132" s="275">
        <v>844</v>
      </c>
    </row>
    <row r="133" spans="1:5" ht="18" customHeight="1">
      <c r="A133" s="66" t="s">
        <v>362</v>
      </c>
      <c r="B133" s="275">
        <v>135</v>
      </c>
      <c r="C133" s="275">
        <v>317</v>
      </c>
      <c r="D133" s="275">
        <v>147</v>
      </c>
      <c r="E133" s="275">
        <v>170</v>
      </c>
    </row>
    <row r="134" spans="1:5" ht="18" customHeight="1">
      <c r="A134" s="66" t="s">
        <v>472</v>
      </c>
      <c r="B134" s="275">
        <v>367</v>
      </c>
      <c r="C134" s="275">
        <v>857</v>
      </c>
      <c r="D134" s="275">
        <v>391</v>
      </c>
      <c r="E134" s="275">
        <v>466</v>
      </c>
    </row>
    <row r="135" spans="1:5" ht="18" customHeight="1">
      <c r="A135" s="66" t="s">
        <v>473</v>
      </c>
      <c r="B135" s="275">
        <v>145</v>
      </c>
      <c r="C135" s="275">
        <v>363</v>
      </c>
      <c r="D135" s="275">
        <v>170</v>
      </c>
      <c r="E135" s="275">
        <v>193</v>
      </c>
    </row>
    <row r="136" spans="1:5" ht="18" customHeight="1">
      <c r="A136" s="66" t="s">
        <v>474</v>
      </c>
      <c r="B136" s="275">
        <v>270</v>
      </c>
      <c r="C136" s="275">
        <v>604</v>
      </c>
      <c r="D136" s="275">
        <v>270</v>
      </c>
      <c r="E136" s="275">
        <v>334</v>
      </c>
    </row>
    <row r="137" spans="1:5" ht="18" customHeight="1">
      <c r="A137" s="66" t="s">
        <v>475</v>
      </c>
      <c r="B137" s="275">
        <v>257</v>
      </c>
      <c r="C137" s="275">
        <v>650</v>
      </c>
      <c r="D137" s="275">
        <v>299</v>
      </c>
      <c r="E137" s="275">
        <v>351</v>
      </c>
    </row>
    <row r="138" spans="1:5" ht="18" customHeight="1">
      <c r="A138" s="66" t="s">
        <v>476</v>
      </c>
      <c r="B138" s="275">
        <v>959</v>
      </c>
      <c r="C138" s="275">
        <v>2385</v>
      </c>
      <c r="D138" s="275">
        <v>1140</v>
      </c>
      <c r="E138" s="275">
        <v>1245</v>
      </c>
    </row>
    <row r="139" spans="1:5" ht="18" customHeight="1">
      <c r="A139" s="66" t="s">
        <v>477</v>
      </c>
      <c r="B139" s="275">
        <v>66</v>
      </c>
      <c r="C139" s="275">
        <v>170</v>
      </c>
      <c r="D139" s="275">
        <v>79</v>
      </c>
      <c r="E139" s="275">
        <v>91</v>
      </c>
    </row>
    <row r="140" spans="1:5" ht="18" customHeight="1">
      <c r="A140" s="66" t="s">
        <v>363</v>
      </c>
      <c r="B140" s="275">
        <v>164</v>
      </c>
      <c r="C140" s="275">
        <v>376</v>
      </c>
      <c r="D140" s="275">
        <v>180</v>
      </c>
      <c r="E140" s="275">
        <v>196</v>
      </c>
    </row>
    <row r="141" spans="1:5" ht="18" customHeight="1">
      <c r="A141" s="66" t="s">
        <v>478</v>
      </c>
      <c r="B141" s="275">
        <v>203</v>
      </c>
      <c r="C141" s="275">
        <v>451</v>
      </c>
      <c r="D141" s="275">
        <v>201</v>
      </c>
      <c r="E141" s="275">
        <v>250</v>
      </c>
    </row>
    <row r="142" spans="1:5" ht="18" customHeight="1">
      <c r="A142" s="66" t="s">
        <v>479</v>
      </c>
      <c r="B142" s="275">
        <v>347</v>
      </c>
      <c r="C142" s="275">
        <v>827</v>
      </c>
      <c r="D142" s="275">
        <v>377</v>
      </c>
      <c r="E142" s="275">
        <v>450</v>
      </c>
    </row>
    <row r="143" spans="1:5" ht="18" customHeight="1">
      <c r="A143" s="66" t="s">
        <v>480</v>
      </c>
      <c r="B143" s="275">
        <v>280</v>
      </c>
      <c r="C143" s="275">
        <v>701</v>
      </c>
      <c r="D143" s="275">
        <v>345</v>
      </c>
      <c r="E143" s="275">
        <v>356</v>
      </c>
    </row>
    <row r="144" spans="1:5" ht="18" customHeight="1">
      <c r="A144" s="66" t="s">
        <v>481</v>
      </c>
      <c r="B144" s="275">
        <v>541</v>
      </c>
      <c r="C144" s="275">
        <v>1170</v>
      </c>
      <c r="D144" s="275">
        <v>537</v>
      </c>
      <c r="E144" s="275">
        <v>633</v>
      </c>
    </row>
    <row r="145" spans="1:5" ht="18" customHeight="1">
      <c r="A145" s="66" t="s">
        <v>482</v>
      </c>
      <c r="B145" s="275">
        <v>813</v>
      </c>
      <c r="C145" s="275">
        <v>1927</v>
      </c>
      <c r="D145" s="275">
        <v>883</v>
      </c>
      <c r="E145" s="275">
        <v>1044</v>
      </c>
    </row>
    <row r="146" spans="1:5" ht="18" customHeight="1">
      <c r="A146" s="66" t="s">
        <v>483</v>
      </c>
      <c r="B146" s="275">
        <v>537</v>
      </c>
      <c r="C146" s="275">
        <v>1280</v>
      </c>
      <c r="D146" s="275">
        <v>620</v>
      </c>
      <c r="E146" s="275">
        <v>660</v>
      </c>
    </row>
    <row r="147" spans="1:5" ht="18" customHeight="1">
      <c r="A147" s="66" t="s">
        <v>91</v>
      </c>
      <c r="B147" s="275">
        <v>125</v>
      </c>
      <c r="C147" s="275">
        <v>296</v>
      </c>
      <c r="D147" s="275">
        <v>128</v>
      </c>
      <c r="E147" s="275">
        <v>168</v>
      </c>
    </row>
    <row r="148" spans="1:5" ht="18" customHeight="1">
      <c r="A148" s="66" t="s">
        <v>364</v>
      </c>
      <c r="B148" s="275">
        <v>400</v>
      </c>
      <c r="C148" s="275">
        <v>920</v>
      </c>
      <c r="D148" s="275">
        <v>420</v>
      </c>
      <c r="E148" s="275">
        <v>500</v>
      </c>
    </row>
    <row r="149" spans="1:5" ht="18" customHeight="1">
      <c r="A149" s="66" t="s">
        <v>484</v>
      </c>
      <c r="B149" s="275">
        <v>305</v>
      </c>
      <c r="C149" s="275">
        <v>755</v>
      </c>
      <c r="D149" s="275">
        <v>356</v>
      </c>
      <c r="E149" s="275">
        <v>399</v>
      </c>
    </row>
    <row r="150" spans="1:5" ht="18" customHeight="1">
      <c r="A150" s="66" t="s">
        <v>365</v>
      </c>
      <c r="B150" s="275">
        <v>365</v>
      </c>
      <c r="C150" s="275">
        <v>813</v>
      </c>
      <c r="D150" s="275">
        <v>358</v>
      </c>
      <c r="E150" s="275">
        <v>455</v>
      </c>
    </row>
    <row r="151" spans="1:5" ht="18" customHeight="1">
      <c r="A151" s="66" t="s">
        <v>485</v>
      </c>
      <c r="B151" s="275">
        <v>127</v>
      </c>
      <c r="C151" s="275">
        <v>285</v>
      </c>
      <c r="D151" s="275">
        <v>125</v>
      </c>
      <c r="E151" s="275">
        <v>160</v>
      </c>
    </row>
    <row r="152" spans="1:5" ht="18" customHeight="1">
      <c r="A152" s="66" t="s">
        <v>486</v>
      </c>
      <c r="B152" s="275">
        <v>367</v>
      </c>
      <c r="C152" s="275">
        <v>882</v>
      </c>
      <c r="D152" s="275">
        <v>393</v>
      </c>
      <c r="E152" s="275">
        <v>489</v>
      </c>
    </row>
    <row r="153" spans="1:5" ht="18" customHeight="1">
      <c r="A153" s="66" t="s">
        <v>366</v>
      </c>
      <c r="B153" s="275">
        <v>223</v>
      </c>
      <c r="C153" s="275">
        <v>532</v>
      </c>
      <c r="D153" s="275">
        <v>250</v>
      </c>
      <c r="E153" s="275">
        <v>282</v>
      </c>
    </row>
    <row r="154" spans="1:5" ht="18" customHeight="1">
      <c r="A154" s="66" t="s">
        <v>487</v>
      </c>
      <c r="B154" s="275">
        <v>117</v>
      </c>
      <c r="C154" s="275">
        <v>283</v>
      </c>
      <c r="D154" s="275">
        <v>138</v>
      </c>
      <c r="E154" s="275">
        <v>145</v>
      </c>
    </row>
    <row r="155" spans="1:5" ht="18" customHeight="1">
      <c r="A155" s="66" t="s">
        <v>92</v>
      </c>
      <c r="B155" s="275">
        <v>319</v>
      </c>
      <c r="C155" s="275">
        <v>896</v>
      </c>
      <c r="D155" s="275">
        <v>420</v>
      </c>
      <c r="E155" s="275">
        <v>476</v>
      </c>
    </row>
    <row r="156" spans="1:5" ht="18" customHeight="1">
      <c r="A156" s="66" t="s">
        <v>93</v>
      </c>
      <c r="B156" s="275">
        <v>256</v>
      </c>
      <c r="C156" s="275">
        <v>645</v>
      </c>
      <c r="D156" s="275">
        <v>302</v>
      </c>
      <c r="E156" s="275">
        <v>343</v>
      </c>
    </row>
    <row r="157" spans="1:5" ht="18" customHeight="1">
      <c r="A157" s="66" t="s">
        <v>94</v>
      </c>
      <c r="B157" s="275">
        <v>137</v>
      </c>
      <c r="C157" s="275">
        <v>338</v>
      </c>
      <c r="D157" s="275">
        <v>162</v>
      </c>
      <c r="E157" s="275">
        <v>176</v>
      </c>
    </row>
    <row r="158" spans="1:5" ht="18" customHeight="1">
      <c r="A158" s="66" t="s">
        <v>367</v>
      </c>
      <c r="B158" s="275">
        <v>275</v>
      </c>
      <c r="C158" s="275">
        <v>650</v>
      </c>
      <c r="D158" s="275">
        <v>320</v>
      </c>
      <c r="E158" s="275">
        <v>330</v>
      </c>
    </row>
    <row r="159" spans="1:5" ht="18" customHeight="1">
      <c r="A159" s="66" t="s">
        <v>488</v>
      </c>
      <c r="B159" s="275">
        <v>884</v>
      </c>
      <c r="C159" s="275">
        <v>1886</v>
      </c>
      <c r="D159" s="275">
        <v>853</v>
      </c>
      <c r="E159" s="275">
        <v>1033</v>
      </c>
    </row>
    <row r="160" spans="1:5" ht="18" customHeight="1">
      <c r="A160" s="66" t="s">
        <v>489</v>
      </c>
      <c r="B160" s="275">
        <v>282</v>
      </c>
      <c r="C160" s="275">
        <v>641</v>
      </c>
      <c r="D160" s="275">
        <v>301</v>
      </c>
      <c r="E160" s="275">
        <v>340</v>
      </c>
    </row>
    <row r="161" spans="1:5" ht="18" customHeight="1">
      <c r="A161" s="66" t="s">
        <v>368</v>
      </c>
      <c r="B161" s="275">
        <v>448</v>
      </c>
      <c r="C161" s="275">
        <v>1160</v>
      </c>
      <c r="D161" s="275">
        <v>542</v>
      </c>
      <c r="E161" s="275">
        <v>618</v>
      </c>
    </row>
    <row r="162" spans="1:5" ht="18" customHeight="1">
      <c r="A162" s="66" t="s">
        <v>490</v>
      </c>
      <c r="B162" s="275">
        <v>183</v>
      </c>
      <c r="C162" s="275">
        <v>381</v>
      </c>
      <c r="D162" s="275">
        <v>150</v>
      </c>
      <c r="E162" s="275">
        <v>231</v>
      </c>
    </row>
    <row r="163" spans="1:5" ht="18" customHeight="1">
      <c r="A163" s="66" t="s">
        <v>369</v>
      </c>
      <c r="B163" s="275">
        <v>180</v>
      </c>
      <c r="C163" s="275">
        <v>431</v>
      </c>
      <c r="D163" s="275">
        <v>195</v>
      </c>
      <c r="E163" s="275">
        <v>236</v>
      </c>
    </row>
    <row r="164" spans="1:5" ht="18" customHeight="1">
      <c r="A164" s="66" t="s">
        <v>491</v>
      </c>
      <c r="B164" s="275">
        <v>253</v>
      </c>
      <c r="C164" s="275">
        <v>631</v>
      </c>
      <c r="D164" s="275">
        <v>288</v>
      </c>
      <c r="E164" s="275">
        <v>343</v>
      </c>
    </row>
    <row r="165" spans="1:5" ht="18" customHeight="1">
      <c r="A165" s="66" t="s">
        <v>492</v>
      </c>
      <c r="B165" s="275">
        <v>273</v>
      </c>
      <c r="C165" s="275">
        <v>740</v>
      </c>
      <c r="D165" s="275">
        <v>350</v>
      </c>
      <c r="E165" s="275">
        <v>390</v>
      </c>
    </row>
    <row r="166" spans="1:5" ht="18" customHeight="1">
      <c r="A166" s="66" t="s">
        <v>95</v>
      </c>
      <c r="B166" s="275">
        <v>502</v>
      </c>
      <c r="C166" s="275">
        <v>1170</v>
      </c>
      <c r="D166" s="275">
        <v>532</v>
      </c>
      <c r="E166" s="275">
        <v>638</v>
      </c>
    </row>
    <row r="167" spans="1:5" ht="18" customHeight="1">
      <c r="A167" s="66" t="s">
        <v>96</v>
      </c>
      <c r="B167" s="275">
        <v>333</v>
      </c>
      <c r="C167" s="275">
        <v>563</v>
      </c>
      <c r="D167" s="275">
        <v>273</v>
      </c>
      <c r="E167" s="275">
        <v>290</v>
      </c>
    </row>
    <row r="168" spans="1:5" ht="18" customHeight="1">
      <c r="A168" s="66" t="s">
        <v>97</v>
      </c>
      <c r="B168" s="275">
        <v>610</v>
      </c>
      <c r="C168" s="275">
        <v>1435</v>
      </c>
      <c r="D168" s="275">
        <v>697</v>
      </c>
      <c r="E168" s="275">
        <v>738</v>
      </c>
    </row>
    <row r="169" spans="1:5" ht="18" customHeight="1">
      <c r="A169" s="66" t="s">
        <v>98</v>
      </c>
      <c r="B169" s="275">
        <v>128</v>
      </c>
      <c r="C169" s="275">
        <v>276</v>
      </c>
      <c r="D169" s="275">
        <v>129</v>
      </c>
      <c r="E169" s="275">
        <v>147</v>
      </c>
    </row>
    <row r="170" spans="1:5" ht="18" customHeight="1">
      <c r="A170" s="66" t="s">
        <v>370</v>
      </c>
      <c r="B170" s="275">
        <v>474</v>
      </c>
      <c r="C170" s="275">
        <v>1045</v>
      </c>
      <c r="D170" s="275">
        <v>494</v>
      </c>
      <c r="E170" s="275">
        <v>551</v>
      </c>
    </row>
    <row r="171" spans="1:5" ht="18" customHeight="1">
      <c r="A171" s="66" t="s">
        <v>493</v>
      </c>
      <c r="B171" s="275">
        <v>245</v>
      </c>
      <c r="C171" s="275">
        <v>544</v>
      </c>
      <c r="D171" s="275">
        <v>238</v>
      </c>
      <c r="E171" s="275">
        <v>306</v>
      </c>
    </row>
    <row r="172" spans="1:5" ht="18" customHeight="1">
      <c r="A172" s="66" t="s">
        <v>494</v>
      </c>
      <c r="B172" s="275">
        <v>563</v>
      </c>
      <c r="C172" s="275">
        <v>1439</v>
      </c>
      <c r="D172" s="275">
        <v>656</v>
      </c>
      <c r="E172" s="275">
        <v>783</v>
      </c>
    </row>
    <row r="173" spans="1:5" ht="18" customHeight="1">
      <c r="A173" s="66" t="s">
        <v>495</v>
      </c>
      <c r="B173" s="275">
        <v>525</v>
      </c>
      <c r="C173" s="275">
        <v>1227</v>
      </c>
      <c r="D173" s="275">
        <v>524</v>
      </c>
      <c r="E173" s="275">
        <v>703</v>
      </c>
    </row>
    <row r="174" spans="1:5" ht="18" customHeight="1">
      <c r="A174" s="66" t="s">
        <v>496</v>
      </c>
      <c r="B174" s="275">
        <v>332</v>
      </c>
      <c r="C174" s="275">
        <v>877</v>
      </c>
      <c r="D174" s="275">
        <v>413</v>
      </c>
      <c r="E174" s="275">
        <v>464</v>
      </c>
    </row>
    <row r="175" spans="1:5" ht="18" customHeight="1">
      <c r="A175" s="66" t="s">
        <v>497</v>
      </c>
      <c r="B175" s="275">
        <v>851</v>
      </c>
      <c r="C175" s="275">
        <v>1648</v>
      </c>
      <c r="D175" s="275">
        <v>760</v>
      </c>
      <c r="E175" s="275">
        <v>888</v>
      </c>
    </row>
    <row r="176" spans="1:5" ht="18" customHeight="1">
      <c r="A176" s="66" t="s">
        <v>371</v>
      </c>
      <c r="B176" s="275">
        <v>281</v>
      </c>
      <c r="C176" s="275">
        <v>604</v>
      </c>
      <c r="D176" s="275">
        <v>283</v>
      </c>
      <c r="E176" s="275">
        <v>321</v>
      </c>
    </row>
    <row r="177" spans="1:5" ht="18" customHeight="1">
      <c r="A177" s="66" t="s">
        <v>498</v>
      </c>
      <c r="B177" s="275">
        <v>122</v>
      </c>
      <c r="C177" s="275">
        <v>282</v>
      </c>
      <c r="D177" s="275">
        <v>137</v>
      </c>
      <c r="E177" s="275">
        <v>145</v>
      </c>
    </row>
    <row r="178" spans="1:5" ht="18" customHeight="1">
      <c r="A178" s="66" t="s">
        <v>499</v>
      </c>
      <c r="B178" s="275">
        <v>254</v>
      </c>
      <c r="C178" s="275">
        <v>567</v>
      </c>
      <c r="D178" s="275">
        <v>251</v>
      </c>
      <c r="E178" s="275">
        <v>316</v>
      </c>
    </row>
    <row r="179" spans="1:5" ht="18" customHeight="1">
      <c r="A179" s="66" t="s">
        <v>500</v>
      </c>
      <c r="B179" s="275">
        <v>152</v>
      </c>
      <c r="C179" s="275">
        <v>300</v>
      </c>
      <c r="D179" s="275">
        <v>157</v>
      </c>
      <c r="E179" s="275">
        <v>143</v>
      </c>
    </row>
    <row r="180" spans="1:5" ht="18" customHeight="1">
      <c r="A180" s="66" t="s">
        <v>99</v>
      </c>
      <c r="B180" s="275">
        <v>364</v>
      </c>
      <c r="C180" s="275">
        <v>744</v>
      </c>
      <c r="D180" s="275">
        <v>337</v>
      </c>
      <c r="E180" s="275">
        <v>407</v>
      </c>
    </row>
    <row r="181" spans="1:5" ht="18" customHeight="1">
      <c r="A181" s="66" t="s">
        <v>100</v>
      </c>
      <c r="B181" s="275">
        <v>357</v>
      </c>
      <c r="C181" s="275">
        <v>806</v>
      </c>
      <c r="D181" s="275">
        <v>380</v>
      </c>
      <c r="E181" s="275">
        <v>426</v>
      </c>
    </row>
    <row r="182" spans="1:5" ht="18" customHeight="1">
      <c r="A182" s="66" t="s">
        <v>372</v>
      </c>
      <c r="B182" s="275">
        <v>413</v>
      </c>
      <c r="C182" s="275">
        <v>963</v>
      </c>
      <c r="D182" s="275">
        <v>450</v>
      </c>
      <c r="E182" s="275">
        <v>513</v>
      </c>
    </row>
    <row r="183" spans="1:5" ht="18" customHeight="1">
      <c r="A183" s="66" t="s">
        <v>501</v>
      </c>
      <c r="B183" s="275">
        <v>212</v>
      </c>
      <c r="C183" s="275">
        <v>510</v>
      </c>
      <c r="D183" s="275">
        <v>241</v>
      </c>
      <c r="E183" s="275">
        <v>269</v>
      </c>
    </row>
    <row r="184" spans="1:5" ht="18" customHeight="1">
      <c r="A184" s="66" t="s">
        <v>373</v>
      </c>
      <c r="B184" s="275">
        <v>429</v>
      </c>
      <c r="C184" s="275">
        <v>1062</v>
      </c>
      <c r="D184" s="275">
        <v>496</v>
      </c>
      <c r="E184" s="275">
        <v>566</v>
      </c>
    </row>
    <row r="185" spans="1:5" ht="18" customHeight="1">
      <c r="A185" s="66" t="s">
        <v>502</v>
      </c>
      <c r="B185" s="275">
        <v>385</v>
      </c>
      <c r="C185" s="275">
        <v>951</v>
      </c>
      <c r="D185" s="275">
        <v>443</v>
      </c>
      <c r="E185" s="275">
        <v>508</v>
      </c>
    </row>
    <row r="186" spans="1:5" ht="18" customHeight="1">
      <c r="A186" s="66" t="s">
        <v>503</v>
      </c>
      <c r="B186" s="275">
        <v>298</v>
      </c>
      <c r="C186" s="275">
        <v>708</v>
      </c>
      <c r="D186" s="275">
        <v>327</v>
      </c>
      <c r="E186" s="275">
        <v>381</v>
      </c>
    </row>
    <row r="187" spans="1:5" ht="18" customHeight="1">
      <c r="A187" s="66" t="s">
        <v>504</v>
      </c>
      <c r="B187" s="275">
        <v>28</v>
      </c>
      <c r="C187" s="275">
        <v>66</v>
      </c>
      <c r="D187" s="275">
        <v>29</v>
      </c>
      <c r="E187" s="275">
        <v>37</v>
      </c>
    </row>
    <row r="188" spans="1:5" ht="18" customHeight="1">
      <c r="A188" s="66" t="s">
        <v>374</v>
      </c>
      <c r="B188" s="275">
        <v>376</v>
      </c>
      <c r="C188" s="275">
        <v>918</v>
      </c>
      <c r="D188" s="275">
        <v>417</v>
      </c>
      <c r="E188" s="275">
        <v>501</v>
      </c>
    </row>
    <row r="189" spans="1:5" ht="18" customHeight="1">
      <c r="A189" s="66" t="s">
        <v>505</v>
      </c>
      <c r="B189" s="275">
        <v>271</v>
      </c>
      <c r="C189" s="275">
        <v>638</v>
      </c>
      <c r="D189" s="275">
        <v>280</v>
      </c>
      <c r="E189" s="275">
        <v>358</v>
      </c>
    </row>
    <row r="190" spans="1:5" ht="18" customHeight="1">
      <c r="A190" s="66" t="s">
        <v>375</v>
      </c>
      <c r="B190" s="275">
        <v>432</v>
      </c>
      <c r="C190" s="275">
        <v>932</v>
      </c>
      <c r="D190" s="275">
        <v>444</v>
      </c>
      <c r="E190" s="275">
        <v>488</v>
      </c>
    </row>
    <row r="191" spans="1:5" ht="18" customHeight="1">
      <c r="A191" s="66" t="s">
        <v>506</v>
      </c>
      <c r="B191" s="275">
        <v>370</v>
      </c>
      <c r="C191" s="275">
        <v>842</v>
      </c>
      <c r="D191" s="275">
        <v>386</v>
      </c>
      <c r="E191" s="275">
        <v>456</v>
      </c>
    </row>
    <row r="192" spans="1:5" ht="18" customHeight="1">
      <c r="A192" s="66" t="s">
        <v>507</v>
      </c>
      <c r="B192" s="275">
        <v>269</v>
      </c>
      <c r="C192" s="275">
        <v>650</v>
      </c>
      <c r="D192" s="275">
        <v>323</v>
      </c>
      <c r="E192" s="275">
        <v>327</v>
      </c>
    </row>
    <row r="193" spans="1:5" ht="18" customHeight="1">
      <c r="A193" s="66" t="s">
        <v>508</v>
      </c>
      <c r="B193" s="275">
        <v>233</v>
      </c>
      <c r="C193" s="275">
        <v>701</v>
      </c>
      <c r="D193" s="275">
        <v>340</v>
      </c>
      <c r="E193" s="275">
        <v>361</v>
      </c>
    </row>
    <row r="194" spans="1:5" ht="18" customHeight="1">
      <c r="A194" s="66" t="s">
        <v>509</v>
      </c>
      <c r="B194" s="275">
        <v>243</v>
      </c>
      <c r="C194" s="275">
        <v>574</v>
      </c>
      <c r="D194" s="275">
        <v>279</v>
      </c>
      <c r="E194" s="275">
        <v>295</v>
      </c>
    </row>
    <row r="195" spans="1:5" ht="18" customHeight="1">
      <c r="A195" s="66" t="s">
        <v>510</v>
      </c>
      <c r="B195" s="275">
        <v>59</v>
      </c>
      <c r="C195" s="275">
        <v>162</v>
      </c>
      <c r="D195" s="275">
        <v>85</v>
      </c>
      <c r="E195" s="275">
        <v>77</v>
      </c>
    </row>
    <row r="196" spans="1:5" ht="18" customHeight="1">
      <c r="A196" s="66" t="s">
        <v>511</v>
      </c>
      <c r="B196" s="275">
        <v>10</v>
      </c>
      <c r="C196" s="275">
        <v>19</v>
      </c>
      <c r="D196" s="275">
        <v>10</v>
      </c>
      <c r="E196" s="275">
        <v>9</v>
      </c>
    </row>
    <row r="197" spans="1:5" ht="18" customHeight="1">
      <c r="A197" s="66" t="s">
        <v>101</v>
      </c>
      <c r="B197" s="275">
        <v>435</v>
      </c>
      <c r="C197" s="275">
        <v>988</v>
      </c>
      <c r="D197" s="275">
        <v>468</v>
      </c>
      <c r="E197" s="275">
        <v>520</v>
      </c>
    </row>
    <row r="198" spans="1:5" ht="18" customHeight="1">
      <c r="A198" s="66" t="s">
        <v>102</v>
      </c>
      <c r="B198" s="275">
        <v>736</v>
      </c>
      <c r="C198" s="275">
        <v>1601</v>
      </c>
      <c r="D198" s="275">
        <v>759</v>
      </c>
      <c r="E198" s="275">
        <v>842</v>
      </c>
    </row>
    <row r="199" spans="1:5" ht="18" customHeight="1">
      <c r="A199" s="66" t="s">
        <v>103</v>
      </c>
      <c r="B199" s="275">
        <v>281</v>
      </c>
      <c r="C199" s="275">
        <v>767</v>
      </c>
      <c r="D199" s="275">
        <v>361</v>
      </c>
      <c r="E199" s="275">
        <v>406</v>
      </c>
    </row>
    <row r="200" spans="1:5" ht="18" customHeight="1">
      <c r="A200" s="66" t="s">
        <v>104</v>
      </c>
      <c r="B200" s="275">
        <v>554</v>
      </c>
      <c r="C200" s="275">
        <v>1516</v>
      </c>
      <c r="D200" s="275">
        <v>718</v>
      </c>
      <c r="E200" s="275">
        <v>798</v>
      </c>
    </row>
    <row r="201" spans="1:5" ht="18" customHeight="1">
      <c r="A201" s="66" t="s">
        <v>376</v>
      </c>
      <c r="B201" s="275">
        <v>290</v>
      </c>
      <c r="C201" s="275">
        <v>717</v>
      </c>
      <c r="D201" s="275">
        <v>319</v>
      </c>
      <c r="E201" s="275">
        <v>398</v>
      </c>
    </row>
    <row r="202" spans="1:5" ht="18" customHeight="1">
      <c r="A202" s="66" t="s">
        <v>512</v>
      </c>
      <c r="B202" s="275">
        <v>641</v>
      </c>
      <c r="C202" s="275">
        <v>1430</v>
      </c>
      <c r="D202" s="275">
        <v>614</v>
      </c>
      <c r="E202" s="275">
        <v>816</v>
      </c>
    </row>
    <row r="203" spans="1:5" ht="18" customHeight="1">
      <c r="A203" s="66" t="s">
        <v>513</v>
      </c>
      <c r="B203" s="275">
        <v>136</v>
      </c>
      <c r="C203" s="275">
        <v>364</v>
      </c>
      <c r="D203" s="275">
        <v>178</v>
      </c>
      <c r="E203" s="275">
        <v>186</v>
      </c>
    </row>
    <row r="204" spans="1:5" ht="18" customHeight="1">
      <c r="A204" s="66" t="s">
        <v>105</v>
      </c>
      <c r="B204" s="275">
        <v>715</v>
      </c>
      <c r="C204" s="275">
        <v>1578</v>
      </c>
      <c r="D204" s="275">
        <v>727</v>
      </c>
      <c r="E204" s="275">
        <v>851</v>
      </c>
    </row>
    <row r="205" spans="1:5" ht="18" customHeight="1">
      <c r="A205" s="66" t="s">
        <v>377</v>
      </c>
      <c r="B205" s="275">
        <v>676</v>
      </c>
      <c r="C205" s="275">
        <v>1613</v>
      </c>
      <c r="D205" s="275">
        <v>745</v>
      </c>
      <c r="E205" s="275">
        <v>868</v>
      </c>
    </row>
    <row r="206" spans="1:5" ht="18" customHeight="1">
      <c r="A206" s="66" t="s">
        <v>514</v>
      </c>
      <c r="B206" s="275">
        <v>537</v>
      </c>
      <c r="C206" s="275">
        <v>1256</v>
      </c>
      <c r="D206" s="275">
        <v>586</v>
      </c>
      <c r="E206" s="275">
        <v>670</v>
      </c>
    </row>
    <row r="207" spans="1:5" ht="18" customHeight="1">
      <c r="A207" s="66" t="s">
        <v>106</v>
      </c>
      <c r="B207" s="275">
        <v>197</v>
      </c>
      <c r="C207" s="275">
        <v>440</v>
      </c>
      <c r="D207" s="275">
        <v>205</v>
      </c>
      <c r="E207" s="275">
        <v>235</v>
      </c>
    </row>
    <row r="208" spans="1:5" ht="18" customHeight="1">
      <c r="A208" s="66" t="s">
        <v>378</v>
      </c>
      <c r="B208" s="275">
        <v>50</v>
      </c>
      <c r="C208" s="275">
        <v>94</v>
      </c>
      <c r="D208" s="275">
        <v>39</v>
      </c>
      <c r="E208" s="275">
        <v>55</v>
      </c>
    </row>
    <row r="209" spans="1:5" ht="18" customHeight="1">
      <c r="A209" s="66" t="s">
        <v>515</v>
      </c>
      <c r="B209" s="275">
        <v>274</v>
      </c>
      <c r="C209" s="275">
        <v>596</v>
      </c>
      <c r="D209" s="275">
        <v>269</v>
      </c>
      <c r="E209" s="275">
        <v>327</v>
      </c>
    </row>
    <row r="210" spans="1:5" ht="18" customHeight="1">
      <c r="A210" s="66" t="s">
        <v>379</v>
      </c>
      <c r="B210" s="275">
        <v>459</v>
      </c>
      <c r="C210" s="275">
        <v>1003</v>
      </c>
      <c r="D210" s="275">
        <v>448</v>
      </c>
      <c r="E210" s="275">
        <v>555</v>
      </c>
    </row>
    <row r="211" spans="1:5" ht="18" customHeight="1">
      <c r="A211" s="66" t="s">
        <v>516</v>
      </c>
      <c r="B211" s="275">
        <v>975</v>
      </c>
      <c r="C211" s="275">
        <v>1893</v>
      </c>
      <c r="D211" s="275">
        <v>725</v>
      </c>
      <c r="E211" s="275">
        <v>1168</v>
      </c>
    </row>
    <row r="212" spans="1:5" ht="18" customHeight="1">
      <c r="A212" s="66" t="s">
        <v>380</v>
      </c>
      <c r="B212" s="275">
        <v>311</v>
      </c>
      <c r="C212" s="275">
        <v>714</v>
      </c>
      <c r="D212" s="275">
        <v>349</v>
      </c>
      <c r="E212" s="275">
        <v>365</v>
      </c>
    </row>
    <row r="213" spans="1:5" ht="18" customHeight="1">
      <c r="A213" s="66" t="s">
        <v>517</v>
      </c>
      <c r="B213" s="275">
        <v>392</v>
      </c>
      <c r="C213" s="275">
        <v>1034</v>
      </c>
      <c r="D213" s="275">
        <v>494</v>
      </c>
      <c r="E213" s="275">
        <v>540</v>
      </c>
    </row>
    <row r="214" spans="1:5" ht="18" customHeight="1">
      <c r="A214" s="66" t="s">
        <v>518</v>
      </c>
      <c r="B214" s="275">
        <v>400</v>
      </c>
      <c r="C214" s="275">
        <v>964</v>
      </c>
      <c r="D214" s="275">
        <v>463</v>
      </c>
      <c r="E214" s="275">
        <v>501</v>
      </c>
    </row>
    <row r="215" spans="1:5" ht="18" customHeight="1">
      <c r="A215" s="66" t="s">
        <v>107</v>
      </c>
      <c r="B215" s="275">
        <v>259</v>
      </c>
      <c r="C215" s="275">
        <v>559</v>
      </c>
      <c r="D215" s="275">
        <v>257</v>
      </c>
      <c r="E215" s="275">
        <v>302</v>
      </c>
    </row>
    <row r="216" spans="1:5" ht="18" customHeight="1">
      <c r="A216" s="66" t="s">
        <v>108</v>
      </c>
      <c r="B216" s="275">
        <v>180</v>
      </c>
      <c r="C216" s="275">
        <v>366</v>
      </c>
      <c r="D216" s="275">
        <v>173</v>
      </c>
      <c r="E216" s="275">
        <v>193</v>
      </c>
    </row>
    <row r="217" spans="1:5" ht="18" customHeight="1">
      <c r="A217" s="66" t="s">
        <v>109</v>
      </c>
      <c r="B217" s="275">
        <v>1604</v>
      </c>
      <c r="C217" s="275">
        <v>3143</v>
      </c>
      <c r="D217" s="275">
        <v>1310</v>
      </c>
      <c r="E217" s="275">
        <v>1833</v>
      </c>
    </row>
    <row r="218" spans="1:5" ht="18" customHeight="1">
      <c r="A218" s="66" t="s">
        <v>381</v>
      </c>
      <c r="B218" s="275">
        <v>356</v>
      </c>
      <c r="C218" s="275">
        <v>889</v>
      </c>
      <c r="D218" s="275">
        <v>406</v>
      </c>
      <c r="E218" s="275">
        <v>483</v>
      </c>
    </row>
    <row r="219" spans="1:5" ht="18" customHeight="1">
      <c r="A219" s="66" t="s">
        <v>519</v>
      </c>
      <c r="B219" s="275">
        <v>915</v>
      </c>
      <c r="C219" s="275">
        <v>2318</v>
      </c>
      <c r="D219" s="275">
        <v>1045</v>
      </c>
      <c r="E219" s="275">
        <v>1273</v>
      </c>
    </row>
    <row r="220" spans="1:5" ht="18" customHeight="1">
      <c r="A220" s="66" t="s">
        <v>382</v>
      </c>
      <c r="B220" s="275">
        <v>359</v>
      </c>
      <c r="C220" s="275">
        <v>760</v>
      </c>
      <c r="D220" s="275">
        <v>330</v>
      </c>
      <c r="E220" s="275">
        <v>430</v>
      </c>
    </row>
    <row r="221" spans="1:5" ht="18" customHeight="1">
      <c r="A221" s="66" t="s">
        <v>520</v>
      </c>
      <c r="B221" s="275">
        <v>430</v>
      </c>
      <c r="C221" s="275">
        <v>910</v>
      </c>
      <c r="D221" s="275">
        <v>410</v>
      </c>
      <c r="E221" s="275">
        <v>500</v>
      </c>
    </row>
    <row r="222" spans="1:5" ht="18" customHeight="1">
      <c r="A222" s="66" t="s">
        <v>521</v>
      </c>
      <c r="B222" s="275">
        <v>520</v>
      </c>
      <c r="C222" s="275">
        <v>1258</v>
      </c>
      <c r="D222" s="275">
        <v>596</v>
      </c>
      <c r="E222" s="275">
        <v>662</v>
      </c>
    </row>
    <row r="223" spans="1:5" ht="18" customHeight="1">
      <c r="A223" s="66" t="s">
        <v>522</v>
      </c>
      <c r="B223" s="275">
        <v>539</v>
      </c>
      <c r="C223" s="275">
        <v>1278</v>
      </c>
      <c r="D223" s="275">
        <v>588</v>
      </c>
      <c r="E223" s="275">
        <v>690</v>
      </c>
    </row>
    <row r="224" spans="1:5" ht="18" customHeight="1">
      <c r="A224" s="66" t="s">
        <v>110</v>
      </c>
      <c r="B224" s="275">
        <v>233</v>
      </c>
      <c r="C224" s="275">
        <v>529</v>
      </c>
      <c r="D224" s="275">
        <v>244</v>
      </c>
      <c r="E224" s="275">
        <v>285</v>
      </c>
    </row>
    <row r="225" spans="1:5" ht="18" customHeight="1">
      <c r="A225" s="66" t="s">
        <v>111</v>
      </c>
      <c r="B225" s="275">
        <v>284</v>
      </c>
      <c r="C225" s="275">
        <v>689</v>
      </c>
      <c r="D225" s="275">
        <v>320</v>
      </c>
      <c r="E225" s="275">
        <v>369</v>
      </c>
    </row>
    <row r="226" spans="1:5" ht="18" customHeight="1">
      <c r="A226" s="66" t="s">
        <v>112</v>
      </c>
      <c r="B226" s="275">
        <v>479</v>
      </c>
      <c r="C226" s="275">
        <v>1083</v>
      </c>
      <c r="D226" s="275">
        <v>501</v>
      </c>
      <c r="E226" s="275">
        <v>582</v>
      </c>
    </row>
    <row r="227" spans="1:5" ht="18" customHeight="1">
      <c r="A227" s="66" t="s">
        <v>113</v>
      </c>
      <c r="B227" s="275">
        <v>157</v>
      </c>
      <c r="C227" s="275">
        <v>360</v>
      </c>
      <c r="D227" s="275">
        <v>166</v>
      </c>
      <c r="E227" s="275">
        <v>194</v>
      </c>
    </row>
    <row r="228" spans="1:5" ht="18" customHeight="1">
      <c r="A228" s="66" t="s">
        <v>114</v>
      </c>
      <c r="B228" s="275">
        <v>171</v>
      </c>
      <c r="C228" s="275">
        <v>458</v>
      </c>
      <c r="D228" s="275">
        <v>217</v>
      </c>
      <c r="E228" s="275">
        <v>241</v>
      </c>
    </row>
    <row r="229" spans="1:5" ht="18" customHeight="1">
      <c r="A229" s="66" t="s">
        <v>115</v>
      </c>
      <c r="B229" s="275">
        <v>325</v>
      </c>
      <c r="C229" s="275">
        <v>998</v>
      </c>
      <c r="D229" s="275">
        <v>463</v>
      </c>
      <c r="E229" s="275">
        <v>535</v>
      </c>
    </row>
    <row r="230" spans="1:5" ht="18" customHeight="1">
      <c r="A230" s="66" t="s">
        <v>383</v>
      </c>
      <c r="B230" s="275">
        <v>61</v>
      </c>
      <c r="C230" s="275">
        <v>176</v>
      </c>
      <c r="D230" s="275">
        <v>83</v>
      </c>
      <c r="E230" s="275">
        <v>93</v>
      </c>
    </row>
    <row r="231" spans="1:5" ht="18" customHeight="1">
      <c r="A231" s="66" t="s">
        <v>523</v>
      </c>
      <c r="B231" s="275">
        <v>382</v>
      </c>
      <c r="C231" s="275">
        <v>1082</v>
      </c>
      <c r="D231" s="275">
        <v>513</v>
      </c>
      <c r="E231" s="275">
        <v>569</v>
      </c>
    </row>
    <row r="232" spans="1:5" ht="18" customHeight="1">
      <c r="A232" s="66" t="s">
        <v>783</v>
      </c>
      <c r="B232" s="275">
        <v>488</v>
      </c>
      <c r="C232" s="275">
        <v>1350</v>
      </c>
      <c r="D232" s="275">
        <v>643</v>
      </c>
      <c r="E232" s="275">
        <v>707</v>
      </c>
    </row>
    <row r="233" spans="1:5" ht="18" customHeight="1">
      <c r="A233" s="66" t="s">
        <v>384</v>
      </c>
      <c r="B233" s="275">
        <v>401</v>
      </c>
      <c r="C233" s="275">
        <v>1254</v>
      </c>
      <c r="D233" s="275">
        <v>615</v>
      </c>
      <c r="E233" s="275">
        <v>639</v>
      </c>
    </row>
    <row r="234" spans="1:5" ht="18" customHeight="1">
      <c r="A234" s="66" t="s">
        <v>524</v>
      </c>
      <c r="B234" s="275">
        <v>186</v>
      </c>
      <c r="C234" s="275">
        <v>596</v>
      </c>
      <c r="D234" s="275">
        <v>306</v>
      </c>
      <c r="E234" s="275">
        <v>290</v>
      </c>
    </row>
    <row r="235" spans="1:5" ht="18" customHeight="1">
      <c r="A235" s="66" t="s">
        <v>794</v>
      </c>
      <c r="B235" s="275">
        <v>85</v>
      </c>
      <c r="C235" s="275">
        <v>285</v>
      </c>
      <c r="D235" s="275">
        <v>145</v>
      </c>
      <c r="E235" s="275">
        <v>140</v>
      </c>
    </row>
    <row r="236" spans="1:5" ht="18" customHeight="1">
      <c r="A236" s="66" t="s">
        <v>385</v>
      </c>
      <c r="B236" s="275">
        <v>223</v>
      </c>
      <c r="C236" s="275">
        <v>486</v>
      </c>
      <c r="D236" s="275">
        <v>220</v>
      </c>
      <c r="E236" s="275">
        <v>266</v>
      </c>
    </row>
    <row r="237" spans="1:5" ht="18" customHeight="1">
      <c r="A237" s="66" t="s">
        <v>525</v>
      </c>
      <c r="B237" s="275">
        <v>187</v>
      </c>
      <c r="C237" s="275">
        <v>424</v>
      </c>
      <c r="D237" s="275">
        <v>199</v>
      </c>
      <c r="E237" s="275">
        <v>225</v>
      </c>
    </row>
    <row r="238" spans="1:5" ht="18" customHeight="1">
      <c r="A238" s="66" t="s">
        <v>526</v>
      </c>
      <c r="B238" s="275">
        <v>392</v>
      </c>
      <c r="C238" s="275">
        <v>1040</v>
      </c>
      <c r="D238" s="275">
        <v>520</v>
      </c>
      <c r="E238" s="275">
        <v>520</v>
      </c>
    </row>
    <row r="239" spans="1:5" ht="18" customHeight="1">
      <c r="A239" s="66" t="s">
        <v>386</v>
      </c>
      <c r="B239" s="275">
        <v>271</v>
      </c>
      <c r="C239" s="275">
        <v>679</v>
      </c>
      <c r="D239" s="275">
        <v>318</v>
      </c>
      <c r="E239" s="275">
        <v>361</v>
      </c>
    </row>
    <row r="240" spans="1:5" ht="18" customHeight="1">
      <c r="A240" s="66" t="s">
        <v>527</v>
      </c>
      <c r="B240" s="275">
        <v>352</v>
      </c>
      <c r="C240" s="275">
        <v>842</v>
      </c>
      <c r="D240" s="275">
        <v>379</v>
      </c>
      <c r="E240" s="275">
        <v>463</v>
      </c>
    </row>
    <row r="241" spans="1:5" ht="18" customHeight="1">
      <c r="A241" s="66" t="s">
        <v>528</v>
      </c>
      <c r="B241" s="275">
        <v>282</v>
      </c>
      <c r="C241" s="275">
        <v>775</v>
      </c>
      <c r="D241" s="275">
        <v>361</v>
      </c>
      <c r="E241" s="275">
        <v>414</v>
      </c>
    </row>
    <row r="242" spans="1:5" ht="18" customHeight="1">
      <c r="A242" s="66" t="s">
        <v>387</v>
      </c>
      <c r="B242" s="275">
        <v>121</v>
      </c>
      <c r="C242" s="275">
        <v>302</v>
      </c>
      <c r="D242" s="275">
        <v>149</v>
      </c>
      <c r="E242" s="275">
        <v>153</v>
      </c>
    </row>
    <row r="243" spans="1:5" ht="18" customHeight="1">
      <c r="A243" s="66" t="s">
        <v>529</v>
      </c>
      <c r="B243" s="275">
        <v>359</v>
      </c>
      <c r="C243" s="275">
        <v>952</v>
      </c>
      <c r="D243" s="275">
        <v>454</v>
      </c>
      <c r="E243" s="275">
        <v>498</v>
      </c>
    </row>
    <row r="244" spans="1:5" ht="18" customHeight="1">
      <c r="A244" s="66" t="s">
        <v>530</v>
      </c>
      <c r="B244" s="275">
        <v>329</v>
      </c>
      <c r="C244" s="275">
        <v>921</v>
      </c>
      <c r="D244" s="275">
        <v>454</v>
      </c>
      <c r="E244" s="275">
        <v>467</v>
      </c>
    </row>
    <row r="245" spans="1:5" ht="18" customHeight="1">
      <c r="A245" s="66" t="s">
        <v>388</v>
      </c>
      <c r="B245" s="275">
        <v>672</v>
      </c>
      <c r="C245" s="275">
        <v>1783</v>
      </c>
      <c r="D245" s="275">
        <v>846</v>
      </c>
      <c r="E245" s="275">
        <v>937</v>
      </c>
    </row>
    <row r="246" spans="1:5" ht="18" customHeight="1">
      <c r="A246" s="66" t="s">
        <v>531</v>
      </c>
      <c r="B246" s="275">
        <v>313</v>
      </c>
      <c r="C246" s="275">
        <v>836</v>
      </c>
      <c r="D246" s="275">
        <v>405</v>
      </c>
      <c r="E246" s="275">
        <v>431</v>
      </c>
    </row>
    <row r="247" spans="1:5" ht="18" customHeight="1">
      <c r="A247" s="66" t="s">
        <v>532</v>
      </c>
      <c r="B247" s="275">
        <v>659</v>
      </c>
      <c r="C247" s="275">
        <v>1936</v>
      </c>
      <c r="D247" s="275">
        <v>1039</v>
      </c>
      <c r="E247" s="275">
        <v>897</v>
      </c>
    </row>
    <row r="248" spans="1:5" ht="18" customHeight="1">
      <c r="A248" s="66" t="s">
        <v>389</v>
      </c>
      <c r="B248" s="275">
        <v>156</v>
      </c>
      <c r="C248" s="275">
        <v>378</v>
      </c>
      <c r="D248" s="275">
        <v>173</v>
      </c>
      <c r="E248" s="275">
        <v>205</v>
      </c>
    </row>
    <row r="249" spans="1:5" ht="18" customHeight="1">
      <c r="A249" s="66" t="s">
        <v>533</v>
      </c>
      <c r="B249" s="275">
        <v>155</v>
      </c>
      <c r="C249" s="275">
        <v>395</v>
      </c>
      <c r="D249" s="275">
        <v>197</v>
      </c>
      <c r="E249" s="275">
        <v>198</v>
      </c>
    </row>
    <row r="250" spans="1:5" ht="18" customHeight="1">
      <c r="A250" s="66" t="s">
        <v>534</v>
      </c>
      <c r="B250" s="275">
        <v>281</v>
      </c>
      <c r="C250" s="275">
        <v>723</v>
      </c>
      <c r="D250" s="275">
        <v>331</v>
      </c>
      <c r="E250" s="275">
        <v>392</v>
      </c>
    </row>
    <row r="251" spans="1:5" ht="18" customHeight="1">
      <c r="A251" s="66" t="s">
        <v>390</v>
      </c>
      <c r="B251" s="275">
        <v>332</v>
      </c>
      <c r="C251" s="275">
        <v>872</v>
      </c>
      <c r="D251" s="275">
        <v>430</v>
      </c>
      <c r="E251" s="275">
        <v>442</v>
      </c>
    </row>
    <row r="252" spans="1:5" ht="18" customHeight="1">
      <c r="A252" s="66" t="s">
        <v>535</v>
      </c>
      <c r="B252" s="275">
        <v>612</v>
      </c>
      <c r="C252" s="275">
        <v>1435</v>
      </c>
      <c r="D252" s="275">
        <v>682</v>
      </c>
      <c r="E252" s="275">
        <v>753</v>
      </c>
    </row>
    <row r="253" spans="1:5" ht="18" customHeight="1">
      <c r="A253" s="66" t="s">
        <v>536</v>
      </c>
      <c r="B253" s="275">
        <v>266</v>
      </c>
      <c r="C253" s="275">
        <v>779</v>
      </c>
      <c r="D253" s="275">
        <v>366</v>
      </c>
      <c r="E253" s="275">
        <v>413</v>
      </c>
    </row>
    <row r="254" spans="1:5" ht="18" customHeight="1">
      <c r="A254" s="66" t="s">
        <v>537</v>
      </c>
      <c r="B254" s="275">
        <v>328</v>
      </c>
      <c r="C254" s="275">
        <v>739</v>
      </c>
      <c r="D254" s="275">
        <v>335</v>
      </c>
      <c r="E254" s="275">
        <v>404</v>
      </c>
    </row>
    <row r="255" spans="1:5" ht="18" customHeight="1">
      <c r="A255" s="66" t="s">
        <v>391</v>
      </c>
      <c r="B255" s="275">
        <v>640</v>
      </c>
      <c r="C255" s="275">
        <v>1685</v>
      </c>
      <c r="D255" s="275">
        <v>799</v>
      </c>
      <c r="E255" s="275">
        <v>886</v>
      </c>
    </row>
    <row r="256" spans="1:5" ht="18" customHeight="1">
      <c r="A256" s="66" t="s">
        <v>538</v>
      </c>
      <c r="B256" s="275">
        <v>125</v>
      </c>
      <c r="C256" s="275">
        <v>390</v>
      </c>
      <c r="D256" s="275">
        <v>190</v>
      </c>
      <c r="E256" s="275">
        <v>200</v>
      </c>
    </row>
    <row r="257" spans="1:5" ht="18" customHeight="1">
      <c r="A257" s="66" t="s">
        <v>539</v>
      </c>
      <c r="B257" s="275">
        <v>579</v>
      </c>
      <c r="C257" s="275">
        <v>1521</v>
      </c>
      <c r="D257" s="275">
        <v>730</v>
      </c>
      <c r="E257" s="275">
        <v>791</v>
      </c>
    </row>
    <row r="258" spans="1:5" ht="18" customHeight="1">
      <c r="A258" s="66" t="s">
        <v>116</v>
      </c>
      <c r="B258" s="275">
        <v>386</v>
      </c>
      <c r="C258" s="275">
        <v>1074</v>
      </c>
      <c r="D258" s="275">
        <v>544</v>
      </c>
      <c r="E258" s="275">
        <v>530</v>
      </c>
    </row>
    <row r="259" spans="1:5" ht="18" customHeight="1">
      <c r="A259" s="66" t="s">
        <v>393</v>
      </c>
      <c r="B259" s="275">
        <v>121</v>
      </c>
      <c r="C259" s="275">
        <v>289</v>
      </c>
      <c r="D259" s="275">
        <v>133</v>
      </c>
      <c r="E259" s="275">
        <v>156</v>
      </c>
    </row>
    <row r="260" spans="1:5" ht="18" customHeight="1">
      <c r="A260" s="66" t="s">
        <v>540</v>
      </c>
      <c r="B260" s="275">
        <v>339</v>
      </c>
      <c r="C260" s="275">
        <v>383</v>
      </c>
      <c r="D260" s="275">
        <v>84</v>
      </c>
      <c r="E260" s="275">
        <v>299</v>
      </c>
    </row>
    <row r="261" spans="1:5" ht="18" customHeight="1">
      <c r="A261" s="66" t="s">
        <v>117</v>
      </c>
      <c r="B261" s="275">
        <v>678</v>
      </c>
      <c r="C261" s="275">
        <v>1429</v>
      </c>
      <c r="D261" s="275">
        <v>586</v>
      </c>
      <c r="E261" s="275">
        <v>843</v>
      </c>
    </row>
    <row r="262" spans="1:5" ht="18" customHeight="1">
      <c r="A262" s="68" t="s">
        <v>661</v>
      </c>
      <c r="B262" s="275">
        <v>2</v>
      </c>
      <c r="C262" s="275">
        <v>3</v>
      </c>
      <c r="D262" s="275">
        <v>1</v>
      </c>
      <c r="E262" s="275">
        <v>2</v>
      </c>
    </row>
    <row r="263" spans="1:5" ht="18" customHeight="1">
      <c r="A263" s="68" t="s">
        <v>662</v>
      </c>
      <c r="B263" s="275">
        <v>362</v>
      </c>
      <c r="C263" s="275">
        <v>968</v>
      </c>
      <c r="D263" s="275">
        <v>465</v>
      </c>
      <c r="E263" s="275">
        <v>503</v>
      </c>
    </row>
    <row r="264" spans="1:5" ht="18" customHeight="1">
      <c r="A264" s="68" t="s">
        <v>663</v>
      </c>
      <c r="B264" s="275">
        <v>6</v>
      </c>
      <c r="C264" s="275">
        <v>10</v>
      </c>
      <c r="D264" s="275">
        <v>5</v>
      </c>
      <c r="E264" s="275">
        <v>5</v>
      </c>
    </row>
    <row r="265" spans="1:5" ht="18" customHeight="1">
      <c r="A265" s="68" t="s">
        <v>664</v>
      </c>
      <c r="B265" s="275">
        <v>85</v>
      </c>
      <c r="C265" s="275">
        <v>271</v>
      </c>
      <c r="D265" s="275">
        <v>135</v>
      </c>
      <c r="E265" s="275">
        <v>136</v>
      </c>
    </row>
    <row r="266" spans="1:5" ht="18" customHeight="1">
      <c r="A266" s="68" t="s">
        <v>665</v>
      </c>
      <c r="B266" s="275">
        <v>58</v>
      </c>
      <c r="C266" s="275">
        <v>96</v>
      </c>
      <c r="D266" s="275">
        <v>31</v>
      </c>
      <c r="E266" s="275">
        <v>65</v>
      </c>
    </row>
    <row r="267" spans="1:5" ht="18" customHeight="1">
      <c r="A267" s="68" t="s">
        <v>666</v>
      </c>
      <c r="B267" s="275">
        <v>111</v>
      </c>
      <c r="C267" s="275">
        <v>298</v>
      </c>
      <c r="D267" s="275">
        <v>135</v>
      </c>
      <c r="E267" s="275">
        <v>163</v>
      </c>
    </row>
    <row r="268" spans="1:5" ht="18" customHeight="1">
      <c r="A268" s="68" t="s">
        <v>667</v>
      </c>
      <c r="B268" s="275">
        <v>3</v>
      </c>
      <c r="C268" s="275">
        <v>8</v>
      </c>
      <c r="D268" s="275">
        <v>3</v>
      </c>
      <c r="E268" s="275">
        <v>5</v>
      </c>
    </row>
    <row r="269" spans="1:5" ht="18" customHeight="1">
      <c r="A269" s="68" t="s">
        <v>668</v>
      </c>
      <c r="B269" s="275">
        <v>7</v>
      </c>
      <c r="C269" s="275">
        <v>19</v>
      </c>
      <c r="D269" s="275">
        <v>8</v>
      </c>
      <c r="E269" s="275">
        <v>11</v>
      </c>
    </row>
    <row r="270" spans="1:5" ht="18" customHeight="1">
      <c r="A270" s="68" t="s">
        <v>669</v>
      </c>
      <c r="B270" s="275">
        <v>86</v>
      </c>
      <c r="C270" s="275">
        <v>238</v>
      </c>
      <c r="D270" s="275">
        <v>112</v>
      </c>
      <c r="E270" s="275">
        <v>126</v>
      </c>
    </row>
    <row r="271" spans="1:5" ht="18" customHeight="1">
      <c r="A271" s="68" t="s">
        <v>670</v>
      </c>
      <c r="B271" s="275">
        <v>3</v>
      </c>
      <c r="C271" s="275">
        <v>11</v>
      </c>
      <c r="D271" s="275">
        <v>7</v>
      </c>
      <c r="E271" s="275">
        <v>4</v>
      </c>
    </row>
    <row r="272" spans="1:5" ht="18" customHeight="1">
      <c r="A272" s="68" t="s">
        <v>671</v>
      </c>
      <c r="B272" s="275">
        <v>41</v>
      </c>
      <c r="C272" s="275">
        <v>98</v>
      </c>
      <c r="D272" s="275">
        <v>49</v>
      </c>
      <c r="E272" s="275">
        <v>49</v>
      </c>
    </row>
    <row r="273" spans="1:5" ht="18" customHeight="1">
      <c r="A273" s="68" t="s">
        <v>672</v>
      </c>
      <c r="B273" s="275">
        <v>249</v>
      </c>
      <c r="C273" s="275">
        <v>495</v>
      </c>
      <c r="D273" s="275">
        <v>222</v>
      </c>
      <c r="E273" s="275">
        <v>273</v>
      </c>
    </row>
    <row r="274" spans="1:5" ht="18" customHeight="1">
      <c r="A274" s="68" t="s">
        <v>673</v>
      </c>
      <c r="B274" s="275">
        <v>148</v>
      </c>
      <c r="C274" s="275">
        <v>349</v>
      </c>
      <c r="D274" s="275">
        <v>173</v>
      </c>
      <c r="E274" s="275">
        <v>176</v>
      </c>
    </row>
    <row r="275" spans="1:5" ht="18" customHeight="1">
      <c r="A275" s="68" t="s">
        <v>674</v>
      </c>
      <c r="B275" s="275">
        <v>55</v>
      </c>
      <c r="C275" s="275">
        <v>127</v>
      </c>
      <c r="D275" s="275">
        <v>58</v>
      </c>
      <c r="E275" s="275">
        <v>69</v>
      </c>
    </row>
    <row r="276" spans="1:5" ht="18" customHeight="1">
      <c r="A276" s="68" t="s">
        <v>675</v>
      </c>
      <c r="B276" s="275">
        <v>3</v>
      </c>
      <c r="C276" s="275">
        <v>7</v>
      </c>
      <c r="D276" s="275">
        <v>3</v>
      </c>
      <c r="E276" s="275">
        <v>4</v>
      </c>
    </row>
    <row r="277" spans="1:5" ht="18" customHeight="1">
      <c r="A277" s="66" t="s">
        <v>118</v>
      </c>
      <c r="B277" s="275">
        <v>145</v>
      </c>
      <c r="C277" s="275">
        <v>172</v>
      </c>
      <c r="D277" s="275">
        <v>45</v>
      </c>
      <c r="E277" s="275">
        <v>127</v>
      </c>
    </row>
    <row r="278" spans="1:5" ht="18" customHeight="1">
      <c r="A278" s="66"/>
      <c r="B278" s="67"/>
      <c r="C278" s="67"/>
      <c r="D278" s="67"/>
      <c r="E278" s="67"/>
    </row>
    <row r="279" spans="1:5" ht="18" customHeight="1">
      <c r="A279" s="69" t="s">
        <v>131</v>
      </c>
      <c r="B279" s="254">
        <v>99909</v>
      </c>
      <c r="C279" s="254">
        <v>234084</v>
      </c>
      <c r="D279" s="254">
        <v>109484</v>
      </c>
      <c r="E279" s="254">
        <v>124600</v>
      </c>
    </row>
    <row r="280" ht="18" customHeight="1">
      <c r="A280" s="15" t="s">
        <v>744</v>
      </c>
    </row>
  </sheetData>
  <sheetProtection/>
  <mergeCells count="1">
    <mergeCell ref="A2:E2"/>
  </mergeCells>
  <printOptions horizontalCentered="1"/>
  <pageMargins left="0.5905511811023623" right="0.5905511811023623" top="0.7874015748031497" bottom="0.5905511811023623"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M94"/>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8" customHeight="1"/>
  <cols>
    <col min="1" max="1" width="17.625" style="5" customWidth="1"/>
    <col min="2" max="2" width="9.50390625" style="5" customWidth="1"/>
    <col min="3" max="5" width="11.75390625" style="5" customWidth="1"/>
    <col min="6" max="6" width="9.00390625" style="5" customWidth="1"/>
    <col min="7" max="7" width="9.00390625" style="5" bestFit="1" customWidth="1"/>
    <col min="8" max="8" width="9.50390625" style="5" customWidth="1"/>
    <col min="9" max="9" width="11.75390625" style="5" customWidth="1"/>
    <col min="10" max="10" width="25.50390625" style="5" bestFit="1" customWidth="1"/>
    <col min="11" max="16384" width="9.00390625" style="5" customWidth="1"/>
  </cols>
  <sheetData>
    <row r="1" ht="18" customHeight="1">
      <c r="A1" s="5" t="s">
        <v>777</v>
      </c>
    </row>
    <row r="2" spans="1:10" ht="24" customHeight="1">
      <c r="A2" s="285" t="s">
        <v>12</v>
      </c>
      <c r="B2" s="285"/>
      <c r="C2" s="285"/>
      <c r="D2" s="285"/>
      <c r="E2" s="285"/>
      <c r="F2" s="285"/>
      <c r="G2" s="285"/>
      <c r="H2" s="285"/>
      <c r="I2" s="285"/>
      <c r="J2" s="285"/>
    </row>
    <row r="4" ht="18" customHeight="1">
      <c r="A4" s="5" t="s">
        <v>646</v>
      </c>
    </row>
    <row r="5" ht="18" customHeight="1">
      <c r="A5" s="5" t="s">
        <v>133</v>
      </c>
    </row>
    <row r="6" ht="18" customHeight="1">
      <c r="A6" s="5" t="s">
        <v>132</v>
      </c>
    </row>
    <row r="7" spans="1:10" ht="18" customHeight="1">
      <c r="A7" s="288" t="s">
        <v>60</v>
      </c>
      <c r="B7" s="288" t="s">
        <v>0</v>
      </c>
      <c r="C7" s="288" t="s">
        <v>5</v>
      </c>
      <c r="D7" s="288"/>
      <c r="E7" s="288"/>
      <c r="F7" s="286" t="s">
        <v>134</v>
      </c>
      <c r="G7" s="286" t="s">
        <v>66</v>
      </c>
      <c r="H7" s="286" t="s">
        <v>764</v>
      </c>
      <c r="I7" s="286" t="s">
        <v>135</v>
      </c>
      <c r="J7" s="286" t="s">
        <v>3</v>
      </c>
    </row>
    <row r="8" spans="1:10" ht="24.75" customHeight="1" thickBot="1">
      <c r="A8" s="289"/>
      <c r="B8" s="289"/>
      <c r="C8" s="71" t="s">
        <v>131</v>
      </c>
      <c r="D8" s="71" t="s">
        <v>1</v>
      </c>
      <c r="E8" s="71" t="s">
        <v>2</v>
      </c>
      <c r="F8" s="287"/>
      <c r="G8" s="287"/>
      <c r="H8" s="287"/>
      <c r="I8" s="287"/>
      <c r="J8" s="287"/>
    </row>
    <row r="9" spans="1:13" ht="18" customHeight="1" thickTop="1">
      <c r="A9" s="83" t="s">
        <v>216</v>
      </c>
      <c r="B9" s="84">
        <v>9712</v>
      </c>
      <c r="C9" s="84">
        <v>40579</v>
      </c>
      <c r="D9" s="84">
        <f>19450</f>
        <v>19450</v>
      </c>
      <c r="E9" s="84">
        <v>21129</v>
      </c>
      <c r="F9" s="85">
        <v>4.18</v>
      </c>
      <c r="G9" s="86">
        <v>92.1</v>
      </c>
      <c r="H9" s="84">
        <v>1434</v>
      </c>
      <c r="I9" s="87">
        <v>73.7</v>
      </c>
      <c r="J9" s="83" t="s">
        <v>4</v>
      </c>
      <c r="M9" s="116"/>
    </row>
    <row r="10" spans="1:13" ht="18" customHeight="1">
      <c r="A10" s="77" t="s">
        <v>217</v>
      </c>
      <c r="B10" s="73">
        <v>9848</v>
      </c>
      <c r="C10" s="73">
        <v>40993</v>
      </c>
      <c r="D10" s="73">
        <v>19697</v>
      </c>
      <c r="E10" s="73">
        <v>21296</v>
      </c>
      <c r="F10" s="74">
        <v>4.16</v>
      </c>
      <c r="G10" s="75">
        <v>92.5</v>
      </c>
      <c r="H10" s="73">
        <v>1449</v>
      </c>
      <c r="I10" s="76">
        <v>74.4</v>
      </c>
      <c r="J10" s="68" t="s">
        <v>119</v>
      </c>
      <c r="M10" s="116"/>
    </row>
    <row r="11" spans="1:13" ht="18" customHeight="1">
      <c r="A11" s="68" t="s">
        <v>647</v>
      </c>
      <c r="B11" s="73">
        <v>13026</v>
      </c>
      <c r="C11" s="73">
        <v>55511</v>
      </c>
      <c r="D11" s="73">
        <v>26766</v>
      </c>
      <c r="E11" s="73">
        <v>28745</v>
      </c>
      <c r="F11" s="74">
        <v>4.26</v>
      </c>
      <c r="G11" s="75">
        <v>93.1</v>
      </c>
      <c r="H11" s="73">
        <v>545</v>
      </c>
      <c r="I11" s="76">
        <v>100.8</v>
      </c>
      <c r="J11" s="68" t="s">
        <v>57</v>
      </c>
      <c r="M11" s="116"/>
    </row>
    <row r="12" spans="1:13" ht="18" customHeight="1">
      <c r="A12" s="77" t="s">
        <v>218</v>
      </c>
      <c r="B12" s="73">
        <v>13800</v>
      </c>
      <c r="C12" s="73">
        <v>55084</v>
      </c>
      <c r="D12" s="73">
        <v>26571</v>
      </c>
      <c r="E12" s="73">
        <v>28513</v>
      </c>
      <c r="F12" s="74">
        <v>3.99</v>
      </c>
      <c r="G12" s="75">
        <v>93.2</v>
      </c>
      <c r="H12" s="73">
        <v>541</v>
      </c>
      <c r="I12" s="76">
        <v>100</v>
      </c>
      <c r="J12" s="68" t="s">
        <v>10</v>
      </c>
      <c r="M12" s="116"/>
    </row>
    <row r="13" spans="1:13" ht="18" customHeight="1">
      <c r="A13" s="77" t="s">
        <v>219</v>
      </c>
      <c r="B13" s="73">
        <v>15811</v>
      </c>
      <c r="C13" s="73">
        <v>57118</v>
      </c>
      <c r="D13" s="73">
        <v>27629</v>
      </c>
      <c r="E13" s="73">
        <v>29489</v>
      </c>
      <c r="F13" s="74">
        <v>3.61</v>
      </c>
      <c r="G13" s="75">
        <v>93.7</v>
      </c>
      <c r="H13" s="73">
        <v>561</v>
      </c>
      <c r="I13" s="76">
        <v>103.7</v>
      </c>
      <c r="J13" s="68" t="s">
        <v>6</v>
      </c>
      <c r="M13" s="116"/>
    </row>
    <row r="14" spans="1:13" ht="18" customHeight="1">
      <c r="A14" s="77" t="s">
        <v>220</v>
      </c>
      <c r="B14" s="73">
        <v>16317</v>
      </c>
      <c r="C14" s="73">
        <v>58798</v>
      </c>
      <c r="D14" s="73">
        <v>28424</v>
      </c>
      <c r="E14" s="73">
        <v>30374</v>
      </c>
      <c r="F14" s="74">
        <v>3.6</v>
      </c>
      <c r="G14" s="75">
        <v>93.6</v>
      </c>
      <c r="H14" s="73">
        <v>577</v>
      </c>
      <c r="I14" s="76">
        <v>106.7</v>
      </c>
      <c r="J14" s="68" t="s">
        <v>120</v>
      </c>
      <c r="M14" s="116"/>
    </row>
    <row r="15" spans="1:13" ht="18" customHeight="1">
      <c r="A15" s="77" t="s">
        <v>221</v>
      </c>
      <c r="B15" s="73">
        <v>16875</v>
      </c>
      <c r="C15" s="73">
        <v>60612</v>
      </c>
      <c r="D15" s="73">
        <v>29362</v>
      </c>
      <c r="E15" s="73">
        <v>31250</v>
      </c>
      <c r="F15" s="74">
        <v>3.59</v>
      </c>
      <c r="G15" s="75">
        <v>94</v>
      </c>
      <c r="H15" s="73">
        <v>595</v>
      </c>
      <c r="I15" s="76">
        <v>110</v>
      </c>
      <c r="J15" s="68" t="s">
        <v>120</v>
      </c>
      <c r="M15" s="116"/>
    </row>
    <row r="16" spans="1:13" ht="18" customHeight="1">
      <c r="A16" s="77" t="s">
        <v>222</v>
      </c>
      <c r="B16" s="73">
        <v>17373</v>
      </c>
      <c r="C16" s="73">
        <v>63157</v>
      </c>
      <c r="D16" s="73">
        <v>30651</v>
      </c>
      <c r="E16" s="73">
        <v>32506</v>
      </c>
      <c r="F16" s="74">
        <v>3.64</v>
      </c>
      <c r="G16" s="75">
        <v>94.3</v>
      </c>
      <c r="H16" s="73">
        <v>620</v>
      </c>
      <c r="I16" s="76">
        <v>114.7</v>
      </c>
      <c r="J16" s="68" t="s">
        <v>120</v>
      </c>
      <c r="M16" s="116"/>
    </row>
    <row r="17" spans="1:13" ht="18" customHeight="1">
      <c r="A17" s="77" t="s">
        <v>223</v>
      </c>
      <c r="B17" s="73">
        <v>18348</v>
      </c>
      <c r="C17" s="73">
        <v>66491</v>
      </c>
      <c r="D17" s="73">
        <v>32275</v>
      </c>
      <c r="E17" s="73">
        <v>34216</v>
      </c>
      <c r="F17" s="74">
        <v>3.62</v>
      </c>
      <c r="G17" s="75">
        <v>94.3</v>
      </c>
      <c r="H17" s="73">
        <v>653</v>
      </c>
      <c r="I17" s="76">
        <v>120.7</v>
      </c>
      <c r="J17" s="68" t="s">
        <v>11</v>
      </c>
      <c r="M17" s="116"/>
    </row>
    <row r="18" spans="1:13" ht="18" customHeight="1">
      <c r="A18" s="77" t="s">
        <v>224</v>
      </c>
      <c r="B18" s="73">
        <v>19411</v>
      </c>
      <c r="C18" s="73">
        <v>70094</v>
      </c>
      <c r="D18" s="73">
        <v>34015</v>
      </c>
      <c r="E18" s="73">
        <v>36079</v>
      </c>
      <c r="F18" s="74">
        <v>3.61</v>
      </c>
      <c r="G18" s="75">
        <v>94.3</v>
      </c>
      <c r="H18" s="73">
        <v>688</v>
      </c>
      <c r="I18" s="76">
        <v>127.2</v>
      </c>
      <c r="J18" s="68" t="s">
        <v>6</v>
      </c>
      <c r="M18" s="116"/>
    </row>
    <row r="19" spans="1:13" ht="18" customHeight="1">
      <c r="A19" s="77" t="s">
        <v>225</v>
      </c>
      <c r="B19" s="73">
        <v>20950</v>
      </c>
      <c r="C19" s="73">
        <v>74783</v>
      </c>
      <c r="D19" s="73">
        <v>36359</v>
      </c>
      <c r="E19" s="73">
        <v>38424</v>
      </c>
      <c r="F19" s="74">
        <v>3.57</v>
      </c>
      <c r="G19" s="75">
        <v>94.6</v>
      </c>
      <c r="H19" s="73">
        <v>734</v>
      </c>
      <c r="I19" s="76">
        <v>135.8</v>
      </c>
      <c r="J19" s="68" t="s">
        <v>120</v>
      </c>
      <c r="M19" s="116"/>
    </row>
    <row r="20" spans="1:13" ht="18" customHeight="1">
      <c r="A20" s="77" t="s">
        <v>226</v>
      </c>
      <c r="B20" s="73">
        <v>22796</v>
      </c>
      <c r="C20" s="73">
        <v>80459</v>
      </c>
      <c r="D20" s="73">
        <v>39247</v>
      </c>
      <c r="E20" s="73">
        <v>41212</v>
      </c>
      <c r="F20" s="74">
        <v>3.53</v>
      </c>
      <c r="G20" s="75">
        <v>95.2</v>
      </c>
      <c r="H20" s="73">
        <v>790</v>
      </c>
      <c r="I20" s="76">
        <v>146.1</v>
      </c>
      <c r="J20" s="68" t="s">
        <v>120</v>
      </c>
      <c r="M20" s="116"/>
    </row>
    <row r="21" spans="1:13" ht="18" customHeight="1">
      <c r="A21" s="77" t="s">
        <v>227</v>
      </c>
      <c r="B21" s="73">
        <v>24600</v>
      </c>
      <c r="C21" s="73">
        <v>86265</v>
      </c>
      <c r="D21" s="73">
        <v>42285</v>
      </c>
      <c r="E21" s="73">
        <v>43980</v>
      </c>
      <c r="F21" s="74">
        <v>3.51</v>
      </c>
      <c r="G21" s="75">
        <v>96.1</v>
      </c>
      <c r="H21" s="73">
        <v>847</v>
      </c>
      <c r="I21" s="76">
        <v>156.6</v>
      </c>
      <c r="J21" s="68" t="s">
        <v>120</v>
      </c>
      <c r="M21" s="116"/>
    </row>
    <row r="22" spans="1:13" ht="18" customHeight="1">
      <c r="A22" s="77" t="s">
        <v>228</v>
      </c>
      <c r="B22" s="73">
        <v>28251</v>
      </c>
      <c r="C22" s="73">
        <v>91486</v>
      </c>
      <c r="D22" s="73">
        <v>45095</v>
      </c>
      <c r="E22" s="73">
        <v>46391</v>
      </c>
      <c r="F22" s="74">
        <v>3.24</v>
      </c>
      <c r="G22" s="75">
        <v>97.2</v>
      </c>
      <c r="H22" s="73">
        <v>898</v>
      </c>
      <c r="I22" s="76">
        <v>166.1</v>
      </c>
      <c r="J22" s="68" t="s">
        <v>7</v>
      </c>
      <c r="M22" s="116"/>
    </row>
    <row r="23" spans="1:13" ht="18" customHeight="1">
      <c r="A23" s="77" t="s">
        <v>229</v>
      </c>
      <c r="B23" s="73">
        <v>30593</v>
      </c>
      <c r="C23" s="73">
        <v>98381</v>
      </c>
      <c r="D23" s="73">
        <v>48606</v>
      </c>
      <c r="E23" s="73">
        <v>49775</v>
      </c>
      <c r="F23" s="74">
        <v>3.22</v>
      </c>
      <c r="G23" s="75">
        <v>97.7</v>
      </c>
      <c r="H23" s="73">
        <v>966</v>
      </c>
      <c r="I23" s="76">
        <v>178.6</v>
      </c>
      <c r="J23" s="68" t="s">
        <v>6</v>
      </c>
      <c r="M23" s="116"/>
    </row>
    <row r="24" spans="1:13" ht="18" customHeight="1">
      <c r="A24" s="77" t="s">
        <v>230</v>
      </c>
      <c r="B24" s="73">
        <v>32648</v>
      </c>
      <c r="C24" s="73">
        <v>105234</v>
      </c>
      <c r="D24" s="73">
        <v>52084</v>
      </c>
      <c r="E24" s="73">
        <v>53150</v>
      </c>
      <c r="F24" s="74">
        <v>3.22</v>
      </c>
      <c r="G24" s="75">
        <v>98</v>
      </c>
      <c r="H24" s="73">
        <v>1033</v>
      </c>
      <c r="I24" s="76">
        <v>191</v>
      </c>
      <c r="J24" s="68" t="s">
        <v>120</v>
      </c>
      <c r="M24" s="116"/>
    </row>
    <row r="25" spans="1:13" ht="18" customHeight="1">
      <c r="A25" s="77" t="s">
        <v>231</v>
      </c>
      <c r="B25" s="73">
        <v>34781</v>
      </c>
      <c r="C25" s="73">
        <v>111317</v>
      </c>
      <c r="D25" s="73">
        <v>55016</v>
      </c>
      <c r="E25" s="73">
        <v>56301</v>
      </c>
      <c r="F25" s="74">
        <v>3.2</v>
      </c>
      <c r="G25" s="75">
        <v>97.7</v>
      </c>
      <c r="H25" s="73">
        <v>1093</v>
      </c>
      <c r="I25" s="76">
        <v>202.1</v>
      </c>
      <c r="J25" s="68" t="s">
        <v>120</v>
      </c>
      <c r="M25" s="116"/>
    </row>
    <row r="26" spans="1:13" ht="18" customHeight="1">
      <c r="A26" s="77" t="s">
        <v>232</v>
      </c>
      <c r="B26" s="73">
        <v>38069</v>
      </c>
      <c r="C26" s="73">
        <v>118766</v>
      </c>
      <c r="D26" s="73">
        <v>58751</v>
      </c>
      <c r="E26" s="73">
        <v>60015</v>
      </c>
      <c r="F26" s="74">
        <v>3.12</v>
      </c>
      <c r="G26" s="75">
        <v>97.9</v>
      </c>
      <c r="H26" s="73">
        <v>1166</v>
      </c>
      <c r="I26" s="76">
        <v>215.6</v>
      </c>
      <c r="J26" s="68" t="s">
        <v>120</v>
      </c>
      <c r="M26" s="116"/>
    </row>
    <row r="27" spans="1:13" ht="18" customHeight="1">
      <c r="A27" s="77" t="s">
        <v>233</v>
      </c>
      <c r="B27" s="73">
        <v>40610</v>
      </c>
      <c r="C27" s="73">
        <v>127179</v>
      </c>
      <c r="D27" s="73">
        <v>62620</v>
      </c>
      <c r="E27" s="73">
        <v>64559</v>
      </c>
      <c r="F27" s="74">
        <v>3.13</v>
      </c>
      <c r="G27" s="75">
        <v>97</v>
      </c>
      <c r="H27" s="73">
        <v>1248</v>
      </c>
      <c r="I27" s="76">
        <v>230.9</v>
      </c>
      <c r="J27" s="68" t="s">
        <v>8</v>
      </c>
      <c r="M27" s="116"/>
    </row>
    <row r="28" spans="1:13" ht="18" customHeight="1">
      <c r="A28" s="77" t="s">
        <v>234</v>
      </c>
      <c r="B28" s="73">
        <v>43187</v>
      </c>
      <c r="C28" s="73">
        <v>134768</v>
      </c>
      <c r="D28" s="73">
        <v>66452</v>
      </c>
      <c r="E28" s="73">
        <v>68316</v>
      </c>
      <c r="F28" s="74">
        <v>3.12</v>
      </c>
      <c r="G28" s="75">
        <v>97.3</v>
      </c>
      <c r="H28" s="73">
        <v>1323</v>
      </c>
      <c r="I28" s="76">
        <v>244.7</v>
      </c>
      <c r="J28" s="68" t="s">
        <v>6</v>
      </c>
      <c r="M28" s="116"/>
    </row>
    <row r="29" spans="1:13" ht="18" customHeight="1">
      <c r="A29" s="77" t="s">
        <v>235</v>
      </c>
      <c r="B29" s="73">
        <v>46597</v>
      </c>
      <c r="C29" s="73">
        <v>142239</v>
      </c>
      <c r="D29" s="73">
        <v>70465</v>
      </c>
      <c r="E29" s="73">
        <v>71774</v>
      </c>
      <c r="F29" s="74">
        <v>3.05</v>
      </c>
      <c r="G29" s="75">
        <v>98.2</v>
      </c>
      <c r="H29" s="73">
        <v>1396</v>
      </c>
      <c r="I29" s="76">
        <v>258.2</v>
      </c>
      <c r="J29" s="68" t="s">
        <v>120</v>
      </c>
      <c r="M29" s="116"/>
    </row>
    <row r="30" spans="1:13" ht="18" customHeight="1">
      <c r="A30" s="77" t="s">
        <v>236</v>
      </c>
      <c r="B30" s="73">
        <v>49155</v>
      </c>
      <c r="C30" s="73">
        <v>151122</v>
      </c>
      <c r="D30" s="73">
        <v>74779</v>
      </c>
      <c r="E30" s="73">
        <v>76343</v>
      </c>
      <c r="F30" s="74">
        <v>3.07</v>
      </c>
      <c r="G30" s="75">
        <v>98</v>
      </c>
      <c r="H30" s="73">
        <v>1483</v>
      </c>
      <c r="I30" s="76">
        <v>274.3</v>
      </c>
      <c r="J30" s="68" t="s">
        <v>120</v>
      </c>
      <c r="M30" s="116"/>
    </row>
    <row r="31" spans="1:13" ht="18" customHeight="1">
      <c r="A31" s="77" t="s">
        <v>237</v>
      </c>
      <c r="B31" s="73">
        <v>51451</v>
      </c>
      <c r="C31" s="73">
        <v>158190</v>
      </c>
      <c r="D31" s="73">
        <v>78208</v>
      </c>
      <c r="E31" s="73">
        <v>79982</v>
      </c>
      <c r="F31" s="74">
        <v>3.07</v>
      </c>
      <c r="G31" s="75">
        <v>97.8</v>
      </c>
      <c r="H31" s="73">
        <v>1553</v>
      </c>
      <c r="I31" s="76">
        <v>287.2</v>
      </c>
      <c r="J31" s="68" t="s">
        <v>120</v>
      </c>
      <c r="M31" s="116"/>
    </row>
    <row r="32" spans="1:13" ht="18" customHeight="1">
      <c r="A32" s="77" t="s">
        <v>238</v>
      </c>
      <c r="B32" s="73">
        <v>52677</v>
      </c>
      <c r="C32" s="73">
        <v>162624</v>
      </c>
      <c r="D32" s="73">
        <v>80326</v>
      </c>
      <c r="E32" s="73">
        <v>82298</v>
      </c>
      <c r="F32" s="74">
        <v>3.09</v>
      </c>
      <c r="G32" s="75">
        <v>97.6</v>
      </c>
      <c r="H32" s="73">
        <v>1596</v>
      </c>
      <c r="I32" s="76">
        <v>295.2</v>
      </c>
      <c r="J32" s="68" t="s">
        <v>9</v>
      </c>
      <c r="M32" s="116"/>
    </row>
    <row r="33" spans="1:13" ht="18" customHeight="1">
      <c r="A33" s="77" t="s">
        <v>239</v>
      </c>
      <c r="B33" s="73">
        <v>53508</v>
      </c>
      <c r="C33" s="73">
        <v>166007</v>
      </c>
      <c r="D33" s="73">
        <v>81701</v>
      </c>
      <c r="E33" s="73">
        <v>84306</v>
      </c>
      <c r="F33" s="74">
        <v>3.1</v>
      </c>
      <c r="G33" s="75">
        <v>96.9</v>
      </c>
      <c r="H33" s="73">
        <v>1629</v>
      </c>
      <c r="I33" s="76">
        <v>301.4</v>
      </c>
      <c r="J33" s="68" t="s">
        <v>6</v>
      </c>
      <c r="M33" s="116"/>
    </row>
    <row r="34" spans="1:13" ht="18" customHeight="1">
      <c r="A34" s="77" t="s">
        <v>240</v>
      </c>
      <c r="B34" s="73">
        <v>54989</v>
      </c>
      <c r="C34" s="73">
        <v>171134</v>
      </c>
      <c r="D34" s="73">
        <v>84150</v>
      </c>
      <c r="E34" s="73">
        <v>86984</v>
      </c>
      <c r="F34" s="74">
        <v>3.11</v>
      </c>
      <c r="G34" s="75">
        <v>96.7</v>
      </c>
      <c r="H34" s="73">
        <v>1680</v>
      </c>
      <c r="I34" s="76">
        <v>310.7</v>
      </c>
      <c r="J34" s="68" t="s">
        <v>120</v>
      </c>
      <c r="M34" s="116"/>
    </row>
    <row r="35" spans="1:13" ht="18" customHeight="1">
      <c r="A35" s="77" t="s">
        <v>241</v>
      </c>
      <c r="B35" s="73">
        <v>56278</v>
      </c>
      <c r="C35" s="73">
        <v>175666</v>
      </c>
      <c r="D35" s="73">
        <v>86110</v>
      </c>
      <c r="E35" s="73">
        <v>89556</v>
      </c>
      <c r="F35" s="74">
        <v>3.12</v>
      </c>
      <c r="G35" s="75">
        <v>96.2</v>
      </c>
      <c r="H35" s="73">
        <v>1724</v>
      </c>
      <c r="I35" s="76">
        <v>318.9</v>
      </c>
      <c r="J35" s="68" t="s">
        <v>120</v>
      </c>
      <c r="M35" s="116"/>
    </row>
    <row r="36" spans="1:13" ht="18" customHeight="1">
      <c r="A36" s="77" t="s">
        <v>242</v>
      </c>
      <c r="B36" s="73">
        <v>57561</v>
      </c>
      <c r="C36" s="73">
        <v>179394</v>
      </c>
      <c r="D36" s="73">
        <v>87582</v>
      </c>
      <c r="E36" s="73">
        <v>91812</v>
      </c>
      <c r="F36" s="74">
        <v>3.12</v>
      </c>
      <c r="G36" s="75">
        <v>95.4</v>
      </c>
      <c r="H36" s="73">
        <v>1761</v>
      </c>
      <c r="I36" s="76">
        <v>325.7</v>
      </c>
      <c r="J36" s="68" t="s">
        <v>120</v>
      </c>
      <c r="M36" s="116"/>
    </row>
    <row r="37" spans="1:13" ht="18" customHeight="1">
      <c r="A37" s="77" t="s">
        <v>243</v>
      </c>
      <c r="B37" s="73">
        <v>58790</v>
      </c>
      <c r="C37" s="73">
        <v>183628</v>
      </c>
      <c r="D37" s="73">
        <v>89217</v>
      </c>
      <c r="E37" s="73">
        <v>94411</v>
      </c>
      <c r="F37" s="74">
        <v>3.12</v>
      </c>
      <c r="G37" s="75">
        <v>94.5</v>
      </c>
      <c r="H37" s="73">
        <v>1802</v>
      </c>
      <c r="I37" s="76">
        <v>333.4</v>
      </c>
      <c r="J37" s="68" t="s">
        <v>35</v>
      </c>
      <c r="M37" s="116"/>
    </row>
    <row r="38" spans="1:13" ht="18" customHeight="1">
      <c r="A38" s="77" t="s">
        <v>244</v>
      </c>
      <c r="B38" s="73">
        <v>60430</v>
      </c>
      <c r="C38" s="73">
        <v>188382</v>
      </c>
      <c r="D38" s="73">
        <v>91492</v>
      </c>
      <c r="E38" s="73">
        <v>96890</v>
      </c>
      <c r="F38" s="74">
        <v>3.12</v>
      </c>
      <c r="G38" s="75">
        <v>94.4</v>
      </c>
      <c r="H38" s="73">
        <v>1849</v>
      </c>
      <c r="I38" s="76">
        <v>342</v>
      </c>
      <c r="J38" s="68" t="s">
        <v>6</v>
      </c>
      <c r="M38" s="116"/>
    </row>
    <row r="39" spans="1:13" ht="18" customHeight="1">
      <c r="A39" s="77" t="s">
        <v>245</v>
      </c>
      <c r="B39" s="73">
        <v>61019</v>
      </c>
      <c r="C39" s="73">
        <v>189128</v>
      </c>
      <c r="D39" s="73">
        <v>91804</v>
      </c>
      <c r="E39" s="73">
        <v>97324</v>
      </c>
      <c r="F39" s="74">
        <v>3.1</v>
      </c>
      <c r="G39" s="75">
        <v>94.3</v>
      </c>
      <c r="H39" s="73">
        <v>1856</v>
      </c>
      <c r="I39" s="76">
        <v>343.3</v>
      </c>
      <c r="J39" s="68" t="s">
        <v>120</v>
      </c>
      <c r="M39" s="116"/>
    </row>
    <row r="40" spans="1:13" ht="18" customHeight="1">
      <c r="A40" s="77" t="s">
        <v>246</v>
      </c>
      <c r="B40" s="73">
        <v>61691</v>
      </c>
      <c r="C40" s="73">
        <v>190463</v>
      </c>
      <c r="D40" s="73">
        <v>92399</v>
      </c>
      <c r="E40" s="73">
        <v>98064</v>
      </c>
      <c r="F40" s="74">
        <v>3.09</v>
      </c>
      <c r="G40" s="75">
        <v>94.2</v>
      </c>
      <c r="H40" s="73">
        <v>1869</v>
      </c>
      <c r="I40" s="76">
        <v>345.8</v>
      </c>
      <c r="J40" s="68" t="s">
        <v>120</v>
      </c>
      <c r="M40" s="116"/>
    </row>
    <row r="41" spans="1:13" ht="18" customHeight="1">
      <c r="A41" s="77" t="s">
        <v>247</v>
      </c>
      <c r="B41" s="73">
        <v>62624</v>
      </c>
      <c r="C41" s="73">
        <v>192427</v>
      </c>
      <c r="D41" s="73">
        <v>93066</v>
      </c>
      <c r="E41" s="73">
        <v>99361</v>
      </c>
      <c r="F41" s="74">
        <v>3.07</v>
      </c>
      <c r="G41" s="75">
        <v>93.7</v>
      </c>
      <c r="H41" s="73">
        <v>1889</v>
      </c>
      <c r="I41" s="76">
        <v>349.3</v>
      </c>
      <c r="J41" s="68" t="s">
        <v>120</v>
      </c>
      <c r="M41" s="116"/>
    </row>
    <row r="42" spans="1:13" ht="18" customHeight="1">
      <c r="A42" s="77" t="s">
        <v>248</v>
      </c>
      <c r="B42" s="73">
        <v>62864</v>
      </c>
      <c r="C42" s="73">
        <v>194273</v>
      </c>
      <c r="D42" s="73">
        <v>93781</v>
      </c>
      <c r="E42" s="73">
        <v>100492</v>
      </c>
      <c r="F42" s="74">
        <v>3.09</v>
      </c>
      <c r="G42" s="75">
        <v>93.3</v>
      </c>
      <c r="H42" s="73">
        <v>1907</v>
      </c>
      <c r="I42" s="76">
        <v>352.7</v>
      </c>
      <c r="J42" s="68" t="s">
        <v>36</v>
      </c>
      <c r="M42" s="116"/>
    </row>
    <row r="43" spans="1:13" ht="18" customHeight="1">
      <c r="A43" s="77" t="s">
        <v>249</v>
      </c>
      <c r="B43" s="73">
        <v>64134</v>
      </c>
      <c r="C43" s="73">
        <v>197493</v>
      </c>
      <c r="D43" s="73">
        <v>95171</v>
      </c>
      <c r="E43" s="73">
        <v>102322</v>
      </c>
      <c r="F43" s="74">
        <v>3.08</v>
      </c>
      <c r="G43" s="75">
        <v>93</v>
      </c>
      <c r="H43" s="73">
        <v>1938</v>
      </c>
      <c r="I43" s="76">
        <v>358.5</v>
      </c>
      <c r="J43" s="68" t="s">
        <v>6</v>
      </c>
      <c r="M43" s="116"/>
    </row>
    <row r="44" spans="1:13" ht="18" customHeight="1">
      <c r="A44" s="77" t="s">
        <v>250</v>
      </c>
      <c r="B44" s="73">
        <v>65235</v>
      </c>
      <c r="C44" s="73">
        <v>199761</v>
      </c>
      <c r="D44" s="73">
        <v>96025</v>
      </c>
      <c r="E44" s="73">
        <v>103736</v>
      </c>
      <c r="F44" s="74">
        <v>3.06</v>
      </c>
      <c r="G44" s="75">
        <v>92.6</v>
      </c>
      <c r="H44" s="73">
        <v>1961</v>
      </c>
      <c r="I44" s="76">
        <v>362.6</v>
      </c>
      <c r="J44" s="68" t="s">
        <v>120</v>
      </c>
      <c r="M44" s="116"/>
    </row>
    <row r="45" spans="1:13" ht="18" customHeight="1">
      <c r="A45" s="77" t="s">
        <v>251</v>
      </c>
      <c r="B45" s="73">
        <v>66130</v>
      </c>
      <c r="C45" s="73">
        <v>201318</v>
      </c>
      <c r="D45" s="73">
        <v>96750</v>
      </c>
      <c r="E45" s="73">
        <v>104568</v>
      </c>
      <c r="F45" s="74">
        <v>3.04</v>
      </c>
      <c r="G45" s="75">
        <v>92.5</v>
      </c>
      <c r="H45" s="73">
        <v>1976</v>
      </c>
      <c r="I45" s="76">
        <v>365.5</v>
      </c>
      <c r="J45" s="68" t="s">
        <v>120</v>
      </c>
      <c r="M45" s="116"/>
    </row>
    <row r="46" spans="1:13" ht="18" customHeight="1">
      <c r="A46" s="68" t="s">
        <v>252</v>
      </c>
      <c r="B46" s="73">
        <v>66838</v>
      </c>
      <c r="C46" s="73">
        <v>201727</v>
      </c>
      <c r="D46" s="73">
        <v>96808</v>
      </c>
      <c r="E46" s="73">
        <v>104919</v>
      </c>
      <c r="F46" s="74">
        <v>3.02</v>
      </c>
      <c r="G46" s="75">
        <v>92.3</v>
      </c>
      <c r="H46" s="73">
        <v>1980</v>
      </c>
      <c r="I46" s="76">
        <v>366.2</v>
      </c>
      <c r="J46" s="68" t="s">
        <v>213</v>
      </c>
      <c r="M46" s="116"/>
    </row>
    <row r="47" spans="1:13" ht="18" customHeight="1">
      <c r="A47" s="77" t="s">
        <v>253</v>
      </c>
      <c r="B47" s="73">
        <v>67922</v>
      </c>
      <c r="C47" s="73">
        <v>201862</v>
      </c>
      <c r="D47" s="73">
        <v>96806</v>
      </c>
      <c r="E47" s="73">
        <v>105056</v>
      </c>
      <c r="F47" s="74">
        <v>2.97</v>
      </c>
      <c r="G47" s="75">
        <v>92.1</v>
      </c>
      <c r="H47" s="73">
        <v>1981</v>
      </c>
      <c r="I47" s="76">
        <v>366.5</v>
      </c>
      <c r="J47" s="68" t="s">
        <v>37</v>
      </c>
      <c r="M47" s="116"/>
    </row>
    <row r="48" spans="1:13" ht="18" customHeight="1">
      <c r="A48" s="77" t="s">
        <v>254</v>
      </c>
      <c r="B48" s="73">
        <v>69432</v>
      </c>
      <c r="C48" s="73">
        <v>203536</v>
      </c>
      <c r="D48" s="73">
        <v>97482</v>
      </c>
      <c r="E48" s="73">
        <v>106054</v>
      </c>
      <c r="F48" s="74">
        <v>2.93</v>
      </c>
      <c r="G48" s="75">
        <v>91.9</v>
      </c>
      <c r="H48" s="73">
        <v>1998</v>
      </c>
      <c r="I48" s="76">
        <v>369.5</v>
      </c>
      <c r="J48" s="68" t="s">
        <v>6</v>
      </c>
      <c r="M48" s="116"/>
    </row>
    <row r="49" spans="1:13" ht="18" customHeight="1">
      <c r="A49" s="77" t="s">
        <v>255</v>
      </c>
      <c r="B49" s="73">
        <v>70477</v>
      </c>
      <c r="C49" s="73">
        <v>204552</v>
      </c>
      <c r="D49" s="73">
        <v>97712</v>
      </c>
      <c r="E49" s="73">
        <v>106840</v>
      </c>
      <c r="F49" s="74">
        <v>2.9</v>
      </c>
      <c r="G49" s="75">
        <v>91.5</v>
      </c>
      <c r="H49" s="73">
        <v>2008</v>
      </c>
      <c r="I49" s="76">
        <v>371.3</v>
      </c>
      <c r="J49" s="68" t="s">
        <v>120</v>
      </c>
      <c r="M49" s="116"/>
    </row>
    <row r="50" spans="1:13" ht="18" customHeight="1">
      <c r="A50" s="77" t="s">
        <v>256</v>
      </c>
      <c r="B50" s="73">
        <v>71558</v>
      </c>
      <c r="C50" s="73">
        <v>205207</v>
      </c>
      <c r="D50" s="73">
        <v>97936</v>
      </c>
      <c r="E50" s="73">
        <v>107271</v>
      </c>
      <c r="F50" s="74">
        <v>2.87</v>
      </c>
      <c r="G50" s="75">
        <v>91.3</v>
      </c>
      <c r="H50" s="73">
        <v>2014</v>
      </c>
      <c r="I50" s="76">
        <v>372.5</v>
      </c>
      <c r="J50" s="68" t="s">
        <v>120</v>
      </c>
      <c r="M50" s="116"/>
    </row>
    <row r="51" spans="1:13" ht="18" customHeight="1">
      <c r="A51" s="77" t="s">
        <v>257</v>
      </c>
      <c r="B51" s="73">
        <v>72798</v>
      </c>
      <c r="C51" s="73">
        <v>206140</v>
      </c>
      <c r="D51" s="73">
        <v>98418</v>
      </c>
      <c r="E51" s="73">
        <v>107722</v>
      </c>
      <c r="F51" s="74">
        <v>2.83</v>
      </c>
      <c r="G51" s="75">
        <v>91.4</v>
      </c>
      <c r="H51" s="73">
        <v>2023</v>
      </c>
      <c r="I51" s="76">
        <v>374.2</v>
      </c>
      <c r="J51" s="68" t="s">
        <v>120</v>
      </c>
      <c r="M51" s="116"/>
    </row>
    <row r="52" spans="1:13" ht="18" customHeight="1">
      <c r="A52" s="77" t="s">
        <v>258</v>
      </c>
      <c r="B52" s="73">
        <v>71363</v>
      </c>
      <c r="C52" s="73">
        <v>202544</v>
      </c>
      <c r="D52" s="73">
        <v>96581</v>
      </c>
      <c r="E52" s="73">
        <v>105963</v>
      </c>
      <c r="F52" s="74">
        <v>2.84</v>
      </c>
      <c r="G52" s="75">
        <v>91.1</v>
      </c>
      <c r="H52" s="73">
        <v>1988</v>
      </c>
      <c r="I52" s="76">
        <v>367.7</v>
      </c>
      <c r="J52" s="68" t="s">
        <v>38</v>
      </c>
      <c r="M52" s="116"/>
    </row>
    <row r="53" spans="1:13" ht="18" customHeight="1">
      <c r="A53" s="77" t="s">
        <v>259</v>
      </c>
      <c r="B53" s="73">
        <v>72478</v>
      </c>
      <c r="C53" s="73">
        <v>203781</v>
      </c>
      <c r="D53" s="73">
        <v>97032</v>
      </c>
      <c r="E53" s="73">
        <v>106749</v>
      </c>
      <c r="F53" s="74">
        <v>2.81</v>
      </c>
      <c r="G53" s="75">
        <v>90.9</v>
      </c>
      <c r="H53" s="73">
        <v>2000</v>
      </c>
      <c r="I53" s="76">
        <v>369.9</v>
      </c>
      <c r="J53" s="68" t="s">
        <v>6</v>
      </c>
      <c r="M53" s="116"/>
    </row>
    <row r="54" spans="1:13" ht="18" customHeight="1">
      <c r="A54" s="77" t="s">
        <v>260</v>
      </c>
      <c r="B54" s="73">
        <v>74362</v>
      </c>
      <c r="C54" s="73">
        <v>205993</v>
      </c>
      <c r="D54" s="73">
        <v>97952</v>
      </c>
      <c r="E54" s="73">
        <v>108041</v>
      </c>
      <c r="F54" s="74">
        <v>2.77</v>
      </c>
      <c r="G54" s="75">
        <v>90.7</v>
      </c>
      <c r="H54" s="73">
        <v>2022</v>
      </c>
      <c r="I54" s="76">
        <v>374</v>
      </c>
      <c r="J54" s="68" t="s">
        <v>120</v>
      </c>
      <c r="M54" s="116"/>
    </row>
    <row r="55" spans="1:13" ht="18" customHeight="1">
      <c r="A55" s="77" t="s">
        <v>261</v>
      </c>
      <c r="B55" s="73">
        <v>76262</v>
      </c>
      <c r="C55" s="73">
        <v>208481</v>
      </c>
      <c r="D55" s="73">
        <v>98951</v>
      </c>
      <c r="E55" s="73">
        <v>109530</v>
      </c>
      <c r="F55" s="74">
        <v>2.73</v>
      </c>
      <c r="G55" s="75">
        <v>90.3</v>
      </c>
      <c r="H55" s="73">
        <v>2046</v>
      </c>
      <c r="I55" s="76">
        <v>378.5</v>
      </c>
      <c r="J55" s="68" t="s">
        <v>120</v>
      </c>
      <c r="M55" s="116"/>
    </row>
    <row r="56" spans="1:13" ht="18" customHeight="1">
      <c r="A56" s="77" t="s">
        <v>262</v>
      </c>
      <c r="B56" s="73">
        <v>78143</v>
      </c>
      <c r="C56" s="73">
        <v>210948</v>
      </c>
      <c r="D56" s="73">
        <v>99960</v>
      </c>
      <c r="E56" s="73">
        <v>110988</v>
      </c>
      <c r="F56" s="74">
        <v>2.7</v>
      </c>
      <c r="G56" s="75">
        <v>90.1</v>
      </c>
      <c r="H56" s="73">
        <v>2070</v>
      </c>
      <c r="I56" s="76">
        <v>383</v>
      </c>
      <c r="J56" s="68" t="s">
        <v>120</v>
      </c>
      <c r="M56" s="116"/>
    </row>
    <row r="57" spans="1:13" ht="18" customHeight="1">
      <c r="A57" s="77" t="s">
        <v>263</v>
      </c>
      <c r="B57" s="73">
        <v>79131</v>
      </c>
      <c r="C57" s="73">
        <v>213037</v>
      </c>
      <c r="D57" s="73">
        <v>100740</v>
      </c>
      <c r="E57" s="73">
        <v>112297</v>
      </c>
      <c r="F57" s="74">
        <v>2.69</v>
      </c>
      <c r="G57" s="75">
        <v>89.7</v>
      </c>
      <c r="H57" s="73">
        <v>2091</v>
      </c>
      <c r="I57" s="76">
        <v>386.7</v>
      </c>
      <c r="J57" s="68" t="s">
        <v>39</v>
      </c>
      <c r="M57" s="116"/>
    </row>
    <row r="58" spans="1:13" ht="18" customHeight="1">
      <c r="A58" s="77" t="s">
        <v>264</v>
      </c>
      <c r="B58" s="78">
        <v>81450</v>
      </c>
      <c r="C58" s="78">
        <v>215656</v>
      </c>
      <c r="D58" s="78">
        <v>101807</v>
      </c>
      <c r="E58" s="78">
        <v>113849</v>
      </c>
      <c r="F58" s="74">
        <v>2.65</v>
      </c>
      <c r="G58" s="75">
        <v>89.4</v>
      </c>
      <c r="H58" s="78">
        <v>2117</v>
      </c>
      <c r="I58" s="76">
        <v>391.5</v>
      </c>
      <c r="J58" s="68" t="s">
        <v>6</v>
      </c>
      <c r="M58" s="116"/>
    </row>
    <row r="59" spans="1:13" ht="18" customHeight="1">
      <c r="A59" s="77" t="s">
        <v>265</v>
      </c>
      <c r="B59" s="79">
        <v>82951</v>
      </c>
      <c r="C59" s="79">
        <v>216751</v>
      </c>
      <c r="D59" s="79">
        <v>102184</v>
      </c>
      <c r="E59" s="79">
        <v>114567</v>
      </c>
      <c r="F59" s="80">
        <v>2.61</v>
      </c>
      <c r="G59" s="81">
        <v>89.2</v>
      </c>
      <c r="H59" s="79">
        <v>2127</v>
      </c>
      <c r="I59" s="82">
        <v>393.5</v>
      </c>
      <c r="J59" s="68" t="s">
        <v>121</v>
      </c>
      <c r="M59" s="116"/>
    </row>
    <row r="60" spans="1:13" ht="18" customHeight="1">
      <c r="A60" s="77" t="s">
        <v>541</v>
      </c>
      <c r="B60" s="79">
        <v>84457</v>
      </c>
      <c r="C60" s="79">
        <v>218371</v>
      </c>
      <c r="D60" s="79">
        <v>102797</v>
      </c>
      <c r="E60" s="79">
        <v>115574</v>
      </c>
      <c r="F60" s="80">
        <v>2.59</v>
      </c>
      <c r="G60" s="81">
        <v>88.9</v>
      </c>
      <c r="H60" s="79">
        <v>2143</v>
      </c>
      <c r="I60" s="82">
        <v>396.4</v>
      </c>
      <c r="J60" s="68" t="s">
        <v>121</v>
      </c>
      <c r="M60" s="116"/>
    </row>
    <row r="61" spans="1:13" ht="18" customHeight="1">
      <c r="A61" s="77" t="s">
        <v>649</v>
      </c>
      <c r="B61" s="79">
        <v>85782</v>
      </c>
      <c r="C61" s="79">
        <v>219533</v>
      </c>
      <c r="D61" s="79">
        <v>103116</v>
      </c>
      <c r="E61" s="79">
        <v>116417</v>
      </c>
      <c r="F61" s="80">
        <v>2.56</v>
      </c>
      <c r="G61" s="81">
        <v>88.6</v>
      </c>
      <c r="H61" s="79">
        <v>2155</v>
      </c>
      <c r="I61" s="82">
        <v>398.5</v>
      </c>
      <c r="J61" s="68" t="s">
        <v>121</v>
      </c>
      <c r="M61" s="116"/>
    </row>
    <row r="62" spans="1:13" ht="18" customHeight="1">
      <c r="A62" s="77" t="s">
        <v>732</v>
      </c>
      <c r="B62" s="79">
        <v>85098</v>
      </c>
      <c r="C62" s="79">
        <v>219862</v>
      </c>
      <c r="D62" s="79">
        <v>103495</v>
      </c>
      <c r="E62" s="79">
        <v>116367</v>
      </c>
      <c r="F62" s="80">
        <v>2.58</v>
      </c>
      <c r="G62" s="81">
        <v>88.9</v>
      </c>
      <c r="H62" s="79">
        <v>2158</v>
      </c>
      <c r="I62" s="82">
        <v>399.1</v>
      </c>
      <c r="J62" s="68" t="s">
        <v>733</v>
      </c>
      <c r="M62" s="116"/>
    </row>
    <row r="63" spans="1:13" ht="18" customHeight="1">
      <c r="A63" s="77" t="s">
        <v>758</v>
      </c>
      <c r="B63" s="79">
        <v>86376</v>
      </c>
      <c r="C63" s="79">
        <v>220288</v>
      </c>
      <c r="D63" s="79">
        <v>103457</v>
      </c>
      <c r="E63" s="79">
        <v>116831</v>
      </c>
      <c r="F63" s="80">
        <v>2.55</v>
      </c>
      <c r="G63" s="81">
        <v>88.6</v>
      </c>
      <c r="H63" s="79">
        <v>2162</v>
      </c>
      <c r="I63" s="82">
        <v>399.9</v>
      </c>
      <c r="J63" s="68" t="s">
        <v>6</v>
      </c>
      <c r="M63" s="116"/>
    </row>
    <row r="64" spans="1:13" ht="18" customHeight="1">
      <c r="A64" s="77" t="s">
        <v>778</v>
      </c>
      <c r="B64" s="79">
        <v>87702</v>
      </c>
      <c r="C64" s="79">
        <v>221529</v>
      </c>
      <c r="D64" s="79">
        <v>103905</v>
      </c>
      <c r="E64" s="79">
        <v>117624</v>
      </c>
      <c r="F64" s="80">
        <v>2.53</v>
      </c>
      <c r="G64" s="81">
        <v>88.3</v>
      </c>
      <c r="H64" s="79">
        <v>2174</v>
      </c>
      <c r="I64" s="82">
        <v>402.2</v>
      </c>
      <c r="J64" s="90" t="s">
        <v>119</v>
      </c>
      <c r="M64" s="116"/>
    </row>
    <row r="65" spans="1:13" ht="18" customHeight="1">
      <c r="A65" s="77" t="s">
        <v>788</v>
      </c>
      <c r="B65" s="79">
        <v>89206</v>
      </c>
      <c r="C65" s="79">
        <v>223043</v>
      </c>
      <c r="D65" s="79">
        <v>104550</v>
      </c>
      <c r="E65" s="79">
        <v>118493</v>
      </c>
      <c r="F65" s="80">
        <v>2.5</v>
      </c>
      <c r="G65" s="81">
        <v>88.2</v>
      </c>
      <c r="H65" s="79">
        <v>2189</v>
      </c>
      <c r="I65" s="82">
        <v>404.9</v>
      </c>
      <c r="J65" s="90" t="s">
        <v>119</v>
      </c>
      <c r="M65" s="116"/>
    </row>
    <row r="66" spans="1:13" ht="18" customHeight="1">
      <c r="A66" s="200" t="s">
        <v>796</v>
      </c>
      <c r="B66" s="79">
        <v>90593</v>
      </c>
      <c r="C66" s="79">
        <v>224714</v>
      </c>
      <c r="D66" s="79">
        <v>105188</v>
      </c>
      <c r="E66" s="79">
        <v>119526</v>
      </c>
      <c r="F66" s="80">
        <v>2.48</v>
      </c>
      <c r="G66" s="81">
        <f>100*D66/E66</f>
        <v>88.00428358683466</v>
      </c>
      <c r="H66" s="79">
        <v>2206</v>
      </c>
      <c r="I66" s="82">
        <v>408</v>
      </c>
      <c r="J66" s="68" t="s">
        <v>119</v>
      </c>
      <c r="M66" s="116"/>
    </row>
    <row r="67" spans="1:13" ht="18" customHeight="1">
      <c r="A67" s="77" t="s">
        <v>807</v>
      </c>
      <c r="B67" s="255">
        <v>91737</v>
      </c>
      <c r="C67" s="256">
        <v>225700</v>
      </c>
      <c r="D67" s="257">
        <v>105289</v>
      </c>
      <c r="E67" s="258">
        <v>120411</v>
      </c>
      <c r="F67" s="261">
        <f>C67/B67</f>
        <v>2.460294101616578</v>
      </c>
      <c r="G67" s="260">
        <f>100*D67/E67</f>
        <v>87.44134672081455</v>
      </c>
      <c r="H67" s="79">
        <f>C67/101.89</f>
        <v>2215.133968004711</v>
      </c>
      <c r="I67" s="260">
        <f>C67*100/55084</f>
        <v>409.73785491249726</v>
      </c>
      <c r="J67" s="276" t="s">
        <v>825</v>
      </c>
      <c r="M67" s="116"/>
    </row>
    <row r="68" spans="1:13" ht="18" customHeight="1">
      <c r="A68" s="200" t="s">
        <v>817</v>
      </c>
      <c r="B68" s="255">
        <v>92871</v>
      </c>
      <c r="C68" s="256">
        <v>226840</v>
      </c>
      <c r="D68" s="257">
        <v>105733</v>
      </c>
      <c r="E68" s="258">
        <v>121107</v>
      </c>
      <c r="F68" s="261">
        <f>C68/B68</f>
        <v>2.4425278073887435</v>
      </c>
      <c r="G68" s="260">
        <f>100*D68/E68</f>
        <v>87.30544064339799</v>
      </c>
      <c r="H68" s="79">
        <f>C68/101.89</f>
        <v>2226.3225046618904</v>
      </c>
      <c r="I68" s="260">
        <f>C68*100/55084</f>
        <v>411.8074213927819</v>
      </c>
      <c r="J68" s="68" t="s">
        <v>119</v>
      </c>
      <c r="M68" s="116"/>
    </row>
    <row r="69" spans="1:13" ht="18" customHeight="1">
      <c r="A69" s="77" t="s">
        <v>828</v>
      </c>
      <c r="B69" s="255">
        <v>93600</v>
      </c>
      <c r="C69" s="256">
        <v>228115</v>
      </c>
      <c r="D69" s="257">
        <v>106151</v>
      </c>
      <c r="E69" s="258">
        <v>121964</v>
      </c>
      <c r="F69" s="261">
        <v>2.4371260683760685</v>
      </c>
      <c r="G69" s="260">
        <v>87.03469876356958</v>
      </c>
      <c r="H69" s="79">
        <v>2238.8359996074196</v>
      </c>
      <c r="I69" s="260">
        <v>414.1220681141529</v>
      </c>
      <c r="J69" s="68" t="s">
        <v>119</v>
      </c>
      <c r="M69" s="116"/>
    </row>
    <row r="70" spans="1:13" ht="10.5" customHeight="1">
      <c r="A70" s="77"/>
      <c r="B70" s="112"/>
      <c r="C70" s="89"/>
      <c r="D70" s="89"/>
      <c r="E70" s="89"/>
      <c r="F70" s="261"/>
      <c r="G70" s="260"/>
      <c r="H70" s="79"/>
      <c r="I70" s="260"/>
      <c r="J70" s="90"/>
      <c r="M70" s="116"/>
    </row>
    <row r="71" spans="1:13" ht="18" customHeight="1">
      <c r="A71" s="77" t="s">
        <v>122</v>
      </c>
      <c r="B71" s="259">
        <v>93133</v>
      </c>
      <c r="C71" s="259">
        <v>227272</v>
      </c>
      <c r="D71" s="259">
        <v>105876</v>
      </c>
      <c r="E71" s="259">
        <v>121396</v>
      </c>
      <c r="F71" s="261">
        <f aca="true" t="shared" si="0" ref="F71:F82">C71/B71</f>
        <v>2.4402950619007227</v>
      </c>
      <c r="G71" s="260">
        <f aca="true" t="shared" si="1" ref="G71:G82">100*D71/E71</f>
        <v>87.21539424692742</v>
      </c>
      <c r="H71" s="79">
        <f aca="true" t="shared" si="2" ref="H71:H82">C71/101.89</f>
        <v>2230.562371184611</v>
      </c>
      <c r="I71" s="260">
        <f aca="true" t="shared" si="3" ref="I71:I82">C71*100/55084</f>
        <v>412.5916781642582</v>
      </c>
      <c r="J71" s="68" t="s">
        <v>121</v>
      </c>
      <c r="M71" s="116"/>
    </row>
    <row r="72" spans="1:13" ht="18" customHeight="1">
      <c r="A72" s="77" t="s">
        <v>214</v>
      </c>
      <c r="B72" s="259">
        <v>93187</v>
      </c>
      <c r="C72" s="259">
        <v>227327</v>
      </c>
      <c r="D72" s="259">
        <v>105901</v>
      </c>
      <c r="E72" s="259">
        <v>121426</v>
      </c>
      <c r="F72" s="261">
        <f t="shared" si="0"/>
        <v>2.4394711708714736</v>
      </c>
      <c r="G72" s="260">
        <f t="shared" si="1"/>
        <v>87.21443512921451</v>
      </c>
      <c r="H72" s="79">
        <f t="shared" si="2"/>
        <v>2231.1021690057905</v>
      </c>
      <c r="I72" s="260">
        <f t="shared" si="3"/>
        <v>412.691525669886</v>
      </c>
      <c r="J72" s="68" t="s">
        <v>121</v>
      </c>
      <c r="M72" s="116"/>
    </row>
    <row r="73" spans="1:13" ht="18" customHeight="1">
      <c r="A73" s="200" t="s">
        <v>795</v>
      </c>
      <c r="B73" s="259">
        <v>93235</v>
      </c>
      <c r="C73" s="259">
        <v>227298</v>
      </c>
      <c r="D73" s="259">
        <v>105881</v>
      </c>
      <c r="E73" s="259">
        <v>121417</v>
      </c>
      <c r="F73" s="261">
        <f t="shared" si="0"/>
        <v>2.4379042205180457</v>
      </c>
      <c r="G73" s="260">
        <f t="shared" si="1"/>
        <v>87.20442771605295</v>
      </c>
      <c r="H73" s="79">
        <f t="shared" si="2"/>
        <v>2230.817548336441</v>
      </c>
      <c r="I73" s="260">
        <f t="shared" si="3"/>
        <v>412.63887880328224</v>
      </c>
      <c r="J73" s="68" t="s">
        <v>121</v>
      </c>
      <c r="M73" s="116"/>
    </row>
    <row r="74" spans="1:13" ht="18" customHeight="1">
      <c r="A74" s="77" t="s">
        <v>123</v>
      </c>
      <c r="B74" s="259">
        <v>93379</v>
      </c>
      <c r="C74" s="259">
        <v>227030</v>
      </c>
      <c r="D74" s="259">
        <v>105684</v>
      </c>
      <c r="E74" s="259">
        <v>121346</v>
      </c>
      <c r="F74" s="261">
        <f t="shared" si="0"/>
        <v>2.4312746977371784</v>
      </c>
      <c r="G74" s="260">
        <f t="shared" si="1"/>
        <v>87.09310566479324</v>
      </c>
      <c r="H74" s="79">
        <f t="shared" si="2"/>
        <v>2228.1872607714204</v>
      </c>
      <c r="I74" s="260">
        <f t="shared" si="3"/>
        <v>412.15234913949604</v>
      </c>
      <c r="J74" s="68" t="s">
        <v>121</v>
      </c>
      <c r="M74" s="116"/>
    </row>
    <row r="75" spans="1:13" ht="18" customHeight="1">
      <c r="A75" s="77" t="s">
        <v>124</v>
      </c>
      <c r="B75" s="259">
        <v>93673</v>
      </c>
      <c r="C75" s="259">
        <v>227514</v>
      </c>
      <c r="D75" s="259">
        <v>105868</v>
      </c>
      <c r="E75" s="259">
        <v>121646</v>
      </c>
      <c r="F75" s="261">
        <f t="shared" si="0"/>
        <v>2.4288108633224086</v>
      </c>
      <c r="G75" s="260">
        <f t="shared" si="1"/>
        <v>87.02957762688456</v>
      </c>
      <c r="H75" s="79">
        <f t="shared" si="2"/>
        <v>2232.9374815978017</v>
      </c>
      <c r="I75" s="260">
        <f t="shared" si="3"/>
        <v>413.0310071890204</v>
      </c>
      <c r="J75" s="68" t="s">
        <v>121</v>
      </c>
      <c r="M75" s="116"/>
    </row>
    <row r="76" spans="1:13" ht="18" customHeight="1">
      <c r="A76" s="77" t="s">
        <v>125</v>
      </c>
      <c r="B76" s="259">
        <v>93773</v>
      </c>
      <c r="C76" s="259">
        <v>227592</v>
      </c>
      <c r="D76" s="259">
        <v>105907</v>
      </c>
      <c r="E76" s="259">
        <v>121685</v>
      </c>
      <c r="F76" s="261">
        <f t="shared" si="0"/>
        <v>2.4270525631045183</v>
      </c>
      <c r="G76" s="260">
        <f t="shared" si="1"/>
        <v>87.03373464272507</v>
      </c>
      <c r="H76" s="79">
        <f t="shared" si="2"/>
        <v>2233.7030130532926</v>
      </c>
      <c r="I76" s="260">
        <f t="shared" si="3"/>
        <v>413.1726091060925</v>
      </c>
      <c r="J76" s="68" t="s">
        <v>121</v>
      </c>
      <c r="M76" s="116"/>
    </row>
    <row r="77" spans="1:13" ht="18" customHeight="1">
      <c r="A77" s="77" t="s">
        <v>126</v>
      </c>
      <c r="B77" s="259">
        <v>93867</v>
      </c>
      <c r="C77" s="259">
        <v>227647</v>
      </c>
      <c r="D77" s="259">
        <v>105923</v>
      </c>
      <c r="E77" s="259">
        <v>121724</v>
      </c>
      <c r="F77" s="261">
        <f t="shared" si="0"/>
        <v>2.4252080070738384</v>
      </c>
      <c r="G77" s="260">
        <f t="shared" si="1"/>
        <v>87.01899378922809</v>
      </c>
      <c r="H77" s="79">
        <f t="shared" si="2"/>
        <v>2234.2428108744725</v>
      </c>
      <c r="I77" s="260">
        <f t="shared" si="3"/>
        <v>413.27245661172026</v>
      </c>
      <c r="J77" s="68" t="s">
        <v>121</v>
      </c>
      <c r="M77" s="116"/>
    </row>
    <row r="78" spans="1:13" ht="18" customHeight="1">
      <c r="A78" s="77" t="s">
        <v>127</v>
      </c>
      <c r="B78" s="259">
        <v>93386</v>
      </c>
      <c r="C78" s="259">
        <v>227756</v>
      </c>
      <c r="D78" s="259">
        <v>105997</v>
      </c>
      <c r="E78" s="259">
        <v>121759</v>
      </c>
      <c r="F78" s="261">
        <f t="shared" si="0"/>
        <v>2.438866639539117</v>
      </c>
      <c r="G78" s="260">
        <f t="shared" si="1"/>
        <v>87.0547557059437</v>
      </c>
      <c r="H78" s="79">
        <f t="shared" si="2"/>
        <v>2235.3125920109924</v>
      </c>
      <c r="I78" s="260">
        <f t="shared" si="3"/>
        <v>413.47033621378256</v>
      </c>
      <c r="J78" s="68" t="s">
        <v>121</v>
      </c>
      <c r="M78" s="116"/>
    </row>
    <row r="79" spans="1:13" ht="18" customHeight="1">
      <c r="A79" s="77" t="s">
        <v>128</v>
      </c>
      <c r="B79" s="255">
        <v>93501</v>
      </c>
      <c r="C79" s="256">
        <v>228018</v>
      </c>
      <c r="D79" s="257">
        <v>106137</v>
      </c>
      <c r="E79" s="258">
        <v>121881</v>
      </c>
      <c r="F79" s="261">
        <f t="shared" si="0"/>
        <v>2.4386691051432603</v>
      </c>
      <c r="G79" s="260">
        <f t="shared" si="1"/>
        <v>87.08248209318926</v>
      </c>
      <c r="H79" s="79">
        <f t="shared" si="2"/>
        <v>2237.8839925409757</v>
      </c>
      <c r="I79" s="260">
        <f t="shared" si="3"/>
        <v>413.9459734224094</v>
      </c>
      <c r="J79" s="68" t="s">
        <v>121</v>
      </c>
      <c r="M79" s="116"/>
    </row>
    <row r="80" spans="1:13" ht="18" customHeight="1">
      <c r="A80" s="77" t="s">
        <v>215</v>
      </c>
      <c r="B80" s="255">
        <v>93600</v>
      </c>
      <c r="C80" s="256">
        <v>228115</v>
      </c>
      <c r="D80" s="257">
        <v>106151</v>
      </c>
      <c r="E80" s="258">
        <v>121964</v>
      </c>
      <c r="F80" s="261">
        <f t="shared" si="0"/>
        <v>2.4371260683760685</v>
      </c>
      <c r="G80" s="260">
        <f t="shared" si="1"/>
        <v>87.03469876356958</v>
      </c>
      <c r="H80" s="79">
        <f t="shared" si="2"/>
        <v>2238.8359996074196</v>
      </c>
      <c r="I80" s="260">
        <f t="shared" si="3"/>
        <v>414.1220681141529</v>
      </c>
      <c r="J80" s="68" t="s">
        <v>121</v>
      </c>
      <c r="M80" s="116"/>
    </row>
    <row r="81" spans="1:13" ht="18" customHeight="1">
      <c r="A81" s="77" t="s">
        <v>129</v>
      </c>
      <c r="B81" s="255">
        <v>93670</v>
      </c>
      <c r="C81" s="256">
        <v>228229</v>
      </c>
      <c r="D81" s="257">
        <v>106211</v>
      </c>
      <c r="E81" s="258">
        <v>122018</v>
      </c>
      <c r="F81" s="261">
        <f t="shared" si="0"/>
        <v>2.4365218319632755</v>
      </c>
      <c r="G81" s="260">
        <f t="shared" si="1"/>
        <v>87.04535396416922</v>
      </c>
      <c r="H81" s="79">
        <f t="shared" si="2"/>
        <v>2239.954853273138</v>
      </c>
      <c r="I81" s="260">
        <f t="shared" si="3"/>
        <v>414.3290247621814</v>
      </c>
      <c r="J81" s="68" t="s">
        <v>121</v>
      </c>
      <c r="M81" s="116"/>
    </row>
    <row r="82" spans="1:13" ht="18" customHeight="1">
      <c r="A82" s="77" t="s">
        <v>130</v>
      </c>
      <c r="B82" s="255">
        <v>93739</v>
      </c>
      <c r="C82" s="256">
        <v>228297</v>
      </c>
      <c r="D82" s="257">
        <v>106212</v>
      </c>
      <c r="E82" s="258">
        <v>122085</v>
      </c>
      <c r="F82" s="261">
        <f t="shared" si="0"/>
        <v>2.435453759907829</v>
      </c>
      <c r="G82" s="260">
        <f t="shared" si="1"/>
        <v>86.99840275218085</v>
      </c>
      <c r="H82" s="79">
        <f t="shared" si="2"/>
        <v>2240.6222396702324</v>
      </c>
      <c r="I82" s="260">
        <f t="shared" si="3"/>
        <v>414.4524725873212</v>
      </c>
      <c r="J82" s="68" t="s">
        <v>121</v>
      </c>
      <c r="M82" s="116"/>
    </row>
    <row r="83" spans="1:10" ht="18" customHeight="1">
      <c r="A83" s="4" t="s">
        <v>59</v>
      </c>
      <c r="B83" s="11"/>
      <c r="C83" s="23"/>
      <c r="D83" s="4"/>
      <c r="E83" s="21"/>
      <c r="F83" s="21"/>
      <c r="G83" s="21"/>
      <c r="H83" s="21"/>
      <c r="I83" s="24"/>
      <c r="J83" s="25"/>
    </row>
    <row r="84" spans="1:10" ht="18" customHeight="1">
      <c r="A84" s="4" t="s">
        <v>58</v>
      </c>
      <c r="F84" s="115"/>
      <c r="G84" s="114"/>
      <c r="H84" s="19"/>
      <c r="I84" s="19"/>
      <c r="J84" s="20"/>
    </row>
    <row r="85" spans="1:7" ht="18" customHeight="1">
      <c r="A85" s="184" t="s">
        <v>765</v>
      </c>
      <c r="C85" s="184"/>
      <c r="F85" s="115"/>
      <c r="G85" s="114"/>
    </row>
    <row r="86" spans="1:7" ht="18" customHeight="1">
      <c r="A86" s="184" t="s">
        <v>816</v>
      </c>
      <c r="F86" s="115"/>
      <c r="G86" s="114"/>
    </row>
    <row r="87" spans="1:7" ht="18" customHeight="1">
      <c r="A87" s="173" t="s">
        <v>737</v>
      </c>
      <c r="F87" s="115"/>
      <c r="G87" s="114"/>
    </row>
    <row r="88" spans="6:7" ht="18" customHeight="1">
      <c r="F88" s="115"/>
      <c r="G88" s="114"/>
    </row>
    <row r="89" spans="6:7" ht="18" customHeight="1">
      <c r="F89" s="115"/>
      <c r="G89" s="114"/>
    </row>
    <row r="90" spans="6:7" ht="18" customHeight="1">
      <c r="F90" s="115"/>
      <c r="G90" s="114"/>
    </row>
    <row r="91" spans="6:7" ht="18" customHeight="1">
      <c r="F91" s="115"/>
      <c r="G91" s="114"/>
    </row>
    <row r="92" spans="6:7" ht="18" customHeight="1">
      <c r="F92" s="115"/>
      <c r="G92" s="114"/>
    </row>
    <row r="93" spans="6:7" ht="18" customHeight="1">
      <c r="F93" s="115"/>
      <c r="G93" s="114"/>
    </row>
    <row r="94" spans="6:7" ht="18" customHeight="1">
      <c r="F94" s="115"/>
      <c r="G94" s="114"/>
    </row>
  </sheetData>
  <sheetProtection/>
  <mergeCells count="9">
    <mergeCell ref="A2:J2"/>
    <mergeCell ref="J7:J8"/>
    <mergeCell ref="I7:I8"/>
    <mergeCell ref="A7:A8"/>
    <mergeCell ref="H7:H8"/>
    <mergeCell ref="B7:B8"/>
    <mergeCell ref="C7:E7"/>
    <mergeCell ref="F7:F8"/>
    <mergeCell ref="G7:G8"/>
  </mergeCells>
  <printOptions/>
  <pageMargins left="0.5905511811023623" right="0.1968503937007874" top="0.7874015748031497" bottom="0.5905511811023623" header="0.5118110236220472" footer="0.5118110236220472"/>
  <pageSetup horizontalDpi="300" verticalDpi="300" orientation="portrait" paperSize="9" scale="73" r:id="rId2"/>
  <rowBreaks count="1" manualBreakCount="1">
    <brk id="59" max="255" man="1"/>
  </rowBreaks>
  <drawing r:id="rId1"/>
</worksheet>
</file>

<file path=xl/worksheets/sheet3.xml><?xml version="1.0" encoding="utf-8"?>
<worksheet xmlns="http://schemas.openxmlformats.org/spreadsheetml/2006/main" xmlns:r="http://schemas.openxmlformats.org/officeDocument/2006/relationships">
  <dimension ref="A1:P63"/>
  <sheetViews>
    <sheetView zoomScaleSheetLayoutView="100" zoomScalePageLayoutView="0" workbookViewId="0" topLeftCell="A1">
      <selection activeCell="A1" sqref="A1"/>
    </sheetView>
  </sheetViews>
  <sheetFormatPr defaultColWidth="9.00390625" defaultRowHeight="18" customHeight="1"/>
  <cols>
    <col min="1" max="1" width="13.00390625" style="5" customWidth="1"/>
    <col min="2" max="6" width="10.75390625" style="5" customWidth="1"/>
    <col min="7" max="8" width="9.50390625" style="5" customWidth="1"/>
    <col min="9" max="9" width="11.00390625" style="5" bestFit="1" customWidth="1"/>
    <col min="10" max="10" width="9.25390625" style="5" customWidth="1"/>
    <col min="11" max="12" width="9.50390625" style="5" customWidth="1"/>
    <col min="13" max="16384" width="9.00390625" style="5" customWidth="1"/>
  </cols>
  <sheetData>
    <row r="1" ht="18" customHeight="1">
      <c r="A1" s="5" t="s">
        <v>777</v>
      </c>
    </row>
    <row r="2" spans="1:12" ht="24" customHeight="1">
      <c r="A2" s="285" t="s">
        <v>147</v>
      </c>
      <c r="B2" s="292"/>
      <c r="C2" s="292"/>
      <c r="D2" s="292"/>
      <c r="E2" s="292"/>
      <c r="F2" s="292"/>
      <c r="G2" s="292"/>
      <c r="H2" s="292"/>
      <c r="I2" s="292"/>
      <c r="J2" s="292"/>
      <c r="K2" s="292"/>
      <c r="L2" s="262"/>
    </row>
    <row r="3" spans="2:12" ht="9.75" customHeight="1">
      <c r="B3" s="26"/>
      <c r="C3" s="26"/>
      <c r="D3" s="26"/>
      <c r="E3" s="26"/>
      <c r="F3" s="26"/>
      <c r="G3" s="26"/>
      <c r="H3" s="26"/>
      <c r="I3" s="26"/>
      <c r="J3" s="26"/>
      <c r="K3" s="26"/>
      <c r="L3" s="26"/>
    </row>
    <row r="4" spans="1:12" ht="18" customHeight="1">
      <c r="A4" s="293" t="s">
        <v>21</v>
      </c>
      <c r="B4" s="295" t="s">
        <v>14</v>
      </c>
      <c r="C4" s="296"/>
      <c r="D4" s="297"/>
      <c r="E4" s="290" t="s">
        <v>553</v>
      </c>
      <c r="F4" s="290" t="s">
        <v>554</v>
      </c>
      <c r="G4" s="290" t="s">
        <v>555</v>
      </c>
      <c r="H4" s="290" t="s">
        <v>556</v>
      </c>
      <c r="I4" s="290" t="s">
        <v>557</v>
      </c>
      <c r="J4" s="290" t="s">
        <v>558</v>
      </c>
      <c r="K4" s="290" t="s">
        <v>559</v>
      </c>
      <c r="L4" s="263"/>
    </row>
    <row r="5" spans="1:12" ht="18" customHeight="1" thickBot="1">
      <c r="A5" s="294"/>
      <c r="B5" s="71" t="s">
        <v>131</v>
      </c>
      <c r="C5" s="71" t="s">
        <v>1</v>
      </c>
      <c r="D5" s="71" t="s">
        <v>2</v>
      </c>
      <c r="E5" s="291"/>
      <c r="F5" s="291"/>
      <c r="G5" s="291"/>
      <c r="H5" s="291"/>
      <c r="I5" s="291"/>
      <c r="J5" s="291"/>
      <c r="K5" s="291"/>
      <c r="L5" s="263"/>
    </row>
    <row r="6" spans="1:12" ht="18" customHeight="1" thickTop="1">
      <c r="A6" s="83" t="s">
        <v>791</v>
      </c>
      <c r="B6" s="92">
        <v>8721</v>
      </c>
      <c r="C6" s="92">
        <v>4220</v>
      </c>
      <c r="D6" s="92">
        <v>4501</v>
      </c>
      <c r="E6" s="93">
        <v>57.7</v>
      </c>
      <c r="F6" s="93">
        <v>18.4</v>
      </c>
      <c r="G6" s="93">
        <v>23</v>
      </c>
      <c r="H6" s="93">
        <v>4.6</v>
      </c>
      <c r="I6" s="93">
        <v>39.3</v>
      </c>
      <c r="J6" s="93">
        <v>140.8</v>
      </c>
      <c r="K6" s="93">
        <v>101.5</v>
      </c>
      <c r="L6" s="264"/>
    </row>
    <row r="7" spans="1:12" ht="18" customHeight="1">
      <c r="A7" s="77" t="s">
        <v>237</v>
      </c>
      <c r="B7" s="92">
        <v>6878</v>
      </c>
      <c r="C7" s="92">
        <v>3388</v>
      </c>
      <c r="D7" s="92">
        <v>3490</v>
      </c>
      <c r="E7" s="93">
        <v>43.5</v>
      </c>
      <c r="F7" s="93">
        <v>17.2</v>
      </c>
      <c r="G7" s="93">
        <v>21.7</v>
      </c>
      <c r="H7" s="93">
        <v>4.5</v>
      </c>
      <c r="I7" s="93">
        <v>26.2</v>
      </c>
      <c r="J7" s="93">
        <v>118.4</v>
      </c>
      <c r="K7" s="93">
        <v>92.1</v>
      </c>
      <c r="L7" s="264"/>
    </row>
    <row r="8" spans="1:12" ht="18" customHeight="1">
      <c r="A8" s="77" t="s">
        <v>238</v>
      </c>
      <c r="B8" s="92">
        <v>4712</v>
      </c>
      <c r="C8" s="92">
        <v>2274</v>
      </c>
      <c r="D8" s="92">
        <v>2438</v>
      </c>
      <c r="E8" s="93">
        <v>29</v>
      </c>
      <c r="F8" s="93">
        <v>15.6</v>
      </c>
      <c r="G8" s="93">
        <v>19.7</v>
      </c>
      <c r="H8" s="93">
        <v>4.1</v>
      </c>
      <c r="I8" s="93">
        <v>13.4</v>
      </c>
      <c r="J8" s="93">
        <v>101.6</v>
      </c>
      <c r="K8" s="93">
        <v>88.2</v>
      </c>
      <c r="L8" s="264"/>
    </row>
    <row r="9" spans="1:12" ht="18" customHeight="1">
      <c r="A9" s="77" t="s">
        <v>239</v>
      </c>
      <c r="B9" s="92">
        <v>3714</v>
      </c>
      <c r="C9" s="92">
        <v>1549</v>
      </c>
      <c r="D9" s="92">
        <v>2165</v>
      </c>
      <c r="E9" s="93">
        <v>22.4</v>
      </c>
      <c r="F9" s="93">
        <v>13.6</v>
      </c>
      <c r="G9" s="93">
        <v>18.3</v>
      </c>
      <c r="H9" s="93">
        <v>4.7</v>
      </c>
      <c r="I9" s="93">
        <v>8.8</v>
      </c>
      <c r="J9" s="93">
        <v>97.6</v>
      </c>
      <c r="K9" s="93">
        <v>88.8</v>
      </c>
      <c r="L9" s="264"/>
    </row>
    <row r="10" spans="1:12" ht="18" customHeight="1">
      <c r="A10" s="77" t="s">
        <v>240</v>
      </c>
      <c r="B10" s="92">
        <v>5395</v>
      </c>
      <c r="C10" s="92">
        <v>2458</v>
      </c>
      <c r="D10" s="92">
        <v>2937</v>
      </c>
      <c r="E10" s="93">
        <v>31.5</v>
      </c>
      <c r="F10" s="93">
        <v>13.2</v>
      </c>
      <c r="G10" s="93">
        <v>17.5</v>
      </c>
      <c r="H10" s="93">
        <v>4.3</v>
      </c>
      <c r="I10" s="93">
        <v>18.3</v>
      </c>
      <c r="J10" s="93">
        <v>107.2</v>
      </c>
      <c r="K10" s="93">
        <v>88.9</v>
      </c>
      <c r="L10" s="264"/>
    </row>
    <row r="11" spans="1:12" ht="18" customHeight="1">
      <c r="A11" s="77" t="s">
        <v>241</v>
      </c>
      <c r="B11" s="92">
        <v>4380</v>
      </c>
      <c r="C11" s="92">
        <v>2060</v>
      </c>
      <c r="D11" s="92">
        <v>2320</v>
      </c>
      <c r="E11" s="93">
        <v>24.9</v>
      </c>
      <c r="F11" s="93">
        <v>11.8</v>
      </c>
      <c r="G11" s="93">
        <v>16.5</v>
      </c>
      <c r="H11" s="93">
        <v>4.6</v>
      </c>
      <c r="I11" s="93">
        <v>13.1</v>
      </c>
      <c r="J11" s="93">
        <v>98.2</v>
      </c>
      <c r="K11" s="93">
        <v>85.1</v>
      </c>
      <c r="L11" s="264"/>
    </row>
    <row r="12" spans="1:12" ht="18" customHeight="1">
      <c r="A12" s="77" t="s">
        <v>242</v>
      </c>
      <c r="B12" s="92">
        <v>3601</v>
      </c>
      <c r="C12" s="92">
        <v>1344</v>
      </c>
      <c r="D12" s="92">
        <v>2257</v>
      </c>
      <c r="E12" s="93">
        <v>20.1</v>
      </c>
      <c r="F12" s="93">
        <v>10.8</v>
      </c>
      <c r="G12" s="93">
        <v>15.2</v>
      </c>
      <c r="H12" s="93">
        <v>4.3</v>
      </c>
      <c r="I12" s="93">
        <v>9.2</v>
      </c>
      <c r="J12" s="93">
        <v>97</v>
      </c>
      <c r="K12" s="93">
        <v>87.7</v>
      </c>
      <c r="L12" s="264"/>
    </row>
    <row r="13" spans="1:12" ht="18" customHeight="1">
      <c r="A13" s="77" t="s">
        <v>243</v>
      </c>
      <c r="B13" s="92">
        <v>5201</v>
      </c>
      <c r="C13" s="92">
        <v>2576</v>
      </c>
      <c r="D13" s="92">
        <v>2625</v>
      </c>
      <c r="E13" s="93">
        <v>28.3</v>
      </c>
      <c r="F13" s="93">
        <v>10</v>
      </c>
      <c r="G13" s="93">
        <v>14.6</v>
      </c>
      <c r="H13" s="93">
        <v>4.7</v>
      </c>
      <c r="I13" s="93">
        <v>18.4</v>
      </c>
      <c r="J13" s="93">
        <v>97.7</v>
      </c>
      <c r="K13" s="93">
        <v>79.3</v>
      </c>
      <c r="L13" s="264"/>
    </row>
    <row r="14" spans="1:12" ht="18" customHeight="1">
      <c r="A14" s="77" t="s">
        <v>244</v>
      </c>
      <c r="B14" s="92">
        <v>4524</v>
      </c>
      <c r="C14" s="92">
        <v>2005</v>
      </c>
      <c r="D14" s="92">
        <v>2519</v>
      </c>
      <c r="E14" s="93">
        <v>24</v>
      </c>
      <c r="F14" s="93">
        <v>9.6</v>
      </c>
      <c r="G14" s="93">
        <v>14</v>
      </c>
      <c r="H14" s="93">
        <v>4.4</v>
      </c>
      <c r="I14" s="93">
        <v>14.4</v>
      </c>
      <c r="J14" s="93">
        <v>90.5</v>
      </c>
      <c r="K14" s="93">
        <v>76.1</v>
      </c>
      <c r="L14" s="264"/>
    </row>
    <row r="15" spans="1:12" ht="18" customHeight="1">
      <c r="A15" s="77" t="s">
        <v>245</v>
      </c>
      <c r="B15" s="92">
        <v>876</v>
      </c>
      <c r="C15" s="92">
        <v>395</v>
      </c>
      <c r="D15" s="92">
        <v>481</v>
      </c>
      <c r="E15" s="93">
        <v>4.6</v>
      </c>
      <c r="F15" s="93">
        <v>9.4</v>
      </c>
      <c r="G15" s="93">
        <v>13.8</v>
      </c>
      <c r="H15" s="93">
        <v>4.4</v>
      </c>
      <c r="I15" s="93">
        <v>-4.7</v>
      </c>
      <c r="J15" s="93">
        <v>72</v>
      </c>
      <c r="K15" s="93">
        <v>76.7</v>
      </c>
      <c r="L15" s="264"/>
    </row>
    <row r="16" spans="1:12" ht="18" customHeight="1">
      <c r="A16" s="77" t="s">
        <v>246</v>
      </c>
      <c r="B16" s="92">
        <v>1116</v>
      </c>
      <c r="C16" s="92">
        <v>480</v>
      </c>
      <c r="D16" s="92">
        <v>636</v>
      </c>
      <c r="E16" s="93">
        <v>5.9</v>
      </c>
      <c r="F16" s="93">
        <v>8.2</v>
      </c>
      <c r="G16" s="93">
        <v>13</v>
      </c>
      <c r="H16" s="93">
        <v>4.8</v>
      </c>
      <c r="I16" s="93">
        <v>-2.4</v>
      </c>
      <c r="J16" s="93">
        <v>72.8</v>
      </c>
      <c r="K16" s="93">
        <v>75.2</v>
      </c>
      <c r="L16" s="264"/>
    </row>
    <row r="17" spans="1:12" ht="18" customHeight="1">
      <c r="A17" s="77" t="s">
        <v>247</v>
      </c>
      <c r="B17" s="92">
        <v>2517</v>
      </c>
      <c r="C17" s="92">
        <v>982</v>
      </c>
      <c r="D17" s="92">
        <v>1535</v>
      </c>
      <c r="E17" s="93">
        <v>13.1</v>
      </c>
      <c r="F17" s="93">
        <v>7.9</v>
      </c>
      <c r="G17" s="93">
        <v>12.6</v>
      </c>
      <c r="H17" s="93">
        <v>4.7</v>
      </c>
      <c r="I17" s="93">
        <v>5.2</v>
      </c>
      <c r="J17" s="93">
        <v>75.2</v>
      </c>
      <c r="K17" s="93">
        <v>70</v>
      </c>
      <c r="L17" s="264"/>
    </row>
    <row r="18" spans="1:12" ht="18" customHeight="1">
      <c r="A18" s="77" t="s">
        <v>248</v>
      </c>
      <c r="B18" s="92">
        <v>2290</v>
      </c>
      <c r="C18" s="92">
        <v>988</v>
      </c>
      <c r="D18" s="92">
        <v>1302</v>
      </c>
      <c r="E18" s="93">
        <v>11.8</v>
      </c>
      <c r="F18" s="93">
        <v>7.3</v>
      </c>
      <c r="G18" s="93">
        <v>12</v>
      </c>
      <c r="H18" s="93">
        <v>4.7</v>
      </c>
      <c r="I18" s="93">
        <v>4.5</v>
      </c>
      <c r="J18" s="93">
        <v>72</v>
      </c>
      <c r="K18" s="93">
        <v>67.5</v>
      </c>
      <c r="L18" s="264"/>
    </row>
    <row r="19" spans="1:12" ht="18" customHeight="1">
      <c r="A19" s="77" t="s">
        <v>249</v>
      </c>
      <c r="B19" s="92">
        <v>3278</v>
      </c>
      <c r="C19" s="92">
        <v>1368</v>
      </c>
      <c r="D19" s="92">
        <v>1910</v>
      </c>
      <c r="E19" s="93">
        <v>16.6</v>
      </c>
      <c r="F19" s="93">
        <v>6.3</v>
      </c>
      <c r="G19" s="93">
        <v>11.4</v>
      </c>
      <c r="H19" s="93">
        <v>5.1</v>
      </c>
      <c r="I19" s="93">
        <v>10.3</v>
      </c>
      <c r="J19" s="93">
        <v>76.5</v>
      </c>
      <c r="K19" s="93">
        <v>66.2</v>
      </c>
      <c r="L19" s="264"/>
    </row>
    <row r="20" spans="1:12" ht="18" customHeight="1">
      <c r="A20" s="77" t="s">
        <v>250</v>
      </c>
      <c r="B20" s="92">
        <v>2047</v>
      </c>
      <c r="C20" s="92">
        <v>756</v>
      </c>
      <c r="D20" s="92">
        <v>1291</v>
      </c>
      <c r="E20" s="93">
        <v>10.2</v>
      </c>
      <c r="F20" s="93">
        <v>6.4</v>
      </c>
      <c r="G20" s="93">
        <v>11.2</v>
      </c>
      <c r="H20" s="93">
        <v>4.8</v>
      </c>
      <c r="I20" s="93">
        <v>3.8</v>
      </c>
      <c r="J20" s="93">
        <v>74.5</v>
      </c>
      <c r="K20" s="93">
        <v>70.7</v>
      </c>
      <c r="L20" s="264"/>
    </row>
    <row r="21" spans="1:12" ht="18" customHeight="1">
      <c r="A21" s="77" t="s">
        <v>251</v>
      </c>
      <c r="B21" s="92">
        <v>1390</v>
      </c>
      <c r="C21" s="92">
        <v>664</v>
      </c>
      <c r="D21" s="92">
        <v>726</v>
      </c>
      <c r="E21" s="93">
        <v>6.9</v>
      </c>
      <c r="F21" s="93">
        <v>6.1</v>
      </c>
      <c r="G21" s="93">
        <v>11.3</v>
      </c>
      <c r="H21" s="93">
        <v>5.2</v>
      </c>
      <c r="I21" s="93">
        <v>0.8</v>
      </c>
      <c r="J21" s="93">
        <v>70.2</v>
      </c>
      <c r="K21" s="93">
        <v>69.4</v>
      </c>
      <c r="L21" s="264"/>
    </row>
    <row r="22" spans="1:12" ht="18" customHeight="1">
      <c r="A22" s="77" t="s">
        <v>266</v>
      </c>
      <c r="B22" s="92">
        <v>417</v>
      </c>
      <c r="C22" s="92">
        <v>77</v>
      </c>
      <c r="D22" s="92">
        <v>340</v>
      </c>
      <c r="E22" s="93">
        <v>2.1</v>
      </c>
      <c r="F22" s="93">
        <v>5.4</v>
      </c>
      <c r="G22" s="93">
        <v>10.4</v>
      </c>
      <c r="H22" s="93">
        <v>5</v>
      </c>
      <c r="I22" s="93">
        <v>-3.3</v>
      </c>
      <c r="J22" s="93">
        <v>67.5</v>
      </c>
      <c r="K22" s="93">
        <v>70.7</v>
      </c>
      <c r="L22" s="264"/>
    </row>
    <row r="23" spans="1:12" ht="18" customHeight="1">
      <c r="A23" s="77" t="s">
        <v>267</v>
      </c>
      <c r="B23" s="92">
        <v>1129</v>
      </c>
      <c r="C23" s="92">
        <v>463</v>
      </c>
      <c r="D23" s="92">
        <v>666</v>
      </c>
      <c r="E23" s="93">
        <v>5.6</v>
      </c>
      <c r="F23" s="93">
        <v>4.9</v>
      </c>
      <c r="G23" s="93">
        <v>9.9</v>
      </c>
      <c r="H23" s="93">
        <v>5</v>
      </c>
      <c r="I23" s="93">
        <v>0.7</v>
      </c>
      <c r="J23" s="93">
        <v>69.2</v>
      </c>
      <c r="K23" s="93">
        <v>68.5</v>
      </c>
      <c r="L23" s="264"/>
    </row>
    <row r="24" spans="1:12" ht="18" customHeight="1">
      <c r="A24" s="77" t="s">
        <v>268</v>
      </c>
      <c r="B24" s="92">
        <v>1782</v>
      </c>
      <c r="C24" s="92">
        <v>729</v>
      </c>
      <c r="D24" s="92">
        <v>1053</v>
      </c>
      <c r="E24" s="93">
        <v>8.8</v>
      </c>
      <c r="F24" s="93">
        <v>5</v>
      </c>
      <c r="G24" s="93">
        <v>10.5</v>
      </c>
      <c r="H24" s="93">
        <v>5.5</v>
      </c>
      <c r="I24" s="93">
        <v>3.7</v>
      </c>
      <c r="J24" s="93">
        <v>69.6</v>
      </c>
      <c r="K24" s="93">
        <v>65.9</v>
      </c>
      <c r="L24" s="264"/>
    </row>
    <row r="25" spans="1:12" ht="18" customHeight="1">
      <c r="A25" s="77" t="s">
        <v>269</v>
      </c>
      <c r="B25" s="92">
        <v>983</v>
      </c>
      <c r="C25" s="92">
        <v>212</v>
      </c>
      <c r="D25" s="92">
        <v>771</v>
      </c>
      <c r="E25" s="93">
        <v>4.8</v>
      </c>
      <c r="F25" s="93">
        <v>4.4</v>
      </c>
      <c r="G25" s="93">
        <v>10.1</v>
      </c>
      <c r="H25" s="93">
        <v>5.7</v>
      </c>
      <c r="I25" s="93">
        <v>0.4</v>
      </c>
      <c r="J25" s="93">
        <v>65.2</v>
      </c>
      <c r="K25" s="93">
        <v>64.9</v>
      </c>
      <c r="L25" s="264"/>
    </row>
    <row r="26" spans="1:12" ht="18" customHeight="1">
      <c r="A26" s="77" t="s">
        <v>270</v>
      </c>
      <c r="B26" s="92">
        <v>648</v>
      </c>
      <c r="C26" s="92">
        <v>317</v>
      </c>
      <c r="D26" s="92">
        <v>331</v>
      </c>
      <c r="E26" s="93">
        <v>3.2</v>
      </c>
      <c r="F26" s="93">
        <v>4.6</v>
      </c>
      <c r="G26" s="93">
        <v>10.3</v>
      </c>
      <c r="H26" s="93">
        <v>5.7</v>
      </c>
      <c r="I26" s="93">
        <v>-1.4</v>
      </c>
      <c r="J26" s="93">
        <v>66.5</v>
      </c>
      <c r="K26" s="93">
        <v>67.9</v>
      </c>
      <c r="L26" s="264"/>
    </row>
    <row r="27" spans="1:12" ht="18" customHeight="1">
      <c r="A27" s="77" t="s">
        <v>271</v>
      </c>
      <c r="B27" s="94">
        <v>1209</v>
      </c>
      <c r="C27" s="92">
        <v>552</v>
      </c>
      <c r="D27" s="92">
        <v>657</v>
      </c>
      <c r="E27" s="93">
        <v>5.9</v>
      </c>
      <c r="F27" s="93">
        <v>4.8</v>
      </c>
      <c r="G27" s="93">
        <v>10.5</v>
      </c>
      <c r="H27" s="93">
        <v>5.7</v>
      </c>
      <c r="I27" s="93">
        <v>1.1</v>
      </c>
      <c r="J27" s="93">
        <v>71.8</v>
      </c>
      <c r="K27" s="93">
        <v>70.7</v>
      </c>
      <c r="L27" s="264"/>
    </row>
    <row r="28" spans="1:12" ht="18" customHeight="1">
      <c r="A28" s="77" t="s">
        <v>272</v>
      </c>
      <c r="B28" s="94">
        <v>-1193</v>
      </c>
      <c r="C28" s="92">
        <v>-557</v>
      </c>
      <c r="D28" s="92">
        <v>-636</v>
      </c>
      <c r="E28" s="93">
        <v>-5.9</v>
      </c>
      <c r="F28" s="93">
        <v>3.4</v>
      </c>
      <c r="G28" s="93">
        <v>10.2</v>
      </c>
      <c r="H28" s="93">
        <v>6.8</v>
      </c>
      <c r="I28" s="93">
        <v>-9.3</v>
      </c>
      <c r="J28" s="93">
        <v>70.7</v>
      </c>
      <c r="K28" s="93">
        <v>79.9</v>
      </c>
      <c r="L28" s="264"/>
    </row>
    <row r="29" spans="1:12" ht="18" customHeight="1">
      <c r="A29" s="77" t="s">
        <v>273</v>
      </c>
      <c r="B29" s="92">
        <v>1573</v>
      </c>
      <c r="C29" s="92">
        <v>521</v>
      </c>
      <c r="D29" s="92">
        <v>1052</v>
      </c>
      <c r="E29" s="93">
        <v>7.7</v>
      </c>
      <c r="F29" s="93">
        <v>4.3</v>
      </c>
      <c r="G29" s="93">
        <v>10.2</v>
      </c>
      <c r="H29" s="93">
        <v>6</v>
      </c>
      <c r="I29" s="93">
        <v>3.4</v>
      </c>
      <c r="J29" s="93">
        <v>74.4</v>
      </c>
      <c r="K29" s="93">
        <v>70.9</v>
      </c>
      <c r="L29" s="264"/>
    </row>
    <row r="30" spans="1:12" ht="18" customHeight="1">
      <c r="A30" s="77" t="s">
        <v>274</v>
      </c>
      <c r="B30" s="92">
        <v>1934</v>
      </c>
      <c r="C30" s="92">
        <v>839</v>
      </c>
      <c r="D30" s="92">
        <v>1095</v>
      </c>
      <c r="E30" s="93">
        <v>9.4</v>
      </c>
      <c r="F30" s="93">
        <v>3.9</v>
      </c>
      <c r="G30" s="93">
        <v>10.1</v>
      </c>
      <c r="H30" s="93">
        <v>6.2</v>
      </c>
      <c r="I30" s="93">
        <v>5.5</v>
      </c>
      <c r="J30" s="93">
        <v>72.2</v>
      </c>
      <c r="K30" s="93">
        <v>66.7</v>
      </c>
      <c r="L30" s="264"/>
    </row>
    <row r="31" spans="1:12" ht="18" customHeight="1">
      <c r="A31" s="77" t="s">
        <v>275</v>
      </c>
      <c r="B31" s="92">
        <v>2873</v>
      </c>
      <c r="C31" s="92">
        <v>1102</v>
      </c>
      <c r="D31" s="92">
        <v>1771</v>
      </c>
      <c r="E31" s="93">
        <v>13.8</v>
      </c>
      <c r="F31" s="93">
        <v>4.8</v>
      </c>
      <c r="G31" s="93">
        <v>10.9</v>
      </c>
      <c r="H31" s="93">
        <v>6.1</v>
      </c>
      <c r="I31" s="93">
        <v>9</v>
      </c>
      <c r="J31" s="93">
        <v>72.8</v>
      </c>
      <c r="K31" s="93">
        <v>63.8</v>
      </c>
      <c r="L31" s="264"/>
    </row>
    <row r="32" spans="1:12" ht="18" customHeight="1">
      <c r="A32" s="77" t="s">
        <v>276</v>
      </c>
      <c r="B32" s="92">
        <v>2177</v>
      </c>
      <c r="C32" s="92">
        <v>967</v>
      </c>
      <c r="D32" s="92">
        <v>1210</v>
      </c>
      <c r="E32" s="93">
        <v>10.3</v>
      </c>
      <c r="F32" s="93">
        <v>4</v>
      </c>
      <c r="G32" s="93">
        <v>10.5</v>
      </c>
      <c r="H32" s="93">
        <v>6.5</v>
      </c>
      <c r="I32" s="93">
        <v>6.4</v>
      </c>
      <c r="J32" s="93">
        <v>65.6</v>
      </c>
      <c r="K32" s="93">
        <v>59.2</v>
      </c>
      <c r="L32" s="264"/>
    </row>
    <row r="33" spans="1:12" ht="18" customHeight="1">
      <c r="A33" s="77" t="s">
        <v>277</v>
      </c>
      <c r="B33" s="92">
        <v>1547</v>
      </c>
      <c r="C33" s="92">
        <v>453</v>
      </c>
      <c r="D33" s="92">
        <v>1094</v>
      </c>
      <c r="E33" s="93">
        <v>7.3</v>
      </c>
      <c r="F33" s="93">
        <v>4.1</v>
      </c>
      <c r="G33" s="93">
        <v>10.7</v>
      </c>
      <c r="H33" s="93">
        <v>6.6</v>
      </c>
      <c r="I33" s="93">
        <v>3.1</v>
      </c>
      <c r="J33" s="93">
        <v>61.7</v>
      </c>
      <c r="K33" s="93">
        <v>58.6</v>
      </c>
      <c r="L33" s="264"/>
    </row>
    <row r="34" spans="1:12" ht="18" customHeight="1">
      <c r="A34" s="77" t="s">
        <v>278</v>
      </c>
      <c r="B34" s="92">
        <v>2369</v>
      </c>
      <c r="C34" s="92">
        <v>994</v>
      </c>
      <c r="D34" s="92">
        <v>1375</v>
      </c>
      <c r="E34" s="93">
        <v>11</v>
      </c>
      <c r="F34" s="93">
        <v>4.1</v>
      </c>
      <c r="G34" s="93">
        <v>10.1</v>
      </c>
      <c r="H34" s="93">
        <v>6</v>
      </c>
      <c r="I34" s="93">
        <v>6.9</v>
      </c>
      <c r="J34" s="93">
        <v>62.1</v>
      </c>
      <c r="K34" s="93">
        <v>55.2</v>
      </c>
      <c r="L34" s="264"/>
    </row>
    <row r="35" spans="1:12" s="14" customFormat="1" ht="18" customHeight="1">
      <c r="A35" s="77" t="s">
        <v>279</v>
      </c>
      <c r="B35" s="95">
        <v>1169</v>
      </c>
      <c r="C35" s="95">
        <v>455</v>
      </c>
      <c r="D35" s="95">
        <v>714</v>
      </c>
      <c r="E35" s="96">
        <v>5.4</v>
      </c>
      <c r="F35" s="96">
        <v>3.8</v>
      </c>
      <c r="G35" s="96">
        <v>10</v>
      </c>
      <c r="H35" s="96">
        <v>6.3</v>
      </c>
      <c r="I35" s="96">
        <v>1.6</v>
      </c>
      <c r="J35" s="96">
        <v>56.2</v>
      </c>
      <c r="K35" s="96">
        <v>54.6</v>
      </c>
      <c r="L35" s="265"/>
    </row>
    <row r="36" spans="1:12" s="14" customFormat="1" ht="18" customHeight="1">
      <c r="A36" s="77" t="s">
        <v>542</v>
      </c>
      <c r="B36" s="95">
        <v>1638</v>
      </c>
      <c r="C36" s="95">
        <v>526</v>
      </c>
      <c r="D36" s="95">
        <v>1112</v>
      </c>
      <c r="E36" s="96">
        <v>7.46436111022068</v>
      </c>
      <c r="F36" s="96">
        <v>2.6606096963424632</v>
      </c>
      <c r="G36" s="96">
        <v>9.369375970252461</v>
      </c>
      <c r="H36" s="96">
        <v>6.708766273909997</v>
      </c>
      <c r="I36" s="96">
        <v>4.803751413878216</v>
      </c>
      <c r="J36" s="96">
        <v>57.7732391205792</v>
      </c>
      <c r="K36" s="96">
        <v>52.96948770670098</v>
      </c>
      <c r="L36" s="265"/>
    </row>
    <row r="37" spans="1:12" s="14" customFormat="1" ht="18" customHeight="1">
      <c r="A37" s="77" t="s">
        <v>650</v>
      </c>
      <c r="B37" s="95">
        <v>1398</v>
      </c>
      <c r="C37" s="95">
        <v>492</v>
      </c>
      <c r="D37" s="95">
        <v>906</v>
      </c>
      <c r="E37" s="96">
        <v>6.3680631157958025</v>
      </c>
      <c r="F37" s="96">
        <v>2.664747441159188</v>
      </c>
      <c r="G37" s="96">
        <v>9.292452615324349</v>
      </c>
      <c r="H37" s="96">
        <v>6.62770517416516</v>
      </c>
      <c r="I37" s="96">
        <v>3.703315674636615</v>
      </c>
      <c r="J37" s="96">
        <v>55.508739005069856</v>
      </c>
      <c r="K37" s="96">
        <v>51.80542333043324</v>
      </c>
      <c r="L37" s="265"/>
    </row>
    <row r="38" spans="1:12" s="14" customFormat="1" ht="18" customHeight="1">
      <c r="A38" s="77" t="s">
        <v>734</v>
      </c>
      <c r="B38" s="95">
        <v>1601</v>
      </c>
      <c r="C38" s="95">
        <v>582</v>
      </c>
      <c r="D38" s="95">
        <v>1019</v>
      </c>
      <c r="E38" s="96">
        <f>B38/1!C62*1000</f>
        <v>7.281840427177047</v>
      </c>
      <c r="F38" s="96">
        <f>3!B38/1!C62*1000</f>
        <v>1.5919076511630021</v>
      </c>
      <c r="G38" s="96">
        <f>3!E38/1!C71*1000</f>
        <v>8.588827484247949</v>
      </c>
      <c r="H38" s="96">
        <f>3!H38/1!C62*1000</f>
        <v>7.286388734751799</v>
      </c>
      <c r="I38" s="96">
        <f>4!B38/1!C62*1000</f>
        <v>5.689932776014046</v>
      </c>
      <c r="J38" s="96">
        <f>4!E38/1!C62*1000</f>
        <v>53.87470322293075</v>
      </c>
      <c r="K38" s="96">
        <f>4!H38/1!C62*1000</f>
        <v>48.1847704469167</v>
      </c>
      <c r="L38" s="265"/>
    </row>
    <row r="39" spans="1:12" s="14" customFormat="1" ht="18" customHeight="1">
      <c r="A39" s="77" t="s">
        <v>759</v>
      </c>
      <c r="B39" s="95">
        <v>330</v>
      </c>
      <c r="C39" s="95">
        <v>-82</v>
      </c>
      <c r="D39" s="95">
        <v>412</v>
      </c>
      <c r="E39" s="96">
        <v>1.5</v>
      </c>
      <c r="F39" s="96">
        <v>2.3</v>
      </c>
      <c r="G39" s="96">
        <v>9.5</v>
      </c>
      <c r="H39" s="96">
        <v>7.2</v>
      </c>
      <c r="I39" s="96">
        <v>-0.8</v>
      </c>
      <c r="J39" s="96">
        <v>49.4</v>
      </c>
      <c r="K39" s="96">
        <v>50.2</v>
      </c>
      <c r="L39" s="265"/>
    </row>
    <row r="40" spans="1:12" s="14" customFormat="1" ht="18" customHeight="1">
      <c r="A40" s="77" t="s">
        <v>779</v>
      </c>
      <c r="B40" s="95">
        <v>1335</v>
      </c>
      <c r="C40" s="95">
        <v>509</v>
      </c>
      <c r="D40" s="95">
        <v>826</v>
      </c>
      <c r="E40" s="96">
        <v>6</v>
      </c>
      <c r="F40" s="96">
        <v>1.6</v>
      </c>
      <c r="G40" s="96">
        <v>8.9</v>
      </c>
      <c r="H40" s="96">
        <v>7.3</v>
      </c>
      <c r="I40" s="96">
        <v>4.4</v>
      </c>
      <c r="J40" s="96">
        <v>52.2</v>
      </c>
      <c r="K40" s="96">
        <v>47.8</v>
      </c>
      <c r="L40" s="265"/>
    </row>
    <row r="41" spans="1:12" s="14" customFormat="1" ht="18" customHeight="1">
      <c r="A41" s="77" t="s">
        <v>789</v>
      </c>
      <c r="B41" s="95">
        <v>1188</v>
      </c>
      <c r="C41" s="95">
        <v>428</v>
      </c>
      <c r="D41" s="95">
        <v>760</v>
      </c>
      <c r="E41" s="96">
        <v>5.3</v>
      </c>
      <c r="F41" s="96">
        <v>2</v>
      </c>
      <c r="G41" s="96">
        <v>9.1</v>
      </c>
      <c r="H41" s="96">
        <v>7.1</v>
      </c>
      <c r="I41" s="96">
        <v>3.3</v>
      </c>
      <c r="J41" s="96">
        <v>48.7</v>
      </c>
      <c r="K41" s="96">
        <v>45.3</v>
      </c>
      <c r="L41" s="265"/>
    </row>
    <row r="42" spans="1:12" s="14" customFormat="1" ht="18" customHeight="1">
      <c r="A42" s="201" t="s">
        <v>797</v>
      </c>
      <c r="B42" s="95">
        <v>1794</v>
      </c>
      <c r="C42" s="95">
        <v>700</v>
      </c>
      <c r="D42" s="95">
        <v>1094</v>
      </c>
      <c r="E42" s="96">
        <v>8</v>
      </c>
      <c r="F42" s="96">
        <v>1.6</v>
      </c>
      <c r="G42" s="96">
        <v>8.9</v>
      </c>
      <c r="H42" s="96">
        <v>7.3</v>
      </c>
      <c r="I42" s="96">
        <v>6.4</v>
      </c>
      <c r="J42" s="96">
        <v>49.3</v>
      </c>
      <c r="K42" s="96">
        <v>42.9</v>
      </c>
      <c r="L42" s="265"/>
    </row>
    <row r="43" spans="1:12" s="14" customFormat="1" ht="18" customHeight="1">
      <c r="A43" s="77" t="s">
        <v>808</v>
      </c>
      <c r="B43" s="95">
        <v>1236</v>
      </c>
      <c r="C43" s="95">
        <v>589</v>
      </c>
      <c r="D43" s="95">
        <v>647</v>
      </c>
      <c r="E43" s="96">
        <v>5.469922066887056</v>
      </c>
      <c r="F43" s="96">
        <v>1.5090966220133384</v>
      </c>
      <c r="G43" s="96">
        <v>8.926240136659542</v>
      </c>
      <c r="H43" s="96">
        <v>7.417143514646203</v>
      </c>
      <c r="I43" s="96">
        <v>3.960825444873718</v>
      </c>
      <c r="J43" s="96">
        <v>46.83510132189783</v>
      </c>
      <c r="K43" s="96">
        <v>42.87427587702411</v>
      </c>
      <c r="L43" s="265"/>
    </row>
    <row r="44" spans="1:12" s="14" customFormat="1" ht="18" customHeight="1">
      <c r="A44" s="201" t="s">
        <v>818</v>
      </c>
      <c r="B44" s="95">
        <v>1246</v>
      </c>
      <c r="C44" s="95">
        <v>395</v>
      </c>
      <c r="D44" s="95">
        <v>851</v>
      </c>
      <c r="E44" s="96">
        <v>5.4928584023981655</v>
      </c>
      <c r="F44" s="96">
        <v>0.8199612061364838</v>
      </c>
      <c r="G44" s="96">
        <v>8.746252865455828</v>
      </c>
      <c r="H44" s="96">
        <v>7.926291659319344</v>
      </c>
      <c r="I44" s="96">
        <v>4.672897196261682</v>
      </c>
      <c r="J44" s="96">
        <v>46.20878152001411</v>
      </c>
      <c r="K44" s="96">
        <v>41.53588432375242</v>
      </c>
      <c r="L44" s="265"/>
    </row>
    <row r="45" spans="1:12" s="14" customFormat="1" ht="18" customHeight="1">
      <c r="A45" s="77" t="s">
        <v>829</v>
      </c>
      <c r="B45" s="95">
        <v>1104</v>
      </c>
      <c r="C45" s="95">
        <v>358</v>
      </c>
      <c r="D45" s="95">
        <v>746</v>
      </c>
      <c r="E45" s="96">
        <v>4.839664204458278</v>
      </c>
      <c r="F45" s="96">
        <v>0.03068627665870282</v>
      </c>
      <c r="G45" s="96">
        <v>8.657913771562589</v>
      </c>
      <c r="H45" s="96">
        <v>8.627227494903886</v>
      </c>
      <c r="I45" s="96">
        <v>4.8089779277995754</v>
      </c>
      <c r="J45" s="96">
        <v>43.587664116783195</v>
      </c>
      <c r="K45" s="96">
        <v>38.77868618898363</v>
      </c>
      <c r="L45" s="265"/>
    </row>
    <row r="46" spans="1:12" s="14" customFormat="1" ht="11.25" customHeight="1">
      <c r="A46" s="77"/>
      <c r="B46" s="176"/>
      <c r="C46" s="177"/>
      <c r="D46" s="177"/>
      <c r="E46" s="178"/>
      <c r="F46" s="178"/>
      <c r="G46" s="178"/>
      <c r="H46" s="178"/>
      <c r="I46" s="178"/>
      <c r="J46" s="178"/>
      <c r="K46" s="179"/>
      <c r="L46" s="265"/>
    </row>
    <row r="47" spans="1:16" ht="18" customHeight="1">
      <c r="A47" s="77" t="s">
        <v>136</v>
      </c>
      <c r="B47" s="203">
        <v>55</v>
      </c>
      <c r="C47" s="203">
        <v>25</v>
      </c>
      <c r="D47" s="203">
        <v>30</v>
      </c>
      <c r="E47" s="96">
        <v>0.24110645946123666</v>
      </c>
      <c r="F47" s="96">
        <v>-0.2761764899283256</v>
      </c>
      <c r="G47" s="96">
        <v>0.6487955636411459</v>
      </c>
      <c r="H47" s="96">
        <v>0.9249720535694715</v>
      </c>
      <c r="I47" s="96">
        <v>0.5172829493895623</v>
      </c>
      <c r="J47" s="96">
        <v>2.976568835894176</v>
      </c>
      <c r="K47" s="96">
        <v>2.459285886504614</v>
      </c>
      <c r="L47" s="266"/>
      <c r="M47" s="14"/>
      <c r="N47" s="14"/>
      <c r="O47" s="14"/>
      <c r="P47" s="14"/>
    </row>
    <row r="48" spans="1:16" ht="18" customHeight="1">
      <c r="A48" s="77" t="s">
        <v>149</v>
      </c>
      <c r="B48" s="203">
        <v>-29</v>
      </c>
      <c r="C48" s="203">
        <v>-20</v>
      </c>
      <c r="D48" s="203">
        <v>-9</v>
      </c>
      <c r="E48" s="96">
        <v>-0.12712886044319752</v>
      </c>
      <c r="F48" s="96">
        <v>-0.021918769041930606</v>
      </c>
      <c r="G48" s="96">
        <v>0.7014006093417794</v>
      </c>
      <c r="H48" s="96">
        <v>0.72331937838371</v>
      </c>
      <c r="I48" s="96">
        <v>-0.1052100914012669</v>
      </c>
      <c r="J48" s="96">
        <v>2.9064287749599984</v>
      </c>
      <c r="K48" s="96">
        <v>3.011638866361265</v>
      </c>
      <c r="L48" s="266"/>
      <c r="M48" s="14"/>
      <c r="N48" s="14"/>
      <c r="O48" s="14"/>
      <c r="P48" s="14"/>
    </row>
    <row r="49" spans="1:16" ht="18" customHeight="1">
      <c r="A49" s="77" t="s">
        <v>137</v>
      </c>
      <c r="B49" s="203">
        <v>-268</v>
      </c>
      <c r="C49" s="203">
        <v>-197</v>
      </c>
      <c r="D49" s="203">
        <v>-71</v>
      </c>
      <c r="E49" s="96">
        <v>-1.1748460206474804</v>
      </c>
      <c r="F49" s="96">
        <v>0.017535015233544483</v>
      </c>
      <c r="G49" s="96">
        <v>0.7496219012340267</v>
      </c>
      <c r="H49" s="96">
        <v>0.7320868860004822</v>
      </c>
      <c r="I49" s="96">
        <v>-1.192381035881025</v>
      </c>
      <c r="J49" s="96">
        <v>7.027157354842952</v>
      </c>
      <c r="K49" s="96">
        <v>8.219538390723978</v>
      </c>
      <c r="L49" s="266"/>
      <c r="M49" s="14"/>
      <c r="N49" s="14"/>
      <c r="O49" s="14"/>
      <c r="P49" s="14"/>
    </row>
    <row r="50" spans="1:16" ht="18" customHeight="1">
      <c r="A50" s="77" t="s">
        <v>138</v>
      </c>
      <c r="B50" s="203">
        <v>484</v>
      </c>
      <c r="C50" s="203">
        <v>184</v>
      </c>
      <c r="D50" s="203">
        <v>300</v>
      </c>
      <c r="E50" s="96">
        <v>2.1217368432588826</v>
      </c>
      <c r="F50" s="96">
        <v>-0.05260504570063345</v>
      </c>
      <c r="G50" s="96">
        <v>0.6224930407908292</v>
      </c>
      <c r="H50" s="96">
        <v>0.6750980864914626</v>
      </c>
      <c r="I50" s="96">
        <v>2.174341888959516</v>
      </c>
      <c r="J50" s="96">
        <v>5.847927580387085</v>
      </c>
      <c r="K50" s="96">
        <v>3.6735856914275695</v>
      </c>
      <c r="L50" s="266"/>
      <c r="M50" s="14"/>
      <c r="N50" s="14"/>
      <c r="O50" s="14"/>
      <c r="P50" s="14"/>
    </row>
    <row r="51" spans="1:16" ht="18" customHeight="1">
      <c r="A51" s="77" t="s">
        <v>139</v>
      </c>
      <c r="B51" s="203">
        <v>78</v>
      </c>
      <c r="C51" s="203">
        <v>39</v>
      </c>
      <c r="D51" s="203">
        <v>39</v>
      </c>
      <c r="E51" s="96">
        <v>0.34193279705411744</v>
      </c>
      <c r="F51" s="96">
        <v>0.03507003046708897</v>
      </c>
      <c r="G51" s="96">
        <v>0.7101681169585516</v>
      </c>
      <c r="H51" s="96">
        <v>0.6750980864914626</v>
      </c>
      <c r="I51" s="96">
        <v>0.3068627665870285</v>
      </c>
      <c r="J51" s="96">
        <v>3.375490432457313</v>
      </c>
      <c r="K51" s="96">
        <v>3.068627665870285</v>
      </c>
      <c r="L51" s="266"/>
      <c r="M51" s="14"/>
      <c r="N51" s="14"/>
      <c r="O51" s="14"/>
      <c r="P51" s="14"/>
    </row>
    <row r="52" spans="1:16" ht="18" customHeight="1">
      <c r="A52" s="77" t="s">
        <v>140</v>
      </c>
      <c r="B52" s="203">
        <v>55</v>
      </c>
      <c r="C52" s="203">
        <v>16</v>
      </c>
      <c r="D52" s="203">
        <v>39</v>
      </c>
      <c r="E52" s="96">
        <v>0.24110645946123666</v>
      </c>
      <c r="F52" s="96">
        <v>0.07014006093417793</v>
      </c>
      <c r="G52" s="96">
        <v>0.7101681169585516</v>
      </c>
      <c r="H52" s="96">
        <v>0.6400280560243736</v>
      </c>
      <c r="I52" s="96">
        <v>0.17096639852705872</v>
      </c>
      <c r="J52" s="96">
        <v>2.8538237292593647</v>
      </c>
      <c r="K52" s="96">
        <v>2.6828573307323063</v>
      </c>
      <c r="L52" s="266"/>
      <c r="M52" s="14"/>
      <c r="N52" s="14"/>
      <c r="O52" s="14"/>
      <c r="P52" s="14"/>
    </row>
    <row r="53" spans="1:16" ht="18" customHeight="1">
      <c r="A53" s="77" t="s">
        <v>141</v>
      </c>
      <c r="B53" s="203">
        <v>109</v>
      </c>
      <c r="C53" s="203">
        <v>74</v>
      </c>
      <c r="D53" s="203">
        <v>35</v>
      </c>
      <c r="E53" s="96">
        <v>0.4778291651140872</v>
      </c>
      <c r="F53" s="96">
        <v>0.17096639852705872</v>
      </c>
      <c r="G53" s="96">
        <v>0.8197619621682046</v>
      </c>
      <c r="H53" s="96">
        <v>0.6487955636411459</v>
      </c>
      <c r="I53" s="96">
        <v>0.3068627665870285</v>
      </c>
      <c r="J53" s="96">
        <v>2.8494399754509785</v>
      </c>
      <c r="K53" s="96">
        <v>2.5425772088639502</v>
      </c>
      <c r="L53" s="266"/>
      <c r="M53" s="14"/>
      <c r="N53" s="14"/>
      <c r="O53" s="14"/>
      <c r="P53" s="14"/>
    </row>
    <row r="54" spans="1:16" ht="18" customHeight="1">
      <c r="A54" s="77" t="s">
        <v>142</v>
      </c>
      <c r="B54" s="203">
        <v>262</v>
      </c>
      <c r="C54" s="203">
        <v>140</v>
      </c>
      <c r="D54" s="203">
        <v>122</v>
      </c>
      <c r="E54" s="96">
        <v>1.1485434977971638</v>
      </c>
      <c r="F54" s="96">
        <v>0.039453784275475086</v>
      </c>
      <c r="G54" s="96">
        <v>0.7496219012340267</v>
      </c>
      <c r="H54" s="96">
        <v>0.7101681169585516</v>
      </c>
      <c r="I54" s="96">
        <v>1.1090897135216886</v>
      </c>
      <c r="J54" s="96">
        <v>3.9409946737391226</v>
      </c>
      <c r="K54" s="96">
        <v>2.831904960217434</v>
      </c>
      <c r="L54" s="266"/>
      <c r="M54" s="14"/>
      <c r="N54" s="14"/>
      <c r="O54" s="14"/>
      <c r="P54" s="14"/>
    </row>
    <row r="55" spans="1:16" ht="18" customHeight="1">
      <c r="A55" s="77" t="s">
        <v>143</v>
      </c>
      <c r="B55" s="203">
        <v>97</v>
      </c>
      <c r="C55" s="203">
        <v>14</v>
      </c>
      <c r="D55" s="203">
        <v>83</v>
      </c>
      <c r="E55" s="96">
        <v>0.4252241194134537</v>
      </c>
      <c r="F55" s="96">
        <v>0.09644258378449466</v>
      </c>
      <c r="G55" s="96">
        <v>0.6970168555333932</v>
      </c>
      <c r="H55" s="96">
        <v>0.6005742717488985</v>
      </c>
      <c r="I55" s="96">
        <v>0.32878153562895907</v>
      </c>
      <c r="J55" s="96">
        <v>2.726694868816167</v>
      </c>
      <c r="K55" s="96">
        <v>2.397913333187208</v>
      </c>
      <c r="L55" s="266"/>
      <c r="M55" s="14"/>
      <c r="N55" s="14"/>
      <c r="O55" s="14"/>
      <c r="P55" s="14"/>
    </row>
    <row r="56" spans="1:16" ht="18" customHeight="1">
      <c r="A56" s="77" t="s">
        <v>150</v>
      </c>
      <c r="B56" s="203">
        <v>114</v>
      </c>
      <c r="C56" s="203">
        <v>60</v>
      </c>
      <c r="D56" s="203">
        <v>54</v>
      </c>
      <c r="E56" s="96">
        <v>0.4997479341560178</v>
      </c>
      <c r="F56" s="96">
        <v>0.039453784275475086</v>
      </c>
      <c r="G56" s="96">
        <v>0.7890756855095018</v>
      </c>
      <c r="H56" s="96">
        <v>0.7496219012340267</v>
      </c>
      <c r="I56" s="96">
        <v>0.46029414988054274</v>
      </c>
      <c r="J56" s="96">
        <v>3.086162681103829</v>
      </c>
      <c r="K56" s="96">
        <v>2.6258685312232863</v>
      </c>
      <c r="L56" s="266"/>
      <c r="M56" s="14"/>
      <c r="N56" s="14"/>
      <c r="O56" s="14"/>
      <c r="P56" s="14"/>
    </row>
    <row r="57" spans="1:16" ht="18" customHeight="1">
      <c r="A57" s="77" t="s">
        <v>144</v>
      </c>
      <c r="B57" s="203">
        <v>68</v>
      </c>
      <c r="C57" s="203">
        <v>1</v>
      </c>
      <c r="D57" s="203">
        <v>67</v>
      </c>
      <c r="E57" s="96">
        <v>0.29809525897025624</v>
      </c>
      <c r="F57" s="96">
        <v>-0.04822129189224733</v>
      </c>
      <c r="G57" s="96">
        <v>0.7408543936172545</v>
      </c>
      <c r="H57" s="96">
        <v>0.7890756855095018</v>
      </c>
      <c r="I57" s="96">
        <v>0.34631655086250357</v>
      </c>
      <c r="J57" s="96">
        <v>2.9064287749599984</v>
      </c>
      <c r="K57" s="96">
        <v>2.5601122240974945</v>
      </c>
      <c r="L57" s="266"/>
      <c r="M57" s="14"/>
      <c r="N57" s="14"/>
      <c r="O57" s="14"/>
      <c r="P57" s="14"/>
    </row>
    <row r="58" spans="1:16" ht="18" customHeight="1">
      <c r="A58" s="77" t="s">
        <v>145</v>
      </c>
      <c r="B58" s="203">
        <v>79</v>
      </c>
      <c r="C58" s="203">
        <v>22</v>
      </c>
      <c r="D58" s="203">
        <v>57</v>
      </c>
      <c r="E58" s="96">
        <v>0.34631655086250357</v>
      </c>
      <c r="F58" s="96">
        <v>-0.039453784275475086</v>
      </c>
      <c r="G58" s="96">
        <v>0.7189356245753239</v>
      </c>
      <c r="H58" s="96">
        <v>0.758389408850799</v>
      </c>
      <c r="I58" s="96">
        <v>0.38577033513797865</v>
      </c>
      <c r="J58" s="96">
        <v>3.0905464349122154</v>
      </c>
      <c r="K58" s="96">
        <v>2.7047760997742367</v>
      </c>
      <c r="L58" s="266"/>
      <c r="M58" s="14"/>
      <c r="N58" s="14"/>
      <c r="O58" s="14"/>
      <c r="P58" s="14"/>
    </row>
    <row r="59" spans="1:16" ht="18" customHeight="1">
      <c r="A59" s="5" t="s">
        <v>212</v>
      </c>
      <c r="B59" s="27"/>
      <c r="C59" s="27"/>
      <c r="D59" s="27"/>
      <c r="E59" s="28"/>
      <c r="F59" s="28"/>
      <c r="G59" s="28"/>
      <c r="H59" s="28"/>
      <c r="I59" s="28"/>
      <c r="J59" s="28"/>
      <c r="K59" s="28"/>
      <c r="L59" s="28"/>
      <c r="M59" s="14"/>
      <c r="N59" s="14"/>
      <c r="O59" s="14"/>
      <c r="P59" s="14"/>
    </row>
    <row r="60" spans="1:14" ht="18" customHeight="1">
      <c r="A60" s="5" t="s">
        <v>146</v>
      </c>
      <c r="B60" s="29"/>
      <c r="C60" s="27"/>
      <c r="D60" s="27"/>
      <c r="E60" s="28"/>
      <c r="F60" s="28"/>
      <c r="G60" s="28"/>
      <c r="H60" s="28"/>
      <c r="I60" s="28"/>
      <c r="J60" s="28"/>
      <c r="K60" s="28"/>
      <c r="L60" s="28"/>
      <c r="M60" s="14"/>
      <c r="N60" s="14"/>
    </row>
    <row r="61" spans="1:14" ht="18" customHeight="1">
      <c r="A61" s="15" t="s">
        <v>744</v>
      </c>
      <c r="B61" s="29"/>
      <c r="C61" s="27"/>
      <c r="D61" s="27"/>
      <c r="E61" s="28"/>
      <c r="F61" s="28"/>
      <c r="G61" s="28"/>
      <c r="H61" s="28"/>
      <c r="I61" s="28"/>
      <c r="J61" s="28"/>
      <c r="K61" s="28"/>
      <c r="L61" s="28"/>
      <c r="M61" s="14"/>
      <c r="N61" s="14"/>
    </row>
    <row r="62" spans="2:14" ht="18" customHeight="1">
      <c r="B62" s="198"/>
      <c r="C62" s="198"/>
      <c r="D62" s="198"/>
      <c r="E62" s="22"/>
      <c r="F62" s="28"/>
      <c r="G62" s="28"/>
      <c r="H62" s="28"/>
      <c r="I62" s="28"/>
      <c r="J62" s="28"/>
      <c r="K62" s="28"/>
      <c r="L62" s="28"/>
      <c r="M62" s="14"/>
      <c r="N62" s="14"/>
    </row>
    <row r="63" spans="2:14" ht="18" customHeight="1">
      <c r="B63" s="27"/>
      <c r="C63" s="27"/>
      <c r="D63" s="27"/>
      <c r="E63" s="28"/>
      <c r="F63" s="28"/>
      <c r="G63" s="28"/>
      <c r="H63" s="28"/>
      <c r="I63" s="28"/>
      <c r="J63" s="28"/>
      <c r="K63" s="28"/>
      <c r="L63" s="28"/>
      <c r="M63" s="14"/>
      <c r="N63" s="14"/>
    </row>
  </sheetData>
  <sheetProtection/>
  <mergeCells count="10">
    <mergeCell ref="H4:H5"/>
    <mergeCell ref="A2:K2"/>
    <mergeCell ref="K4:K5"/>
    <mergeCell ref="I4:I5"/>
    <mergeCell ref="J4:J5"/>
    <mergeCell ref="A4:A5"/>
    <mergeCell ref="E4:E5"/>
    <mergeCell ref="F4:F5"/>
    <mergeCell ref="G4:G5"/>
    <mergeCell ref="B4:D4"/>
  </mergeCells>
  <printOptions horizontalCentered="1"/>
  <pageMargins left="0.5905511811023623" right="0.5905511811023623" top="0.7874015748031497" bottom="0.3937007874015748" header="0.5118110236220472" footer="0.2755905511811024"/>
  <pageSetup horizontalDpi="360" verticalDpi="36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zoomScaleSheetLayoutView="100" zoomScalePageLayoutView="0" workbookViewId="0" topLeftCell="A1">
      <selection activeCell="A1" sqref="A1"/>
    </sheetView>
  </sheetViews>
  <sheetFormatPr defaultColWidth="9.00390625" defaultRowHeight="18" customHeight="1"/>
  <cols>
    <col min="1" max="1" width="13.375" style="33" bestFit="1" customWidth="1"/>
    <col min="2" max="10" width="10.75390625" style="33" customWidth="1"/>
    <col min="11" max="16384" width="9.00390625" style="33" customWidth="1"/>
  </cols>
  <sheetData>
    <row r="1" ht="18" customHeight="1">
      <c r="A1" s="33" t="s">
        <v>785</v>
      </c>
    </row>
    <row r="2" spans="1:10" s="5" customFormat="1" ht="23.25" customHeight="1">
      <c r="A2" s="285" t="s">
        <v>148</v>
      </c>
      <c r="B2" s="285"/>
      <c r="C2" s="285"/>
      <c r="D2" s="285"/>
      <c r="E2" s="285"/>
      <c r="F2" s="285"/>
      <c r="G2" s="285"/>
      <c r="H2" s="285"/>
      <c r="I2" s="285"/>
      <c r="J2" s="285"/>
    </row>
    <row r="3" spans="2:10" s="5" customFormat="1" ht="18" customHeight="1">
      <c r="B3" s="26"/>
      <c r="C3" s="26"/>
      <c r="D3" s="26"/>
      <c r="E3" s="26"/>
      <c r="F3" s="26"/>
      <c r="G3" s="26"/>
      <c r="H3" s="26"/>
      <c r="I3" s="26"/>
      <c r="J3" s="26"/>
    </row>
    <row r="4" spans="1:10" s="5" customFormat="1" ht="18" customHeight="1">
      <c r="A4" s="298" t="s">
        <v>21</v>
      </c>
      <c r="B4" s="295" t="s">
        <v>17</v>
      </c>
      <c r="C4" s="296"/>
      <c r="D4" s="297"/>
      <c r="E4" s="295" t="s">
        <v>16</v>
      </c>
      <c r="F4" s="296"/>
      <c r="G4" s="297"/>
      <c r="H4" s="295" t="s">
        <v>15</v>
      </c>
      <c r="I4" s="296"/>
      <c r="J4" s="297"/>
    </row>
    <row r="5" spans="1:10" s="5" customFormat="1" ht="18" customHeight="1" thickBot="1">
      <c r="A5" s="294"/>
      <c r="B5" s="71" t="s">
        <v>13</v>
      </c>
      <c r="C5" s="71" t="s">
        <v>1</v>
      </c>
      <c r="D5" s="71" t="s">
        <v>2</v>
      </c>
      <c r="E5" s="71" t="s">
        <v>13</v>
      </c>
      <c r="F5" s="71" t="s">
        <v>1</v>
      </c>
      <c r="G5" s="71" t="s">
        <v>2</v>
      </c>
      <c r="H5" s="71" t="s">
        <v>13</v>
      </c>
      <c r="I5" s="71" t="s">
        <v>1</v>
      </c>
      <c r="J5" s="98" t="s">
        <v>2</v>
      </c>
    </row>
    <row r="6" spans="1:10" s="5" customFormat="1" ht="18" customHeight="1" thickTop="1">
      <c r="A6" s="83" t="s">
        <v>792</v>
      </c>
      <c r="B6" s="44">
        <v>2781</v>
      </c>
      <c r="C6" s="44">
        <v>1396</v>
      </c>
      <c r="D6" s="44">
        <v>1385</v>
      </c>
      <c r="E6" s="44">
        <v>3471</v>
      </c>
      <c r="F6" s="44">
        <v>1780</v>
      </c>
      <c r="G6" s="44">
        <v>1691</v>
      </c>
      <c r="H6" s="44">
        <v>690</v>
      </c>
      <c r="I6" s="44">
        <v>384</v>
      </c>
      <c r="J6" s="44">
        <v>306</v>
      </c>
    </row>
    <row r="7" spans="1:10" s="5" customFormat="1" ht="18" customHeight="1">
      <c r="A7" s="77" t="s">
        <v>280</v>
      </c>
      <c r="B7" s="44">
        <v>2727</v>
      </c>
      <c r="C7" s="44">
        <v>1408</v>
      </c>
      <c r="D7" s="44">
        <v>1319</v>
      </c>
      <c r="E7" s="44">
        <v>3437</v>
      </c>
      <c r="F7" s="44">
        <v>1793</v>
      </c>
      <c r="G7" s="44">
        <v>1644</v>
      </c>
      <c r="H7" s="44">
        <v>710</v>
      </c>
      <c r="I7" s="44">
        <v>385</v>
      </c>
      <c r="J7" s="44">
        <v>325</v>
      </c>
    </row>
    <row r="8" spans="1:10" s="5" customFormat="1" ht="18" customHeight="1">
      <c r="A8" s="77" t="s">
        <v>281</v>
      </c>
      <c r="B8" s="44">
        <v>2537</v>
      </c>
      <c r="C8" s="44">
        <v>1318</v>
      </c>
      <c r="D8" s="44">
        <v>1219</v>
      </c>
      <c r="E8" s="44">
        <v>3210</v>
      </c>
      <c r="F8" s="44">
        <v>1683</v>
      </c>
      <c r="G8" s="44">
        <v>1527</v>
      </c>
      <c r="H8" s="44">
        <v>673</v>
      </c>
      <c r="I8" s="44">
        <v>365</v>
      </c>
      <c r="J8" s="44">
        <v>308</v>
      </c>
    </row>
    <row r="9" spans="1:10" s="5" customFormat="1" ht="18" customHeight="1">
      <c r="A9" s="77" t="s">
        <v>282</v>
      </c>
      <c r="B9" s="44">
        <v>2250</v>
      </c>
      <c r="C9" s="44">
        <v>1101</v>
      </c>
      <c r="D9" s="44">
        <v>1149</v>
      </c>
      <c r="E9" s="44">
        <v>3035</v>
      </c>
      <c r="F9" s="44">
        <v>1512</v>
      </c>
      <c r="G9" s="44">
        <v>1523</v>
      </c>
      <c r="H9" s="44">
        <v>785</v>
      </c>
      <c r="I9" s="44">
        <v>411</v>
      </c>
      <c r="J9" s="44">
        <v>374</v>
      </c>
    </row>
    <row r="10" spans="1:10" s="5" customFormat="1" ht="18" customHeight="1">
      <c r="A10" s="77" t="s">
        <v>283</v>
      </c>
      <c r="B10" s="44">
        <v>2261</v>
      </c>
      <c r="C10" s="44">
        <v>1133</v>
      </c>
      <c r="D10" s="44">
        <v>1128</v>
      </c>
      <c r="E10" s="44">
        <v>2997</v>
      </c>
      <c r="F10" s="44">
        <v>1546</v>
      </c>
      <c r="G10" s="44">
        <v>1451</v>
      </c>
      <c r="H10" s="44">
        <v>736</v>
      </c>
      <c r="I10" s="44">
        <v>413</v>
      </c>
      <c r="J10" s="44">
        <v>323</v>
      </c>
    </row>
    <row r="11" spans="1:10" s="5" customFormat="1" ht="18" customHeight="1">
      <c r="A11" s="77" t="s">
        <v>284</v>
      </c>
      <c r="B11" s="44">
        <v>2077</v>
      </c>
      <c r="C11" s="44">
        <v>1104</v>
      </c>
      <c r="D11" s="44">
        <v>973</v>
      </c>
      <c r="E11" s="44">
        <v>2890</v>
      </c>
      <c r="F11" s="44">
        <v>1533</v>
      </c>
      <c r="G11" s="44">
        <v>1357</v>
      </c>
      <c r="H11" s="44">
        <v>813</v>
      </c>
      <c r="I11" s="44">
        <v>429</v>
      </c>
      <c r="J11" s="44">
        <v>384</v>
      </c>
    </row>
    <row r="12" spans="1:10" s="5" customFormat="1" ht="18" customHeight="1">
      <c r="A12" s="77" t="s">
        <v>285</v>
      </c>
      <c r="B12" s="44">
        <v>1946</v>
      </c>
      <c r="C12" s="44">
        <v>980</v>
      </c>
      <c r="D12" s="44">
        <v>966</v>
      </c>
      <c r="E12" s="44">
        <v>2723</v>
      </c>
      <c r="F12" s="44">
        <v>1388</v>
      </c>
      <c r="G12" s="44">
        <v>1335</v>
      </c>
      <c r="H12" s="44">
        <v>777</v>
      </c>
      <c r="I12" s="44">
        <v>408</v>
      </c>
      <c r="J12" s="44">
        <v>369</v>
      </c>
    </row>
    <row r="13" spans="1:10" s="5" customFormat="1" ht="18" customHeight="1">
      <c r="A13" s="77" t="s">
        <v>286</v>
      </c>
      <c r="B13" s="44">
        <v>1829</v>
      </c>
      <c r="C13" s="44">
        <v>939</v>
      </c>
      <c r="D13" s="44">
        <v>890</v>
      </c>
      <c r="E13" s="44">
        <v>2684</v>
      </c>
      <c r="F13" s="44">
        <v>1377</v>
      </c>
      <c r="G13" s="44">
        <v>1307</v>
      </c>
      <c r="H13" s="44">
        <v>855</v>
      </c>
      <c r="I13" s="44">
        <v>438</v>
      </c>
      <c r="J13" s="44">
        <v>417</v>
      </c>
    </row>
    <row r="14" spans="1:10" s="5" customFormat="1" ht="18" customHeight="1">
      <c r="A14" s="77" t="s">
        <v>287</v>
      </c>
      <c r="B14" s="44">
        <v>1813</v>
      </c>
      <c r="C14" s="44">
        <v>937</v>
      </c>
      <c r="D14" s="44">
        <v>876</v>
      </c>
      <c r="E14" s="44">
        <v>2633</v>
      </c>
      <c r="F14" s="44">
        <v>1354</v>
      </c>
      <c r="G14" s="44">
        <v>1279</v>
      </c>
      <c r="H14" s="44">
        <v>820</v>
      </c>
      <c r="I14" s="44">
        <v>417</v>
      </c>
      <c r="J14" s="44">
        <v>403</v>
      </c>
    </row>
    <row r="15" spans="1:10" s="5" customFormat="1" ht="18" customHeight="1">
      <c r="A15" s="77" t="s">
        <v>288</v>
      </c>
      <c r="B15" s="44">
        <v>1771</v>
      </c>
      <c r="C15" s="44">
        <v>869</v>
      </c>
      <c r="D15" s="44">
        <v>902</v>
      </c>
      <c r="E15" s="44">
        <v>2611</v>
      </c>
      <c r="F15" s="44">
        <v>1317</v>
      </c>
      <c r="G15" s="44">
        <v>1294</v>
      </c>
      <c r="H15" s="44">
        <v>840</v>
      </c>
      <c r="I15" s="44">
        <v>448</v>
      </c>
      <c r="J15" s="44">
        <v>392</v>
      </c>
    </row>
    <row r="16" spans="1:10" s="5" customFormat="1" ht="18" customHeight="1">
      <c r="A16" s="77" t="s">
        <v>289</v>
      </c>
      <c r="B16" s="44">
        <v>1564</v>
      </c>
      <c r="C16" s="44">
        <v>797</v>
      </c>
      <c r="D16" s="44">
        <v>767</v>
      </c>
      <c r="E16" s="44">
        <v>2470</v>
      </c>
      <c r="F16" s="44">
        <v>1278</v>
      </c>
      <c r="G16" s="44">
        <v>1192</v>
      </c>
      <c r="H16" s="44">
        <v>906</v>
      </c>
      <c r="I16" s="44">
        <v>481</v>
      </c>
      <c r="J16" s="44">
        <v>425</v>
      </c>
    </row>
    <row r="17" spans="1:10" s="5" customFormat="1" ht="18" customHeight="1">
      <c r="A17" s="77" t="s">
        <v>290</v>
      </c>
      <c r="B17" s="44">
        <v>1517</v>
      </c>
      <c r="C17" s="44">
        <v>725</v>
      </c>
      <c r="D17" s="44">
        <v>792</v>
      </c>
      <c r="E17" s="44">
        <v>2421</v>
      </c>
      <c r="F17" s="44">
        <v>1218</v>
      </c>
      <c r="G17" s="44">
        <v>1203</v>
      </c>
      <c r="H17" s="44">
        <v>904</v>
      </c>
      <c r="I17" s="44">
        <v>493</v>
      </c>
      <c r="J17" s="44">
        <v>411</v>
      </c>
    </row>
    <row r="18" spans="1:10" s="5" customFormat="1" ht="18" customHeight="1">
      <c r="A18" s="77" t="s">
        <v>291</v>
      </c>
      <c r="B18" s="44">
        <v>1417</v>
      </c>
      <c r="C18" s="44">
        <v>697</v>
      </c>
      <c r="D18" s="44">
        <v>720</v>
      </c>
      <c r="E18" s="44">
        <v>2338</v>
      </c>
      <c r="F18" s="44">
        <v>1192</v>
      </c>
      <c r="G18" s="44">
        <v>1146</v>
      </c>
      <c r="H18" s="44">
        <v>921</v>
      </c>
      <c r="I18" s="44">
        <v>495</v>
      </c>
      <c r="J18" s="44">
        <v>426</v>
      </c>
    </row>
    <row r="19" spans="1:10" s="5" customFormat="1" ht="18" customHeight="1">
      <c r="A19" s="77" t="s">
        <v>292</v>
      </c>
      <c r="B19" s="44">
        <v>1249</v>
      </c>
      <c r="C19" s="44">
        <v>628</v>
      </c>
      <c r="D19" s="44">
        <v>621</v>
      </c>
      <c r="E19" s="44">
        <v>2255</v>
      </c>
      <c r="F19" s="44">
        <v>1159</v>
      </c>
      <c r="G19" s="44">
        <v>1096</v>
      </c>
      <c r="H19" s="44">
        <v>1006</v>
      </c>
      <c r="I19" s="44">
        <v>531</v>
      </c>
      <c r="J19" s="44">
        <v>475</v>
      </c>
    </row>
    <row r="20" spans="1:10" s="5" customFormat="1" ht="18" customHeight="1">
      <c r="A20" s="77" t="s">
        <v>293</v>
      </c>
      <c r="B20" s="44">
        <v>1280</v>
      </c>
      <c r="C20" s="44">
        <v>685</v>
      </c>
      <c r="D20" s="44">
        <v>595</v>
      </c>
      <c r="E20" s="44">
        <v>2232</v>
      </c>
      <c r="F20" s="44">
        <v>1162</v>
      </c>
      <c r="G20" s="44">
        <v>1070</v>
      </c>
      <c r="H20" s="44">
        <v>952</v>
      </c>
      <c r="I20" s="44">
        <v>477</v>
      </c>
      <c r="J20" s="44">
        <v>475</v>
      </c>
    </row>
    <row r="21" spans="1:10" s="5" customFormat="1" ht="18" customHeight="1">
      <c r="A21" s="77" t="s">
        <v>294</v>
      </c>
      <c r="B21" s="44">
        <v>1228</v>
      </c>
      <c r="C21" s="44">
        <v>589</v>
      </c>
      <c r="D21" s="44">
        <v>639</v>
      </c>
      <c r="E21" s="44">
        <v>2266</v>
      </c>
      <c r="F21" s="44">
        <v>1172</v>
      </c>
      <c r="G21" s="44">
        <v>1094</v>
      </c>
      <c r="H21" s="44">
        <v>1038</v>
      </c>
      <c r="I21" s="44">
        <v>583</v>
      </c>
      <c r="J21" s="44">
        <v>455</v>
      </c>
    </row>
    <row r="22" spans="1:10" s="5" customFormat="1" ht="18" customHeight="1">
      <c r="A22" s="77" t="s">
        <v>295</v>
      </c>
      <c r="B22" s="44">
        <v>1081</v>
      </c>
      <c r="C22" s="44">
        <v>565</v>
      </c>
      <c r="D22" s="44">
        <v>516</v>
      </c>
      <c r="E22" s="44">
        <v>2094</v>
      </c>
      <c r="F22" s="44">
        <v>1127</v>
      </c>
      <c r="G22" s="44">
        <v>967</v>
      </c>
      <c r="H22" s="44">
        <v>1013</v>
      </c>
      <c r="I22" s="44">
        <v>562</v>
      </c>
      <c r="J22" s="44">
        <v>451</v>
      </c>
    </row>
    <row r="23" spans="1:10" s="5" customFormat="1" ht="18" customHeight="1">
      <c r="A23" s="77" t="s">
        <v>296</v>
      </c>
      <c r="B23" s="44">
        <v>997</v>
      </c>
      <c r="C23" s="44">
        <v>537</v>
      </c>
      <c r="D23" s="44">
        <v>460</v>
      </c>
      <c r="E23" s="44">
        <v>2001</v>
      </c>
      <c r="F23" s="44">
        <v>1049</v>
      </c>
      <c r="G23" s="44">
        <v>952</v>
      </c>
      <c r="H23" s="44">
        <v>1004</v>
      </c>
      <c r="I23" s="44">
        <v>512</v>
      </c>
      <c r="J23" s="44">
        <v>492</v>
      </c>
    </row>
    <row r="24" spans="1:10" s="5" customFormat="1" ht="18" customHeight="1">
      <c r="A24" s="77" t="s">
        <v>297</v>
      </c>
      <c r="B24" s="44">
        <v>1020</v>
      </c>
      <c r="C24" s="44">
        <v>517</v>
      </c>
      <c r="D24" s="44">
        <v>503</v>
      </c>
      <c r="E24" s="44">
        <v>2136</v>
      </c>
      <c r="F24" s="44">
        <v>1082</v>
      </c>
      <c r="G24" s="44">
        <v>1054</v>
      </c>
      <c r="H24" s="44">
        <v>1116</v>
      </c>
      <c r="I24" s="44">
        <v>565</v>
      </c>
      <c r="J24" s="44">
        <v>551</v>
      </c>
    </row>
    <row r="25" spans="1:10" s="5" customFormat="1" ht="18" customHeight="1">
      <c r="A25" s="77" t="s">
        <v>298</v>
      </c>
      <c r="B25" s="44">
        <v>907</v>
      </c>
      <c r="C25" s="44">
        <v>365</v>
      </c>
      <c r="D25" s="44">
        <v>542</v>
      </c>
      <c r="E25" s="44">
        <v>2075</v>
      </c>
      <c r="F25" s="44">
        <v>1018</v>
      </c>
      <c r="G25" s="44">
        <v>1057</v>
      </c>
      <c r="H25" s="44">
        <v>1168</v>
      </c>
      <c r="I25" s="44">
        <v>653</v>
      </c>
      <c r="J25" s="44">
        <v>515</v>
      </c>
    </row>
    <row r="26" spans="1:10" s="5" customFormat="1" ht="18" customHeight="1">
      <c r="A26" s="77" t="s">
        <v>299</v>
      </c>
      <c r="B26" s="44">
        <v>937</v>
      </c>
      <c r="C26" s="44">
        <v>473</v>
      </c>
      <c r="D26" s="44">
        <v>464</v>
      </c>
      <c r="E26" s="44">
        <v>2113</v>
      </c>
      <c r="F26" s="44">
        <v>1075</v>
      </c>
      <c r="G26" s="44">
        <v>1038</v>
      </c>
      <c r="H26" s="44">
        <v>1176</v>
      </c>
      <c r="I26" s="44">
        <v>602</v>
      </c>
      <c r="J26" s="44">
        <v>574</v>
      </c>
    </row>
    <row r="27" spans="1:10" s="5" customFormat="1" ht="18" customHeight="1">
      <c r="A27" s="77" t="s">
        <v>300</v>
      </c>
      <c r="B27" s="78">
        <v>980</v>
      </c>
      <c r="C27" s="44">
        <v>529</v>
      </c>
      <c r="D27" s="44">
        <v>451</v>
      </c>
      <c r="E27" s="44">
        <v>2158</v>
      </c>
      <c r="F27" s="44">
        <v>1136</v>
      </c>
      <c r="G27" s="44">
        <v>1022</v>
      </c>
      <c r="H27" s="44">
        <v>1178</v>
      </c>
      <c r="I27" s="44">
        <v>607</v>
      </c>
      <c r="J27" s="44">
        <v>571</v>
      </c>
    </row>
    <row r="28" spans="1:10" s="5" customFormat="1" ht="18" customHeight="1">
      <c r="A28" s="77" t="s">
        <v>301</v>
      </c>
      <c r="B28" s="78">
        <v>681</v>
      </c>
      <c r="C28" s="44">
        <v>346</v>
      </c>
      <c r="D28" s="44">
        <v>335</v>
      </c>
      <c r="E28" s="44">
        <v>2061</v>
      </c>
      <c r="F28" s="44">
        <v>1089</v>
      </c>
      <c r="G28" s="44">
        <v>972</v>
      </c>
      <c r="H28" s="44">
        <v>1380</v>
      </c>
      <c r="I28" s="44">
        <v>743</v>
      </c>
      <c r="J28" s="44">
        <v>637</v>
      </c>
    </row>
    <row r="29" spans="1:10" s="5" customFormat="1" ht="18" customHeight="1">
      <c r="A29" s="77" t="s">
        <v>302</v>
      </c>
      <c r="B29" s="44">
        <v>873</v>
      </c>
      <c r="C29" s="44">
        <v>356</v>
      </c>
      <c r="D29" s="44">
        <v>517</v>
      </c>
      <c r="E29" s="44">
        <v>2088</v>
      </c>
      <c r="F29" s="44">
        <v>1020</v>
      </c>
      <c r="G29" s="44">
        <v>1068</v>
      </c>
      <c r="H29" s="44">
        <v>1215</v>
      </c>
      <c r="I29" s="44">
        <v>664</v>
      </c>
      <c r="J29" s="44">
        <v>551</v>
      </c>
    </row>
    <row r="30" spans="1:10" s="5" customFormat="1" ht="18" customHeight="1">
      <c r="A30" s="77" t="s">
        <v>303</v>
      </c>
      <c r="B30" s="44">
        <v>799</v>
      </c>
      <c r="C30" s="44">
        <v>344</v>
      </c>
      <c r="D30" s="44">
        <v>455</v>
      </c>
      <c r="E30" s="44">
        <v>2072</v>
      </c>
      <c r="F30" s="44">
        <v>1038</v>
      </c>
      <c r="G30" s="44">
        <v>1034</v>
      </c>
      <c r="H30" s="44">
        <v>1273</v>
      </c>
      <c r="I30" s="44">
        <v>694</v>
      </c>
      <c r="J30" s="44">
        <v>579</v>
      </c>
    </row>
    <row r="31" spans="1:10" s="5" customFormat="1" ht="18" customHeight="1">
      <c r="A31" s="77" t="s">
        <v>304</v>
      </c>
      <c r="B31" s="44">
        <v>1002</v>
      </c>
      <c r="C31" s="44">
        <v>492</v>
      </c>
      <c r="D31" s="44">
        <v>510</v>
      </c>
      <c r="E31" s="44">
        <v>2268</v>
      </c>
      <c r="F31" s="44">
        <v>1168</v>
      </c>
      <c r="G31" s="44">
        <v>1100</v>
      </c>
      <c r="H31" s="44">
        <v>1266</v>
      </c>
      <c r="I31" s="44">
        <v>676</v>
      </c>
      <c r="J31" s="44">
        <v>590</v>
      </c>
    </row>
    <row r="32" spans="1:10" s="5" customFormat="1" ht="18" customHeight="1">
      <c r="A32" s="77" t="s">
        <v>305</v>
      </c>
      <c r="B32" s="44">
        <v>837</v>
      </c>
      <c r="C32" s="44">
        <v>366</v>
      </c>
      <c r="D32" s="44">
        <v>471</v>
      </c>
      <c r="E32" s="44">
        <v>2210</v>
      </c>
      <c r="F32" s="44">
        <v>1102</v>
      </c>
      <c r="G32" s="44">
        <v>1108</v>
      </c>
      <c r="H32" s="44">
        <v>1373</v>
      </c>
      <c r="I32" s="44">
        <v>736</v>
      </c>
      <c r="J32" s="44">
        <v>637</v>
      </c>
    </row>
    <row r="33" spans="1:10" s="5" customFormat="1" ht="18" customHeight="1">
      <c r="A33" s="77" t="s">
        <v>306</v>
      </c>
      <c r="B33" s="44">
        <v>877</v>
      </c>
      <c r="C33" s="44">
        <v>413</v>
      </c>
      <c r="D33" s="44">
        <v>464</v>
      </c>
      <c r="E33" s="44">
        <v>2289</v>
      </c>
      <c r="F33" s="44">
        <v>1174</v>
      </c>
      <c r="G33" s="44">
        <v>1115</v>
      </c>
      <c r="H33" s="44">
        <v>1412</v>
      </c>
      <c r="I33" s="44">
        <v>761</v>
      </c>
      <c r="J33" s="44">
        <v>651</v>
      </c>
    </row>
    <row r="34" spans="1:10" s="14" customFormat="1" ht="18" customHeight="1">
      <c r="A34" s="77" t="s">
        <v>307</v>
      </c>
      <c r="B34" s="44">
        <v>881</v>
      </c>
      <c r="C34" s="44">
        <v>436</v>
      </c>
      <c r="D34" s="44">
        <v>445</v>
      </c>
      <c r="E34" s="44">
        <v>2170</v>
      </c>
      <c r="F34" s="44">
        <v>1099</v>
      </c>
      <c r="G34" s="44">
        <v>1071</v>
      </c>
      <c r="H34" s="44">
        <v>1289</v>
      </c>
      <c r="I34" s="44">
        <v>663</v>
      </c>
      <c r="J34" s="44">
        <v>626</v>
      </c>
    </row>
    <row r="35" spans="1:10" s="5" customFormat="1" ht="18" customHeight="1">
      <c r="A35" s="77" t="s">
        <v>308</v>
      </c>
      <c r="B35" s="60">
        <v>815</v>
      </c>
      <c r="C35" s="60">
        <v>323</v>
      </c>
      <c r="D35" s="60">
        <v>492</v>
      </c>
      <c r="E35" s="60">
        <v>2172</v>
      </c>
      <c r="F35" s="60">
        <v>1081</v>
      </c>
      <c r="G35" s="60">
        <v>1091</v>
      </c>
      <c r="H35" s="60">
        <v>1357</v>
      </c>
      <c r="I35" s="60">
        <v>758</v>
      </c>
      <c r="J35" s="60">
        <v>599</v>
      </c>
    </row>
    <row r="36" spans="1:10" s="5" customFormat="1" ht="18" customHeight="1">
      <c r="A36" s="77" t="s">
        <v>543</v>
      </c>
      <c r="B36" s="60">
        <v>593</v>
      </c>
      <c r="C36" s="60">
        <v>276</v>
      </c>
      <c r="D36" s="60">
        <v>317</v>
      </c>
      <c r="E36" s="60">
        <v>2072</v>
      </c>
      <c r="F36" s="60">
        <v>1059</v>
      </c>
      <c r="G36" s="60">
        <v>1013</v>
      </c>
      <c r="H36" s="60">
        <v>1479</v>
      </c>
      <c r="I36" s="60">
        <v>783</v>
      </c>
      <c r="J36" s="60">
        <v>696</v>
      </c>
    </row>
    <row r="37" spans="1:10" s="5" customFormat="1" ht="18" customHeight="1">
      <c r="A37" s="77" t="s">
        <v>651</v>
      </c>
      <c r="B37" s="60">
        <v>585</v>
      </c>
      <c r="C37" s="60">
        <v>226</v>
      </c>
      <c r="D37" s="60">
        <v>359</v>
      </c>
      <c r="E37" s="60">
        <v>2040</v>
      </c>
      <c r="F37" s="60">
        <v>1008</v>
      </c>
      <c r="G37" s="60">
        <v>1032</v>
      </c>
      <c r="H37" s="60">
        <v>1455</v>
      </c>
      <c r="I37" s="60">
        <v>782</v>
      </c>
      <c r="J37" s="60">
        <v>673</v>
      </c>
    </row>
    <row r="38" spans="1:10" s="5" customFormat="1" ht="18" customHeight="1">
      <c r="A38" s="77" t="s">
        <v>735</v>
      </c>
      <c r="B38" s="60">
        <v>350</v>
      </c>
      <c r="C38" s="60">
        <v>152</v>
      </c>
      <c r="D38" s="60">
        <v>198</v>
      </c>
      <c r="E38" s="60">
        <v>1952</v>
      </c>
      <c r="F38" s="60">
        <v>1008</v>
      </c>
      <c r="G38" s="60">
        <v>944</v>
      </c>
      <c r="H38" s="60">
        <v>1602</v>
      </c>
      <c r="I38" s="60">
        <v>856</v>
      </c>
      <c r="J38" s="60">
        <v>746</v>
      </c>
    </row>
    <row r="39" spans="1:10" s="5" customFormat="1" ht="18" customHeight="1">
      <c r="A39" s="77" t="s">
        <v>760</v>
      </c>
      <c r="B39" s="60">
        <v>513</v>
      </c>
      <c r="C39" s="60">
        <v>205</v>
      </c>
      <c r="D39" s="60">
        <v>308</v>
      </c>
      <c r="E39" s="60">
        <v>2096</v>
      </c>
      <c r="F39" s="60">
        <v>1065</v>
      </c>
      <c r="G39" s="60">
        <v>1031</v>
      </c>
      <c r="H39" s="60">
        <v>1583</v>
      </c>
      <c r="I39" s="60">
        <v>860</v>
      </c>
      <c r="J39" s="60">
        <v>723</v>
      </c>
    </row>
    <row r="40" spans="1:10" s="5" customFormat="1" ht="18" customHeight="1">
      <c r="A40" s="77" t="s">
        <v>780</v>
      </c>
      <c r="B40" s="60">
        <v>361</v>
      </c>
      <c r="C40" s="60">
        <v>152</v>
      </c>
      <c r="D40" s="60">
        <v>209</v>
      </c>
      <c r="E40" s="60">
        <v>1971</v>
      </c>
      <c r="F40" s="60">
        <v>1017</v>
      </c>
      <c r="G40" s="60">
        <v>954</v>
      </c>
      <c r="H40" s="60">
        <v>1610</v>
      </c>
      <c r="I40" s="60">
        <v>865</v>
      </c>
      <c r="J40" s="60">
        <v>745</v>
      </c>
    </row>
    <row r="41" spans="1:10" s="5" customFormat="1" ht="18" customHeight="1">
      <c r="A41" s="201" t="s">
        <v>799</v>
      </c>
      <c r="B41" s="60">
        <v>443</v>
      </c>
      <c r="C41" s="60">
        <v>184</v>
      </c>
      <c r="D41" s="60">
        <v>259</v>
      </c>
      <c r="E41" s="60">
        <v>2035</v>
      </c>
      <c r="F41" s="60">
        <v>1011</v>
      </c>
      <c r="G41" s="60">
        <v>1024</v>
      </c>
      <c r="H41" s="60">
        <v>1592</v>
      </c>
      <c r="I41" s="60">
        <v>827</v>
      </c>
      <c r="J41" s="60">
        <v>765</v>
      </c>
    </row>
    <row r="42" spans="1:10" s="5" customFormat="1" ht="18" customHeight="1">
      <c r="A42" s="201" t="s">
        <v>800</v>
      </c>
      <c r="B42" s="60">
        <v>360</v>
      </c>
      <c r="C42" s="60">
        <v>174</v>
      </c>
      <c r="D42" s="60">
        <v>186</v>
      </c>
      <c r="E42" s="60">
        <v>1998</v>
      </c>
      <c r="F42" s="60">
        <v>1018</v>
      </c>
      <c r="G42" s="60">
        <v>980</v>
      </c>
      <c r="H42" s="60">
        <v>1638</v>
      </c>
      <c r="I42" s="60">
        <v>844</v>
      </c>
      <c r="J42" s="60">
        <v>794</v>
      </c>
    </row>
    <row r="43" spans="1:10" s="5" customFormat="1" ht="18" customHeight="1">
      <c r="A43" s="201" t="s">
        <v>809</v>
      </c>
      <c r="B43" s="60">
        <v>341</v>
      </c>
      <c r="C43" s="60">
        <v>212</v>
      </c>
      <c r="D43" s="60">
        <v>129</v>
      </c>
      <c r="E43" s="60">
        <v>2017</v>
      </c>
      <c r="F43" s="60">
        <v>1074</v>
      </c>
      <c r="G43" s="60">
        <v>943</v>
      </c>
      <c r="H43" s="60">
        <v>1676</v>
      </c>
      <c r="I43" s="60">
        <v>862</v>
      </c>
      <c r="J43" s="60">
        <v>814</v>
      </c>
    </row>
    <row r="44" spans="1:10" s="5" customFormat="1" ht="18" customHeight="1">
      <c r="A44" s="201" t="s">
        <v>819</v>
      </c>
      <c r="B44" s="60">
        <v>186</v>
      </c>
      <c r="C44" s="60">
        <v>93</v>
      </c>
      <c r="D44" s="60">
        <v>93</v>
      </c>
      <c r="E44" s="60">
        <v>1984</v>
      </c>
      <c r="F44" s="60">
        <v>1048</v>
      </c>
      <c r="G44" s="60">
        <v>936</v>
      </c>
      <c r="H44" s="60">
        <v>1798</v>
      </c>
      <c r="I44" s="60">
        <v>955</v>
      </c>
      <c r="J44" s="60">
        <v>843</v>
      </c>
    </row>
    <row r="45" spans="1:10" s="5" customFormat="1" ht="18" customHeight="1">
      <c r="A45" s="201" t="s">
        <v>830</v>
      </c>
      <c r="B45" s="60">
        <v>7</v>
      </c>
      <c r="C45" s="95">
        <v>-74</v>
      </c>
      <c r="D45" s="60">
        <v>81</v>
      </c>
      <c r="E45" s="60">
        <v>1975</v>
      </c>
      <c r="F45" s="60">
        <v>983</v>
      </c>
      <c r="G45" s="60">
        <v>992</v>
      </c>
      <c r="H45" s="60">
        <v>1968</v>
      </c>
      <c r="I45" s="60">
        <v>1057</v>
      </c>
      <c r="J45" s="60">
        <v>911</v>
      </c>
    </row>
    <row r="46" spans="1:10" s="5" customFormat="1" ht="8.25" customHeight="1">
      <c r="A46" s="91"/>
      <c r="B46" s="30"/>
      <c r="C46" s="31"/>
      <c r="D46" s="31"/>
      <c r="E46" s="31"/>
      <c r="F46" s="31"/>
      <c r="G46" s="31"/>
      <c r="H46" s="31"/>
      <c r="I46" s="31"/>
      <c r="J46" s="97"/>
    </row>
    <row r="47" spans="1:16" s="5" customFormat="1" ht="18" customHeight="1">
      <c r="A47" s="77" t="s">
        <v>136</v>
      </c>
      <c r="B47" s="204">
        <v>-63</v>
      </c>
      <c r="C47" s="204">
        <v>-40</v>
      </c>
      <c r="D47" s="204">
        <v>-23</v>
      </c>
      <c r="E47" s="205">
        <v>148</v>
      </c>
      <c r="F47" s="205">
        <v>76</v>
      </c>
      <c r="G47" s="205">
        <v>72</v>
      </c>
      <c r="H47" s="205">
        <v>211</v>
      </c>
      <c r="I47" s="205">
        <v>116</v>
      </c>
      <c r="J47" s="205">
        <v>95</v>
      </c>
      <c r="L47" s="14"/>
      <c r="M47" s="280"/>
      <c r="N47" s="280"/>
      <c r="O47" s="280"/>
      <c r="P47" s="12"/>
    </row>
    <row r="48" spans="1:15" s="5" customFormat="1" ht="18" customHeight="1">
      <c r="A48" s="77" t="s">
        <v>149</v>
      </c>
      <c r="B48" s="203">
        <v>-5</v>
      </c>
      <c r="C48" s="203">
        <v>-12</v>
      </c>
      <c r="D48" s="203">
        <v>7</v>
      </c>
      <c r="E48" s="202">
        <v>160</v>
      </c>
      <c r="F48" s="202">
        <v>69</v>
      </c>
      <c r="G48" s="202">
        <v>91</v>
      </c>
      <c r="H48" s="202">
        <v>165</v>
      </c>
      <c r="I48" s="202">
        <v>81</v>
      </c>
      <c r="J48" s="202">
        <v>84</v>
      </c>
      <c r="L48" s="14"/>
      <c r="M48" s="280"/>
      <c r="N48" s="280"/>
      <c r="O48" s="280"/>
    </row>
    <row r="49" spans="1:15" s="5" customFormat="1" ht="18" customHeight="1">
      <c r="A49" s="77" t="s">
        <v>137</v>
      </c>
      <c r="B49" s="203">
        <v>4</v>
      </c>
      <c r="C49" s="203">
        <v>6</v>
      </c>
      <c r="D49" s="203">
        <v>-2</v>
      </c>
      <c r="E49" s="202">
        <v>171</v>
      </c>
      <c r="F49" s="202">
        <v>94</v>
      </c>
      <c r="G49" s="202">
        <v>77</v>
      </c>
      <c r="H49" s="202">
        <v>167</v>
      </c>
      <c r="I49" s="202">
        <v>88</v>
      </c>
      <c r="J49" s="202">
        <v>79</v>
      </c>
      <c r="L49" s="14"/>
      <c r="M49" s="280"/>
      <c r="N49" s="280"/>
      <c r="O49" s="280"/>
    </row>
    <row r="50" spans="1:15" s="5" customFormat="1" ht="18" customHeight="1">
      <c r="A50" s="77" t="s">
        <v>138</v>
      </c>
      <c r="B50" s="203">
        <v>-12</v>
      </c>
      <c r="C50" s="203">
        <v>-13</v>
      </c>
      <c r="D50" s="203">
        <v>1</v>
      </c>
      <c r="E50" s="202">
        <v>142</v>
      </c>
      <c r="F50" s="202">
        <v>70</v>
      </c>
      <c r="G50" s="202">
        <v>72</v>
      </c>
      <c r="H50" s="202">
        <v>154</v>
      </c>
      <c r="I50" s="202">
        <v>83</v>
      </c>
      <c r="J50" s="202">
        <v>71</v>
      </c>
      <c r="L50" s="14"/>
      <c r="M50" s="280"/>
      <c r="N50" s="280"/>
      <c r="O50" s="280"/>
    </row>
    <row r="51" spans="1:15" s="5" customFormat="1" ht="18" customHeight="1">
      <c r="A51" s="77" t="s">
        <v>139</v>
      </c>
      <c r="B51" s="203">
        <v>8</v>
      </c>
      <c r="C51" s="203">
        <v>2</v>
      </c>
      <c r="D51" s="203">
        <v>6</v>
      </c>
      <c r="E51" s="202">
        <v>162</v>
      </c>
      <c r="F51" s="202">
        <v>88</v>
      </c>
      <c r="G51" s="202">
        <v>74</v>
      </c>
      <c r="H51" s="202">
        <v>154</v>
      </c>
      <c r="I51" s="202">
        <v>86</v>
      </c>
      <c r="J51" s="202">
        <v>68</v>
      </c>
      <c r="L51" s="14"/>
      <c r="M51" s="280"/>
      <c r="N51" s="280"/>
      <c r="O51" s="280"/>
    </row>
    <row r="52" spans="1:15" s="5" customFormat="1" ht="18" customHeight="1">
      <c r="A52" s="77" t="s">
        <v>140</v>
      </c>
      <c r="B52" s="203">
        <v>16</v>
      </c>
      <c r="C52" s="203">
        <v>-4</v>
      </c>
      <c r="D52" s="203">
        <v>20</v>
      </c>
      <c r="E52" s="202">
        <v>162</v>
      </c>
      <c r="F52" s="202">
        <v>85</v>
      </c>
      <c r="G52" s="202">
        <v>77</v>
      </c>
      <c r="H52" s="202">
        <v>146</v>
      </c>
      <c r="I52" s="202">
        <v>89</v>
      </c>
      <c r="J52" s="202">
        <v>57</v>
      </c>
      <c r="L52" s="14"/>
      <c r="M52" s="280"/>
      <c r="N52" s="280"/>
      <c r="O52" s="280"/>
    </row>
    <row r="53" spans="1:15" s="5" customFormat="1" ht="18" customHeight="1">
      <c r="A53" s="77" t="s">
        <v>141</v>
      </c>
      <c r="B53" s="203">
        <v>39</v>
      </c>
      <c r="C53" s="203">
        <v>18</v>
      </c>
      <c r="D53" s="203">
        <v>21</v>
      </c>
      <c r="E53" s="202">
        <v>187</v>
      </c>
      <c r="F53" s="202">
        <v>96</v>
      </c>
      <c r="G53" s="202">
        <v>91</v>
      </c>
      <c r="H53" s="202">
        <v>148</v>
      </c>
      <c r="I53" s="202">
        <v>78</v>
      </c>
      <c r="J53" s="202">
        <v>70</v>
      </c>
      <c r="L53" s="14"/>
      <c r="M53" s="280"/>
      <c r="N53" s="280"/>
      <c r="O53" s="280"/>
    </row>
    <row r="54" spans="1:15" s="5" customFormat="1" ht="18" customHeight="1">
      <c r="A54" s="77" t="s">
        <v>142</v>
      </c>
      <c r="B54" s="203">
        <v>9</v>
      </c>
      <c r="C54" s="203">
        <v>16</v>
      </c>
      <c r="D54" s="203">
        <v>-7</v>
      </c>
      <c r="E54" s="202">
        <v>171</v>
      </c>
      <c r="F54" s="202">
        <v>89</v>
      </c>
      <c r="G54" s="202">
        <v>82</v>
      </c>
      <c r="H54" s="202">
        <v>162</v>
      </c>
      <c r="I54" s="202">
        <v>73</v>
      </c>
      <c r="J54" s="202">
        <v>89</v>
      </c>
      <c r="L54" s="14"/>
      <c r="M54" s="280"/>
      <c r="N54" s="280"/>
      <c r="O54" s="280"/>
    </row>
    <row r="55" spans="1:15" s="5" customFormat="1" ht="18" customHeight="1">
      <c r="A55" s="77" t="s">
        <v>143</v>
      </c>
      <c r="B55" s="203">
        <v>22</v>
      </c>
      <c r="C55" s="203">
        <v>-11</v>
      </c>
      <c r="D55" s="203">
        <v>33</v>
      </c>
      <c r="E55" s="202">
        <v>159</v>
      </c>
      <c r="F55" s="202">
        <v>70</v>
      </c>
      <c r="G55" s="202">
        <v>89</v>
      </c>
      <c r="H55" s="202">
        <v>137</v>
      </c>
      <c r="I55" s="202">
        <v>81</v>
      </c>
      <c r="J55" s="202">
        <v>56</v>
      </c>
      <c r="L55" s="14"/>
      <c r="M55" s="280"/>
      <c r="N55" s="280"/>
      <c r="O55" s="280"/>
    </row>
    <row r="56" spans="1:15" s="5" customFormat="1" ht="18" customHeight="1">
      <c r="A56" s="77" t="s">
        <v>150</v>
      </c>
      <c r="B56" s="203">
        <v>9</v>
      </c>
      <c r="C56" s="203">
        <v>-4</v>
      </c>
      <c r="D56" s="203">
        <v>13</v>
      </c>
      <c r="E56" s="202">
        <v>180</v>
      </c>
      <c r="F56" s="202">
        <v>90</v>
      </c>
      <c r="G56" s="202">
        <v>90</v>
      </c>
      <c r="H56" s="202">
        <v>171</v>
      </c>
      <c r="I56" s="202">
        <v>94</v>
      </c>
      <c r="J56" s="202">
        <v>77</v>
      </c>
      <c r="L56" s="14"/>
      <c r="M56" s="280"/>
      <c r="N56" s="280"/>
      <c r="O56" s="280"/>
    </row>
    <row r="57" spans="1:15" s="5" customFormat="1" ht="18" customHeight="1">
      <c r="A57" s="77" t="s">
        <v>144</v>
      </c>
      <c r="B57" s="203">
        <v>-11</v>
      </c>
      <c r="C57" s="203">
        <v>-23</v>
      </c>
      <c r="D57" s="203">
        <v>12</v>
      </c>
      <c r="E57" s="202">
        <v>169</v>
      </c>
      <c r="F57" s="202">
        <v>72</v>
      </c>
      <c r="G57" s="202">
        <v>97</v>
      </c>
      <c r="H57" s="202">
        <v>180</v>
      </c>
      <c r="I57" s="202">
        <v>95</v>
      </c>
      <c r="J57" s="202">
        <v>85</v>
      </c>
      <c r="L57" s="14"/>
      <c r="M57" s="280"/>
      <c r="N57" s="280"/>
      <c r="O57" s="280"/>
    </row>
    <row r="58" spans="1:15" s="5" customFormat="1" ht="18" customHeight="1">
      <c r="A58" s="77" t="s">
        <v>145</v>
      </c>
      <c r="B58" s="203">
        <v>-9</v>
      </c>
      <c r="C58" s="203">
        <v>-9</v>
      </c>
      <c r="D58" s="284">
        <v>0</v>
      </c>
      <c r="E58" s="202">
        <v>164</v>
      </c>
      <c r="F58" s="202">
        <v>84</v>
      </c>
      <c r="G58" s="202">
        <v>80</v>
      </c>
      <c r="H58" s="202">
        <v>173</v>
      </c>
      <c r="I58" s="202">
        <v>93</v>
      </c>
      <c r="J58" s="202">
        <v>80</v>
      </c>
      <c r="L58" s="14"/>
      <c r="M58" s="280"/>
      <c r="N58" s="280"/>
      <c r="O58" s="280"/>
    </row>
    <row r="59" spans="1:12" ht="18" customHeight="1">
      <c r="A59" s="15" t="s">
        <v>744</v>
      </c>
      <c r="B59" s="172"/>
      <c r="C59" s="172"/>
      <c r="D59" s="172"/>
      <c r="E59" s="191"/>
      <c r="F59" s="191"/>
      <c r="G59" s="191"/>
      <c r="H59" s="191"/>
      <c r="I59" s="191"/>
      <c r="J59" s="191"/>
      <c r="L59" s="14"/>
    </row>
    <row r="60" spans="2:12" s="5" customFormat="1" ht="18" customHeight="1">
      <c r="B60" s="29"/>
      <c r="C60" s="29"/>
      <c r="D60" s="29"/>
      <c r="E60" s="29"/>
      <c r="F60" s="29"/>
      <c r="G60" s="29"/>
      <c r="H60" s="29"/>
      <c r="I60" s="29"/>
      <c r="J60" s="29"/>
      <c r="L60" s="14"/>
    </row>
    <row r="61" spans="2:12" ht="18" customHeight="1">
      <c r="B61" s="172"/>
      <c r="C61" s="172"/>
      <c r="D61" s="172"/>
      <c r="E61" s="172"/>
      <c r="F61" s="172"/>
      <c r="G61" s="172"/>
      <c r="H61" s="172"/>
      <c r="I61" s="172"/>
      <c r="J61" s="172"/>
      <c r="L61" s="14"/>
    </row>
  </sheetData>
  <sheetProtection/>
  <mergeCells count="5">
    <mergeCell ref="A2:J2"/>
    <mergeCell ref="E4:G4"/>
    <mergeCell ref="H4:J4"/>
    <mergeCell ref="A4:A5"/>
    <mergeCell ref="B4:D4"/>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76"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1">
      <selection activeCell="A1" sqref="A1"/>
    </sheetView>
  </sheetViews>
  <sheetFormatPr defaultColWidth="9.00390625" defaultRowHeight="18" customHeight="1"/>
  <cols>
    <col min="1" max="1" width="13.375" style="5" bestFit="1" customWidth="1"/>
    <col min="2" max="10" width="10.75390625" style="5" customWidth="1"/>
    <col min="11" max="12" width="9.00390625" style="5" customWidth="1"/>
    <col min="13" max="13" width="14.625" style="5" bestFit="1" customWidth="1"/>
    <col min="14" max="16384" width="9.00390625" style="5" customWidth="1"/>
  </cols>
  <sheetData>
    <row r="1" ht="17.25" customHeight="1">
      <c r="A1" s="5" t="s">
        <v>777</v>
      </c>
    </row>
    <row r="2" spans="1:10" ht="23.25" customHeight="1">
      <c r="A2" s="285" t="s">
        <v>151</v>
      </c>
      <c r="B2" s="285"/>
      <c r="C2" s="285"/>
      <c r="D2" s="285"/>
      <c r="E2" s="285"/>
      <c r="F2" s="285"/>
      <c r="G2" s="285"/>
      <c r="H2" s="285"/>
      <c r="I2" s="285"/>
      <c r="J2" s="285"/>
    </row>
    <row r="3" ht="18" customHeight="1">
      <c r="K3" s="4"/>
    </row>
    <row r="4" spans="1:11" ht="18" customHeight="1">
      <c r="A4" s="298" t="s">
        <v>21</v>
      </c>
      <c r="B4" s="295" t="s">
        <v>18</v>
      </c>
      <c r="C4" s="296"/>
      <c r="D4" s="297"/>
      <c r="E4" s="295" t="s">
        <v>19</v>
      </c>
      <c r="F4" s="296"/>
      <c r="G4" s="297"/>
      <c r="H4" s="295" t="s">
        <v>20</v>
      </c>
      <c r="I4" s="296"/>
      <c r="J4" s="297"/>
      <c r="K4" s="4"/>
    </row>
    <row r="5" spans="1:11" ht="18" customHeight="1" thickBot="1">
      <c r="A5" s="294"/>
      <c r="B5" s="71" t="s">
        <v>13</v>
      </c>
      <c r="C5" s="71" t="s">
        <v>1</v>
      </c>
      <c r="D5" s="71" t="s">
        <v>2</v>
      </c>
      <c r="E5" s="71" t="s">
        <v>13</v>
      </c>
      <c r="F5" s="71" t="s">
        <v>1</v>
      </c>
      <c r="G5" s="71" t="s">
        <v>2</v>
      </c>
      <c r="H5" s="71" t="s">
        <v>13</v>
      </c>
      <c r="I5" s="71" t="s">
        <v>1</v>
      </c>
      <c r="J5" s="98" t="s">
        <v>2</v>
      </c>
      <c r="K5" s="4"/>
    </row>
    <row r="6" spans="1:10" ht="18" customHeight="1" thickTop="1">
      <c r="A6" s="83" t="s">
        <v>792</v>
      </c>
      <c r="B6" s="63">
        <v>5940</v>
      </c>
      <c r="C6" s="63">
        <v>2824</v>
      </c>
      <c r="D6" s="63">
        <v>3116</v>
      </c>
      <c r="E6" s="63">
        <v>21278</v>
      </c>
      <c r="F6" s="63">
        <v>11102</v>
      </c>
      <c r="G6" s="63">
        <v>10176</v>
      </c>
      <c r="H6" s="63">
        <v>15338</v>
      </c>
      <c r="I6" s="63">
        <v>8278</v>
      </c>
      <c r="J6" s="63">
        <v>7060</v>
      </c>
    </row>
    <row r="7" spans="1:10" ht="18" customHeight="1">
      <c r="A7" s="77" t="s">
        <v>309</v>
      </c>
      <c r="B7" s="63">
        <v>4151</v>
      </c>
      <c r="C7" s="63">
        <v>1980</v>
      </c>
      <c r="D7" s="63">
        <v>2171</v>
      </c>
      <c r="E7" s="63">
        <v>18724</v>
      </c>
      <c r="F7" s="63">
        <v>9780</v>
      </c>
      <c r="G7" s="63">
        <v>8944</v>
      </c>
      <c r="H7" s="63">
        <v>14573</v>
      </c>
      <c r="I7" s="63">
        <v>7800</v>
      </c>
      <c r="J7" s="63">
        <v>6773</v>
      </c>
    </row>
    <row r="8" spans="1:10" ht="18" customHeight="1">
      <c r="A8" s="77" t="s">
        <v>310</v>
      </c>
      <c r="B8" s="63">
        <v>2175</v>
      </c>
      <c r="C8" s="63">
        <v>956</v>
      </c>
      <c r="D8" s="63">
        <v>1219</v>
      </c>
      <c r="E8" s="63">
        <v>16515</v>
      </c>
      <c r="F8" s="63">
        <v>8614</v>
      </c>
      <c r="G8" s="63">
        <v>7901</v>
      </c>
      <c r="H8" s="63">
        <v>14340</v>
      </c>
      <c r="I8" s="63">
        <v>7658</v>
      </c>
      <c r="J8" s="63">
        <v>6682</v>
      </c>
    </row>
    <row r="9" spans="1:10" ht="18" customHeight="1">
      <c r="A9" s="77" t="s">
        <v>311</v>
      </c>
      <c r="B9" s="63">
        <v>1464</v>
      </c>
      <c r="C9" s="63">
        <v>448</v>
      </c>
      <c r="D9" s="63">
        <v>1016</v>
      </c>
      <c r="E9" s="63">
        <v>16210</v>
      </c>
      <c r="F9" s="63">
        <v>8309</v>
      </c>
      <c r="G9" s="63">
        <v>7901</v>
      </c>
      <c r="H9" s="63">
        <v>14746</v>
      </c>
      <c r="I9" s="63">
        <v>7861</v>
      </c>
      <c r="J9" s="63">
        <v>6885</v>
      </c>
    </row>
    <row r="10" spans="1:10" ht="18" customHeight="1">
      <c r="A10" s="77" t="s">
        <v>312</v>
      </c>
      <c r="B10" s="63">
        <v>3134</v>
      </c>
      <c r="C10" s="63">
        <v>1325</v>
      </c>
      <c r="D10" s="63">
        <v>1809</v>
      </c>
      <c r="E10" s="63">
        <v>18346</v>
      </c>
      <c r="F10" s="63">
        <v>9342</v>
      </c>
      <c r="G10" s="63">
        <v>9004</v>
      </c>
      <c r="H10" s="63">
        <v>15212</v>
      </c>
      <c r="I10" s="63">
        <v>8017</v>
      </c>
      <c r="J10" s="63">
        <v>7195</v>
      </c>
    </row>
    <row r="11" spans="1:10" ht="18" customHeight="1">
      <c r="A11" s="77" t="s">
        <v>313</v>
      </c>
      <c r="B11" s="63">
        <v>2303</v>
      </c>
      <c r="C11" s="63">
        <v>956</v>
      </c>
      <c r="D11" s="63">
        <v>1347</v>
      </c>
      <c r="E11" s="63">
        <v>17252</v>
      </c>
      <c r="F11" s="63">
        <v>8729</v>
      </c>
      <c r="G11" s="63">
        <v>8523</v>
      </c>
      <c r="H11" s="63">
        <v>14949</v>
      </c>
      <c r="I11" s="63">
        <v>7773</v>
      </c>
      <c r="J11" s="63">
        <v>7176</v>
      </c>
    </row>
    <row r="12" spans="1:10" ht="18" customHeight="1">
      <c r="A12" s="77" t="s">
        <v>314</v>
      </c>
      <c r="B12" s="63">
        <v>1655</v>
      </c>
      <c r="C12" s="63">
        <v>364</v>
      </c>
      <c r="D12" s="63">
        <v>1291</v>
      </c>
      <c r="E12" s="63">
        <v>17394</v>
      </c>
      <c r="F12" s="63">
        <v>8651</v>
      </c>
      <c r="G12" s="63">
        <v>8743</v>
      </c>
      <c r="H12" s="63">
        <v>15739</v>
      </c>
      <c r="I12" s="63">
        <v>8287</v>
      </c>
      <c r="J12" s="63">
        <v>7452</v>
      </c>
    </row>
    <row r="13" spans="1:10" ht="18" customHeight="1">
      <c r="A13" s="77" t="s">
        <v>315</v>
      </c>
      <c r="B13" s="63">
        <v>3372</v>
      </c>
      <c r="C13" s="63">
        <v>1637</v>
      </c>
      <c r="D13" s="63">
        <v>1735</v>
      </c>
      <c r="E13" s="63">
        <v>17938</v>
      </c>
      <c r="F13" s="63">
        <v>9194</v>
      </c>
      <c r="G13" s="63">
        <v>8744</v>
      </c>
      <c r="H13" s="63">
        <v>14566</v>
      </c>
      <c r="I13" s="63">
        <v>7557</v>
      </c>
      <c r="J13" s="63">
        <v>7009</v>
      </c>
    </row>
    <row r="14" spans="1:10" ht="18" customHeight="1">
      <c r="A14" s="77" t="s">
        <v>316</v>
      </c>
      <c r="B14" s="63">
        <v>2711</v>
      </c>
      <c r="C14" s="63">
        <v>1068</v>
      </c>
      <c r="D14" s="63">
        <v>1643</v>
      </c>
      <c r="E14" s="63">
        <v>17049</v>
      </c>
      <c r="F14" s="63">
        <v>8724</v>
      </c>
      <c r="G14" s="63">
        <v>8325</v>
      </c>
      <c r="H14" s="63">
        <v>14338</v>
      </c>
      <c r="I14" s="63">
        <v>7656</v>
      </c>
      <c r="J14" s="63">
        <v>6682</v>
      </c>
    </row>
    <row r="15" spans="1:10" s="4" customFormat="1" ht="18" customHeight="1">
      <c r="A15" s="77" t="s">
        <v>317</v>
      </c>
      <c r="B15" s="63">
        <v>-895</v>
      </c>
      <c r="C15" s="63">
        <v>-474</v>
      </c>
      <c r="D15" s="63">
        <v>-421</v>
      </c>
      <c r="E15" s="63">
        <v>13608</v>
      </c>
      <c r="F15" s="63">
        <v>7121</v>
      </c>
      <c r="G15" s="63">
        <v>6487</v>
      </c>
      <c r="H15" s="63">
        <v>14503</v>
      </c>
      <c r="I15" s="63">
        <v>7595</v>
      </c>
      <c r="J15" s="63">
        <v>6908</v>
      </c>
    </row>
    <row r="16" spans="1:10" ht="18" customHeight="1">
      <c r="A16" s="77" t="s">
        <v>318</v>
      </c>
      <c r="B16" s="63">
        <v>-448</v>
      </c>
      <c r="C16" s="63">
        <v>-317</v>
      </c>
      <c r="D16" s="63">
        <v>-131</v>
      </c>
      <c r="E16" s="63">
        <v>13872</v>
      </c>
      <c r="F16" s="63">
        <v>7237</v>
      </c>
      <c r="G16" s="63">
        <v>6635</v>
      </c>
      <c r="H16" s="63">
        <v>14320</v>
      </c>
      <c r="I16" s="63">
        <v>7554</v>
      </c>
      <c r="J16" s="63">
        <v>6766</v>
      </c>
    </row>
    <row r="17" spans="1:10" ht="18" customHeight="1">
      <c r="A17" s="77" t="s">
        <v>319</v>
      </c>
      <c r="B17" s="63">
        <v>1000</v>
      </c>
      <c r="C17" s="63">
        <v>257</v>
      </c>
      <c r="D17" s="63">
        <v>743</v>
      </c>
      <c r="E17" s="63">
        <v>14478</v>
      </c>
      <c r="F17" s="63">
        <v>7403</v>
      </c>
      <c r="G17" s="63">
        <v>7075</v>
      </c>
      <c r="H17" s="63">
        <v>13478</v>
      </c>
      <c r="I17" s="63">
        <v>7146</v>
      </c>
      <c r="J17" s="63">
        <v>6332</v>
      </c>
    </row>
    <row r="18" spans="1:10" ht="18" customHeight="1">
      <c r="A18" s="77" t="s">
        <v>320</v>
      </c>
      <c r="B18" s="63">
        <v>873</v>
      </c>
      <c r="C18" s="63">
        <v>291</v>
      </c>
      <c r="D18" s="63">
        <v>582</v>
      </c>
      <c r="E18" s="63">
        <v>13990</v>
      </c>
      <c r="F18" s="63">
        <v>7200</v>
      </c>
      <c r="G18" s="63">
        <v>6790</v>
      </c>
      <c r="H18" s="63">
        <v>13117</v>
      </c>
      <c r="I18" s="63">
        <v>6909</v>
      </c>
      <c r="J18" s="63">
        <v>6208</v>
      </c>
    </row>
    <row r="19" spans="1:10" ht="18" customHeight="1">
      <c r="A19" s="77" t="s">
        <v>321</v>
      </c>
      <c r="B19" s="63">
        <v>2029</v>
      </c>
      <c r="C19" s="63">
        <v>740</v>
      </c>
      <c r="D19" s="63">
        <v>1289</v>
      </c>
      <c r="E19" s="63">
        <v>15107</v>
      </c>
      <c r="F19" s="63">
        <v>7764</v>
      </c>
      <c r="G19" s="63">
        <v>7343</v>
      </c>
      <c r="H19" s="63">
        <v>13078</v>
      </c>
      <c r="I19" s="63">
        <v>7024</v>
      </c>
      <c r="J19" s="63">
        <v>6054</v>
      </c>
    </row>
    <row r="20" spans="1:10" ht="18" customHeight="1">
      <c r="A20" s="77" t="s">
        <v>322</v>
      </c>
      <c r="B20" s="63">
        <v>767</v>
      </c>
      <c r="C20" s="63">
        <v>71</v>
      </c>
      <c r="D20" s="63">
        <v>696</v>
      </c>
      <c r="E20" s="63">
        <v>14886</v>
      </c>
      <c r="F20" s="63">
        <v>7663</v>
      </c>
      <c r="G20" s="63">
        <v>7223</v>
      </c>
      <c r="H20" s="63">
        <v>14119</v>
      </c>
      <c r="I20" s="63">
        <v>7592</v>
      </c>
      <c r="J20" s="63">
        <v>6527</v>
      </c>
    </row>
    <row r="21" spans="1:10" ht="18" customHeight="1">
      <c r="A21" s="77" t="s">
        <v>323</v>
      </c>
      <c r="B21" s="63">
        <v>162</v>
      </c>
      <c r="C21" s="63">
        <v>75</v>
      </c>
      <c r="D21" s="63">
        <v>87</v>
      </c>
      <c r="E21" s="63">
        <v>14139</v>
      </c>
      <c r="F21" s="63">
        <v>7429</v>
      </c>
      <c r="G21" s="63">
        <v>6710</v>
      </c>
      <c r="H21" s="63">
        <v>13977</v>
      </c>
      <c r="I21" s="63">
        <v>7354</v>
      </c>
      <c r="J21" s="63">
        <v>6623</v>
      </c>
    </row>
    <row r="22" spans="1:10" ht="18" customHeight="1">
      <c r="A22" s="77" t="s">
        <v>324</v>
      </c>
      <c r="B22" s="63">
        <v>-664</v>
      </c>
      <c r="C22" s="63">
        <v>-488</v>
      </c>
      <c r="D22" s="63">
        <v>-176</v>
      </c>
      <c r="E22" s="63">
        <v>13608</v>
      </c>
      <c r="F22" s="63">
        <v>7087</v>
      </c>
      <c r="G22" s="63">
        <v>6521</v>
      </c>
      <c r="H22" s="63">
        <v>14272</v>
      </c>
      <c r="I22" s="63">
        <v>7575</v>
      </c>
      <c r="J22" s="63">
        <v>6697</v>
      </c>
    </row>
    <row r="23" spans="1:10" ht="18" customHeight="1">
      <c r="A23" s="77" t="s">
        <v>325</v>
      </c>
      <c r="B23" s="63">
        <v>132</v>
      </c>
      <c r="C23" s="63">
        <v>-74</v>
      </c>
      <c r="D23" s="63">
        <v>206</v>
      </c>
      <c r="E23" s="63">
        <v>13959</v>
      </c>
      <c r="F23" s="63">
        <v>7280</v>
      </c>
      <c r="G23" s="63">
        <v>6679</v>
      </c>
      <c r="H23" s="63">
        <v>13827</v>
      </c>
      <c r="I23" s="63">
        <v>7354</v>
      </c>
      <c r="J23" s="63">
        <v>6473</v>
      </c>
    </row>
    <row r="24" spans="1:10" ht="18" customHeight="1">
      <c r="A24" s="77" t="s">
        <v>326</v>
      </c>
      <c r="B24" s="63">
        <v>762</v>
      </c>
      <c r="C24" s="63">
        <v>212</v>
      </c>
      <c r="D24" s="63">
        <v>550</v>
      </c>
      <c r="E24" s="63">
        <v>14169</v>
      </c>
      <c r="F24" s="63">
        <v>7359</v>
      </c>
      <c r="G24" s="63">
        <v>6810</v>
      </c>
      <c r="H24" s="63">
        <v>13407</v>
      </c>
      <c r="I24" s="63">
        <v>7147</v>
      </c>
      <c r="J24" s="63">
        <v>6260</v>
      </c>
    </row>
    <row r="25" spans="1:10" ht="18" customHeight="1">
      <c r="A25" s="77" t="s">
        <v>327</v>
      </c>
      <c r="B25" s="63">
        <v>76</v>
      </c>
      <c r="C25" s="63">
        <v>-153</v>
      </c>
      <c r="D25" s="63">
        <v>229</v>
      </c>
      <c r="E25" s="63">
        <v>13346</v>
      </c>
      <c r="F25" s="63">
        <v>6917</v>
      </c>
      <c r="G25" s="63">
        <v>6429</v>
      </c>
      <c r="H25" s="63">
        <v>13270</v>
      </c>
      <c r="I25" s="63">
        <v>7070</v>
      </c>
      <c r="J25" s="63">
        <v>6200</v>
      </c>
    </row>
    <row r="26" spans="1:10" ht="18" customHeight="1">
      <c r="A26" s="77" t="s">
        <v>328</v>
      </c>
      <c r="B26" s="63">
        <v>-291</v>
      </c>
      <c r="C26" s="63">
        <v>-156</v>
      </c>
      <c r="D26" s="63">
        <v>-135</v>
      </c>
      <c r="E26" s="63">
        <v>13637</v>
      </c>
      <c r="F26" s="63">
        <v>7033</v>
      </c>
      <c r="G26" s="63">
        <v>6604</v>
      </c>
      <c r="H26" s="63">
        <v>13928</v>
      </c>
      <c r="I26" s="63">
        <v>7189</v>
      </c>
      <c r="J26" s="63">
        <v>6739</v>
      </c>
    </row>
    <row r="27" spans="1:10" ht="18" customHeight="1">
      <c r="A27" s="77" t="s">
        <v>329</v>
      </c>
      <c r="B27" s="63">
        <v>229</v>
      </c>
      <c r="C27" s="63">
        <v>23</v>
      </c>
      <c r="D27" s="63">
        <v>206</v>
      </c>
      <c r="E27" s="63">
        <v>14799</v>
      </c>
      <c r="F27" s="63">
        <v>7573</v>
      </c>
      <c r="G27" s="63">
        <v>7226</v>
      </c>
      <c r="H27" s="63">
        <v>14570</v>
      </c>
      <c r="I27" s="63">
        <v>7550</v>
      </c>
      <c r="J27" s="63">
        <v>7020</v>
      </c>
    </row>
    <row r="28" spans="1:10" ht="18" customHeight="1">
      <c r="A28" s="77" t="s">
        <v>330</v>
      </c>
      <c r="B28" s="63">
        <v>-1874</v>
      </c>
      <c r="C28" s="63">
        <v>-903</v>
      </c>
      <c r="D28" s="63">
        <v>-971</v>
      </c>
      <c r="E28" s="63">
        <v>14311</v>
      </c>
      <c r="F28" s="63">
        <v>7420</v>
      </c>
      <c r="G28" s="63">
        <v>6891</v>
      </c>
      <c r="H28" s="63">
        <v>16185</v>
      </c>
      <c r="I28" s="63">
        <v>8323</v>
      </c>
      <c r="J28" s="63">
        <v>7862</v>
      </c>
    </row>
    <row r="29" spans="1:10" ht="18" customHeight="1">
      <c r="A29" s="77" t="s">
        <v>331</v>
      </c>
      <c r="B29" s="63">
        <v>700</v>
      </c>
      <c r="C29" s="63">
        <v>165</v>
      </c>
      <c r="D29" s="63">
        <v>535</v>
      </c>
      <c r="E29" s="63">
        <v>15152</v>
      </c>
      <c r="F29" s="63">
        <v>7645</v>
      </c>
      <c r="G29" s="63">
        <v>7507</v>
      </c>
      <c r="H29" s="63">
        <v>14452</v>
      </c>
      <c r="I29" s="63">
        <v>7480</v>
      </c>
      <c r="J29" s="63">
        <v>6972</v>
      </c>
    </row>
    <row r="30" spans="1:10" ht="18" customHeight="1">
      <c r="A30" s="77" t="s">
        <v>332</v>
      </c>
      <c r="B30" s="63">
        <v>1135</v>
      </c>
      <c r="C30" s="63">
        <v>495</v>
      </c>
      <c r="D30" s="63">
        <v>640</v>
      </c>
      <c r="E30" s="63">
        <v>14879</v>
      </c>
      <c r="F30" s="63">
        <v>7627</v>
      </c>
      <c r="G30" s="63">
        <v>7252</v>
      </c>
      <c r="H30" s="63">
        <v>13744</v>
      </c>
      <c r="I30" s="63">
        <v>7132</v>
      </c>
      <c r="J30" s="63">
        <v>6612</v>
      </c>
    </row>
    <row r="31" spans="1:10" ht="18" customHeight="1">
      <c r="A31" s="77" t="s">
        <v>333</v>
      </c>
      <c r="B31" s="63">
        <v>1871</v>
      </c>
      <c r="C31" s="63">
        <v>610</v>
      </c>
      <c r="D31" s="63">
        <v>1261</v>
      </c>
      <c r="E31" s="63">
        <v>15168</v>
      </c>
      <c r="F31" s="63">
        <v>7640</v>
      </c>
      <c r="G31" s="63">
        <v>7528</v>
      </c>
      <c r="H31" s="63">
        <v>13297</v>
      </c>
      <c r="I31" s="63">
        <v>7030</v>
      </c>
      <c r="J31" s="63">
        <v>6267</v>
      </c>
    </row>
    <row r="32" spans="1:10" ht="18" customHeight="1">
      <c r="A32" s="77" t="s">
        <v>334</v>
      </c>
      <c r="B32" s="63">
        <v>1340</v>
      </c>
      <c r="C32" s="63">
        <v>601</v>
      </c>
      <c r="D32" s="63">
        <v>739</v>
      </c>
      <c r="E32" s="63">
        <v>13831</v>
      </c>
      <c r="F32" s="63">
        <v>7075</v>
      </c>
      <c r="G32" s="63">
        <v>6756</v>
      </c>
      <c r="H32" s="63">
        <v>12491</v>
      </c>
      <c r="I32" s="63">
        <v>6474</v>
      </c>
      <c r="J32" s="63">
        <v>6017</v>
      </c>
    </row>
    <row r="33" spans="1:10" ht="18" customHeight="1">
      <c r="A33" s="77" t="s">
        <v>335</v>
      </c>
      <c r="B33" s="63">
        <v>670</v>
      </c>
      <c r="C33" s="63">
        <v>40</v>
      </c>
      <c r="D33" s="63">
        <v>630</v>
      </c>
      <c r="E33" s="63">
        <v>13144</v>
      </c>
      <c r="F33" s="63">
        <v>6529</v>
      </c>
      <c r="G33" s="63">
        <v>6615</v>
      </c>
      <c r="H33" s="63">
        <v>12474</v>
      </c>
      <c r="I33" s="63">
        <v>6489</v>
      </c>
      <c r="J33" s="63">
        <v>5985</v>
      </c>
    </row>
    <row r="34" spans="1:10" ht="18" customHeight="1">
      <c r="A34" s="77" t="s">
        <v>336</v>
      </c>
      <c r="B34" s="63">
        <v>1488</v>
      </c>
      <c r="C34" s="63">
        <v>558</v>
      </c>
      <c r="D34" s="63">
        <v>930</v>
      </c>
      <c r="E34" s="63">
        <v>13391</v>
      </c>
      <c r="F34" s="63">
        <v>6635</v>
      </c>
      <c r="G34" s="63">
        <v>6756</v>
      </c>
      <c r="H34" s="63">
        <v>11903</v>
      </c>
      <c r="I34" s="63">
        <v>6077</v>
      </c>
      <c r="J34" s="63">
        <v>5826</v>
      </c>
    </row>
    <row r="35" spans="1:10" s="14" customFormat="1" ht="18" customHeight="1">
      <c r="A35" s="77" t="s">
        <v>337</v>
      </c>
      <c r="B35" s="99">
        <v>354</v>
      </c>
      <c r="C35" s="99">
        <v>132</v>
      </c>
      <c r="D35" s="99">
        <v>222</v>
      </c>
      <c r="E35" s="99">
        <v>12179</v>
      </c>
      <c r="F35" s="99">
        <v>6116</v>
      </c>
      <c r="G35" s="99">
        <v>6063</v>
      </c>
      <c r="H35" s="99">
        <v>11825</v>
      </c>
      <c r="I35" s="99">
        <v>5984</v>
      </c>
      <c r="J35" s="99">
        <v>5841</v>
      </c>
    </row>
    <row r="36" spans="1:10" s="14" customFormat="1" ht="18" customHeight="1">
      <c r="A36" s="77" t="s">
        <v>544</v>
      </c>
      <c r="B36" s="99">
        <v>1045</v>
      </c>
      <c r="C36" s="99">
        <v>250</v>
      </c>
      <c r="D36" s="99">
        <v>795</v>
      </c>
      <c r="E36" s="99">
        <v>12734</v>
      </c>
      <c r="F36" s="99">
        <v>6273</v>
      </c>
      <c r="G36" s="99">
        <v>6461</v>
      </c>
      <c r="H36" s="99">
        <v>11689</v>
      </c>
      <c r="I36" s="99">
        <v>6023</v>
      </c>
      <c r="J36" s="99">
        <v>5666</v>
      </c>
    </row>
    <row r="37" spans="1:10" s="14" customFormat="1" ht="18" customHeight="1">
      <c r="A37" s="77" t="s">
        <v>652</v>
      </c>
      <c r="B37" s="99">
        <v>813</v>
      </c>
      <c r="C37" s="99">
        <v>266</v>
      </c>
      <c r="D37" s="99">
        <v>547</v>
      </c>
      <c r="E37" s="99">
        <v>12186</v>
      </c>
      <c r="F37" s="99">
        <v>6025</v>
      </c>
      <c r="G37" s="99">
        <v>6161</v>
      </c>
      <c r="H37" s="99">
        <v>11373</v>
      </c>
      <c r="I37" s="99">
        <v>5759</v>
      </c>
      <c r="J37" s="99">
        <v>5614</v>
      </c>
    </row>
    <row r="38" spans="1:10" s="14" customFormat="1" ht="18" customHeight="1">
      <c r="A38" s="77" t="s">
        <v>736</v>
      </c>
      <c r="B38" s="99">
        <v>1251</v>
      </c>
      <c r="C38" s="99">
        <v>430</v>
      </c>
      <c r="D38" s="99">
        <v>821</v>
      </c>
      <c r="E38" s="99">
        <v>11845</v>
      </c>
      <c r="F38" s="99">
        <v>5855</v>
      </c>
      <c r="G38" s="99">
        <v>5990</v>
      </c>
      <c r="H38" s="99">
        <v>10594</v>
      </c>
      <c r="I38" s="99">
        <v>5425</v>
      </c>
      <c r="J38" s="99">
        <v>5169</v>
      </c>
    </row>
    <row r="39" spans="1:10" s="14" customFormat="1" ht="18" customHeight="1">
      <c r="A39" s="77" t="s">
        <v>761</v>
      </c>
      <c r="B39" s="99">
        <v>-183</v>
      </c>
      <c r="C39" s="99">
        <v>-287</v>
      </c>
      <c r="D39" s="99">
        <v>104</v>
      </c>
      <c r="E39" s="99">
        <v>10877</v>
      </c>
      <c r="F39" s="99">
        <v>5397</v>
      </c>
      <c r="G39" s="99">
        <v>5480</v>
      </c>
      <c r="H39" s="99">
        <v>11060</v>
      </c>
      <c r="I39" s="99">
        <v>5684</v>
      </c>
      <c r="J39" s="99">
        <v>5376</v>
      </c>
    </row>
    <row r="40" spans="1:10" s="14" customFormat="1" ht="18" customHeight="1">
      <c r="A40" s="77" t="s">
        <v>781</v>
      </c>
      <c r="B40" s="99">
        <v>974</v>
      </c>
      <c r="C40" s="99">
        <v>357</v>
      </c>
      <c r="D40" s="99">
        <v>617</v>
      </c>
      <c r="E40" s="99">
        <v>11557</v>
      </c>
      <c r="F40" s="99">
        <v>5633</v>
      </c>
      <c r="G40" s="99">
        <v>5924</v>
      </c>
      <c r="H40" s="99">
        <v>10583</v>
      </c>
      <c r="I40" s="99">
        <v>5276</v>
      </c>
      <c r="J40" s="99">
        <v>5307</v>
      </c>
    </row>
    <row r="41" spans="1:10" s="14" customFormat="1" ht="18" customHeight="1">
      <c r="A41" s="77" t="s">
        <v>790</v>
      </c>
      <c r="B41" s="99">
        <v>745</v>
      </c>
      <c r="C41" s="99">
        <v>244</v>
      </c>
      <c r="D41" s="99">
        <v>501</v>
      </c>
      <c r="E41" s="99">
        <v>10860</v>
      </c>
      <c r="F41" s="99">
        <v>5337</v>
      </c>
      <c r="G41" s="99">
        <v>5523</v>
      </c>
      <c r="H41" s="99">
        <v>10115</v>
      </c>
      <c r="I41" s="99">
        <v>5093</v>
      </c>
      <c r="J41" s="99">
        <v>5022</v>
      </c>
    </row>
    <row r="42" spans="1:10" s="14" customFormat="1" ht="18" customHeight="1">
      <c r="A42" s="200" t="s">
        <v>798</v>
      </c>
      <c r="B42" s="99">
        <v>1434</v>
      </c>
      <c r="C42" s="99">
        <v>526</v>
      </c>
      <c r="D42" s="99">
        <v>908</v>
      </c>
      <c r="E42" s="99">
        <v>11074</v>
      </c>
      <c r="F42" s="99">
        <v>5417</v>
      </c>
      <c r="G42" s="99">
        <v>5603</v>
      </c>
      <c r="H42" s="99">
        <v>964</v>
      </c>
      <c r="I42" s="99">
        <v>4945</v>
      </c>
      <c r="J42" s="99">
        <v>4695</v>
      </c>
    </row>
    <row r="43" spans="1:10" s="14" customFormat="1" ht="18" customHeight="1">
      <c r="A43" s="77" t="s">
        <v>810</v>
      </c>
      <c r="B43" s="60">
        <v>895</v>
      </c>
      <c r="C43" s="60">
        <v>377</v>
      </c>
      <c r="D43" s="60">
        <v>518</v>
      </c>
      <c r="E43" s="60">
        <v>10583</v>
      </c>
      <c r="F43" s="60">
        <v>5173</v>
      </c>
      <c r="G43" s="60">
        <v>5410</v>
      </c>
      <c r="H43" s="60">
        <v>9688</v>
      </c>
      <c r="I43" s="60">
        <v>4796</v>
      </c>
      <c r="J43" s="60">
        <v>4892</v>
      </c>
    </row>
    <row r="44" spans="1:10" s="14" customFormat="1" ht="18" customHeight="1">
      <c r="A44" s="200" t="s">
        <v>820</v>
      </c>
      <c r="B44" s="60">
        <v>1060</v>
      </c>
      <c r="C44" s="60">
        <v>302</v>
      </c>
      <c r="D44" s="60">
        <v>758</v>
      </c>
      <c r="E44" s="60">
        <v>10482</v>
      </c>
      <c r="F44" s="60">
        <v>5076</v>
      </c>
      <c r="G44" s="60">
        <v>5406</v>
      </c>
      <c r="H44" s="60">
        <v>9422</v>
      </c>
      <c r="I44" s="60">
        <v>4774</v>
      </c>
      <c r="J44" s="60">
        <v>4648</v>
      </c>
    </row>
    <row r="45" spans="1:10" s="14" customFormat="1" ht="18" customHeight="1">
      <c r="A45" s="77" t="s">
        <v>831</v>
      </c>
      <c r="B45" s="60">
        <v>1097</v>
      </c>
      <c r="C45" s="60">
        <v>432</v>
      </c>
      <c r="D45" s="60">
        <v>665</v>
      </c>
      <c r="E45" s="60">
        <v>9943</v>
      </c>
      <c r="F45" s="60">
        <v>4829</v>
      </c>
      <c r="G45" s="60">
        <v>5114</v>
      </c>
      <c r="H45" s="60">
        <v>8846</v>
      </c>
      <c r="I45" s="60">
        <v>4397</v>
      </c>
      <c r="J45" s="60">
        <v>4449</v>
      </c>
    </row>
    <row r="46" spans="1:10" s="14" customFormat="1" ht="12.75" customHeight="1">
      <c r="A46" s="91"/>
      <c r="B46" s="30"/>
      <c r="C46" s="31"/>
      <c r="D46" s="31"/>
      <c r="E46" s="31"/>
      <c r="F46" s="31"/>
      <c r="G46" s="31"/>
      <c r="H46" s="31"/>
      <c r="I46" s="31"/>
      <c r="J46" s="97"/>
    </row>
    <row r="47" spans="1:15" ht="18" customHeight="1">
      <c r="A47" s="77" t="s">
        <v>136</v>
      </c>
      <c r="B47" s="204">
        <v>118</v>
      </c>
      <c r="C47" s="204">
        <v>65</v>
      </c>
      <c r="D47" s="204">
        <v>53</v>
      </c>
      <c r="E47" s="205">
        <v>679</v>
      </c>
      <c r="F47" s="205">
        <v>333</v>
      </c>
      <c r="G47" s="205">
        <v>346</v>
      </c>
      <c r="H47" s="205">
        <v>561</v>
      </c>
      <c r="I47" s="205">
        <v>268</v>
      </c>
      <c r="J47" s="205">
        <v>293</v>
      </c>
      <c r="L47" s="14"/>
      <c r="M47" s="281"/>
      <c r="N47" s="280"/>
      <c r="O47" s="280"/>
    </row>
    <row r="48" spans="1:15" ht="18" customHeight="1">
      <c r="A48" s="77" t="s">
        <v>149</v>
      </c>
      <c r="B48" s="203">
        <v>-24</v>
      </c>
      <c r="C48" s="203">
        <v>-8</v>
      </c>
      <c r="D48" s="203">
        <v>-16</v>
      </c>
      <c r="E48" s="202">
        <v>663</v>
      </c>
      <c r="F48" s="202">
        <v>336</v>
      </c>
      <c r="G48" s="202">
        <v>327</v>
      </c>
      <c r="H48" s="202">
        <v>687</v>
      </c>
      <c r="I48" s="202">
        <v>344</v>
      </c>
      <c r="J48" s="202">
        <v>343</v>
      </c>
      <c r="L48" s="14"/>
      <c r="M48" s="281"/>
      <c r="N48" s="280"/>
      <c r="O48" s="280"/>
    </row>
    <row r="49" spans="1:15" ht="18" customHeight="1">
      <c r="A49" s="77" t="s">
        <v>137</v>
      </c>
      <c r="B49" s="203">
        <v>-272</v>
      </c>
      <c r="C49" s="203">
        <v>-203</v>
      </c>
      <c r="D49" s="203">
        <v>-69</v>
      </c>
      <c r="E49" s="202">
        <v>1603</v>
      </c>
      <c r="F49" s="202">
        <v>762</v>
      </c>
      <c r="G49" s="202">
        <v>841</v>
      </c>
      <c r="H49" s="202">
        <v>1875</v>
      </c>
      <c r="I49" s="202">
        <v>965</v>
      </c>
      <c r="J49" s="202">
        <v>910</v>
      </c>
      <c r="L49" s="14"/>
      <c r="M49" s="281"/>
      <c r="N49" s="280"/>
      <c r="O49" s="280"/>
    </row>
    <row r="50" spans="1:15" ht="18" customHeight="1">
      <c r="A50" s="77" t="s">
        <v>138</v>
      </c>
      <c r="B50" s="203">
        <v>496</v>
      </c>
      <c r="C50" s="203">
        <v>197</v>
      </c>
      <c r="D50" s="203">
        <v>299</v>
      </c>
      <c r="E50" s="202">
        <v>1334</v>
      </c>
      <c r="F50" s="202">
        <v>631</v>
      </c>
      <c r="G50" s="202">
        <v>703</v>
      </c>
      <c r="H50" s="202">
        <v>838</v>
      </c>
      <c r="I50" s="202">
        <v>434</v>
      </c>
      <c r="J50" s="202">
        <v>404</v>
      </c>
      <c r="L50" s="14"/>
      <c r="M50" s="281"/>
      <c r="N50" s="280"/>
      <c r="O50" s="280"/>
    </row>
    <row r="51" spans="1:15" ht="18" customHeight="1">
      <c r="A51" s="77" t="s">
        <v>139</v>
      </c>
      <c r="B51" s="203">
        <v>70</v>
      </c>
      <c r="C51" s="203">
        <v>37</v>
      </c>
      <c r="D51" s="203">
        <v>33</v>
      </c>
      <c r="E51" s="202">
        <v>770</v>
      </c>
      <c r="F51" s="202">
        <v>383</v>
      </c>
      <c r="G51" s="202">
        <v>387</v>
      </c>
      <c r="H51" s="202">
        <v>700</v>
      </c>
      <c r="I51" s="202">
        <v>346</v>
      </c>
      <c r="J51" s="202">
        <v>354</v>
      </c>
      <c r="L51" s="14"/>
      <c r="M51" s="281"/>
      <c r="N51" s="280"/>
      <c r="O51" s="280"/>
    </row>
    <row r="52" spans="1:15" ht="18" customHeight="1">
      <c r="A52" s="77" t="s">
        <v>140</v>
      </c>
      <c r="B52" s="203">
        <v>39</v>
      </c>
      <c r="C52" s="203">
        <v>20</v>
      </c>
      <c r="D52" s="203">
        <v>19</v>
      </c>
      <c r="E52" s="202">
        <v>651</v>
      </c>
      <c r="F52" s="202">
        <v>312</v>
      </c>
      <c r="G52" s="202">
        <v>339</v>
      </c>
      <c r="H52" s="202">
        <v>612</v>
      </c>
      <c r="I52" s="202">
        <v>292</v>
      </c>
      <c r="J52" s="202">
        <v>320</v>
      </c>
      <c r="L52" s="14"/>
      <c r="M52" s="281"/>
      <c r="N52" s="280"/>
      <c r="O52" s="280"/>
    </row>
    <row r="53" spans="1:15" ht="18" customHeight="1">
      <c r="A53" s="77" t="s">
        <v>141</v>
      </c>
      <c r="B53" s="203">
        <v>70</v>
      </c>
      <c r="C53" s="203">
        <v>56</v>
      </c>
      <c r="D53" s="203">
        <v>14</v>
      </c>
      <c r="E53" s="202">
        <v>650</v>
      </c>
      <c r="F53" s="202">
        <v>340</v>
      </c>
      <c r="G53" s="202">
        <v>310</v>
      </c>
      <c r="H53" s="202">
        <v>580</v>
      </c>
      <c r="I53" s="202">
        <v>284</v>
      </c>
      <c r="J53" s="202">
        <v>296</v>
      </c>
      <c r="L53" s="14"/>
      <c r="M53" s="281"/>
      <c r="N53" s="280"/>
      <c r="O53" s="280"/>
    </row>
    <row r="54" spans="1:15" ht="18" customHeight="1">
      <c r="A54" s="77" t="s">
        <v>142</v>
      </c>
      <c r="B54" s="203">
        <v>253</v>
      </c>
      <c r="C54" s="203">
        <v>124</v>
      </c>
      <c r="D54" s="203">
        <v>129</v>
      </c>
      <c r="E54" s="202">
        <v>899</v>
      </c>
      <c r="F54" s="202">
        <v>435</v>
      </c>
      <c r="G54" s="202">
        <v>464</v>
      </c>
      <c r="H54" s="202">
        <v>646</v>
      </c>
      <c r="I54" s="202">
        <v>311</v>
      </c>
      <c r="J54" s="202">
        <v>335</v>
      </c>
      <c r="L54" s="14"/>
      <c r="M54" s="281"/>
      <c r="N54" s="280"/>
      <c r="O54" s="280"/>
    </row>
    <row r="55" spans="1:15" ht="18" customHeight="1">
      <c r="A55" s="77" t="s">
        <v>143</v>
      </c>
      <c r="B55" s="203">
        <v>75</v>
      </c>
      <c r="C55" s="203">
        <v>25</v>
      </c>
      <c r="D55" s="203">
        <v>50</v>
      </c>
      <c r="E55" s="202">
        <v>622</v>
      </c>
      <c r="F55" s="202">
        <v>290</v>
      </c>
      <c r="G55" s="202">
        <v>332</v>
      </c>
      <c r="H55" s="202">
        <v>547</v>
      </c>
      <c r="I55" s="202">
        <v>265</v>
      </c>
      <c r="J55" s="202">
        <v>282</v>
      </c>
      <c r="L55" s="14"/>
      <c r="M55" s="281"/>
      <c r="N55" s="280"/>
      <c r="O55" s="280"/>
    </row>
    <row r="56" spans="1:15" ht="18" customHeight="1">
      <c r="A56" s="77" t="s">
        <v>150</v>
      </c>
      <c r="B56" s="203">
        <v>105</v>
      </c>
      <c r="C56" s="203">
        <v>64</v>
      </c>
      <c r="D56" s="203">
        <v>41</v>
      </c>
      <c r="E56" s="202">
        <v>704</v>
      </c>
      <c r="F56" s="202">
        <v>358</v>
      </c>
      <c r="G56" s="202">
        <v>346</v>
      </c>
      <c r="H56" s="202">
        <v>599</v>
      </c>
      <c r="I56" s="202">
        <v>294</v>
      </c>
      <c r="J56" s="202">
        <v>305</v>
      </c>
      <c r="L56" s="14"/>
      <c r="M56" s="281"/>
      <c r="N56" s="280"/>
      <c r="O56" s="280"/>
    </row>
    <row r="57" spans="1:15" ht="18" customHeight="1">
      <c r="A57" s="77" t="s">
        <v>144</v>
      </c>
      <c r="B57" s="203">
        <v>79</v>
      </c>
      <c r="C57" s="203">
        <v>24</v>
      </c>
      <c r="D57" s="203">
        <v>55</v>
      </c>
      <c r="E57" s="202">
        <v>663</v>
      </c>
      <c r="F57" s="202">
        <v>316</v>
      </c>
      <c r="G57" s="202">
        <v>347</v>
      </c>
      <c r="H57" s="202">
        <v>584</v>
      </c>
      <c r="I57" s="202">
        <v>292</v>
      </c>
      <c r="J57" s="202">
        <v>292</v>
      </c>
      <c r="L57" s="14"/>
      <c r="M57" s="281"/>
      <c r="N57" s="280"/>
      <c r="O57" s="280"/>
    </row>
    <row r="58" spans="1:15" ht="18" customHeight="1">
      <c r="A58" s="77" t="s">
        <v>145</v>
      </c>
      <c r="B58" s="203">
        <v>88</v>
      </c>
      <c r="C58" s="203">
        <v>31</v>
      </c>
      <c r="D58" s="203">
        <v>57</v>
      </c>
      <c r="E58" s="202">
        <v>705</v>
      </c>
      <c r="F58" s="202">
        <v>333</v>
      </c>
      <c r="G58" s="202">
        <v>372</v>
      </c>
      <c r="H58" s="202">
        <v>617</v>
      </c>
      <c r="I58" s="202">
        <v>302</v>
      </c>
      <c r="J58" s="202">
        <v>315</v>
      </c>
      <c r="L58" s="14"/>
      <c r="M58" s="281"/>
      <c r="N58" s="280"/>
      <c r="O58" s="280"/>
    </row>
    <row r="59" spans="1:12" ht="18" customHeight="1">
      <c r="A59" s="15" t="s">
        <v>744</v>
      </c>
      <c r="B59" s="32"/>
      <c r="C59" s="32"/>
      <c r="D59" s="32"/>
      <c r="E59" s="32"/>
      <c r="F59" s="28"/>
      <c r="G59" s="28"/>
      <c r="H59" s="28"/>
      <c r="I59" s="28"/>
      <c r="J59" s="28"/>
      <c r="K59" s="28"/>
      <c r="L59" s="14"/>
    </row>
    <row r="60" spans="2:12" ht="18" customHeight="1">
      <c r="B60" s="27"/>
      <c r="C60" s="27"/>
      <c r="D60" s="27"/>
      <c r="E60" s="27"/>
      <c r="F60" s="27"/>
      <c r="G60" s="27"/>
      <c r="H60" s="27"/>
      <c r="I60" s="27"/>
      <c r="J60" s="27"/>
      <c r="L60" s="14"/>
    </row>
    <row r="61" spans="2:12" ht="18" customHeight="1">
      <c r="B61" s="27"/>
      <c r="C61" s="27"/>
      <c r="D61" s="27"/>
      <c r="E61" s="27"/>
      <c r="F61" s="27"/>
      <c r="G61" s="27"/>
      <c r="H61" s="27"/>
      <c r="I61" s="27"/>
      <c r="J61" s="27"/>
      <c r="L61" s="14"/>
    </row>
  </sheetData>
  <sheetProtection/>
  <mergeCells count="5">
    <mergeCell ref="A2:J2"/>
    <mergeCell ref="E4:G4"/>
    <mergeCell ref="H4:J4"/>
    <mergeCell ref="A4:A5"/>
    <mergeCell ref="B4:D4"/>
  </mergeCells>
  <printOptions horizontalCentered="1"/>
  <pageMargins left="0.7874015748031497" right="0.5905511811023623" top="0.7874015748031497" bottom="0.2755905511811024" header="0.5118110236220472" footer="0.2362204724409449"/>
  <pageSetup fitToHeight="1" fitToWidth="1" horizontalDpi="360" verticalDpi="360" orientation="portrait" paperSize="9" scale="6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H10"/>
  <sheetViews>
    <sheetView zoomScaleSheetLayoutView="100" zoomScalePageLayoutView="0" workbookViewId="0" topLeftCell="A1">
      <selection activeCell="A1" sqref="A1"/>
    </sheetView>
  </sheetViews>
  <sheetFormatPr defaultColWidth="5.50390625" defaultRowHeight="18" customHeight="1"/>
  <cols>
    <col min="1" max="1" width="1.25" style="130" customWidth="1"/>
    <col min="2" max="2" width="5.00390625" style="130" customWidth="1"/>
    <col min="3" max="3" width="4.25390625" style="130" customWidth="1"/>
    <col min="4" max="4" width="3.75390625" style="130" customWidth="1"/>
    <col min="5" max="15" width="10.75390625" style="130" customWidth="1"/>
    <col min="16" max="18" width="7.50390625" style="130" customWidth="1"/>
    <col min="19" max="31" width="5.50390625" style="130" customWidth="1"/>
    <col min="32" max="32" width="3.125" style="130" bestFit="1" customWidth="1"/>
    <col min="33" max="33" width="5.50390625" style="130" customWidth="1"/>
    <col min="34" max="34" width="13.375" style="130" bestFit="1" customWidth="1"/>
    <col min="35" max="16384" width="5.50390625" style="130" customWidth="1"/>
  </cols>
  <sheetData>
    <row r="1" ht="18" customHeight="1">
      <c r="A1" s="130" t="s">
        <v>777</v>
      </c>
    </row>
    <row r="2" spans="1:34" ht="24" customHeight="1">
      <c r="A2" s="285" t="s">
        <v>747</v>
      </c>
      <c r="B2" s="285"/>
      <c r="C2" s="285"/>
      <c r="D2" s="285"/>
      <c r="E2" s="285"/>
      <c r="F2" s="285"/>
      <c r="G2" s="285"/>
      <c r="H2" s="285"/>
      <c r="I2" s="285"/>
      <c r="J2" s="285"/>
      <c r="K2" s="285"/>
      <c r="L2" s="285"/>
      <c r="M2" s="285"/>
      <c r="N2" s="6"/>
      <c r="O2" s="6"/>
      <c r="P2" s="9"/>
      <c r="Q2" s="9"/>
      <c r="R2" s="9"/>
      <c r="S2" s="9"/>
      <c r="T2" s="9"/>
      <c r="U2" s="9"/>
      <c r="V2" s="9"/>
      <c r="W2" s="9"/>
      <c r="X2" s="9"/>
      <c r="Y2" s="9"/>
      <c r="Z2" s="9"/>
      <c r="AA2" s="9"/>
      <c r="AB2" s="9"/>
      <c r="AC2" s="9"/>
      <c r="AD2" s="9"/>
      <c r="AE2" s="9"/>
      <c r="AF2" s="9"/>
      <c r="AG2" s="9"/>
      <c r="AH2" s="9"/>
    </row>
    <row r="3" spans="15:21" ht="18" customHeight="1">
      <c r="O3" s="9"/>
      <c r="P3" s="9"/>
      <c r="Q3" s="9"/>
      <c r="R3" s="9"/>
      <c r="S3" s="9"/>
      <c r="T3" s="9"/>
      <c r="U3" s="9"/>
    </row>
    <row r="4" spans="1:14" ht="53.25" customHeight="1" thickBot="1">
      <c r="A4" s="137"/>
      <c r="B4" s="299" t="s">
        <v>25</v>
      </c>
      <c r="C4" s="299"/>
      <c r="D4" s="300"/>
      <c r="E4" s="52" t="s">
        <v>13</v>
      </c>
      <c r="F4" s="131" t="s">
        <v>165</v>
      </c>
      <c r="G4" s="131" t="s">
        <v>166</v>
      </c>
      <c r="H4" s="131" t="s">
        <v>167</v>
      </c>
      <c r="I4" s="131" t="s">
        <v>168</v>
      </c>
      <c r="J4" s="131" t="s">
        <v>169</v>
      </c>
      <c r="K4" s="131" t="s">
        <v>170</v>
      </c>
      <c r="L4" s="131" t="s">
        <v>171</v>
      </c>
      <c r="M4" s="54" t="s">
        <v>172</v>
      </c>
      <c r="N4" s="132"/>
    </row>
    <row r="5" spans="1:13" ht="22.5" customHeight="1" thickTop="1">
      <c r="A5" s="138"/>
      <c r="B5" s="139" t="s">
        <v>745</v>
      </c>
      <c r="C5" s="141">
        <v>19</v>
      </c>
      <c r="D5" s="140" t="s">
        <v>746</v>
      </c>
      <c r="E5" s="135">
        <v>1934</v>
      </c>
      <c r="F5" s="133">
        <v>21</v>
      </c>
      <c r="G5" s="133">
        <v>116</v>
      </c>
      <c r="H5" s="133">
        <v>464</v>
      </c>
      <c r="I5" s="133">
        <v>874</v>
      </c>
      <c r="J5" s="133">
        <v>413</v>
      </c>
      <c r="K5" s="133">
        <v>46</v>
      </c>
      <c r="L5" s="134">
        <v>0</v>
      </c>
      <c r="M5" s="134">
        <v>0</v>
      </c>
    </row>
    <row r="6" spans="1:15" ht="22.5" customHeight="1">
      <c r="A6" s="138"/>
      <c r="B6" s="129"/>
      <c r="C6" s="141">
        <v>20</v>
      </c>
      <c r="D6" s="142"/>
      <c r="E6" s="135">
        <v>1981</v>
      </c>
      <c r="F6" s="133">
        <v>22</v>
      </c>
      <c r="G6" s="133">
        <v>120</v>
      </c>
      <c r="H6" s="133">
        <v>495</v>
      </c>
      <c r="I6" s="133">
        <v>826</v>
      </c>
      <c r="J6" s="133">
        <v>455</v>
      </c>
      <c r="K6" s="133">
        <v>63</v>
      </c>
      <c r="L6" s="134">
        <v>0</v>
      </c>
      <c r="M6" s="134">
        <v>0</v>
      </c>
      <c r="N6" s="132"/>
      <c r="O6" s="132"/>
    </row>
    <row r="7" spans="1:15" ht="22.5" customHeight="1">
      <c r="A7" s="138"/>
      <c r="B7" s="129"/>
      <c r="C7" s="141">
        <v>21</v>
      </c>
      <c r="D7" s="142"/>
      <c r="E7" s="135">
        <v>1966</v>
      </c>
      <c r="F7" s="133">
        <v>12</v>
      </c>
      <c r="G7" s="133">
        <v>139</v>
      </c>
      <c r="H7" s="133">
        <v>449</v>
      </c>
      <c r="I7" s="133">
        <v>819</v>
      </c>
      <c r="J7" s="133">
        <v>484</v>
      </c>
      <c r="K7" s="133">
        <v>63</v>
      </c>
      <c r="L7" s="134">
        <v>0</v>
      </c>
      <c r="M7" s="134">
        <v>0</v>
      </c>
      <c r="N7" s="132"/>
      <c r="O7" s="132"/>
    </row>
    <row r="8" spans="1:15" ht="22.5" customHeight="1">
      <c r="A8" s="138"/>
      <c r="B8" s="129"/>
      <c r="C8" s="141">
        <v>22</v>
      </c>
      <c r="D8" s="142"/>
      <c r="E8" s="135">
        <v>1941</v>
      </c>
      <c r="F8" s="133">
        <v>17</v>
      </c>
      <c r="G8" s="133">
        <v>139</v>
      </c>
      <c r="H8" s="133">
        <v>467</v>
      </c>
      <c r="I8" s="133">
        <v>736</v>
      </c>
      <c r="J8" s="133">
        <v>500</v>
      </c>
      <c r="K8" s="133">
        <v>80</v>
      </c>
      <c r="L8" s="133">
        <v>2</v>
      </c>
      <c r="M8" s="134">
        <v>0</v>
      </c>
      <c r="N8" s="132"/>
      <c r="O8" s="132"/>
    </row>
    <row r="9" spans="1:15" ht="22.5" customHeight="1">
      <c r="A9" s="138"/>
      <c r="B9" s="129"/>
      <c r="C9" s="141">
        <v>23</v>
      </c>
      <c r="D9" s="142"/>
      <c r="E9" s="135">
        <v>1901</v>
      </c>
      <c r="F9" s="133">
        <v>14</v>
      </c>
      <c r="G9" s="133">
        <v>124</v>
      </c>
      <c r="H9" s="133">
        <v>470</v>
      </c>
      <c r="I9" s="133">
        <v>734</v>
      </c>
      <c r="J9" s="133">
        <v>477</v>
      </c>
      <c r="K9" s="133">
        <v>82</v>
      </c>
      <c r="L9" s="134">
        <v>0</v>
      </c>
      <c r="M9" s="134">
        <v>0</v>
      </c>
      <c r="N9" s="132"/>
      <c r="O9" s="132"/>
    </row>
    <row r="10" spans="2:17" ht="22.5" customHeight="1">
      <c r="B10" s="132" t="s">
        <v>26</v>
      </c>
      <c r="D10" s="132"/>
      <c r="E10" s="132"/>
      <c r="F10" s="132"/>
      <c r="G10" s="132"/>
      <c r="H10" s="132"/>
      <c r="I10" s="132"/>
      <c r="J10" s="132"/>
      <c r="K10" s="132"/>
      <c r="L10" s="132"/>
      <c r="M10" s="132"/>
      <c r="N10" s="132"/>
      <c r="O10" s="132"/>
      <c r="P10" s="132"/>
      <c r="Q10" s="132"/>
    </row>
    <row r="11" ht="23.25" customHeight="1"/>
  </sheetData>
  <sheetProtection/>
  <mergeCells count="2">
    <mergeCell ref="B4:D4"/>
    <mergeCell ref="A2:M2"/>
  </mergeCells>
  <printOptions horizontalCentered="1"/>
  <pageMargins left="0.5905511811023623" right="0.5905511811023623" top="0.7874015748031497" bottom="0.5118110236220472" header="0.4724409448818898" footer="0.31496062992125984"/>
  <pageSetup fitToHeight="1" fitToWidth="1" horizontalDpi="360" verticalDpi="36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H10"/>
  <sheetViews>
    <sheetView zoomScaleSheetLayoutView="100" zoomScalePageLayoutView="0" workbookViewId="0" topLeftCell="A1">
      <selection activeCell="A1" sqref="A1"/>
    </sheetView>
  </sheetViews>
  <sheetFormatPr defaultColWidth="5.50390625" defaultRowHeight="18" customHeight="1"/>
  <cols>
    <col min="1" max="1" width="1.25" style="8" customWidth="1"/>
    <col min="2" max="2" width="5.00390625" style="8" customWidth="1"/>
    <col min="3" max="3" width="4.25390625" style="8" customWidth="1"/>
    <col min="4" max="4" width="3.75390625" style="8" customWidth="1"/>
    <col min="5" max="5" width="8.375" style="8" bestFit="1" customWidth="1"/>
    <col min="6" max="7" width="7.125" style="8" bestFit="1" customWidth="1"/>
    <col min="8" max="8" width="9.00390625" style="8" bestFit="1" customWidth="1"/>
    <col min="9" max="9" width="10.625" style="8" bestFit="1" customWidth="1"/>
    <col min="10" max="10" width="11.00390625" style="8" bestFit="1" customWidth="1"/>
    <col min="11" max="11" width="9.00390625" style="8" bestFit="1" customWidth="1"/>
    <col min="12" max="12" width="6.50390625" style="8" bestFit="1" customWidth="1"/>
    <col min="13" max="13" width="7.125" style="8" bestFit="1" customWidth="1"/>
    <col min="14" max="14" width="6.50390625" style="8" bestFit="1" customWidth="1"/>
    <col min="15" max="15" width="9.00390625" style="8" bestFit="1" customWidth="1"/>
    <col min="16" max="17" width="7.125" style="8" bestFit="1" customWidth="1"/>
    <col min="18" max="18" width="7.00390625" style="8" bestFit="1" customWidth="1"/>
    <col min="19" max="31" width="5.50390625" style="8" customWidth="1"/>
    <col min="32" max="32" width="3.125" style="8" bestFit="1" customWidth="1"/>
    <col min="33" max="33" width="5.50390625" style="8" customWidth="1"/>
    <col min="34" max="34" width="13.375" style="8" bestFit="1" customWidth="1"/>
    <col min="35" max="16384" width="5.50390625" style="8" customWidth="1"/>
  </cols>
  <sheetData>
    <row r="1" s="34" customFormat="1" ht="18" customHeight="1">
      <c r="A1" s="34" t="s">
        <v>777</v>
      </c>
    </row>
    <row r="2" spans="1:34" ht="24" customHeight="1">
      <c r="A2" s="285" t="s">
        <v>748</v>
      </c>
      <c r="B2" s="285"/>
      <c r="C2" s="285"/>
      <c r="D2" s="285"/>
      <c r="E2" s="285"/>
      <c r="F2" s="285"/>
      <c r="G2" s="285"/>
      <c r="H2" s="285"/>
      <c r="I2" s="285"/>
      <c r="J2" s="285"/>
      <c r="K2" s="285"/>
      <c r="L2" s="285"/>
      <c r="M2" s="285"/>
      <c r="N2" s="285"/>
      <c r="O2" s="285"/>
      <c r="P2" s="285"/>
      <c r="Q2" s="285"/>
      <c r="R2" s="285"/>
      <c r="S2" s="9"/>
      <c r="T2" s="9"/>
      <c r="U2" s="9"/>
      <c r="V2" s="9"/>
      <c r="W2" s="9"/>
      <c r="X2" s="9"/>
      <c r="Y2" s="9"/>
      <c r="Z2" s="9"/>
      <c r="AA2" s="9"/>
      <c r="AB2" s="9"/>
      <c r="AC2" s="9"/>
      <c r="AD2" s="9"/>
      <c r="AE2" s="9"/>
      <c r="AF2" s="9"/>
      <c r="AG2" s="9"/>
      <c r="AH2" s="9"/>
    </row>
    <row r="3" spans="3:32" ht="23.2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1:18" ht="52.5" customHeight="1" thickBot="1">
      <c r="A4" s="149"/>
      <c r="B4" s="301" t="s">
        <v>24</v>
      </c>
      <c r="C4" s="301"/>
      <c r="D4" s="302"/>
      <c r="E4" s="98" t="s">
        <v>22</v>
      </c>
      <c r="F4" s="88" t="s">
        <v>63</v>
      </c>
      <c r="G4" s="88" t="s">
        <v>64</v>
      </c>
      <c r="H4" s="88" t="s">
        <v>756</v>
      </c>
      <c r="I4" s="88" t="s">
        <v>152</v>
      </c>
      <c r="J4" s="88" t="s">
        <v>153</v>
      </c>
      <c r="K4" s="88" t="s">
        <v>154</v>
      </c>
      <c r="L4" s="71" t="s">
        <v>23</v>
      </c>
      <c r="M4" s="88" t="s">
        <v>65</v>
      </c>
      <c r="N4" s="71" t="s">
        <v>56</v>
      </c>
      <c r="O4" s="113" t="s">
        <v>730</v>
      </c>
      <c r="P4" s="88" t="s">
        <v>749</v>
      </c>
      <c r="Q4" s="98" t="s">
        <v>731</v>
      </c>
      <c r="R4" s="71" t="s">
        <v>62</v>
      </c>
    </row>
    <row r="5" spans="1:18" ht="22.5" customHeight="1" thickTop="1">
      <c r="A5" s="144"/>
      <c r="B5" s="121" t="s">
        <v>745</v>
      </c>
      <c r="C5" s="141">
        <v>19</v>
      </c>
      <c r="D5" s="148" t="s">
        <v>746</v>
      </c>
      <c r="E5" s="151">
        <v>1626</v>
      </c>
      <c r="F5" s="150">
        <v>110</v>
      </c>
      <c r="G5" s="150">
        <v>561</v>
      </c>
      <c r="H5" s="150">
        <v>282</v>
      </c>
      <c r="I5" s="150">
        <v>41</v>
      </c>
      <c r="J5" s="150">
        <v>56</v>
      </c>
      <c r="K5" s="150">
        <v>159</v>
      </c>
      <c r="L5" s="193">
        <v>3</v>
      </c>
      <c r="M5" s="150">
        <v>10</v>
      </c>
      <c r="N5" s="150">
        <v>45</v>
      </c>
      <c r="O5" s="152">
        <v>29</v>
      </c>
      <c r="P5" s="150">
        <v>24</v>
      </c>
      <c r="Q5" s="151">
        <v>16</v>
      </c>
      <c r="R5" s="150">
        <v>290</v>
      </c>
    </row>
    <row r="6" spans="1:18" ht="22.5" customHeight="1">
      <c r="A6" s="147"/>
      <c r="B6" s="129"/>
      <c r="C6" s="141">
        <v>20</v>
      </c>
      <c r="D6" s="142"/>
      <c r="E6" s="151">
        <v>1591</v>
      </c>
      <c r="F6" s="150">
        <v>139</v>
      </c>
      <c r="G6" s="150">
        <v>540</v>
      </c>
      <c r="H6" s="150">
        <v>229</v>
      </c>
      <c r="I6" s="150">
        <v>44</v>
      </c>
      <c r="J6" s="150">
        <v>50</v>
      </c>
      <c r="K6" s="150">
        <v>183</v>
      </c>
      <c r="L6" s="193">
        <v>5</v>
      </c>
      <c r="M6" s="150">
        <v>5</v>
      </c>
      <c r="N6" s="150">
        <v>43</v>
      </c>
      <c r="O6" s="152">
        <v>26</v>
      </c>
      <c r="P6" s="150">
        <v>20</v>
      </c>
      <c r="Q6" s="151">
        <v>18</v>
      </c>
      <c r="R6" s="150">
        <v>289</v>
      </c>
    </row>
    <row r="7" spans="1:18" ht="22.5" customHeight="1">
      <c r="A7" s="145"/>
      <c r="B7" s="143"/>
      <c r="C7" s="141">
        <v>21</v>
      </c>
      <c r="D7" s="146"/>
      <c r="E7" s="151">
        <v>1645</v>
      </c>
      <c r="F7" s="150">
        <v>130</v>
      </c>
      <c r="G7" s="150">
        <v>552</v>
      </c>
      <c r="H7" s="150">
        <v>279</v>
      </c>
      <c r="I7" s="150">
        <v>58</v>
      </c>
      <c r="J7" s="150">
        <v>58</v>
      </c>
      <c r="K7" s="150">
        <v>155</v>
      </c>
      <c r="L7" s="193">
        <v>4</v>
      </c>
      <c r="M7" s="150">
        <v>8</v>
      </c>
      <c r="N7" s="150">
        <v>29</v>
      </c>
      <c r="O7" s="152">
        <v>33</v>
      </c>
      <c r="P7" s="150">
        <v>26</v>
      </c>
      <c r="Q7" s="151">
        <v>16</v>
      </c>
      <c r="R7" s="150">
        <v>297</v>
      </c>
    </row>
    <row r="8" spans="1:18" ht="22.5" customHeight="1">
      <c r="A8" s="145"/>
      <c r="B8" s="143"/>
      <c r="C8" s="141">
        <v>22</v>
      </c>
      <c r="D8" s="146"/>
      <c r="E8" s="151">
        <v>1655</v>
      </c>
      <c r="F8" s="150">
        <v>165</v>
      </c>
      <c r="G8" s="150">
        <v>529</v>
      </c>
      <c r="H8" s="150">
        <v>218</v>
      </c>
      <c r="I8" s="150">
        <v>46</v>
      </c>
      <c r="J8" s="150">
        <v>82</v>
      </c>
      <c r="K8" s="150">
        <v>180</v>
      </c>
      <c r="L8" s="193">
        <v>6</v>
      </c>
      <c r="M8" s="150">
        <v>5</v>
      </c>
      <c r="N8" s="150">
        <v>39</v>
      </c>
      <c r="O8" s="152">
        <v>25</v>
      </c>
      <c r="P8" s="150">
        <v>26</v>
      </c>
      <c r="Q8" s="151">
        <v>22</v>
      </c>
      <c r="R8" s="150">
        <v>312</v>
      </c>
    </row>
    <row r="9" spans="1:18" ht="22.5" customHeight="1">
      <c r="A9" s="145"/>
      <c r="B9" s="143"/>
      <c r="C9" s="141">
        <v>23</v>
      </c>
      <c r="D9" s="146"/>
      <c r="E9" s="151">
        <v>1772</v>
      </c>
      <c r="F9" s="150">
        <v>172</v>
      </c>
      <c r="G9" s="150">
        <v>573</v>
      </c>
      <c r="H9" s="150">
        <v>239</v>
      </c>
      <c r="I9" s="150">
        <v>82</v>
      </c>
      <c r="J9" s="150">
        <v>55</v>
      </c>
      <c r="K9" s="150">
        <v>213</v>
      </c>
      <c r="L9" s="193">
        <v>4</v>
      </c>
      <c r="M9" s="150">
        <v>10</v>
      </c>
      <c r="N9" s="150">
        <v>37</v>
      </c>
      <c r="O9" s="152">
        <v>23</v>
      </c>
      <c r="P9" s="150">
        <v>27</v>
      </c>
      <c r="Q9" s="151">
        <v>18</v>
      </c>
      <c r="R9" s="150">
        <v>319</v>
      </c>
    </row>
    <row r="10" spans="2:19" ht="22.5" customHeight="1">
      <c r="B10" s="3" t="s">
        <v>26</v>
      </c>
      <c r="D10" s="3"/>
      <c r="E10" s="3"/>
      <c r="F10" s="3"/>
      <c r="G10" s="3"/>
      <c r="H10" s="3"/>
      <c r="I10" s="3"/>
      <c r="J10" s="3"/>
      <c r="K10" s="3"/>
      <c r="L10" s="3"/>
      <c r="M10" s="3"/>
      <c r="N10" s="3"/>
      <c r="O10" s="3"/>
      <c r="P10" s="3"/>
      <c r="Q10" s="3"/>
      <c r="R10" s="3"/>
      <c r="S10" s="3"/>
    </row>
    <row r="11" ht="23.25" customHeight="1"/>
  </sheetData>
  <sheetProtection/>
  <mergeCells count="2">
    <mergeCell ref="B4:D4"/>
    <mergeCell ref="A2:R2"/>
  </mergeCells>
  <printOptions horizontalCentered="1"/>
  <pageMargins left="0.5905511811023623" right="0.5905511811023623" top="0.7086614173228347" bottom="0.6299212598425197" header="0.4724409448818898" footer="0.35433070866141736"/>
  <pageSetup fitToHeight="1" fitToWidth="1" horizontalDpi="360" verticalDpi="360" orientation="landscape" paperSize="9" r:id="rId2"/>
  <drawing r:id="rId1"/>
</worksheet>
</file>

<file path=xl/worksheets/sheet8.xml><?xml version="1.0" encoding="utf-8"?>
<worksheet xmlns="http://schemas.openxmlformats.org/spreadsheetml/2006/main" xmlns:r="http://schemas.openxmlformats.org/officeDocument/2006/relationships">
  <dimension ref="A1:AI15"/>
  <sheetViews>
    <sheetView zoomScaleSheetLayoutView="100" zoomScalePageLayoutView="0" workbookViewId="0" topLeftCell="A1">
      <selection activeCell="A1" sqref="A1"/>
    </sheetView>
  </sheetViews>
  <sheetFormatPr defaultColWidth="5.50390625" defaultRowHeight="18" customHeight="1"/>
  <cols>
    <col min="1" max="1" width="1.25" style="130" customWidth="1"/>
    <col min="2" max="2" width="5.00390625" style="130" customWidth="1"/>
    <col min="3" max="3" width="4.25390625" style="130" customWidth="1"/>
    <col min="4" max="4" width="3.75390625" style="130" customWidth="1"/>
    <col min="5" max="15" width="10.25390625" style="130" customWidth="1"/>
    <col min="16" max="16" width="9.375" style="130" customWidth="1"/>
    <col min="17" max="18" width="7.50390625" style="130" customWidth="1"/>
    <col min="19" max="31" width="5.50390625" style="130" customWidth="1"/>
    <col min="32" max="32" width="3.125" style="130" bestFit="1" customWidth="1"/>
    <col min="33" max="33" width="5.50390625" style="130" customWidth="1"/>
    <col min="34" max="34" width="13.375" style="130" bestFit="1" customWidth="1"/>
    <col min="35" max="16384" width="5.50390625" style="130" customWidth="1"/>
  </cols>
  <sheetData>
    <row r="1" ht="18" customHeight="1">
      <c r="A1" s="130" t="s">
        <v>777</v>
      </c>
    </row>
    <row r="2" spans="1:34" ht="24" customHeight="1">
      <c r="A2" s="285" t="s">
        <v>750</v>
      </c>
      <c r="B2" s="285"/>
      <c r="C2" s="285"/>
      <c r="D2" s="285"/>
      <c r="E2" s="285"/>
      <c r="F2" s="285"/>
      <c r="G2" s="285"/>
      <c r="H2" s="285"/>
      <c r="I2" s="285"/>
      <c r="J2" s="285"/>
      <c r="K2" s="285"/>
      <c r="L2" s="285"/>
      <c r="M2" s="285"/>
      <c r="N2" s="285"/>
      <c r="O2" s="285"/>
      <c r="P2" s="285"/>
      <c r="Q2" s="6"/>
      <c r="R2" s="6"/>
      <c r="S2" s="9"/>
      <c r="T2" s="9"/>
      <c r="U2" s="9"/>
      <c r="V2" s="9"/>
      <c r="W2" s="9"/>
      <c r="X2" s="9"/>
      <c r="Y2" s="9"/>
      <c r="Z2" s="9"/>
      <c r="AA2" s="9"/>
      <c r="AB2" s="9"/>
      <c r="AC2" s="9"/>
      <c r="AD2" s="9"/>
      <c r="AE2" s="9"/>
      <c r="AF2" s="9"/>
      <c r="AG2" s="9"/>
      <c r="AH2" s="9"/>
    </row>
    <row r="3" spans="5:32" ht="18" customHeight="1">
      <c r="E3" s="9"/>
      <c r="F3" s="9"/>
      <c r="G3" s="9"/>
      <c r="H3" s="9"/>
      <c r="I3" s="9"/>
      <c r="J3" s="9"/>
      <c r="K3" s="9"/>
      <c r="L3" s="9"/>
      <c r="M3" s="9"/>
      <c r="N3" s="9"/>
      <c r="O3" s="9"/>
      <c r="P3" s="9"/>
      <c r="Q3" s="9"/>
      <c r="R3" s="9"/>
      <c r="S3" s="9"/>
      <c r="T3" s="9"/>
      <c r="U3" s="9"/>
      <c r="V3" s="9"/>
      <c r="W3" s="9"/>
      <c r="X3" s="9"/>
      <c r="Y3" s="9"/>
      <c r="Z3" s="9"/>
      <c r="AA3" s="9"/>
      <c r="AB3" s="9"/>
      <c r="AC3" s="9"/>
      <c r="AD3" s="9"/>
      <c r="AE3" s="9"/>
      <c r="AF3" s="9"/>
    </row>
    <row r="4" spans="1:16" ht="7.5" customHeight="1">
      <c r="A4" s="305"/>
      <c r="B4" s="313" t="s">
        <v>24</v>
      </c>
      <c r="C4" s="313"/>
      <c r="D4" s="314"/>
      <c r="E4" s="305" t="s">
        <v>22</v>
      </c>
      <c r="F4" s="307" t="s">
        <v>156</v>
      </c>
      <c r="G4" s="136"/>
      <c r="H4" s="303" t="s">
        <v>157</v>
      </c>
      <c r="I4" s="309" t="s">
        <v>158</v>
      </c>
      <c r="J4" s="303" t="s">
        <v>159</v>
      </c>
      <c r="K4" s="309" t="s">
        <v>160</v>
      </c>
      <c r="L4" s="303" t="s">
        <v>161</v>
      </c>
      <c r="M4" s="309" t="s">
        <v>162</v>
      </c>
      <c r="N4" s="303" t="s">
        <v>163</v>
      </c>
      <c r="O4" s="309" t="s">
        <v>164</v>
      </c>
      <c r="P4" s="311" t="s">
        <v>61</v>
      </c>
    </row>
    <row r="5" spans="1:16" ht="37.5" customHeight="1" thickBot="1">
      <c r="A5" s="306"/>
      <c r="B5" s="315"/>
      <c r="C5" s="315"/>
      <c r="D5" s="316"/>
      <c r="E5" s="306"/>
      <c r="F5" s="306"/>
      <c r="G5" s="131" t="s">
        <v>155</v>
      </c>
      <c r="H5" s="308"/>
      <c r="I5" s="310"/>
      <c r="J5" s="304"/>
      <c r="K5" s="310"/>
      <c r="L5" s="304"/>
      <c r="M5" s="310"/>
      <c r="N5" s="304"/>
      <c r="O5" s="310"/>
      <c r="P5" s="312"/>
    </row>
    <row r="6" spans="1:16" ht="22.5" customHeight="1" thickTop="1">
      <c r="A6" s="144"/>
      <c r="B6" s="121" t="s">
        <v>745</v>
      </c>
      <c r="C6" s="141">
        <v>19</v>
      </c>
      <c r="D6" s="148" t="s">
        <v>746</v>
      </c>
      <c r="E6" s="133">
        <v>1626</v>
      </c>
      <c r="F6" s="133">
        <v>4</v>
      </c>
      <c r="G6" s="133">
        <v>3</v>
      </c>
      <c r="H6" s="133">
        <v>5</v>
      </c>
      <c r="I6" s="133">
        <v>8</v>
      </c>
      <c r="J6" s="133">
        <v>23</v>
      </c>
      <c r="K6" s="133">
        <v>33</v>
      </c>
      <c r="L6" s="133">
        <v>126</v>
      </c>
      <c r="M6" s="133">
        <v>212</v>
      </c>
      <c r="N6" s="133">
        <v>410</v>
      </c>
      <c r="O6" s="133">
        <v>805</v>
      </c>
      <c r="P6" s="190">
        <v>0</v>
      </c>
    </row>
    <row r="7" spans="1:16" ht="22.5" customHeight="1">
      <c r="A7" s="147"/>
      <c r="B7" s="129"/>
      <c r="C7" s="141">
        <v>20</v>
      </c>
      <c r="D7" s="142"/>
      <c r="E7" s="133">
        <v>1591</v>
      </c>
      <c r="F7" s="133">
        <v>8</v>
      </c>
      <c r="G7" s="133">
        <v>4</v>
      </c>
      <c r="H7" s="133">
        <v>3</v>
      </c>
      <c r="I7" s="133">
        <v>7</v>
      </c>
      <c r="J7" s="133">
        <v>19</v>
      </c>
      <c r="K7" s="133">
        <v>25</v>
      </c>
      <c r="L7" s="133">
        <v>107</v>
      </c>
      <c r="M7" s="133">
        <v>190</v>
      </c>
      <c r="N7" s="133">
        <v>411</v>
      </c>
      <c r="O7" s="133">
        <v>821</v>
      </c>
      <c r="P7" s="190">
        <v>0</v>
      </c>
    </row>
    <row r="8" spans="1:16" ht="22.5" customHeight="1">
      <c r="A8" s="145"/>
      <c r="B8" s="143"/>
      <c r="C8" s="141">
        <v>21</v>
      </c>
      <c r="D8" s="146"/>
      <c r="E8" s="133">
        <v>1645</v>
      </c>
      <c r="F8" s="133">
        <v>4</v>
      </c>
      <c r="G8" s="133">
        <v>2</v>
      </c>
      <c r="H8" s="133">
        <v>2</v>
      </c>
      <c r="I8" s="133">
        <v>5</v>
      </c>
      <c r="J8" s="133">
        <v>16</v>
      </c>
      <c r="K8" s="133">
        <v>31</v>
      </c>
      <c r="L8" s="133">
        <v>88</v>
      </c>
      <c r="M8" s="133">
        <v>240</v>
      </c>
      <c r="N8" s="133">
        <v>367</v>
      </c>
      <c r="O8" s="133">
        <v>892</v>
      </c>
      <c r="P8" s="190">
        <v>0</v>
      </c>
    </row>
    <row r="9" spans="1:17" ht="22.5" customHeight="1">
      <c r="A9" s="145"/>
      <c r="B9" s="143"/>
      <c r="C9" s="141">
        <v>22</v>
      </c>
      <c r="D9" s="146"/>
      <c r="E9" s="133">
        <v>1655</v>
      </c>
      <c r="F9" s="133">
        <v>7</v>
      </c>
      <c r="G9" s="133">
        <v>5</v>
      </c>
      <c r="H9" s="133">
        <v>2</v>
      </c>
      <c r="I9" s="133">
        <v>6</v>
      </c>
      <c r="J9" s="133">
        <v>26</v>
      </c>
      <c r="K9" s="133">
        <v>33</v>
      </c>
      <c r="L9" s="133">
        <v>78</v>
      </c>
      <c r="M9" s="133">
        <v>204</v>
      </c>
      <c r="N9" s="133">
        <v>362</v>
      </c>
      <c r="O9" s="133">
        <v>937</v>
      </c>
      <c r="P9" s="190">
        <v>0</v>
      </c>
      <c r="Q9" s="132"/>
    </row>
    <row r="10" spans="1:17" ht="22.5" customHeight="1">
      <c r="A10" s="145"/>
      <c r="B10" s="143"/>
      <c r="C10" s="141">
        <v>23</v>
      </c>
      <c r="D10" s="146"/>
      <c r="E10" s="133">
        <v>1772</v>
      </c>
      <c r="F10" s="133">
        <v>6</v>
      </c>
      <c r="G10" s="133">
        <v>3</v>
      </c>
      <c r="H10" s="133">
        <v>4</v>
      </c>
      <c r="I10" s="133">
        <v>12</v>
      </c>
      <c r="J10" s="133">
        <v>13</v>
      </c>
      <c r="K10" s="133">
        <v>36</v>
      </c>
      <c r="L10" s="133">
        <v>80</v>
      </c>
      <c r="M10" s="133">
        <v>228</v>
      </c>
      <c r="N10" s="133">
        <v>400</v>
      </c>
      <c r="O10" s="133">
        <v>993</v>
      </c>
      <c r="P10" s="190">
        <v>0</v>
      </c>
      <c r="Q10" s="132"/>
    </row>
    <row r="11" spans="2:17" ht="22.5" customHeight="1">
      <c r="B11" s="132" t="s">
        <v>26</v>
      </c>
      <c r="E11" s="132"/>
      <c r="F11" s="132"/>
      <c r="G11" s="132"/>
      <c r="H11" s="132"/>
      <c r="I11" s="132"/>
      <c r="J11" s="132"/>
      <c r="K11" s="132"/>
      <c r="L11" s="132"/>
      <c r="M11" s="132"/>
      <c r="N11" s="132"/>
      <c r="O11" s="132"/>
      <c r="P11" s="132"/>
      <c r="Q11" s="132"/>
    </row>
    <row r="13" spans="5:35" s="9" customFormat="1" ht="18" customHeight="1">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row>
    <row r="15" spans="5:35" ht="18" customHeight="1">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sheetData>
  <sheetProtection/>
  <mergeCells count="14">
    <mergeCell ref="M4:M5"/>
    <mergeCell ref="J4:J5"/>
    <mergeCell ref="B4:D5"/>
    <mergeCell ref="A4:A5"/>
    <mergeCell ref="A2:P2"/>
    <mergeCell ref="N4:N5"/>
    <mergeCell ref="E4:E5"/>
    <mergeCell ref="F4:F5"/>
    <mergeCell ref="H4:H5"/>
    <mergeCell ref="I4:I5"/>
    <mergeCell ref="O4:O5"/>
    <mergeCell ref="P4:P5"/>
    <mergeCell ref="K4:K5"/>
    <mergeCell ref="L4:L5"/>
  </mergeCells>
  <printOptions/>
  <pageMargins left="0.5905511811023623" right="0.5905511811023623" top="0.65" bottom="0.75" header="0.47" footer="0.43"/>
  <pageSetup horizontalDpi="360" verticalDpi="36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A1" sqref="A1"/>
    </sheetView>
  </sheetViews>
  <sheetFormatPr defaultColWidth="6.75390625" defaultRowHeight="17.25" customHeight="1"/>
  <cols>
    <col min="1" max="1" width="1.25" style="5" customWidth="1"/>
    <col min="2" max="2" width="7.00390625" style="5" customWidth="1"/>
    <col min="3" max="3" width="5.75390625" style="5" customWidth="1"/>
    <col min="4" max="8" width="14.50390625" style="5" customWidth="1"/>
    <col min="9" max="16384" width="6.75390625" style="5" customWidth="1"/>
  </cols>
  <sheetData>
    <row r="1" ht="13.5" customHeight="1">
      <c r="A1" s="5" t="s">
        <v>777</v>
      </c>
    </row>
    <row r="2" spans="1:8" ht="24" customHeight="1">
      <c r="A2" s="285" t="s">
        <v>753</v>
      </c>
      <c r="B2" s="285"/>
      <c r="C2" s="285"/>
      <c r="D2" s="285"/>
      <c r="E2" s="285"/>
      <c r="F2" s="285"/>
      <c r="G2" s="285"/>
      <c r="H2" s="285"/>
    </row>
    <row r="3" spans="2:4" ht="13.5" customHeight="1">
      <c r="B3" s="6"/>
      <c r="C3" s="6"/>
      <c r="D3" s="6"/>
    </row>
    <row r="4" ht="17.25" customHeight="1">
      <c r="B4" s="5" t="s">
        <v>27</v>
      </c>
    </row>
    <row r="5" spans="1:8" ht="17.25" customHeight="1">
      <c r="A5" s="154"/>
      <c r="B5" s="313" t="s">
        <v>28</v>
      </c>
      <c r="C5" s="314"/>
      <c r="D5" s="7" t="s">
        <v>793</v>
      </c>
      <c r="E5" s="206" t="s">
        <v>801</v>
      </c>
      <c r="F5" s="7" t="s">
        <v>811</v>
      </c>
      <c r="G5" s="206" t="s">
        <v>821</v>
      </c>
      <c r="H5" s="282" t="s">
        <v>832</v>
      </c>
    </row>
    <row r="6" spans="1:8" ht="17.25" customHeight="1" thickBot="1">
      <c r="A6" s="156"/>
      <c r="B6" s="315"/>
      <c r="C6" s="316"/>
      <c r="D6" s="53" t="s">
        <v>29</v>
      </c>
      <c r="E6" s="53" t="s">
        <v>29</v>
      </c>
      <c r="F6" s="53" t="s">
        <v>29</v>
      </c>
      <c r="G6" s="53" t="s">
        <v>29</v>
      </c>
      <c r="H6" s="53" t="s">
        <v>29</v>
      </c>
    </row>
    <row r="7" spans="1:8" ht="17.25" customHeight="1" thickTop="1">
      <c r="A7" s="11"/>
      <c r="B7" s="4"/>
      <c r="C7" s="155"/>
      <c r="D7" s="319" t="s">
        <v>1</v>
      </c>
      <c r="E7" s="319"/>
      <c r="F7" s="319"/>
      <c r="G7" s="319"/>
      <c r="H7" s="320"/>
    </row>
    <row r="8" spans="1:8" ht="17.25" customHeight="1">
      <c r="A8" s="43"/>
      <c r="B8" s="157">
        <v>0</v>
      </c>
      <c r="C8" s="90" t="s">
        <v>752</v>
      </c>
      <c r="D8" s="158">
        <v>79.19</v>
      </c>
      <c r="E8" s="221">
        <v>79.29</v>
      </c>
      <c r="F8" s="221">
        <v>79.59</v>
      </c>
      <c r="G8" s="221">
        <v>79.64</v>
      </c>
      <c r="H8" s="221">
        <v>79.44</v>
      </c>
    </row>
    <row r="9" spans="1:8" ht="17.25" customHeight="1">
      <c r="A9" s="43"/>
      <c r="B9" s="157">
        <v>5</v>
      </c>
      <c r="C9" s="90"/>
      <c r="D9" s="158">
        <v>74.48</v>
      </c>
      <c r="E9" s="221">
        <v>74.57</v>
      </c>
      <c r="F9" s="221">
        <v>74.87</v>
      </c>
      <c r="G9" s="221">
        <v>74.9</v>
      </c>
      <c r="H9" s="221">
        <v>74.71</v>
      </c>
    </row>
    <row r="10" spans="1:8" ht="17.25" customHeight="1">
      <c r="A10" s="43"/>
      <c r="B10" s="157">
        <v>10</v>
      </c>
      <c r="C10" s="90"/>
      <c r="D10" s="158">
        <v>69.52</v>
      </c>
      <c r="E10" s="221">
        <v>69.61</v>
      </c>
      <c r="F10" s="221">
        <v>69.9</v>
      </c>
      <c r="G10" s="221">
        <v>69.94</v>
      </c>
      <c r="H10" s="221">
        <v>69.77</v>
      </c>
    </row>
    <row r="11" spans="1:8" ht="17.25" customHeight="1">
      <c r="A11" s="43"/>
      <c r="B11" s="157">
        <v>15</v>
      </c>
      <c r="C11" s="90"/>
      <c r="D11" s="158">
        <v>64.56</v>
      </c>
      <c r="E11" s="221">
        <v>64.65</v>
      </c>
      <c r="F11" s="221">
        <v>64.93</v>
      </c>
      <c r="G11" s="221">
        <v>64.98</v>
      </c>
      <c r="H11" s="221">
        <v>64.81</v>
      </c>
    </row>
    <row r="12" spans="1:8" ht="17.25" customHeight="1">
      <c r="A12" s="43"/>
      <c r="B12" s="157">
        <v>20</v>
      </c>
      <c r="C12" s="90"/>
      <c r="D12" s="158">
        <v>59.66</v>
      </c>
      <c r="E12" s="221">
        <v>59.75</v>
      </c>
      <c r="F12" s="221">
        <v>60.04</v>
      </c>
      <c r="G12" s="221">
        <v>60.07</v>
      </c>
      <c r="H12" s="221">
        <v>59.93</v>
      </c>
    </row>
    <row r="13" spans="1:8" ht="17.25" customHeight="1">
      <c r="A13" s="43"/>
      <c r="B13" s="157">
        <v>25</v>
      </c>
      <c r="C13" s="90"/>
      <c r="D13" s="158">
        <v>54.82</v>
      </c>
      <c r="E13" s="221">
        <v>54.92</v>
      </c>
      <c r="F13" s="221">
        <v>55.2</v>
      </c>
      <c r="G13" s="221">
        <v>55.24</v>
      </c>
      <c r="H13" s="221">
        <v>55.1</v>
      </c>
    </row>
    <row r="14" spans="1:8" ht="17.25" customHeight="1">
      <c r="A14" s="43"/>
      <c r="B14" s="157">
        <v>30</v>
      </c>
      <c r="C14" s="90"/>
      <c r="D14" s="158">
        <v>49.99</v>
      </c>
      <c r="E14" s="221">
        <v>50.09</v>
      </c>
      <c r="F14" s="221">
        <v>50.37</v>
      </c>
      <c r="G14" s="221">
        <v>50.41</v>
      </c>
      <c r="H14" s="221">
        <v>50.28</v>
      </c>
    </row>
    <row r="15" spans="1:8" ht="17.25" customHeight="1">
      <c r="A15" s="43"/>
      <c r="B15" s="157">
        <v>35</v>
      </c>
      <c r="C15" s="90"/>
      <c r="D15" s="158">
        <v>45.17</v>
      </c>
      <c r="E15" s="221">
        <v>45.27</v>
      </c>
      <c r="F15" s="221">
        <v>45.55</v>
      </c>
      <c r="G15" s="221">
        <v>45.59</v>
      </c>
      <c r="H15" s="221">
        <v>45.47</v>
      </c>
    </row>
    <row r="16" spans="1:8" ht="17.25" customHeight="1">
      <c r="A16" s="43"/>
      <c r="B16" s="157">
        <v>40</v>
      </c>
      <c r="C16" s="90"/>
      <c r="D16" s="158">
        <v>40.4</v>
      </c>
      <c r="E16" s="221">
        <v>40.49</v>
      </c>
      <c r="F16" s="221">
        <v>40.78</v>
      </c>
      <c r="G16" s="221">
        <v>40.81</v>
      </c>
      <c r="H16" s="221">
        <v>40.69</v>
      </c>
    </row>
    <row r="17" spans="1:8" ht="17.25" customHeight="1">
      <c r="A17" s="43"/>
      <c r="B17" s="157">
        <v>45</v>
      </c>
      <c r="C17" s="90"/>
      <c r="D17" s="158">
        <v>35.72</v>
      </c>
      <c r="E17" s="221">
        <v>35.79</v>
      </c>
      <c r="F17" s="221">
        <v>36.09</v>
      </c>
      <c r="G17" s="221">
        <v>36.1</v>
      </c>
      <c r="H17" s="221">
        <v>35.98</v>
      </c>
    </row>
    <row r="18" spans="1:8" ht="17.25" customHeight="1">
      <c r="A18" s="43"/>
      <c r="B18" s="157">
        <v>50</v>
      </c>
      <c r="C18" s="90"/>
      <c r="D18" s="158">
        <v>31.15</v>
      </c>
      <c r="E18" s="221">
        <v>31.21</v>
      </c>
      <c r="F18" s="221">
        <v>31.51</v>
      </c>
      <c r="G18" s="221">
        <v>31.51</v>
      </c>
      <c r="H18" s="221">
        <v>31.39</v>
      </c>
    </row>
    <row r="19" spans="1:8" ht="17.25" customHeight="1">
      <c r="A19" s="43"/>
      <c r="B19" s="157">
        <v>55</v>
      </c>
      <c r="C19" s="90"/>
      <c r="D19" s="158">
        <v>26.73</v>
      </c>
      <c r="E19" s="221">
        <v>26.79</v>
      </c>
      <c r="F19" s="221">
        <v>27.09</v>
      </c>
      <c r="G19" s="221">
        <v>27.07</v>
      </c>
      <c r="H19" s="221">
        <v>26.95</v>
      </c>
    </row>
    <row r="20" spans="1:8" ht="17.25" customHeight="1">
      <c r="A20" s="43"/>
      <c r="B20" s="157">
        <v>60</v>
      </c>
      <c r="C20" s="90"/>
      <c r="D20" s="158">
        <v>22.54</v>
      </c>
      <c r="E20" s="221">
        <v>22.58</v>
      </c>
      <c r="F20" s="221">
        <v>22.87</v>
      </c>
      <c r="G20" s="221">
        <v>22.84</v>
      </c>
      <c r="H20" s="221">
        <v>22.7</v>
      </c>
    </row>
    <row r="21" spans="1:8" ht="17.25" customHeight="1">
      <c r="A21" s="43"/>
      <c r="B21" s="157">
        <v>65</v>
      </c>
      <c r="C21" s="90"/>
      <c r="D21" s="158">
        <v>18.56</v>
      </c>
      <c r="E21" s="221">
        <v>18.6</v>
      </c>
      <c r="F21" s="221">
        <v>18.88</v>
      </c>
      <c r="G21" s="221">
        <v>18.86</v>
      </c>
      <c r="H21" s="221">
        <v>18.69</v>
      </c>
    </row>
    <row r="22" spans="1:8" ht="17.25" customHeight="1">
      <c r="A22" s="43"/>
      <c r="B22" s="157">
        <v>70</v>
      </c>
      <c r="C22" s="90"/>
      <c r="D22" s="158">
        <v>14.8</v>
      </c>
      <c r="E22" s="221">
        <v>14.84</v>
      </c>
      <c r="F22" s="221">
        <v>15.1</v>
      </c>
      <c r="G22" s="221">
        <v>15.08</v>
      </c>
      <c r="H22" s="221">
        <v>14.93</v>
      </c>
    </row>
    <row r="23" spans="1:8" ht="17.25" customHeight="1">
      <c r="A23" s="43"/>
      <c r="B23" s="157">
        <v>75</v>
      </c>
      <c r="C23" s="90"/>
      <c r="D23" s="158">
        <v>11.4</v>
      </c>
      <c r="E23" s="221">
        <v>11.4</v>
      </c>
      <c r="F23" s="221">
        <v>11.63</v>
      </c>
      <c r="G23" s="221">
        <v>11.58</v>
      </c>
      <c r="H23" s="221">
        <v>11.43</v>
      </c>
    </row>
    <row r="24" spans="1:8" ht="17.25" customHeight="1">
      <c r="A24" s="43"/>
      <c r="B24" s="157">
        <v>80</v>
      </c>
      <c r="C24" s="90"/>
      <c r="D24" s="158">
        <v>8.5</v>
      </c>
      <c r="E24" s="221">
        <v>8.49</v>
      </c>
      <c r="F24" s="221">
        <v>8.66</v>
      </c>
      <c r="G24" s="221">
        <v>8.57</v>
      </c>
      <c r="H24" s="221">
        <v>8.39</v>
      </c>
    </row>
    <row r="25" spans="1:8" ht="17.25" customHeight="1">
      <c r="A25" s="43"/>
      <c r="B25" s="157">
        <v>85</v>
      </c>
      <c r="C25" s="90"/>
      <c r="D25" s="158">
        <v>6.16</v>
      </c>
      <c r="E25" s="221">
        <v>6.13</v>
      </c>
      <c r="F25" s="221">
        <v>6.27</v>
      </c>
      <c r="G25" s="221">
        <v>6.18</v>
      </c>
      <c r="H25" s="221">
        <v>5.96</v>
      </c>
    </row>
    <row r="26" spans="1:8" ht="17.25" customHeight="1">
      <c r="A26" s="43"/>
      <c r="B26" s="157">
        <v>90</v>
      </c>
      <c r="C26" s="90"/>
      <c r="D26" s="158">
        <v>4.4</v>
      </c>
      <c r="E26" s="221">
        <v>4.36</v>
      </c>
      <c r="F26" s="221">
        <v>4.48</v>
      </c>
      <c r="G26" s="221">
        <v>4.41</v>
      </c>
      <c r="H26" s="221">
        <v>4.14</v>
      </c>
    </row>
    <row r="27" spans="1:8" ht="17.25" customHeight="1">
      <c r="A27" s="43"/>
      <c r="B27" s="157">
        <v>95</v>
      </c>
      <c r="C27" s="90"/>
      <c r="D27" s="158">
        <v>3.19</v>
      </c>
      <c r="E27" s="221">
        <v>3.15</v>
      </c>
      <c r="F27" s="221">
        <v>3.24</v>
      </c>
      <c r="G27" s="221">
        <v>3.17</v>
      </c>
      <c r="H27" s="221">
        <v>2.84</v>
      </c>
    </row>
    <row r="28" spans="1:8" ht="17.25" customHeight="1">
      <c r="A28" s="43"/>
      <c r="B28" s="157">
        <v>100</v>
      </c>
      <c r="C28" s="90"/>
      <c r="D28" s="158">
        <v>2.34</v>
      </c>
      <c r="E28" s="221">
        <v>2.31</v>
      </c>
      <c r="F28" s="221">
        <v>2.36</v>
      </c>
      <c r="G28" s="221">
        <v>2.3</v>
      </c>
      <c r="H28" s="221">
        <v>1.93</v>
      </c>
    </row>
    <row r="29" spans="1:8" ht="17.25" customHeight="1">
      <c r="A29" s="11"/>
      <c r="B29" s="4"/>
      <c r="C29" s="155"/>
      <c r="D29" s="317" t="s">
        <v>2</v>
      </c>
      <c r="E29" s="317"/>
      <c r="F29" s="317"/>
      <c r="G29" s="317"/>
      <c r="H29" s="318"/>
    </row>
    <row r="30" spans="1:8" ht="17.25" customHeight="1">
      <c r="A30" s="43"/>
      <c r="B30" s="157">
        <v>0</v>
      </c>
      <c r="C30" s="90" t="s">
        <v>752</v>
      </c>
      <c r="D30" s="158">
        <v>85.99</v>
      </c>
      <c r="E30" s="221">
        <v>86.05</v>
      </c>
      <c r="F30" s="221">
        <v>86.44</v>
      </c>
      <c r="G30" s="221">
        <v>86.39</v>
      </c>
      <c r="H30" s="221">
        <v>85.9</v>
      </c>
    </row>
    <row r="31" spans="1:8" ht="17.25" customHeight="1">
      <c r="A31" s="43"/>
      <c r="B31" s="157">
        <v>5</v>
      </c>
      <c r="C31" s="90"/>
      <c r="D31" s="158">
        <v>81.27</v>
      </c>
      <c r="E31" s="221">
        <v>81.33</v>
      </c>
      <c r="F31" s="221">
        <v>81.69</v>
      </c>
      <c r="G31" s="221">
        <v>81.64</v>
      </c>
      <c r="H31" s="221">
        <v>81.19</v>
      </c>
    </row>
    <row r="32" spans="1:8" ht="17.25" customHeight="1">
      <c r="A32" s="43"/>
      <c r="B32" s="157">
        <v>10</v>
      </c>
      <c r="C32" s="90"/>
      <c r="D32" s="158">
        <v>76.3</v>
      </c>
      <c r="E32" s="221">
        <v>76.36</v>
      </c>
      <c r="F32" s="221">
        <v>76.73</v>
      </c>
      <c r="G32" s="221">
        <v>76.67</v>
      </c>
      <c r="H32" s="221">
        <v>76.24</v>
      </c>
    </row>
    <row r="33" spans="1:8" ht="17.25" customHeight="1">
      <c r="A33" s="43"/>
      <c r="B33" s="157">
        <v>15</v>
      </c>
      <c r="C33" s="90"/>
      <c r="D33" s="158">
        <v>71.33</v>
      </c>
      <c r="E33" s="221">
        <v>71.39</v>
      </c>
      <c r="F33" s="221">
        <v>71.75</v>
      </c>
      <c r="G33" s="221">
        <v>71.7</v>
      </c>
      <c r="H33" s="221">
        <v>71.28</v>
      </c>
    </row>
    <row r="34" spans="1:8" ht="17.25" customHeight="1">
      <c r="A34" s="43"/>
      <c r="B34" s="157">
        <v>20</v>
      </c>
      <c r="C34" s="90"/>
      <c r="D34" s="158">
        <v>66.39</v>
      </c>
      <c r="E34" s="221">
        <v>66.45</v>
      </c>
      <c r="F34" s="221">
        <v>66.81</v>
      </c>
      <c r="G34" s="221">
        <v>66.75</v>
      </c>
      <c r="H34" s="221">
        <v>66.35</v>
      </c>
    </row>
    <row r="35" spans="1:8" ht="17.25" customHeight="1">
      <c r="A35" s="43"/>
      <c r="B35" s="157">
        <v>25</v>
      </c>
      <c r="C35" s="90"/>
      <c r="D35" s="158">
        <v>61.48</v>
      </c>
      <c r="E35" s="221">
        <v>61.54</v>
      </c>
      <c r="F35" s="221">
        <v>61.9</v>
      </c>
      <c r="G35" s="221">
        <v>61.83</v>
      </c>
      <c r="H35" s="221">
        <v>61.45</v>
      </c>
    </row>
    <row r="36" spans="1:8" ht="17.25" customHeight="1">
      <c r="A36" s="43"/>
      <c r="B36" s="157">
        <v>30</v>
      </c>
      <c r="C36" s="90"/>
      <c r="D36" s="158">
        <v>56.57</v>
      </c>
      <c r="E36" s="221">
        <v>56.64</v>
      </c>
      <c r="F36" s="221">
        <v>57</v>
      </c>
      <c r="G36" s="221">
        <v>56.92</v>
      </c>
      <c r="H36" s="221">
        <v>56.56</v>
      </c>
    </row>
    <row r="37" spans="1:8" ht="17.25" customHeight="1">
      <c r="A37" s="43"/>
      <c r="B37" s="157">
        <v>35</v>
      </c>
      <c r="C37" s="90"/>
      <c r="D37" s="158">
        <v>51.68</v>
      </c>
      <c r="E37" s="221">
        <v>51.75</v>
      </c>
      <c r="F37" s="221">
        <v>52.11</v>
      </c>
      <c r="G37" s="221">
        <v>52.03</v>
      </c>
      <c r="H37" s="221">
        <v>51.69</v>
      </c>
    </row>
    <row r="38" spans="1:8" ht="17.25" customHeight="1">
      <c r="A38" s="43"/>
      <c r="B38" s="157">
        <v>40</v>
      </c>
      <c r="C38" s="90"/>
      <c r="D38" s="158">
        <v>46.82</v>
      </c>
      <c r="E38" s="221">
        <v>46.89</v>
      </c>
      <c r="F38" s="221">
        <v>47.25</v>
      </c>
      <c r="G38" s="221">
        <v>47.17</v>
      </c>
      <c r="H38" s="221">
        <v>46.84</v>
      </c>
    </row>
    <row r="39" spans="1:8" ht="17.25" customHeight="1">
      <c r="A39" s="43"/>
      <c r="B39" s="157">
        <v>45</v>
      </c>
      <c r="C39" s="90"/>
      <c r="D39" s="158">
        <v>42.01</v>
      </c>
      <c r="E39" s="221">
        <v>42.08</v>
      </c>
      <c r="F39" s="221">
        <v>42.44</v>
      </c>
      <c r="G39" s="221">
        <v>42.36</v>
      </c>
      <c r="H39" s="221">
        <v>42.05</v>
      </c>
    </row>
    <row r="40" spans="1:8" ht="17.25" customHeight="1">
      <c r="A40" s="43"/>
      <c r="B40" s="157">
        <v>50</v>
      </c>
      <c r="C40" s="90"/>
      <c r="D40" s="158">
        <v>37.27</v>
      </c>
      <c r="E40" s="221">
        <v>37.34</v>
      </c>
      <c r="F40" s="221">
        <v>37.7</v>
      </c>
      <c r="G40" s="221">
        <v>37.61</v>
      </c>
      <c r="H40" s="221">
        <v>37.32</v>
      </c>
    </row>
    <row r="41" spans="1:8" ht="17.25" customHeight="1">
      <c r="A41" s="43"/>
      <c r="B41" s="157">
        <v>55</v>
      </c>
      <c r="C41" s="90"/>
      <c r="D41" s="158">
        <v>32.62</v>
      </c>
      <c r="E41" s="221">
        <v>32.69</v>
      </c>
      <c r="F41" s="221">
        <v>33.04</v>
      </c>
      <c r="G41" s="221">
        <v>32.95</v>
      </c>
      <c r="H41" s="221">
        <v>32.68</v>
      </c>
    </row>
    <row r="42" spans="1:8" ht="17.25" customHeight="1">
      <c r="A42" s="43"/>
      <c r="B42" s="157">
        <v>60</v>
      </c>
      <c r="C42" s="90"/>
      <c r="D42" s="158">
        <v>28.06</v>
      </c>
      <c r="E42" s="221">
        <v>28.12</v>
      </c>
      <c r="F42" s="221">
        <v>28.46</v>
      </c>
      <c r="G42" s="221">
        <v>28.37</v>
      </c>
      <c r="H42" s="221">
        <v>28.12</v>
      </c>
    </row>
    <row r="43" spans="1:8" ht="17.25" customHeight="1">
      <c r="A43" s="43"/>
      <c r="B43" s="157">
        <v>65</v>
      </c>
      <c r="C43" s="90"/>
      <c r="D43" s="158">
        <v>23.59</v>
      </c>
      <c r="E43" s="221">
        <v>23.64</v>
      </c>
      <c r="F43" s="221">
        <v>23.97</v>
      </c>
      <c r="G43" s="221">
        <v>23.89</v>
      </c>
      <c r="H43" s="221">
        <v>23.66</v>
      </c>
    </row>
    <row r="44" spans="1:8" ht="17.25" customHeight="1">
      <c r="A44" s="43"/>
      <c r="B44" s="157">
        <v>70</v>
      </c>
      <c r="C44" s="90"/>
      <c r="D44" s="158">
        <v>19.25</v>
      </c>
      <c r="E44" s="221">
        <v>19.29</v>
      </c>
      <c r="F44" s="221">
        <v>19.61</v>
      </c>
      <c r="G44" s="221">
        <v>19.53</v>
      </c>
      <c r="H44" s="221">
        <v>19.31</v>
      </c>
    </row>
    <row r="45" spans="1:8" ht="17.25" customHeight="1">
      <c r="A45" s="43"/>
      <c r="B45" s="157">
        <v>75</v>
      </c>
      <c r="C45" s="90"/>
      <c r="D45" s="158">
        <v>15.16</v>
      </c>
      <c r="E45" s="221">
        <v>15.18</v>
      </c>
      <c r="F45" s="221">
        <v>15.46</v>
      </c>
      <c r="G45" s="221">
        <v>15.38</v>
      </c>
      <c r="H45" s="221">
        <v>15.16</v>
      </c>
    </row>
    <row r="46" spans="1:8" ht="17.25" customHeight="1">
      <c r="A46" s="43"/>
      <c r="B46" s="157">
        <v>80</v>
      </c>
      <c r="C46" s="90"/>
      <c r="D46" s="158">
        <v>11.42</v>
      </c>
      <c r="E46" s="221">
        <v>11.43</v>
      </c>
      <c r="F46" s="221">
        <v>11.68</v>
      </c>
      <c r="G46" s="221">
        <v>11.59</v>
      </c>
      <c r="H46" s="221">
        <v>11.36</v>
      </c>
    </row>
    <row r="47" spans="1:8" ht="17.25" customHeight="1">
      <c r="A47" s="43"/>
      <c r="B47" s="157">
        <v>85</v>
      </c>
      <c r="C47" s="90"/>
      <c r="D47" s="158">
        <v>8.2</v>
      </c>
      <c r="E47" s="221">
        <v>8.21</v>
      </c>
      <c r="F47" s="221">
        <v>8.41</v>
      </c>
      <c r="G47" s="221">
        <v>8.3</v>
      </c>
      <c r="H47" s="221">
        <v>8.07</v>
      </c>
    </row>
    <row r="48" spans="1:8" ht="17.25" customHeight="1">
      <c r="A48" s="43"/>
      <c r="B48" s="157">
        <v>90</v>
      </c>
      <c r="C48" s="90"/>
      <c r="D48" s="158">
        <v>5.72</v>
      </c>
      <c r="E48" s="221">
        <v>5.71</v>
      </c>
      <c r="F48" s="221">
        <v>5.86</v>
      </c>
      <c r="G48" s="221">
        <v>5.76</v>
      </c>
      <c r="H48" s="221">
        <v>5.46</v>
      </c>
    </row>
    <row r="49" spans="1:8" ht="17.25" customHeight="1">
      <c r="A49" s="43"/>
      <c r="B49" s="157">
        <v>95</v>
      </c>
      <c r="C49" s="90"/>
      <c r="D49" s="158">
        <v>3.97</v>
      </c>
      <c r="E49" s="221">
        <v>3.97</v>
      </c>
      <c r="F49" s="221">
        <v>4.13</v>
      </c>
      <c r="G49" s="221">
        <v>4.06</v>
      </c>
      <c r="H49" s="221">
        <v>3.6</v>
      </c>
    </row>
    <row r="50" spans="1:8" ht="17.25" customHeight="1">
      <c r="A50" s="43"/>
      <c r="B50" s="157">
        <v>100</v>
      </c>
      <c r="C50" s="90"/>
      <c r="D50" s="158">
        <v>2.75</v>
      </c>
      <c r="E50" s="221">
        <v>2.77</v>
      </c>
      <c r="F50" s="221">
        <v>3.01</v>
      </c>
      <c r="G50" s="221">
        <v>3</v>
      </c>
      <c r="H50" s="221">
        <v>2.33</v>
      </c>
    </row>
    <row r="51" ht="17.25" customHeight="1">
      <c r="B51" s="5" t="s">
        <v>751</v>
      </c>
    </row>
  </sheetData>
  <sheetProtection/>
  <mergeCells count="4">
    <mergeCell ref="A2:H2"/>
    <mergeCell ref="D29:H29"/>
    <mergeCell ref="D7:H7"/>
    <mergeCell ref="B5:C6"/>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2010-01-27T08:11:39Z</cp:lastPrinted>
  <dcterms:created xsi:type="dcterms:W3CDTF">1997-01-08T22:48:59Z</dcterms:created>
  <dcterms:modified xsi:type="dcterms:W3CDTF">2013-03-01T06:43:23Z</dcterms:modified>
  <cp:category/>
  <cp:version/>
  <cp:contentType/>
  <cp:contentStatus/>
</cp:coreProperties>
</file>