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9260" windowHeight="1305" tabRatio="708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</sheets>
  <definedNames>
    <definedName name="_xlnm.Print_Area" localSheetId="22">'22'!$A$1:$C$11</definedName>
  </definedNames>
  <calcPr fullCalcOnLoad="1"/>
</workbook>
</file>

<file path=xl/sharedStrings.xml><?xml version="1.0" encoding="utf-8"?>
<sst xmlns="http://schemas.openxmlformats.org/spreadsheetml/2006/main" count="650" uniqueCount="369">
  <si>
    <t>総数</t>
  </si>
  <si>
    <t>市　指　定</t>
  </si>
  <si>
    <t>県　指　定</t>
  </si>
  <si>
    <t>国　指　定</t>
  </si>
  <si>
    <t>15-1　指　定　文　化　財</t>
  </si>
  <si>
    <t>神道系</t>
  </si>
  <si>
    <t>その他</t>
  </si>
  <si>
    <t>仏教系</t>
  </si>
  <si>
    <t>キリスト教</t>
  </si>
  <si>
    <t>諸教</t>
  </si>
  <si>
    <t>　各年度末現在</t>
  </si>
  <si>
    <t>宗 　旨 　名</t>
  </si>
  <si>
    <t>15-2　宗旨別宗教法人数</t>
  </si>
  <si>
    <t>年　　　次</t>
  </si>
  <si>
    <t>15-3　鉄　斎　美　術　館</t>
  </si>
  <si>
    <t>入　　　　　館　　　　　数</t>
  </si>
  <si>
    <t>大学・高校生</t>
  </si>
  <si>
    <t>中学・小学生</t>
  </si>
  <si>
    <t>延べ利用者数</t>
  </si>
  <si>
    <t>年　　　度</t>
  </si>
  <si>
    <t>15-5　市立自然休養村センター利用状況</t>
  </si>
  <si>
    <t>総　　　　数</t>
  </si>
  <si>
    <t>件　数</t>
  </si>
  <si>
    <t>人　員</t>
  </si>
  <si>
    <t>研　修　室</t>
  </si>
  <si>
    <t>休　憩　室</t>
  </si>
  <si>
    <t>15-6　市立スポーツセンター利用件数</t>
  </si>
  <si>
    <t>1)屋外施設</t>
  </si>
  <si>
    <t>年　　　度</t>
  </si>
  <si>
    <t>2)屋内施設</t>
  </si>
  <si>
    <t>総　　数</t>
  </si>
  <si>
    <t>野 球 場</t>
  </si>
  <si>
    <t>剣道場</t>
  </si>
  <si>
    <t>柔道場</t>
  </si>
  <si>
    <t>利用人員</t>
  </si>
  <si>
    <t>射　場</t>
  </si>
  <si>
    <t>武　道　館</t>
  </si>
  <si>
    <t>総 合 体 育 館</t>
  </si>
  <si>
    <t>一　　　　般</t>
  </si>
  <si>
    <t>市　 関　 係</t>
  </si>
  <si>
    <t>主催講座等</t>
  </si>
  <si>
    <t>人　数</t>
  </si>
  <si>
    <t>件 数</t>
  </si>
  <si>
    <t>公民館グループ</t>
  </si>
  <si>
    <t>主 催 事 業</t>
  </si>
  <si>
    <t>昭和63年5月開館</t>
  </si>
  <si>
    <t>会　　議　　室</t>
  </si>
  <si>
    <t xml:space="preserve"> 年　　度</t>
  </si>
  <si>
    <t>会議室</t>
  </si>
  <si>
    <t>和室Ａ</t>
  </si>
  <si>
    <t>和室Ｂ</t>
  </si>
  <si>
    <t>調理室</t>
  </si>
  <si>
    <t>児童室</t>
  </si>
  <si>
    <t>多目的</t>
  </si>
  <si>
    <t>年　　度</t>
  </si>
  <si>
    <t>有　　　料　　　入　　　館　　　者</t>
  </si>
  <si>
    <t>個 人 入 館 者</t>
  </si>
  <si>
    <t>団 体 入 館 者</t>
  </si>
  <si>
    <t>資料　手塚治虫記念館</t>
  </si>
  <si>
    <t>中央図書館</t>
  </si>
  <si>
    <t>総　数</t>
  </si>
  <si>
    <t>移動図書館</t>
  </si>
  <si>
    <t>資料　市立図書館</t>
  </si>
  <si>
    <t>大　人</t>
  </si>
  <si>
    <t>学　生</t>
  </si>
  <si>
    <t>小　人</t>
  </si>
  <si>
    <t>資料　鉄斎美術館</t>
  </si>
  <si>
    <t>（単位　金額1,000円）</t>
  </si>
  <si>
    <t>年　　　度</t>
  </si>
  <si>
    <t>街区公園</t>
  </si>
  <si>
    <t>運動公園</t>
  </si>
  <si>
    <t>地区公園</t>
  </si>
  <si>
    <t>近隣公園</t>
  </si>
  <si>
    <t>風致公園</t>
  </si>
  <si>
    <t>都市緑地</t>
  </si>
  <si>
    <t>公　　　　　園　　　　　数</t>
  </si>
  <si>
    <t>面　　　　　　　　積　(ha)</t>
  </si>
  <si>
    <t>年　　　　次</t>
  </si>
  <si>
    <t>開催回数</t>
  </si>
  <si>
    <t>開催日数</t>
  </si>
  <si>
    <t>入場者数</t>
  </si>
  <si>
    <t>年　　　　度</t>
  </si>
  <si>
    <t xml:space="preserve"> 年　　　　次 </t>
  </si>
  <si>
    <t>参拝客</t>
  </si>
  <si>
    <t>見物客</t>
  </si>
  <si>
    <t>15－24　観　　光　　客　　数</t>
  </si>
  <si>
    <t>項　　　　　　目</t>
  </si>
  <si>
    <t>社寺参拝</t>
  </si>
  <si>
    <t>公園・遊園地</t>
  </si>
  <si>
    <t>植木関係</t>
  </si>
  <si>
    <t>その他・ゴルフ・テニス</t>
  </si>
  <si>
    <t>その他・施設見学</t>
  </si>
  <si>
    <t>入湯者数</t>
  </si>
  <si>
    <t>総　　数</t>
  </si>
  <si>
    <t>15　　文化・観光</t>
  </si>
  <si>
    <t>年度・種別</t>
  </si>
  <si>
    <t>　　考古資料</t>
  </si>
  <si>
    <t>　　歴史資料</t>
  </si>
  <si>
    <t>　　彫刻</t>
  </si>
  <si>
    <t>　　書跡</t>
  </si>
  <si>
    <t>　　工芸</t>
  </si>
  <si>
    <t>　　建造物</t>
  </si>
  <si>
    <t>　　絵画</t>
  </si>
  <si>
    <t>　　有形民俗文化財</t>
  </si>
  <si>
    <t>　　無形民俗文化財</t>
  </si>
  <si>
    <t>　　史跡</t>
  </si>
  <si>
    <t>　　名勝</t>
  </si>
  <si>
    <t>　　天然記念物</t>
  </si>
  <si>
    <t>　　金光教</t>
  </si>
  <si>
    <t>　　その他</t>
  </si>
  <si>
    <t>　　真言宗系</t>
  </si>
  <si>
    <t>　　浄土宗系</t>
  </si>
  <si>
    <t>　　禅宗系</t>
  </si>
  <si>
    <t>　　日蓮宗系</t>
  </si>
  <si>
    <t>　　天台宗系</t>
  </si>
  <si>
    <t>　　天理教</t>
  </si>
  <si>
    <t>一　　般</t>
  </si>
  <si>
    <t>入館料金</t>
  </si>
  <si>
    <t>利用者数</t>
  </si>
  <si>
    <t>利　　用　　件　　数</t>
  </si>
  <si>
    <t>利　　用　　人　　員</t>
  </si>
  <si>
    <t>勤労者</t>
  </si>
  <si>
    <t>一　般</t>
  </si>
  <si>
    <t>市関係</t>
  </si>
  <si>
    <t>日　数</t>
  </si>
  <si>
    <t>資料　西公民館</t>
  </si>
  <si>
    <t>西図書館</t>
  </si>
  <si>
    <t>社会科学</t>
  </si>
  <si>
    <t>自然科学</t>
  </si>
  <si>
    <t>開館日数</t>
  </si>
  <si>
    <t>総 数</t>
  </si>
  <si>
    <t>市　内</t>
  </si>
  <si>
    <t>市　外</t>
  </si>
  <si>
    <t>会　議　室</t>
  </si>
  <si>
    <t>資料　広報課</t>
  </si>
  <si>
    <t>総　　数</t>
  </si>
  <si>
    <t>温　　泉</t>
  </si>
  <si>
    <t>　　日帰り客</t>
  </si>
  <si>
    <t>　　宿泊客</t>
  </si>
  <si>
    <t>　　清荒神</t>
  </si>
  <si>
    <t>　　中山寺</t>
  </si>
  <si>
    <t>　　花火大会</t>
  </si>
  <si>
    <t>　　小浜宿まつり</t>
  </si>
  <si>
    <t>　　宝塚温泉</t>
  </si>
  <si>
    <t>　　武田尾温泉</t>
  </si>
  <si>
    <t>　　宝塚歌劇</t>
  </si>
  <si>
    <t>　　自然歩道</t>
  </si>
  <si>
    <t>　　植木まつり</t>
  </si>
  <si>
    <t>　　レクリェイション農園</t>
  </si>
  <si>
    <t>施設数 1)</t>
  </si>
  <si>
    <t>1)年度末現在</t>
  </si>
  <si>
    <t>資料　市民税課</t>
  </si>
  <si>
    <t>警備日数</t>
  </si>
  <si>
    <t>資料　宝塚警察署</t>
  </si>
  <si>
    <t>資料　阪神競馬場</t>
  </si>
  <si>
    <t>資料　公園緑地課</t>
  </si>
  <si>
    <t>15-7　市立小浜工房館利用件数</t>
  </si>
  <si>
    <t>大工房</t>
  </si>
  <si>
    <t>中工房</t>
  </si>
  <si>
    <t>小工房</t>
  </si>
  <si>
    <t>旅館・ホテル数</t>
  </si>
  <si>
    <t>収容人員</t>
  </si>
  <si>
    <t>メイン
アリーナ</t>
  </si>
  <si>
    <t>サブ
アリーナ</t>
  </si>
  <si>
    <t>資料　教育委員会　社会教育課</t>
  </si>
  <si>
    <t>資料　西谷サービスセンター</t>
  </si>
  <si>
    <t>資料　教育委員会　スポーツ振興課</t>
  </si>
  <si>
    <t>資料　中央公民館　</t>
  </si>
  <si>
    <t>勝馬投票券発売金（円）</t>
  </si>
  <si>
    <t>資料　東公民館</t>
  </si>
  <si>
    <t>資料　伊丹県税事務所</t>
  </si>
  <si>
    <t>　　長谷牡丹園</t>
  </si>
  <si>
    <t>テニスコート</t>
  </si>
  <si>
    <t>ふれあいコーナー</t>
  </si>
  <si>
    <t>末広体育館</t>
  </si>
  <si>
    <t>資料　男女共同参画センター</t>
  </si>
  <si>
    <t>総  数</t>
  </si>
  <si>
    <t>図書館名</t>
  </si>
  <si>
    <t>総数</t>
  </si>
  <si>
    <t>本館</t>
  </si>
  <si>
    <t>一　般　書</t>
  </si>
  <si>
    <t>児　童　書</t>
  </si>
  <si>
    <t>総記</t>
  </si>
  <si>
    <t>哲学・宗教</t>
  </si>
  <si>
    <t>歴史・地理</t>
  </si>
  <si>
    <t>工学・工業</t>
  </si>
  <si>
    <t>産業</t>
  </si>
  <si>
    <t>芸術・スポーツ</t>
  </si>
  <si>
    <t>言語</t>
  </si>
  <si>
    <t>文学</t>
  </si>
  <si>
    <t>種　　類</t>
  </si>
  <si>
    <t>　　神社本庁</t>
  </si>
  <si>
    <t>高司
グランド</t>
  </si>
  <si>
    <t>多目的
グランド</t>
  </si>
  <si>
    <t>トレー
ニング室</t>
  </si>
  <si>
    <t>平成6年4月11日開館</t>
  </si>
  <si>
    <t>平成6年4月25日開館</t>
  </si>
  <si>
    <t>平成4年4月開館</t>
  </si>
  <si>
    <t>資料　ＮＨＫ神戸放送局尼崎営業センター</t>
  </si>
  <si>
    <r>
      <t xml:space="preserve">市 </t>
    </r>
    <r>
      <rPr>
        <sz val="11"/>
        <rFont val="ＭＳ Ｐゴシック"/>
        <family val="3"/>
      </rPr>
      <t xml:space="preserve"> 内</t>
    </r>
  </si>
  <si>
    <t>市　 関　 係 　等</t>
  </si>
  <si>
    <t>図 書 室 等</t>
  </si>
  <si>
    <r>
      <t>昭和4</t>
    </r>
    <r>
      <rPr>
        <sz val="11"/>
        <rFont val="ＭＳ Ｐゴシック"/>
        <family val="3"/>
      </rPr>
      <t>5年5月開館</t>
    </r>
  </si>
  <si>
    <t>15-8　市立勤労市民センター利用件数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</si>
  <si>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</si>
  <si>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</si>
  <si>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</si>
  <si>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</si>
  <si>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</si>
  <si>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</si>
  <si>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</si>
  <si>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</si>
  <si>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</si>
  <si>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</si>
  <si>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</si>
  <si>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</si>
  <si>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</si>
  <si>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</si>
  <si>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</si>
  <si>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</si>
  <si>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</si>
  <si>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</si>
  <si>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</si>
  <si>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</si>
  <si>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</si>
  <si>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</si>
  <si>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</si>
  <si>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</si>
  <si>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</si>
  <si>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</si>
  <si>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</si>
  <si>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指定文化財</t>
  </si>
  <si>
    <t>宗旨別宗教法人数</t>
  </si>
  <si>
    <t>鉄斎美術館</t>
  </si>
  <si>
    <t>市立自然休養村センター利用状況</t>
  </si>
  <si>
    <t>市立スポーツセンター利用件数</t>
  </si>
  <si>
    <t>市立小浜工房館利用件数</t>
  </si>
  <si>
    <t>市立中央公民館利用状況</t>
  </si>
  <si>
    <t>市立東公民館利用状況</t>
  </si>
  <si>
    <t>市立西公民館利用状況</t>
  </si>
  <si>
    <t>市立図書館利用状況</t>
  </si>
  <si>
    <t>市立図書館蔵書数</t>
  </si>
  <si>
    <t>市立手塚治虫記念館入館者数</t>
  </si>
  <si>
    <t>市立ベガ・ホール利用件数</t>
  </si>
  <si>
    <t>市立ベガ・ホール主要特殊器具使用状況</t>
  </si>
  <si>
    <t>中山台コミュニティセンター利用状況</t>
  </si>
  <si>
    <t>広報たからづか発行状況</t>
  </si>
  <si>
    <t>テレビの受信契約状況</t>
  </si>
  <si>
    <t>観光客数</t>
  </si>
  <si>
    <t>宝塚温泉</t>
  </si>
  <si>
    <t>ゴルフ場</t>
  </si>
  <si>
    <t>阪神競馬場開催状況</t>
  </si>
  <si>
    <t>都市公園</t>
  </si>
  <si>
    <t>15-9　男女共同参画センター学習交流室利用状況</t>
  </si>
  <si>
    <t>15-10　市立中央公民館利用状況</t>
  </si>
  <si>
    <t>15-11　市立東公民館利用状況</t>
  </si>
  <si>
    <t>15-12　市立西公民館利用状況</t>
  </si>
  <si>
    <t>15-13 市　立　図　書　館　利　用　状　況</t>
  </si>
  <si>
    <t>15-14　市　立　図　書　館　蔵　書　数</t>
  </si>
  <si>
    <t>15-15　市立手塚治虫記念館入館者数</t>
  </si>
  <si>
    <t>15-16　市立ベガ・ホール利用件数</t>
  </si>
  <si>
    <t>15-17　市立ベガ・ホール主要特殊器具使用状況</t>
  </si>
  <si>
    <t>15-18　中山台コミュニティセンター利用状況</t>
  </si>
  <si>
    <t>15－23　ゴ　ル　フ　場</t>
  </si>
  <si>
    <t>15－27　都　市　公　園</t>
  </si>
  <si>
    <t>市立勤労市民センター利用件数</t>
  </si>
  <si>
    <t>男女共同参画センター学習交流室利用状況</t>
  </si>
  <si>
    <t>市立ソリオホール利用状況</t>
  </si>
  <si>
    <t>無　料
入館者</t>
  </si>
  <si>
    <t>15-19　市立ソリオホール利用状況</t>
  </si>
  <si>
    <t>15-20　広報たからづか発行状況</t>
  </si>
  <si>
    <t>15-21　テレビの受信契約状況</t>
  </si>
  <si>
    <t>15－22　宝　塚　温　泉</t>
  </si>
  <si>
    <t>まつり</t>
  </si>
  <si>
    <t>　　あいあいパーク</t>
  </si>
  <si>
    <t>ハイキング・キャンプ</t>
  </si>
  <si>
    <t>屋内プール
(人)</t>
  </si>
  <si>
    <t>　　ﾅﾁｭｰﾙｽﾊﾟ宝塚</t>
  </si>
  <si>
    <r>
      <t>(注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平成１５年度までは宿泊施設</t>
    </r>
  </si>
  <si>
    <t>　　平成１６年度からは日帰り施設にシステムを変更</t>
  </si>
  <si>
    <t>　</t>
  </si>
  <si>
    <t>ホ　　ー　　ル</t>
  </si>
  <si>
    <t>ヤマハＣＦ
ピアノ</t>
  </si>
  <si>
    <t>ヤマハ
ＣＦⅢ</t>
  </si>
  <si>
    <t>チェンバロ</t>
  </si>
  <si>
    <t>パイプ
オルガン</t>
  </si>
  <si>
    <t>ベーゼン
ドルファ</t>
  </si>
  <si>
    <r>
      <t>ホ ー</t>
    </r>
    <r>
      <rPr>
        <sz val="11"/>
        <rFont val="ＭＳ Ｐゴシック"/>
        <family val="3"/>
      </rPr>
      <t xml:space="preserve"> ル</t>
    </r>
  </si>
  <si>
    <t>1 - 1</t>
  </si>
  <si>
    <t>2 - 1</t>
  </si>
  <si>
    <t>3 - 1</t>
  </si>
  <si>
    <t>3 - 2</t>
  </si>
  <si>
    <t>ホール</t>
  </si>
  <si>
    <t>15－26　阪神競馬開催状況</t>
  </si>
  <si>
    <t>※阪神競馬開催時における阪神競馬場の発売金</t>
  </si>
  <si>
    <t>清荒神・中山寺参拝客、花火大会等見物客数</t>
  </si>
  <si>
    <t>多目的グランドは、平成3年9月より開始。</t>
  </si>
  <si>
    <t>15－25　清荒神・中山寺参拝客、花火大会等見物客数</t>
  </si>
  <si>
    <t>衛星契約数(再掲)</t>
  </si>
  <si>
    <r>
      <t>放送受信契約</t>
    </r>
    <r>
      <rPr>
        <sz val="11"/>
        <rFont val="ＭＳ Ｐゴシック"/>
        <family val="3"/>
      </rPr>
      <t>数</t>
    </r>
  </si>
  <si>
    <r>
      <t xml:space="preserve">鉱泉浴場数 </t>
    </r>
    <r>
      <rPr>
        <sz val="9"/>
        <rFont val="ＭＳ Ｐゴシック"/>
        <family val="3"/>
      </rPr>
      <t>1)</t>
    </r>
  </si>
  <si>
    <r>
      <t xml:space="preserve"> </t>
    </r>
    <r>
      <rPr>
        <sz val="11"/>
        <rFont val="ＭＳ Ｐゴシック"/>
        <family val="3"/>
      </rPr>
      <t xml:space="preserve">   水と光の彩り</t>
    </r>
  </si>
  <si>
    <t>　　花と緑のフェスティバル</t>
  </si>
  <si>
    <r>
      <t>.</t>
    </r>
    <r>
      <rPr>
        <sz val="11"/>
        <rFont val="ＭＳ Ｐゴシック"/>
        <family val="3"/>
      </rPr>
      <t>.</t>
    </r>
  </si>
  <si>
    <t>スタインウエイ
ピアノ</t>
  </si>
  <si>
    <r>
      <t>平成5年</t>
    </r>
    <r>
      <rPr>
        <sz val="11"/>
        <rFont val="ＭＳ Ｐゴシック"/>
        <family val="3"/>
      </rPr>
      <t>4月開館</t>
    </r>
  </si>
  <si>
    <t xml:space="preserve"> </t>
  </si>
  <si>
    <t>　各年度5月1日号</t>
  </si>
  <si>
    <r>
      <t>平成1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月開館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</si>
  <si>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日開館。</t>
    </r>
  </si>
  <si>
    <t xml:space="preserve"> </t>
  </si>
  <si>
    <t xml:space="preserve"> </t>
  </si>
  <si>
    <t xml:space="preserve"> </t>
  </si>
  <si>
    <t xml:space="preserve"> 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</si>
  <si>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</si>
  <si>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</si>
  <si>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t>雑踏警備時に把握した参集人員である。</t>
  </si>
  <si>
    <t>資料　商工勤労課</t>
  </si>
  <si>
    <r>
      <t xml:space="preserve"> </t>
    </r>
    <r>
      <rPr>
        <sz val="11"/>
        <rFont val="ＭＳ Ｐゴシック"/>
        <family val="3"/>
      </rPr>
      <t>　　　　　２０</t>
    </r>
  </si>
  <si>
    <t>平成20年度</t>
  </si>
  <si>
    <t xml:space="preserve"> 　　　　　２０</t>
  </si>
  <si>
    <t>　　平成２０年度からは指定管理者制度導入</t>
  </si>
  <si>
    <t>予約システムの採用、更新で平成２０年度に集計方法の変更があり実数値が異なる</t>
  </si>
  <si>
    <t>資料　市民協働推進課</t>
  </si>
  <si>
    <t>　　宝塚自然の家</t>
  </si>
  <si>
    <t>資料　教育委員会　宝塚自然の家</t>
  </si>
  <si>
    <t>宝塚自然の家利用状況</t>
  </si>
  <si>
    <t xml:space="preserve"> 　　　　　２１</t>
  </si>
  <si>
    <t>平成21年度</t>
  </si>
  <si>
    <r>
      <t>花 火 大 会　　</t>
    </r>
    <r>
      <rPr>
        <sz val="8"/>
        <rFont val="ＭＳ Ｐゴシック"/>
        <family val="3"/>
      </rPr>
      <t>　</t>
    </r>
  </si>
  <si>
    <t>1)年末年始の数値。</t>
  </si>
  <si>
    <r>
      <t>清　荒　神　</t>
    </r>
    <r>
      <rPr>
        <sz val="11"/>
        <rFont val="ＭＳ Ｐゴシック"/>
        <family val="3"/>
      </rPr>
      <t xml:space="preserve">1)  </t>
    </r>
  </si>
  <si>
    <r>
      <t>中　山　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1)    </t>
    </r>
  </si>
  <si>
    <r>
      <t xml:space="preserve"> </t>
    </r>
    <r>
      <rPr>
        <sz val="11"/>
        <rFont val="ＭＳ Ｐゴシック"/>
        <family val="3"/>
      </rPr>
      <t>　　　　　２１</t>
    </r>
  </si>
  <si>
    <t>プール(人)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</si>
  <si>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</si>
  <si>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</si>
  <si>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平成21年度</t>
    </r>
  </si>
  <si>
    <t>平成19年度</t>
  </si>
  <si>
    <t>平成20年度</t>
  </si>
  <si>
    <t>平成21年度</t>
  </si>
  <si>
    <r>
      <t>平成20年度</t>
    </r>
  </si>
  <si>
    <r>
      <t>平成21年度</t>
    </r>
  </si>
  <si>
    <t>15-4　宝塚自然の家利用状況</t>
  </si>
  <si>
    <r>
      <t xml:space="preserve"> </t>
    </r>
    <r>
      <rPr>
        <sz val="11"/>
        <rFont val="ＭＳ Ｐゴシック"/>
        <family val="3"/>
      </rPr>
      <t>　　　　　２２</t>
    </r>
  </si>
  <si>
    <t>平成22年度</t>
  </si>
  <si>
    <t xml:space="preserve"> 　　　　　２２</t>
  </si>
  <si>
    <r>
      <t>平成22年度</t>
    </r>
  </si>
  <si>
    <r>
      <t>平成22年度</t>
    </r>
  </si>
  <si>
    <t>末広体育館スタジオ</t>
  </si>
  <si>
    <r>
      <t>ﾄﾚｰﾆﾝｸﾞ室は平成3年5月より、屋内ﾌﾟｰﾙは平成4年9月より、末広体育館は平成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月より、末広体育館ｽﾀｼﾞｵは平成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月より開始。</t>
    </r>
  </si>
  <si>
    <t>資料　観光企画課</t>
  </si>
  <si>
    <t>資料　国際文化課</t>
  </si>
  <si>
    <t>　　平成 １９年度</t>
  </si>
  <si>
    <r>
      <t xml:space="preserve"> </t>
    </r>
    <r>
      <rPr>
        <sz val="11"/>
        <rFont val="ＭＳ Ｐゴシック"/>
        <family val="3"/>
      </rPr>
      <t>　　　　　２３</t>
    </r>
  </si>
  <si>
    <t>平成23年度</t>
  </si>
  <si>
    <r>
      <t>平成23年度</t>
    </r>
  </si>
  <si>
    <t>平成23年度</t>
  </si>
  <si>
    <r>
      <t>平成23年度</t>
    </r>
  </si>
  <si>
    <t>　　平成 １９ 年度</t>
  </si>
  <si>
    <t xml:space="preserve"> 　　　　　２３</t>
  </si>
  <si>
    <t>資料　県企画県民部管理局公益法人室</t>
  </si>
  <si>
    <t>中山台分室</t>
  </si>
  <si>
    <t>山本南分室</t>
  </si>
  <si>
    <t>貸　　　出　　　者　　　数</t>
  </si>
  <si>
    <t>貸　　　出　　　冊　　　数</t>
  </si>
  <si>
    <t>-</t>
  </si>
  <si>
    <t>(点字図書・録音図書の貸出分を含む)</t>
  </si>
  <si>
    <t>(点字図書・録音図書を含む）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</si>
</sst>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  <numFmt numFmtId="179" formatCode="0.0_ "/>
    <numFmt numFmtId="180" formatCode="0.00_ "/>
    <numFmt numFmtId="181" formatCode="0.0"/>
    <numFmt numFmtId="182" formatCode="0.0_);[Red]\(0.0\)"/>
    <numFmt numFmtId="183" formatCode="#,##0_);[Red]\(#,##0\)"/>
    <numFmt numFmtId="184" formatCode="#,##0_ "/>
    <numFmt numFmtId="185" formatCode="#,##0.00_);[Red]\(#,##0.00\)"/>
    <numFmt numFmtId="186" formatCode="#,##0.0_);[Red]\(#,##0.0\)"/>
    <numFmt numFmtId="187" formatCode="#,##0_);\(#,##0\)"/>
    <numFmt numFmtId="188" formatCode="\-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56" fontId="5" fillId="0" borderId="0" xfId="0" applyNumberFormat="1" applyFont="1" applyFill="1" applyBorder="1" applyAlignment="1">
      <alignment horizontal="center" vertical="center"/>
    </xf>
    <xf numFmtId="56" fontId="4" fillId="0" borderId="0" xfId="0" applyNumberFormat="1" applyFont="1" applyFill="1" applyBorder="1" applyAlignment="1">
      <alignment vertical="center"/>
    </xf>
    <xf numFmtId="56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83" fontId="4" fillId="0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 quotePrefix="1">
      <alignment vertical="center"/>
    </xf>
    <xf numFmtId="0" fontId="0" fillId="0" borderId="12" xfId="0" applyFill="1" applyBorder="1" applyAlignment="1" quotePrefix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87" fontId="0" fillId="0" borderId="12" xfId="49" applyNumberFormat="1" applyFont="1" applyFill="1" applyBorder="1" applyAlignment="1">
      <alignment vertical="center"/>
    </xf>
    <xf numFmtId="183" fontId="0" fillId="0" borderId="12" xfId="49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2" xfId="49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87" fontId="4" fillId="0" borderId="12" xfId="49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horizontal="right" vertical="center"/>
    </xf>
    <xf numFmtId="184" fontId="0" fillId="0" borderId="21" xfId="0" applyNumberFormat="1" applyFont="1" applyFill="1" applyBorder="1" applyAlignment="1">
      <alignment horizontal="right" vertical="center"/>
    </xf>
    <xf numFmtId="184" fontId="0" fillId="0" borderId="22" xfId="0" applyNumberFormat="1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23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right" vertical="center"/>
    </xf>
    <xf numFmtId="187" fontId="0" fillId="0" borderId="12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12" xfId="49" applyNumberFormat="1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185" fontId="0" fillId="0" borderId="12" xfId="0" applyNumberFormat="1" applyFont="1" applyFill="1" applyBorder="1" applyAlignment="1">
      <alignment vertical="center"/>
    </xf>
    <xf numFmtId="186" fontId="0" fillId="0" borderId="12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 quotePrefix="1">
      <alignment vertical="center"/>
    </xf>
    <xf numFmtId="183" fontId="0" fillId="0" borderId="12" xfId="0" applyNumberFormat="1" applyFont="1" applyFill="1" applyBorder="1" applyAlignment="1">
      <alignment horizontal="center" vertical="center"/>
    </xf>
    <xf numFmtId="177" fontId="0" fillId="0" borderId="12" xfId="49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83" fontId="0" fillId="0" borderId="0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quotePrefix="1">
      <alignment vertical="center"/>
    </xf>
    <xf numFmtId="177" fontId="0" fillId="0" borderId="12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7" fontId="0" fillId="0" borderId="12" xfId="49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83" fontId="0" fillId="0" borderId="12" xfId="49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7" fontId="0" fillId="0" borderId="12" xfId="49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vertical="center"/>
    </xf>
    <xf numFmtId="187" fontId="4" fillId="0" borderId="12" xfId="49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184" fontId="4" fillId="0" borderId="30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188" fontId="0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>
      <alignment horizontal="right" vertical="center"/>
    </xf>
    <xf numFmtId="183" fontId="0" fillId="0" borderId="12" xfId="0" applyNumberFormat="1" applyFont="1" applyBorder="1" applyAlignment="1">
      <alignment vertical="center"/>
    </xf>
    <xf numFmtId="183" fontId="0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3" fontId="0" fillId="0" borderId="12" xfId="49" applyNumberFormat="1" applyFont="1" applyFill="1" applyBorder="1" applyAlignment="1">
      <alignment vertical="center"/>
    </xf>
    <xf numFmtId="188" fontId="0" fillId="0" borderId="12" xfId="49" applyNumberFormat="1" applyFont="1" applyFill="1" applyBorder="1" applyAlignment="1">
      <alignment vertical="center"/>
    </xf>
    <xf numFmtId="177" fontId="0" fillId="0" borderId="12" xfId="49" applyNumberFormat="1" applyFont="1" applyFill="1" applyBorder="1" applyAlignment="1">
      <alignment horizontal="right" vertical="center"/>
    </xf>
    <xf numFmtId="183" fontId="0" fillId="0" borderId="12" xfId="0" applyNumberFormat="1" applyFont="1" applyFill="1" applyBorder="1" applyAlignment="1" quotePrefix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49" applyNumberFormat="1" applyFont="1" applyFill="1" applyBorder="1" applyAlignment="1">
      <alignment vertical="center"/>
    </xf>
    <xf numFmtId="187" fontId="0" fillId="0" borderId="0" xfId="49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0" fontId="0" fillId="0" borderId="29" xfId="0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56" fontId="5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56" fontId="5" fillId="0" borderId="0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8" fontId="0" fillId="0" borderId="12" xfId="0" applyNumberFormat="1" applyFont="1" applyFill="1" applyBorder="1" applyAlignment="1">
      <alignment horizontal="right" vertical="center"/>
    </xf>
    <xf numFmtId="188" fontId="0" fillId="0" borderId="12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4.25390625" style="7" customWidth="1"/>
    <col min="2" max="2" width="4.25390625" style="51" customWidth="1"/>
    <col min="3" max="3" width="65.125" style="7" customWidth="1"/>
    <col min="4" max="16384" width="9.00390625" style="6" customWidth="1"/>
  </cols>
  <sheetData>
    <row r="1" ht="18" customHeight="1">
      <c r="A1" s="7" t="s">
        <v>306</v>
      </c>
    </row>
    <row r="2" spans="1:3" ht="18" customHeight="1">
      <c r="A2" s="4" t="s">
        <v>94</v>
      </c>
      <c r="B2" s="50"/>
      <c r="C2" s="5"/>
    </row>
    <row r="3" spans="2:3" ht="18" customHeight="1">
      <c r="B3" s="51" t="s">
        <v>204</v>
      </c>
      <c r="C3" s="8" t="s">
        <v>231</v>
      </c>
    </row>
    <row r="4" spans="2:3" ht="18" customHeight="1">
      <c r="B4" s="51" t="s">
        <v>205</v>
      </c>
      <c r="C4" s="8" t="s">
        <v>232</v>
      </c>
    </row>
    <row r="5" spans="2:3" ht="18" customHeight="1">
      <c r="B5" s="51" t="s">
        <v>206</v>
      </c>
      <c r="C5" s="8" t="s">
        <v>233</v>
      </c>
    </row>
    <row r="6" spans="2:3" ht="18" customHeight="1">
      <c r="B6" s="51" t="s">
        <v>207</v>
      </c>
      <c r="C6" s="133" t="s">
        <v>326</v>
      </c>
    </row>
    <row r="7" spans="2:3" ht="18" customHeight="1">
      <c r="B7" s="51" t="s">
        <v>208</v>
      </c>
      <c r="C7" s="8" t="s">
        <v>234</v>
      </c>
    </row>
    <row r="8" spans="2:3" ht="18" customHeight="1">
      <c r="B8" s="51" t="s">
        <v>209</v>
      </c>
      <c r="C8" s="8" t="s">
        <v>235</v>
      </c>
    </row>
    <row r="9" spans="2:3" ht="18" customHeight="1">
      <c r="B9" s="51" t="s">
        <v>210</v>
      </c>
      <c r="C9" s="8" t="s">
        <v>236</v>
      </c>
    </row>
    <row r="10" spans="2:3" ht="18" customHeight="1">
      <c r="B10" s="51" t="s">
        <v>211</v>
      </c>
      <c r="C10" s="8" t="s">
        <v>265</v>
      </c>
    </row>
    <row r="11" spans="2:3" ht="18" customHeight="1">
      <c r="B11" s="51" t="s">
        <v>212</v>
      </c>
      <c r="C11" s="8" t="s">
        <v>266</v>
      </c>
    </row>
    <row r="12" spans="2:3" ht="18" customHeight="1">
      <c r="B12" s="51" t="s">
        <v>213</v>
      </c>
      <c r="C12" s="8" t="s">
        <v>237</v>
      </c>
    </row>
    <row r="13" spans="2:3" ht="18" customHeight="1">
      <c r="B13" s="51" t="s">
        <v>214</v>
      </c>
      <c r="C13" s="8" t="s">
        <v>238</v>
      </c>
    </row>
    <row r="14" spans="2:3" ht="18" customHeight="1">
      <c r="B14" s="51" t="s">
        <v>215</v>
      </c>
      <c r="C14" s="8" t="s">
        <v>239</v>
      </c>
    </row>
    <row r="15" spans="2:3" ht="18" customHeight="1">
      <c r="B15" s="51" t="s">
        <v>216</v>
      </c>
      <c r="C15" s="8" t="s">
        <v>240</v>
      </c>
    </row>
    <row r="16" spans="2:3" ht="18" customHeight="1">
      <c r="B16" s="51" t="s">
        <v>217</v>
      </c>
      <c r="C16" s="8" t="s">
        <v>241</v>
      </c>
    </row>
    <row r="17" spans="2:3" ht="18" customHeight="1">
      <c r="B17" s="51" t="s">
        <v>218</v>
      </c>
      <c r="C17" s="8" t="s">
        <v>242</v>
      </c>
    </row>
    <row r="18" spans="2:3" ht="18" customHeight="1">
      <c r="B18" s="51" t="s">
        <v>219</v>
      </c>
      <c r="C18" s="8" t="s">
        <v>243</v>
      </c>
    </row>
    <row r="19" spans="2:3" ht="18" customHeight="1">
      <c r="B19" s="51" t="s">
        <v>220</v>
      </c>
      <c r="C19" s="8" t="s">
        <v>244</v>
      </c>
    </row>
    <row r="20" spans="2:3" ht="18" customHeight="1">
      <c r="B20" s="51" t="s">
        <v>221</v>
      </c>
      <c r="C20" s="8" t="s">
        <v>245</v>
      </c>
    </row>
    <row r="21" spans="2:3" ht="18" customHeight="1">
      <c r="B21" s="51" t="s">
        <v>222</v>
      </c>
      <c r="C21" s="8" t="s">
        <v>267</v>
      </c>
    </row>
    <row r="22" spans="2:3" ht="18" customHeight="1">
      <c r="B22" s="51" t="s">
        <v>223</v>
      </c>
      <c r="C22" s="8" t="s">
        <v>246</v>
      </c>
    </row>
    <row r="23" spans="2:3" ht="18" customHeight="1">
      <c r="B23" s="51" t="s">
        <v>224</v>
      </c>
      <c r="C23" s="8" t="s">
        <v>247</v>
      </c>
    </row>
    <row r="24" spans="2:3" ht="18" customHeight="1">
      <c r="B24" s="51" t="s">
        <v>225</v>
      </c>
      <c r="C24" s="8" t="s">
        <v>249</v>
      </c>
    </row>
    <row r="25" spans="2:3" ht="18" customHeight="1">
      <c r="B25" s="51" t="s">
        <v>226</v>
      </c>
      <c r="C25" s="8" t="s">
        <v>250</v>
      </c>
    </row>
    <row r="26" spans="2:3" ht="18" customHeight="1">
      <c r="B26" s="51" t="s">
        <v>227</v>
      </c>
      <c r="C26" s="8" t="s">
        <v>248</v>
      </c>
    </row>
    <row r="27" spans="2:3" ht="18" customHeight="1">
      <c r="B27" s="51" t="s">
        <v>228</v>
      </c>
      <c r="C27" s="8" t="s">
        <v>295</v>
      </c>
    </row>
    <row r="28" spans="2:3" ht="18" customHeight="1">
      <c r="B28" s="51" t="s">
        <v>229</v>
      </c>
      <c r="C28" s="8" t="s">
        <v>251</v>
      </c>
    </row>
    <row r="29" spans="2:3" ht="18" customHeight="1">
      <c r="B29" s="51" t="s">
        <v>230</v>
      </c>
      <c r="C29" s="8" t="s">
        <v>252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17" width="9.375" style="27" customWidth="1"/>
    <col min="18" max="16384" width="6.75390625" style="27" customWidth="1"/>
  </cols>
  <sheetData>
    <row r="1" spans="1:13" ht="18" customHeight="1">
      <c r="A1" s="27" t="s">
        <v>306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33" s="28" customFormat="1" ht="26.25" customHeight="1">
      <c r="A2" s="188" t="s">
        <v>253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13" s="28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41"/>
      <c r="M3" s="41"/>
    </row>
    <row r="4" spans="1:13" s="28" customFormat="1" ht="25.5" customHeight="1">
      <c r="A4" s="162" t="s">
        <v>28</v>
      </c>
      <c r="B4" s="162" t="s">
        <v>21</v>
      </c>
      <c r="C4" s="162"/>
      <c r="D4" s="162" t="s">
        <v>38</v>
      </c>
      <c r="E4" s="162"/>
      <c r="F4" s="162" t="s">
        <v>39</v>
      </c>
      <c r="G4" s="162"/>
      <c r="H4" s="162" t="s">
        <v>40</v>
      </c>
      <c r="I4" s="162"/>
      <c r="J4" s="162" t="s">
        <v>6</v>
      </c>
      <c r="K4" s="162"/>
      <c r="L4" s="41"/>
      <c r="M4" s="41"/>
    </row>
    <row r="5" spans="1:13" s="28" customFormat="1" ht="25.5" customHeight="1" thickBot="1">
      <c r="A5" s="163"/>
      <c r="B5" s="45" t="s">
        <v>42</v>
      </c>
      <c r="C5" s="45" t="s">
        <v>41</v>
      </c>
      <c r="D5" s="45" t="s">
        <v>42</v>
      </c>
      <c r="E5" s="45" t="s">
        <v>41</v>
      </c>
      <c r="F5" s="45" t="s">
        <v>42</v>
      </c>
      <c r="G5" s="45" t="s">
        <v>41</v>
      </c>
      <c r="H5" s="45" t="s">
        <v>42</v>
      </c>
      <c r="I5" s="45" t="s">
        <v>41</v>
      </c>
      <c r="J5" s="45" t="s">
        <v>42</v>
      </c>
      <c r="K5" s="45" t="s">
        <v>41</v>
      </c>
      <c r="L5" s="41"/>
      <c r="M5" s="41"/>
    </row>
    <row r="6" spans="1:13" s="28" customFormat="1" ht="22.5" customHeight="1" thickTop="1">
      <c r="A6" s="148" t="s">
        <v>353</v>
      </c>
      <c r="B6" s="106">
        <f>D6+F6+H6+J6</f>
        <v>2967</v>
      </c>
      <c r="C6" s="106">
        <f>E6+G6+I6+K6</f>
        <v>38453</v>
      </c>
      <c r="D6" s="106">
        <v>1884</v>
      </c>
      <c r="E6" s="106">
        <v>24225</v>
      </c>
      <c r="F6" s="106">
        <v>381</v>
      </c>
      <c r="G6" s="106">
        <v>4999</v>
      </c>
      <c r="H6" s="106">
        <v>653</v>
      </c>
      <c r="I6" s="106">
        <v>8460</v>
      </c>
      <c r="J6" s="106">
        <v>49</v>
      </c>
      <c r="K6" s="106">
        <v>769</v>
      </c>
      <c r="L6" s="41"/>
      <c r="M6" s="41"/>
    </row>
    <row r="7" spans="1:13" s="28" customFormat="1" ht="22.5" customHeight="1">
      <c r="A7" s="39" t="s">
        <v>318</v>
      </c>
      <c r="B7" s="106">
        <v>3125</v>
      </c>
      <c r="C7" s="106">
        <v>41023</v>
      </c>
      <c r="D7" s="106">
        <v>2089</v>
      </c>
      <c r="E7" s="106">
        <v>27404</v>
      </c>
      <c r="F7" s="106">
        <v>445</v>
      </c>
      <c r="G7" s="106">
        <v>5825</v>
      </c>
      <c r="H7" s="106">
        <v>564</v>
      </c>
      <c r="I7" s="106">
        <v>7425</v>
      </c>
      <c r="J7" s="106">
        <v>27</v>
      </c>
      <c r="K7" s="106">
        <v>369</v>
      </c>
      <c r="L7" s="41"/>
      <c r="M7" s="41"/>
    </row>
    <row r="8" spans="1:13" s="28" customFormat="1" ht="22.5" customHeight="1">
      <c r="A8" s="49" t="s">
        <v>333</v>
      </c>
      <c r="B8" s="106">
        <v>2938</v>
      </c>
      <c r="C8" s="106">
        <v>40471</v>
      </c>
      <c r="D8" s="106">
        <v>1936</v>
      </c>
      <c r="E8" s="106">
        <v>26668</v>
      </c>
      <c r="F8" s="106">
        <v>329</v>
      </c>
      <c r="G8" s="106">
        <v>4532</v>
      </c>
      <c r="H8" s="106">
        <v>512</v>
      </c>
      <c r="I8" s="106">
        <v>7053</v>
      </c>
      <c r="J8" s="106">
        <v>161</v>
      </c>
      <c r="K8" s="106">
        <v>2218</v>
      </c>
      <c r="L8" s="41"/>
      <c r="M8" s="41"/>
    </row>
    <row r="9" spans="1:13" s="28" customFormat="1" ht="22.5" customHeight="1">
      <c r="A9" s="39" t="s">
        <v>344</v>
      </c>
      <c r="B9" s="106">
        <v>2853</v>
      </c>
      <c r="C9" s="106">
        <v>36851</v>
      </c>
      <c r="D9" s="106">
        <v>1916</v>
      </c>
      <c r="E9" s="106">
        <v>24748</v>
      </c>
      <c r="F9" s="106">
        <v>368</v>
      </c>
      <c r="G9" s="106">
        <v>4753</v>
      </c>
      <c r="H9" s="106">
        <v>470</v>
      </c>
      <c r="I9" s="106">
        <v>6071</v>
      </c>
      <c r="J9" s="106">
        <v>99</v>
      </c>
      <c r="K9" s="106">
        <v>1279</v>
      </c>
      <c r="L9" s="41"/>
      <c r="M9" s="41"/>
    </row>
    <row r="10" spans="1:13" s="28" customFormat="1" ht="22.5" customHeight="1">
      <c r="A10" s="49" t="s">
        <v>354</v>
      </c>
      <c r="B10" s="106">
        <v>2479</v>
      </c>
      <c r="C10" s="106">
        <v>34453</v>
      </c>
      <c r="D10" s="106">
        <v>1498</v>
      </c>
      <c r="E10" s="106">
        <v>20819</v>
      </c>
      <c r="F10" s="106">
        <v>446</v>
      </c>
      <c r="G10" s="106">
        <v>6198</v>
      </c>
      <c r="H10" s="106">
        <v>440</v>
      </c>
      <c r="I10" s="106">
        <v>6115</v>
      </c>
      <c r="J10" s="106">
        <v>95</v>
      </c>
      <c r="K10" s="106">
        <v>1321</v>
      </c>
      <c r="L10" s="41"/>
      <c r="M10" s="41"/>
    </row>
    <row r="11" spans="1:13" s="28" customFormat="1" ht="22.5" customHeight="1">
      <c r="A11" s="27" t="s">
        <v>175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41"/>
      <c r="M11" s="41"/>
    </row>
    <row r="12" spans="12:13" ht="18" customHeight="1">
      <c r="L12" s="26"/>
      <c r="M12" s="26"/>
    </row>
    <row r="13" spans="12:13" ht="18" customHeight="1">
      <c r="L13" s="26"/>
      <c r="M13" s="26"/>
    </row>
  </sheetData>
  <sheetProtection/>
  <mergeCells count="7">
    <mergeCell ref="A2:K2"/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17" width="9.375" style="27" customWidth="1"/>
    <col min="18" max="16384" width="6.75390625" style="27" customWidth="1"/>
  </cols>
  <sheetData>
    <row r="1" spans="1:13" ht="18" customHeight="1">
      <c r="A1" s="27" t="s">
        <v>306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33" s="28" customFormat="1" ht="27" customHeight="1">
      <c r="A2" s="188" t="s">
        <v>254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13" s="28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41"/>
      <c r="M3" s="41"/>
    </row>
    <row r="4" spans="1:13" s="28" customFormat="1" ht="22.5" customHeight="1">
      <c r="A4" s="162" t="s">
        <v>28</v>
      </c>
      <c r="B4" s="162" t="s">
        <v>21</v>
      </c>
      <c r="C4" s="162"/>
      <c r="D4" s="162" t="s">
        <v>43</v>
      </c>
      <c r="E4" s="162"/>
      <c r="F4" s="162" t="s">
        <v>200</v>
      </c>
      <c r="G4" s="162"/>
      <c r="H4" s="162" t="s">
        <v>44</v>
      </c>
      <c r="I4" s="162"/>
      <c r="J4" s="162" t="s">
        <v>201</v>
      </c>
      <c r="K4" s="162"/>
      <c r="L4" s="41"/>
      <c r="M4" s="41"/>
    </row>
    <row r="5" spans="1:13" s="28" customFormat="1" ht="22.5" customHeight="1" thickBot="1">
      <c r="A5" s="163"/>
      <c r="B5" s="45" t="s">
        <v>22</v>
      </c>
      <c r="C5" s="45" t="s">
        <v>23</v>
      </c>
      <c r="D5" s="45" t="s">
        <v>22</v>
      </c>
      <c r="E5" s="45" t="s">
        <v>23</v>
      </c>
      <c r="F5" s="45" t="s">
        <v>22</v>
      </c>
      <c r="G5" s="45" t="s">
        <v>23</v>
      </c>
      <c r="H5" s="45" t="s">
        <v>22</v>
      </c>
      <c r="I5" s="45" t="s">
        <v>23</v>
      </c>
      <c r="J5" s="45" t="s">
        <v>124</v>
      </c>
      <c r="K5" s="45" t="s">
        <v>23</v>
      </c>
      <c r="L5" s="41"/>
      <c r="M5" s="41"/>
    </row>
    <row r="6" spans="1:11" s="28" customFormat="1" ht="22.5" customHeight="1" thickTop="1">
      <c r="A6" s="148" t="s">
        <v>353</v>
      </c>
      <c r="B6" s="122">
        <v>7527</v>
      </c>
      <c r="C6" s="122">
        <v>132294</v>
      </c>
      <c r="D6" s="122">
        <v>7012</v>
      </c>
      <c r="E6" s="122">
        <v>116746</v>
      </c>
      <c r="F6" s="122">
        <v>116</v>
      </c>
      <c r="G6" s="122">
        <v>3978</v>
      </c>
      <c r="H6" s="122">
        <v>61</v>
      </c>
      <c r="I6" s="122">
        <v>3247</v>
      </c>
      <c r="J6" s="122">
        <v>338</v>
      </c>
      <c r="K6" s="122">
        <v>8323</v>
      </c>
    </row>
    <row r="7" spans="1:11" s="28" customFormat="1" ht="22.5" customHeight="1">
      <c r="A7" s="39" t="s">
        <v>318</v>
      </c>
      <c r="B7" s="122">
        <v>7819</v>
      </c>
      <c r="C7" s="122">
        <v>138578</v>
      </c>
      <c r="D7" s="122">
        <v>7133</v>
      </c>
      <c r="E7" s="122">
        <v>119333</v>
      </c>
      <c r="F7" s="122">
        <v>97</v>
      </c>
      <c r="G7" s="122">
        <v>3242</v>
      </c>
      <c r="H7" s="122">
        <v>249</v>
      </c>
      <c r="I7" s="122">
        <v>6545</v>
      </c>
      <c r="J7" s="122">
        <v>340</v>
      </c>
      <c r="K7" s="122">
        <v>9458</v>
      </c>
    </row>
    <row r="8" spans="1:13" s="28" customFormat="1" ht="22.5" customHeight="1">
      <c r="A8" s="49" t="s">
        <v>333</v>
      </c>
      <c r="B8" s="122">
        <v>9268</v>
      </c>
      <c r="C8" s="122">
        <v>147877</v>
      </c>
      <c r="D8" s="122">
        <v>8419</v>
      </c>
      <c r="E8" s="122">
        <v>124050</v>
      </c>
      <c r="F8" s="122">
        <v>324</v>
      </c>
      <c r="G8" s="122">
        <v>11137</v>
      </c>
      <c r="H8" s="122">
        <v>193</v>
      </c>
      <c r="I8" s="122">
        <v>3180</v>
      </c>
      <c r="J8" s="122">
        <v>332</v>
      </c>
      <c r="K8" s="122">
        <v>9510</v>
      </c>
      <c r="L8" s="84"/>
      <c r="M8" s="84"/>
    </row>
    <row r="9" spans="1:11" s="28" customFormat="1" ht="22.5" customHeight="1">
      <c r="A9" s="39" t="s">
        <v>344</v>
      </c>
      <c r="B9" s="122">
        <v>9497</v>
      </c>
      <c r="C9" s="122">
        <v>158422</v>
      </c>
      <c r="D9" s="122">
        <v>8676</v>
      </c>
      <c r="E9" s="122">
        <v>131020</v>
      </c>
      <c r="F9" s="122">
        <v>271</v>
      </c>
      <c r="G9" s="122">
        <v>10850</v>
      </c>
      <c r="H9" s="122">
        <v>211</v>
      </c>
      <c r="I9" s="122">
        <v>7738</v>
      </c>
      <c r="J9" s="122">
        <v>339</v>
      </c>
      <c r="K9" s="122">
        <v>8814</v>
      </c>
    </row>
    <row r="10" spans="1:11" s="28" customFormat="1" ht="22.5" customHeight="1">
      <c r="A10" s="49" t="s">
        <v>354</v>
      </c>
      <c r="B10" s="122">
        <v>9465</v>
      </c>
      <c r="C10" s="122">
        <v>148162</v>
      </c>
      <c r="D10" s="122">
        <v>8584</v>
      </c>
      <c r="E10" s="122">
        <v>127587</v>
      </c>
      <c r="F10" s="122">
        <v>207</v>
      </c>
      <c r="G10" s="122">
        <v>6702</v>
      </c>
      <c r="H10" s="122">
        <v>335</v>
      </c>
      <c r="I10" s="122">
        <v>4790</v>
      </c>
      <c r="J10" s="122">
        <v>339</v>
      </c>
      <c r="K10" s="122">
        <v>9083</v>
      </c>
    </row>
    <row r="11" spans="1:11" s="28" customFormat="1" ht="22.5" customHeight="1">
      <c r="A11" s="27" t="s">
        <v>202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28" customFormat="1" ht="22.5" customHeight="1">
      <c r="A12" s="27" t="s">
        <v>167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4" spans="12:13" ht="18" customHeight="1">
      <c r="L14" s="26"/>
      <c r="M14" s="26"/>
    </row>
  </sheetData>
  <sheetProtection/>
  <mergeCells count="7">
    <mergeCell ref="A2:K2"/>
    <mergeCell ref="H4:I4"/>
    <mergeCell ref="J4:K4"/>
    <mergeCell ref="A4:A5"/>
    <mergeCell ref="D4:E4"/>
    <mergeCell ref="F4:G4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17" width="9.375" style="27" customWidth="1"/>
    <col min="18" max="16384" width="6.75390625" style="27" customWidth="1"/>
  </cols>
  <sheetData>
    <row r="1" spans="1:13" ht="18" customHeight="1">
      <c r="A1" s="27" t="s">
        <v>306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33" s="28" customFormat="1" ht="27" customHeight="1">
      <c r="A2" s="188" t="s">
        <v>255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13" s="28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41"/>
      <c r="M3" s="41"/>
    </row>
    <row r="4" spans="1:13" s="28" customFormat="1" ht="25.5" customHeight="1">
      <c r="A4" s="162" t="s">
        <v>28</v>
      </c>
      <c r="B4" s="162" t="s">
        <v>21</v>
      </c>
      <c r="C4" s="162"/>
      <c r="D4" s="162" t="s">
        <v>43</v>
      </c>
      <c r="E4" s="162"/>
      <c r="F4" s="162" t="s">
        <v>200</v>
      </c>
      <c r="G4" s="162"/>
      <c r="H4" s="162" t="s">
        <v>44</v>
      </c>
      <c r="I4" s="162"/>
      <c r="J4" s="162" t="s">
        <v>201</v>
      </c>
      <c r="K4" s="162"/>
      <c r="L4" s="41"/>
      <c r="M4" s="41"/>
    </row>
    <row r="5" spans="1:13" s="28" customFormat="1" ht="25.5" customHeight="1" thickBot="1">
      <c r="A5" s="163"/>
      <c r="B5" s="45" t="s">
        <v>22</v>
      </c>
      <c r="C5" s="45" t="s">
        <v>23</v>
      </c>
      <c r="D5" s="45" t="s">
        <v>22</v>
      </c>
      <c r="E5" s="45" t="s">
        <v>23</v>
      </c>
      <c r="F5" s="45" t="s">
        <v>22</v>
      </c>
      <c r="G5" s="45" t="s">
        <v>23</v>
      </c>
      <c r="H5" s="45" t="s">
        <v>22</v>
      </c>
      <c r="I5" s="45" t="s">
        <v>23</v>
      </c>
      <c r="J5" s="45" t="s">
        <v>124</v>
      </c>
      <c r="K5" s="45" t="s">
        <v>23</v>
      </c>
      <c r="L5" s="41"/>
      <c r="M5" s="41"/>
    </row>
    <row r="6" spans="1:13" s="28" customFormat="1" ht="21.75" customHeight="1" thickTop="1">
      <c r="A6" s="148" t="s">
        <v>353</v>
      </c>
      <c r="B6" s="122">
        <v>7297</v>
      </c>
      <c r="C6" s="122">
        <v>139574</v>
      </c>
      <c r="D6" s="122">
        <v>6625</v>
      </c>
      <c r="E6" s="122">
        <v>110592</v>
      </c>
      <c r="F6" s="122">
        <v>199</v>
      </c>
      <c r="G6" s="122">
        <v>12389</v>
      </c>
      <c r="H6" s="122">
        <v>125</v>
      </c>
      <c r="I6" s="122">
        <v>6649</v>
      </c>
      <c r="J6" s="122">
        <v>348</v>
      </c>
      <c r="K6" s="122">
        <v>9944</v>
      </c>
      <c r="L6" s="41"/>
      <c r="M6" s="41"/>
    </row>
    <row r="7" spans="1:13" s="28" customFormat="1" ht="21.75" customHeight="1">
      <c r="A7" s="39" t="s">
        <v>318</v>
      </c>
      <c r="B7" s="122">
        <v>7273</v>
      </c>
      <c r="C7" s="122">
        <v>131856</v>
      </c>
      <c r="D7" s="122">
        <v>6635</v>
      </c>
      <c r="E7" s="122">
        <v>104223</v>
      </c>
      <c r="F7" s="122">
        <v>173</v>
      </c>
      <c r="G7" s="122">
        <v>12410</v>
      </c>
      <c r="H7" s="122">
        <v>118</v>
      </c>
      <c r="I7" s="122">
        <v>4588</v>
      </c>
      <c r="J7" s="122">
        <v>347</v>
      </c>
      <c r="K7" s="122">
        <v>10635</v>
      </c>
      <c r="L7" s="41"/>
      <c r="M7" s="41"/>
    </row>
    <row r="8" spans="1:13" s="28" customFormat="1" ht="21.75" customHeight="1">
      <c r="A8" s="49" t="s">
        <v>333</v>
      </c>
      <c r="B8" s="122">
        <v>7888</v>
      </c>
      <c r="C8" s="122">
        <v>126799</v>
      </c>
      <c r="D8" s="122">
        <v>7311</v>
      </c>
      <c r="E8" s="122">
        <v>107229</v>
      </c>
      <c r="F8" s="122">
        <v>292</v>
      </c>
      <c r="G8" s="122">
        <v>14299</v>
      </c>
      <c r="H8" s="122">
        <v>285</v>
      </c>
      <c r="I8" s="122">
        <v>5271</v>
      </c>
      <c r="J8" s="122">
        <v>340</v>
      </c>
      <c r="K8" s="122">
        <v>10808</v>
      </c>
      <c r="L8" s="41"/>
      <c r="M8" s="41"/>
    </row>
    <row r="9" spans="1:13" s="28" customFormat="1" ht="21.75" customHeight="1">
      <c r="A9" s="39" t="s">
        <v>344</v>
      </c>
      <c r="B9" s="122">
        <v>8339</v>
      </c>
      <c r="C9" s="122">
        <v>142473</v>
      </c>
      <c r="D9" s="122">
        <v>7410</v>
      </c>
      <c r="E9" s="122">
        <v>113868</v>
      </c>
      <c r="F9" s="122">
        <v>319</v>
      </c>
      <c r="G9" s="122">
        <v>8176</v>
      </c>
      <c r="H9" s="122">
        <v>263</v>
      </c>
      <c r="I9" s="122">
        <v>10587</v>
      </c>
      <c r="J9" s="122">
        <v>347</v>
      </c>
      <c r="K9" s="122">
        <v>9842</v>
      </c>
      <c r="L9" s="41"/>
      <c r="M9" s="41"/>
    </row>
    <row r="10" spans="1:13" s="28" customFormat="1" ht="21.75" customHeight="1">
      <c r="A10" s="49" t="s">
        <v>354</v>
      </c>
      <c r="B10" s="122">
        <v>8123</v>
      </c>
      <c r="C10" s="122">
        <v>145477</v>
      </c>
      <c r="D10" s="122">
        <v>7301</v>
      </c>
      <c r="E10" s="122">
        <v>123825</v>
      </c>
      <c r="F10" s="122">
        <v>306</v>
      </c>
      <c r="G10" s="122">
        <v>4439</v>
      </c>
      <c r="H10" s="122">
        <v>174</v>
      </c>
      <c r="I10" s="122">
        <v>7199</v>
      </c>
      <c r="J10" s="122">
        <v>342</v>
      </c>
      <c r="K10" s="122">
        <v>10014</v>
      </c>
      <c r="L10" s="41"/>
      <c r="M10" s="41"/>
    </row>
    <row r="11" spans="1:33" s="28" customFormat="1" ht="21.75" customHeight="1">
      <c r="A11" s="27" t="s">
        <v>45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6"/>
      <c r="M11" s="26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13" s="28" customFormat="1" ht="21.75" customHeight="1">
      <c r="A12" s="27" t="s">
        <v>169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41"/>
      <c r="M12" s="41"/>
    </row>
  </sheetData>
  <sheetProtection/>
  <mergeCells count="7">
    <mergeCell ref="H4:I4"/>
    <mergeCell ref="J4:K4"/>
    <mergeCell ref="A2:K2"/>
    <mergeCell ref="A4:A5"/>
    <mergeCell ref="B4:C4"/>
    <mergeCell ref="D4:E4"/>
    <mergeCell ref="F4:G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17" width="9.375" style="27" customWidth="1"/>
    <col min="18" max="16384" width="6.75390625" style="27" customWidth="1"/>
  </cols>
  <sheetData>
    <row r="1" spans="1:13" ht="18" customHeight="1">
      <c r="A1" s="27" t="s">
        <v>306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35" s="28" customFormat="1" ht="27" customHeight="1">
      <c r="A2" s="188" t="s">
        <v>256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11" s="28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28" customFormat="1" ht="25.5" customHeight="1">
      <c r="A4" s="162" t="s">
        <v>28</v>
      </c>
      <c r="B4" s="162" t="s">
        <v>21</v>
      </c>
      <c r="C4" s="162"/>
      <c r="D4" s="162" t="s">
        <v>43</v>
      </c>
      <c r="E4" s="162"/>
      <c r="F4" s="162" t="s">
        <v>200</v>
      </c>
      <c r="G4" s="162"/>
      <c r="H4" s="162" t="s">
        <v>44</v>
      </c>
      <c r="I4" s="162"/>
      <c r="J4" s="162" t="s">
        <v>201</v>
      </c>
      <c r="K4" s="162"/>
    </row>
    <row r="5" spans="1:11" s="28" customFormat="1" ht="25.5" customHeight="1" thickBot="1">
      <c r="A5" s="163"/>
      <c r="B5" s="45" t="s">
        <v>22</v>
      </c>
      <c r="C5" s="45" t="s">
        <v>23</v>
      </c>
      <c r="D5" s="45" t="s">
        <v>22</v>
      </c>
      <c r="E5" s="45" t="s">
        <v>23</v>
      </c>
      <c r="F5" s="45" t="s">
        <v>22</v>
      </c>
      <c r="G5" s="45" t="s">
        <v>23</v>
      </c>
      <c r="H5" s="45" t="s">
        <v>22</v>
      </c>
      <c r="I5" s="45" t="s">
        <v>23</v>
      </c>
      <c r="J5" s="45" t="s">
        <v>124</v>
      </c>
      <c r="K5" s="45" t="s">
        <v>23</v>
      </c>
    </row>
    <row r="6" spans="1:11" s="28" customFormat="1" ht="21.75" customHeight="1" thickTop="1">
      <c r="A6" s="148" t="s">
        <v>353</v>
      </c>
      <c r="B6" s="122">
        <v>7988</v>
      </c>
      <c r="C6" s="122">
        <v>143333</v>
      </c>
      <c r="D6" s="122">
        <v>7294</v>
      </c>
      <c r="E6" s="122">
        <v>122587</v>
      </c>
      <c r="F6" s="122">
        <v>234</v>
      </c>
      <c r="G6" s="122">
        <v>9646</v>
      </c>
      <c r="H6" s="122">
        <v>120</v>
      </c>
      <c r="I6" s="122">
        <v>8176</v>
      </c>
      <c r="J6" s="122">
        <v>340</v>
      </c>
      <c r="K6" s="122">
        <v>2924</v>
      </c>
    </row>
    <row r="7" spans="1:11" s="28" customFormat="1" ht="21.75" customHeight="1">
      <c r="A7" s="39" t="s">
        <v>318</v>
      </c>
      <c r="B7" s="122">
        <v>7790</v>
      </c>
      <c r="C7" s="122">
        <v>141260</v>
      </c>
      <c r="D7" s="122">
        <v>7167</v>
      </c>
      <c r="E7" s="122">
        <v>121791</v>
      </c>
      <c r="F7" s="122">
        <v>158</v>
      </c>
      <c r="G7" s="122">
        <v>10337</v>
      </c>
      <c r="H7" s="122">
        <v>126</v>
      </c>
      <c r="I7" s="122">
        <v>6312</v>
      </c>
      <c r="J7" s="122">
        <v>339</v>
      </c>
      <c r="K7" s="122">
        <v>2820</v>
      </c>
    </row>
    <row r="8" spans="1:11" s="28" customFormat="1" ht="21.75" customHeight="1">
      <c r="A8" s="49" t="s">
        <v>333</v>
      </c>
      <c r="B8" s="122">
        <v>7635</v>
      </c>
      <c r="C8" s="122">
        <v>144725</v>
      </c>
      <c r="D8" s="122">
        <v>7249</v>
      </c>
      <c r="E8" s="122">
        <v>127009</v>
      </c>
      <c r="F8" s="122">
        <v>152</v>
      </c>
      <c r="G8" s="122">
        <v>8547</v>
      </c>
      <c r="H8" s="122">
        <v>234</v>
      </c>
      <c r="I8" s="122">
        <v>9169</v>
      </c>
      <c r="J8" s="122">
        <v>331</v>
      </c>
      <c r="K8" s="122">
        <v>2112</v>
      </c>
    </row>
    <row r="9" spans="1:11" s="28" customFormat="1" ht="21.75" customHeight="1">
      <c r="A9" s="39" t="s">
        <v>344</v>
      </c>
      <c r="B9" s="122">
        <v>8167</v>
      </c>
      <c r="C9" s="122">
        <v>146921</v>
      </c>
      <c r="D9" s="122">
        <v>7594</v>
      </c>
      <c r="E9" s="122">
        <v>124255</v>
      </c>
      <c r="F9" s="122">
        <v>119</v>
      </c>
      <c r="G9" s="122">
        <v>4880</v>
      </c>
      <c r="H9" s="122">
        <v>118</v>
      </c>
      <c r="I9" s="122">
        <v>9893</v>
      </c>
      <c r="J9" s="122">
        <v>336</v>
      </c>
      <c r="K9" s="122">
        <v>7893</v>
      </c>
    </row>
    <row r="10" spans="1:11" s="28" customFormat="1" ht="21.75" customHeight="1">
      <c r="A10" s="49" t="s">
        <v>354</v>
      </c>
      <c r="B10" s="122">
        <v>8365</v>
      </c>
      <c r="C10" s="122">
        <v>161485</v>
      </c>
      <c r="D10" s="122">
        <v>7583</v>
      </c>
      <c r="E10" s="122">
        <v>134734</v>
      </c>
      <c r="F10" s="122">
        <v>176</v>
      </c>
      <c r="G10" s="122">
        <v>6616</v>
      </c>
      <c r="H10" s="122">
        <v>270</v>
      </c>
      <c r="I10" s="122">
        <v>10577</v>
      </c>
      <c r="J10" s="122">
        <v>336</v>
      </c>
      <c r="K10" s="122">
        <v>9558</v>
      </c>
    </row>
    <row r="11" spans="1:33" s="28" customFormat="1" ht="21.75" customHeight="1">
      <c r="A11" s="27" t="s">
        <v>195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11" s="28" customFormat="1" ht="21.75" customHeight="1">
      <c r="A12" s="27" t="s">
        <v>125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5" spans="2:11" ht="18" customHeight="1"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7" spans="23:26" ht="18" customHeight="1">
      <c r="W17" s="2"/>
      <c r="X17" s="2"/>
      <c r="Y17" s="2"/>
      <c r="Z17" s="2"/>
    </row>
    <row r="27" spans="42:44" ht="18" customHeight="1">
      <c r="AP27" s="2"/>
      <c r="AQ27" s="2"/>
      <c r="AR27" s="2"/>
    </row>
  </sheetData>
  <sheetProtection/>
  <mergeCells count="7">
    <mergeCell ref="A2:K2"/>
    <mergeCell ref="H4:I4"/>
    <mergeCell ref="J4:K4"/>
    <mergeCell ref="A4:A5"/>
    <mergeCell ref="B4:C4"/>
    <mergeCell ref="D4:E4"/>
    <mergeCell ref="F4:G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15" customWidth="1"/>
    <col min="2" max="2" width="16.25390625" style="15" customWidth="1"/>
    <col min="3" max="5" width="13.25390625" style="15" bestFit="1" customWidth="1"/>
    <col min="6" max="6" width="13.25390625" style="15" customWidth="1"/>
    <col min="7" max="7" width="13.25390625" style="15" bestFit="1" customWidth="1"/>
    <col min="8" max="9" width="13.125" style="15" customWidth="1"/>
    <col min="10" max="16384" width="9.00390625" style="15" customWidth="1"/>
  </cols>
  <sheetData>
    <row r="1" ht="13.5">
      <c r="A1" s="15" t="s">
        <v>310</v>
      </c>
    </row>
    <row r="2" spans="1:7" ht="27" customHeight="1">
      <c r="A2" s="188" t="s">
        <v>257</v>
      </c>
      <c r="B2" s="188"/>
      <c r="C2" s="188"/>
      <c r="D2" s="188"/>
      <c r="E2" s="188"/>
      <c r="F2" s="188"/>
      <c r="G2" s="188"/>
    </row>
    <row r="3" spans="1:8" ht="13.5">
      <c r="A3" s="16"/>
      <c r="B3" s="16"/>
      <c r="C3" s="16"/>
      <c r="D3" s="16"/>
      <c r="E3" s="16"/>
      <c r="F3" s="16"/>
      <c r="G3" s="16"/>
      <c r="H3" s="16"/>
    </row>
    <row r="4" spans="1:7" ht="25.5" customHeight="1">
      <c r="A4" s="193" t="s">
        <v>177</v>
      </c>
      <c r="B4" s="194"/>
      <c r="C4" s="142" t="s">
        <v>335</v>
      </c>
      <c r="D4" s="134" t="s">
        <v>336</v>
      </c>
      <c r="E4" s="143" t="s">
        <v>337</v>
      </c>
      <c r="F4" s="134" t="s">
        <v>347</v>
      </c>
      <c r="G4" s="143" t="s">
        <v>356</v>
      </c>
    </row>
    <row r="5" spans="1:7" ht="22.5" customHeight="1">
      <c r="A5" s="57"/>
      <c r="B5" s="58"/>
      <c r="C5" s="176" t="s">
        <v>364</v>
      </c>
      <c r="D5" s="195"/>
      <c r="E5" s="195"/>
      <c r="F5" s="195"/>
      <c r="G5" s="196"/>
    </row>
    <row r="6" spans="1:7" ht="22.5" customHeight="1">
      <c r="A6" s="192" t="s">
        <v>178</v>
      </c>
      <c r="B6" s="192"/>
      <c r="C6" s="118">
        <v>446578</v>
      </c>
      <c r="D6" s="123">
        <v>469440</v>
      </c>
      <c r="E6" s="123">
        <v>480609</v>
      </c>
      <c r="F6" s="123">
        <v>517284</v>
      </c>
      <c r="G6" s="123">
        <v>548356</v>
      </c>
    </row>
    <row r="7" spans="1:7" ht="22.5" customHeight="1">
      <c r="A7" s="192" t="s">
        <v>59</v>
      </c>
      <c r="B7" s="192"/>
      <c r="C7" s="118">
        <v>253803</v>
      </c>
      <c r="D7" s="123">
        <v>270339</v>
      </c>
      <c r="E7" s="123">
        <v>281010</v>
      </c>
      <c r="F7" s="123">
        <v>311837</v>
      </c>
      <c r="G7" s="123">
        <v>312076</v>
      </c>
    </row>
    <row r="8" spans="1:7" ht="22.5" customHeight="1">
      <c r="A8" s="55"/>
      <c r="B8" s="59" t="s">
        <v>179</v>
      </c>
      <c r="C8" s="118">
        <v>216822</v>
      </c>
      <c r="D8" s="123">
        <v>232358</v>
      </c>
      <c r="E8" s="118">
        <v>242144</v>
      </c>
      <c r="F8" s="118">
        <v>271185</v>
      </c>
      <c r="G8" s="118">
        <v>236301</v>
      </c>
    </row>
    <row r="9" spans="1:7" ht="22.5" customHeight="1">
      <c r="A9" s="55"/>
      <c r="B9" s="59" t="s">
        <v>61</v>
      </c>
      <c r="C9" s="118">
        <v>12780</v>
      </c>
      <c r="D9" s="123">
        <v>13372</v>
      </c>
      <c r="E9" s="118">
        <v>13262</v>
      </c>
      <c r="F9" s="118">
        <v>14352</v>
      </c>
      <c r="G9" s="118">
        <v>14582</v>
      </c>
    </row>
    <row r="10" spans="1:7" ht="22.5" customHeight="1">
      <c r="A10" s="55"/>
      <c r="B10" s="59" t="s">
        <v>362</v>
      </c>
      <c r="C10" s="118">
        <v>24201</v>
      </c>
      <c r="D10" s="123">
        <v>24609</v>
      </c>
      <c r="E10" s="118">
        <v>25604</v>
      </c>
      <c r="F10" s="118">
        <v>26300</v>
      </c>
      <c r="G10" s="118">
        <v>30853</v>
      </c>
    </row>
    <row r="11" spans="1:7" ht="22.5" customHeight="1">
      <c r="A11" s="55"/>
      <c r="B11" s="59" t="s">
        <v>363</v>
      </c>
      <c r="C11" s="128" t="s">
        <v>366</v>
      </c>
      <c r="D11" s="129" t="s">
        <v>366</v>
      </c>
      <c r="E11" s="128" t="s">
        <v>366</v>
      </c>
      <c r="F11" s="128" t="s">
        <v>366</v>
      </c>
      <c r="G11" s="118">
        <v>30340</v>
      </c>
    </row>
    <row r="12" spans="1:7" ht="22.5" customHeight="1">
      <c r="A12" s="192" t="s">
        <v>126</v>
      </c>
      <c r="B12" s="192"/>
      <c r="C12" s="118">
        <v>192775</v>
      </c>
      <c r="D12" s="123">
        <v>199101</v>
      </c>
      <c r="E12" s="118">
        <v>199599</v>
      </c>
      <c r="F12" s="118">
        <v>205447</v>
      </c>
      <c r="G12" s="118">
        <v>236280</v>
      </c>
    </row>
    <row r="13" spans="1:7" ht="22.5" customHeight="1">
      <c r="A13" s="57"/>
      <c r="B13" s="58"/>
      <c r="C13" s="189" t="s">
        <v>365</v>
      </c>
      <c r="D13" s="190"/>
      <c r="E13" s="190"/>
      <c r="F13" s="190"/>
      <c r="G13" s="191"/>
    </row>
    <row r="14" spans="1:7" ht="22.5" customHeight="1">
      <c r="A14" s="192" t="s">
        <v>178</v>
      </c>
      <c r="B14" s="192"/>
      <c r="C14" s="118">
        <v>1606436</v>
      </c>
      <c r="D14" s="123">
        <v>1664506</v>
      </c>
      <c r="E14" s="123">
        <v>1689213</v>
      </c>
      <c r="F14" s="123">
        <v>1795097</v>
      </c>
      <c r="G14" s="123">
        <v>1852856</v>
      </c>
    </row>
    <row r="15" spans="1:7" ht="22.5" customHeight="1">
      <c r="A15" s="192" t="s">
        <v>59</v>
      </c>
      <c r="B15" s="192"/>
      <c r="C15" s="118">
        <v>867858</v>
      </c>
      <c r="D15" s="123">
        <v>911404</v>
      </c>
      <c r="E15" s="123">
        <v>934321</v>
      </c>
      <c r="F15" s="123">
        <v>1016358</v>
      </c>
      <c r="G15" s="123">
        <v>1049090</v>
      </c>
    </row>
    <row r="16" spans="1:7" ht="22.5" customHeight="1">
      <c r="A16" s="55"/>
      <c r="B16" s="59" t="s">
        <v>179</v>
      </c>
      <c r="C16" s="118">
        <v>704241</v>
      </c>
      <c r="D16" s="123">
        <v>742744</v>
      </c>
      <c r="E16" s="118">
        <v>766310</v>
      </c>
      <c r="F16" s="118">
        <v>836205</v>
      </c>
      <c r="G16" s="118">
        <v>767780</v>
      </c>
    </row>
    <row r="17" spans="1:7" ht="22.5" customHeight="1">
      <c r="A17" s="55"/>
      <c r="B17" s="59" t="s">
        <v>61</v>
      </c>
      <c r="C17" s="118">
        <v>73417</v>
      </c>
      <c r="D17" s="123">
        <v>75485</v>
      </c>
      <c r="E17" s="118">
        <v>75017</v>
      </c>
      <c r="F17" s="118">
        <v>80427</v>
      </c>
      <c r="G17" s="118">
        <v>73517</v>
      </c>
    </row>
    <row r="18" spans="1:7" ht="22.5" customHeight="1">
      <c r="A18" s="55"/>
      <c r="B18" s="59" t="s">
        <v>362</v>
      </c>
      <c r="C18" s="118">
        <v>90200</v>
      </c>
      <c r="D18" s="123">
        <v>93175</v>
      </c>
      <c r="E18" s="118">
        <v>92994</v>
      </c>
      <c r="F18" s="118">
        <v>99726</v>
      </c>
      <c r="G18" s="118">
        <v>102280</v>
      </c>
    </row>
    <row r="19" spans="1:7" ht="22.5" customHeight="1">
      <c r="A19" s="55"/>
      <c r="B19" s="59" t="s">
        <v>363</v>
      </c>
      <c r="C19" s="128" t="s">
        <v>366</v>
      </c>
      <c r="D19" s="129" t="s">
        <v>366</v>
      </c>
      <c r="E19" s="128" t="s">
        <v>366</v>
      </c>
      <c r="F19" s="128" t="s">
        <v>366</v>
      </c>
      <c r="G19" s="118">
        <v>105513</v>
      </c>
    </row>
    <row r="20" spans="1:7" ht="22.5" customHeight="1">
      <c r="A20" s="192" t="s">
        <v>126</v>
      </c>
      <c r="B20" s="192"/>
      <c r="C20" s="118">
        <v>738578</v>
      </c>
      <c r="D20" s="123">
        <v>753102</v>
      </c>
      <c r="E20" s="118">
        <v>754892</v>
      </c>
      <c r="F20" s="118">
        <v>778739</v>
      </c>
      <c r="G20" s="118">
        <v>803766</v>
      </c>
    </row>
    <row r="21" spans="1:256" ht="15" customHeight="1">
      <c r="A21" s="154" t="s">
        <v>367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  <c r="IV21" s="153"/>
    </row>
    <row r="22" spans="1:7" ht="15" customHeight="1">
      <c r="A22" s="16" t="s">
        <v>62</v>
      </c>
      <c r="B22" s="16"/>
      <c r="C22" s="16"/>
      <c r="D22" s="16"/>
      <c r="E22" s="16"/>
      <c r="F22" s="16"/>
      <c r="G22" s="16"/>
    </row>
  </sheetData>
  <sheetProtection/>
  <mergeCells count="10">
    <mergeCell ref="C13:G13"/>
    <mergeCell ref="A15:B15"/>
    <mergeCell ref="A20:B20"/>
    <mergeCell ref="A2:G2"/>
    <mergeCell ref="A7:B7"/>
    <mergeCell ref="A12:B12"/>
    <mergeCell ref="A14:B14"/>
    <mergeCell ref="A4:B4"/>
    <mergeCell ref="A6:B6"/>
    <mergeCell ref="C5:G5"/>
  </mergeCells>
  <printOptions horizontalCentered="1"/>
  <pageMargins left="0.5905511811023623" right="0.5905511811023623" top="0.984251968503937" bottom="0.64" header="0.5118110236220472" footer="0.5118110236220472"/>
  <pageSetup horizontalDpi="600" verticalDpi="6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25390625" style="27" customWidth="1"/>
    <col min="2" max="2" width="16.25390625" style="27" customWidth="1"/>
    <col min="3" max="5" width="13.25390625" style="27" bestFit="1" customWidth="1"/>
    <col min="6" max="6" width="13.25390625" style="27" customWidth="1"/>
    <col min="7" max="7" width="13.25390625" style="27" bestFit="1" customWidth="1"/>
    <col min="8" max="9" width="13.125" style="27" customWidth="1"/>
    <col min="10" max="16384" width="9.00390625" style="27" customWidth="1"/>
  </cols>
  <sheetData>
    <row r="1" ht="13.5">
      <c r="A1" s="27" t="s">
        <v>311</v>
      </c>
    </row>
    <row r="2" spans="1:9" ht="27" customHeight="1">
      <c r="A2" s="188" t="s">
        <v>258</v>
      </c>
      <c r="B2" s="188"/>
      <c r="C2" s="188"/>
      <c r="D2" s="188"/>
      <c r="E2" s="188"/>
      <c r="F2" s="188"/>
      <c r="G2" s="188"/>
      <c r="H2" s="188"/>
      <c r="I2" s="188"/>
    </row>
    <row r="3" spans="1:8" ht="17.25">
      <c r="A3" s="26"/>
      <c r="B3" s="26"/>
      <c r="C3" s="25" t="s">
        <v>280</v>
      </c>
      <c r="D3" s="60"/>
      <c r="E3" s="26"/>
      <c r="F3" s="26"/>
      <c r="G3" s="60"/>
      <c r="H3" s="60"/>
    </row>
    <row r="4" spans="1:9" ht="11.25" customHeight="1">
      <c r="A4" s="200" t="s">
        <v>190</v>
      </c>
      <c r="B4" s="168"/>
      <c r="C4" s="197" t="s">
        <v>338</v>
      </c>
      <c r="D4" s="197" t="s">
        <v>339</v>
      </c>
      <c r="E4" s="197" t="s">
        <v>340</v>
      </c>
      <c r="F4" s="197" t="s">
        <v>345</v>
      </c>
      <c r="G4" s="198" t="s">
        <v>357</v>
      </c>
      <c r="H4" s="88"/>
      <c r="I4" s="89"/>
    </row>
    <row r="5" spans="1:9" ht="23.25" customHeight="1" thickBot="1">
      <c r="A5" s="201"/>
      <c r="B5" s="169"/>
      <c r="C5" s="199"/>
      <c r="D5" s="199"/>
      <c r="E5" s="179"/>
      <c r="F5" s="199"/>
      <c r="G5" s="199"/>
      <c r="H5" s="45" t="s">
        <v>180</v>
      </c>
      <c r="I5" s="45" t="s">
        <v>181</v>
      </c>
    </row>
    <row r="6" spans="1:9" ht="21" customHeight="1" thickTop="1">
      <c r="A6" s="86"/>
      <c r="B6" s="87"/>
      <c r="C6" s="190"/>
      <c r="D6" s="190"/>
      <c r="E6" s="190"/>
      <c r="F6" s="190"/>
      <c r="G6" s="190"/>
      <c r="H6" s="190"/>
      <c r="I6" s="191"/>
    </row>
    <row r="7" spans="1:9" ht="21" customHeight="1">
      <c r="A7" s="203" t="s">
        <v>178</v>
      </c>
      <c r="B7" s="203"/>
      <c r="C7" s="61">
        <v>382961</v>
      </c>
      <c r="D7" s="61">
        <v>388583</v>
      </c>
      <c r="E7" s="124">
        <v>395818</v>
      </c>
      <c r="F7" s="124">
        <v>407926</v>
      </c>
      <c r="G7" s="124">
        <v>443578</v>
      </c>
      <c r="H7" s="124">
        <v>316466</v>
      </c>
      <c r="I7" s="124">
        <v>127112</v>
      </c>
    </row>
    <row r="8" spans="1:9" ht="21" customHeight="1">
      <c r="A8" s="202" t="s">
        <v>182</v>
      </c>
      <c r="B8" s="202"/>
      <c r="C8" s="80">
        <v>7254</v>
      </c>
      <c r="D8" s="80">
        <v>7370</v>
      </c>
      <c r="E8" s="122">
        <v>7349</v>
      </c>
      <c r="F8" s="122">
        <v>7521</v>
      </c>
      <c r="G8" s="122">
        <v>7641</v>
      </c>
      <c r="H8" s="122">
        <v>6823</v>
      </c>
      <c r="I8" s="122">
        <v>818</v>
      </c>
    </row>
    <row r="9" spans="1:9" ht="21" customHeight="1">
      <c r="A9" s="202" t="s">
        <v>183</v>
      </c>
      <c r="B9" s="202"/>
      <c r="C9" s="80">
        <v>13108</v>
      </c>
      <c r="D9" s="80">
        <v>13238</v>
      </c>
      <c r="E9" s="122">
        <v>13538</v>
      </c>
      <c r="F9" s="122">
        <v>14102</v>
      </c>
      <c r="G9" s="122">
        <v>14498</v>
      </c>
      <c r="H9" s="122">
        <v>13585</v>
      </c>
      <c r="I9" s="122">
        <v>913</v>
      </c>
    </row>
    <row r="10" spans="1:9" ht="21" customHeight="1">
      <c r="A10" s="202" t="s">
        <v>184</v>
      </c>
      <c r="B10" s="202"/>
      <c r="C10" s="80">
        <v>26418</v>
      </c>
      <c r="D10" s="80">
        <v>26640</v>
      </c>
      <c r="E10" s="122">
        <v>27264</v>
      </c>
      <c r="F10" s="122">
        <v>28372</v>
      </c>
      <c r="G10" s="122">
        <v>29633</v>
      </c>
      <c r="H10" s="122">
        <v>25097</v>
      </c>
      <c r="I10" s="122">
        <v>4536</v>
      </c>
    </row>
    <row r="11" spans="1:9" ht="21" customHeight="1">
      <c r="A11" s="202" t="s">
        <v>127</v>
      </c>
      <c r="B11" s="202"/>
      <c r="C11" s="80">
        <v>35787</v>
      </c>
      <c r="D11" s="80">
        <v>36276</v>
      </c>
      <c r="E11" s="122">
        <v>36758</v>
      </c>
      <c r="F11" s="122">
        <v>37546</v>
      </c>
      <c r="G11" s="122">
        <v>39358</v>
      </c>
      <c r="H11" s="122">
        <v>35950</v>
      </c>
      <c r="I11" s="122">
        <v>3408</v>
      </c>
    </row>
    <row r="12" spans="1:9" ht="21" customHeight="1">
      <c r="A12" s="202" t="s">
        <v>128</v>
      </c>
      <c r="B12" s="202"/>
      <c r="C12" s="80">
        <v>20937</v>
      </c>
      <c r="D12" s="80">
        <v>21283</v>
      </c>
      <c r="E12" s="122">
        <v>21895</v>
      </c>
      <c r="F12" s="122">
        <v>22932</v>
      </c>
      <c r="G12" s="122">
        <v>24753</v>
      </c>
      <c r="H12" s="122">
        <v>15944</v>
      </c>
      <c r="I12" s="122">
        <v>8809</v>
      </c>
    </row>
    <row r="13" spans="1:9" ht="21" customHeight="1">
      <c r="A13" s="202" t="s">
        <v>185</v>
      </c>
      <c r="B13" s="202"/>
      <c r="C13" s="80">
        <v>22921</v>
      </c>
      <c r="D13" s="80">
        <v>22962</v>
      </c>
      <c r="E13" s="122">
        <v>23284</v>
      </c>
      <c r="F13" s="122">
        <v>24705</v>
      </c>
      <c r="G13" s="122">
        <v>27319</v>
      </c>
      <c r="H13" s="122">
        <v>24410</v>
      </c>
      <c r="I13" s="122">
        <v>2909</v>
      </c>
    </row>
    <row r="14" spans="1:9" ht="21" customHeight="1">
      <c r="A14" s="202" t="s">
        <v>186</v>
      </c>
      <c r="B14" s="202"/>
      <c r="C14" s="80">
        <v>8417</v>
      </c>
      <c r="D14" s="80">
        <v>8475</v>
      </c>
      <c r="E14" s="122">
        <v>8600</v>
      </c>
      <c r="F14" s="122">
        <v>8951</v>
      </c>
      <c r="G14" s="122">
        <v>9548</v>
      </c>
      <c r="H14" s="122">
        <v>8042</v>
      </c>
      <c r="I14" s="122">
        <v>1506</v>
      </c>
    </row>
    <row r="15" spans="1:9" ht="21" customHeight="1">
      <c r="A15" s="202" t="s">
        <v>187</v>
      </c>
      <c r="B15" s="202"/>
      <c r="C15" s="80">
        <v>28566</v>
      </c>
      <c r="D15" s="80">
        <v>28805</v>
      </c>
      <c r="E15" s="122">
        <v>29515</v>
      </c>
      <c r="F15" s="122">
        <v>30547</v>
      </c>
      <c r="G15" s="122">
        <v>30326</v>
      </c>
      <c r="H15" s="122">
        <v>25091</v>
      </c>
      <c r="I15" s="122">
        <v>5235</v>
      </c>
    </row>
    <row r="16" spans="1:9" ht="21" customHeight="1">
      <c r="A16" s="202" t="s">
        <v>188</v>
      </c>
      <c r="B16" s="202"/>
      <c r="C16" s="80">
        <v>4796</v>
      </c>
      <c r="D16" s="80">
        <v>4826</v>
      </c>
      <c r="E16" s="122">
        <v>4937</v>
      </c>
      <c r="F16" s="122">
        <v>5078</v>
      </c>
      <c r="G16" s="122">
        <v>5196</v>
      </c>
      <c r="H16" s="122">
        <v>4084</v>
      </c>
      <c r="I16" s="122">
        <v>1112</v>
      </c>
    </row>
    <row r="17" spans="1:9" ht="21" customHeight="1">
      <c r="A17" s="202" t="s">
        <v>189</v>
      </c>
      <c r="B17" s="202"/>
      <c r="C17" s="80">
        <v>141498</v>
      </c>
      <c r="D17" s="80">
        <v>144196</v>
      </c>
      <c r="E17" s="122">
        <v>146928</v>
      </c>
      <c r="F17" s="122">
        <v>139282</v>
      </c>
      <c r="G17" s="122">
        <v>133447</v>
      </c>
      <c r="H17" s="122">
        <v>90634</v>
      </c>
      <c r="I17" s="122">
        <v>42813</v>
      </c>
    </row>
    <row r="18" spans="1:9" ht="21" customHeight="1">
      <c r="A18" s="202" t="s">
        <v>6</v>
      </c>
      <c r="B18" s="202"/>
      <c r="C18" s="80">
        <v>73259</v>
      </c>
      <c r="D18" s="80">
        <v>74512</v>
      </c>
      <c r="E18" s="122">
        <v>75750</v>
      </c>
      <c r="F18" s="122">
        <v>88890</v>
      </c>
      <c r="G18" s="122">
        <v>121859</v>
      </c>
      <c r="H18" s="122">
        <v>66806</v>
      </c>
      <c r="I18" s="122">
        <v>55053</v>
      </c>
    </row>
    <row r="19" spans="1:9" ht="21" customHeight="1">
      <c r="A19" s="86"/>
      <c r="B19" s="87"/>
      <c r="C19" s="205"/>
      <c r="D19" s="205"/>
      <c r="E19" s="205"/>
      <c r="F19" s="205"/>
      <c r="G19" s="205"/>
      <c r="H19" s="205"/>
      <c r="I19" s="206"/>
    </row>
    <row r="20" spans="1:9" ht="21" customHeight="1">
      <c r="A20" s="203" t="s">
        <v>178</v>
      </c>
      <c r="B20" s="203"/>
      <c r="C20" s="61">
        <v>176906</v>
      </c>
      <c r="D20" s="61">
        <v>174337</v>
      </c>
      <c r="E20" s="124">
        <v>174718</v>
      </c>
      <c r="F20" s="124">
        <v>180520</v>
      </c>
      <c r="G20" s="124">
        <v>188465</v>
      </c>
      <c r="H20" s="124">
        <v>143150</v>
      </c>
      <c r="I20" s="124">
        <v>45315</v>
      </c>
    </row>
    <row r="21" spans="1:9" ht="21" customHeight="1">
      <c r="A21" s="202" t="s">
        <v>182</v>
      </c>
      <c r="B21" s="202"/>
      <c r="C21" s="80">
        <v>3765</v>
      </c>
      <c r="D21" s="80">
        <v>3821</v>
      </c>
      <c r="E21" s="122">
        <v>3933</v>
      </c>
      <c r="F21" s="122">
        <v>4067</v>
      </c>
      <c r="G21" s="122">
        <v>3968</v>
      </c>
      <c r="H21" s="122">
        <v>3504</v>
      </c>
      <c r="I21" s="122">
        <v>464</v>
      </c>
    </row>
    <row r="22" spans="1:9" ht="21" customHeight="1">
      <c r="A22" s="202" t="s">
        <v>183</v>
      </c>
      <c r="B22" s="202"/>
      <c r="C22" s="80">
        <v>5424</v>
      </c>
      <c r="D22" s="80">
        <v>5614</v>
      </c>
      <c r="E22" s="122">
        <v>5623</v>
      </c>
      <c r="F22" s="122">
        <v>5860</v>
      </c>
      <c r="G22" s="122">
        <v>5809</v>
      </c>
      <c r="H22" s="122">
        <v>5477</v>
      </c>
      <c r="I22" s="122">
        <v>332</v>
      </c>
    </row>
    <row r="23" spans="1:9" ht="21" customHeight="1">
      <c r="A23" s="202" t="s">
        <v>184</v>
      </c>
      <c r="B23" s="202"/>
      <c r="C23" s="80">
        <v>13824</v>
      </c>
      <c r="D23" s="80">
        <v>13676</v>
      </c>
      <c r="E23" s="122">
        <v>14006</v>
      </c>
      <c r="F23" s="122">
        <v>14587</v>
      </c>
      <c r="G23" s="122">
        <v>14045</v>
      </c>
      <c r="H23" s="122">
        <v>12146</v>
      </c>
      <c r="I23" s="122">
        <v>1899</v>
      </c>
    </row>
    <row r="24" spans="1:9" ht="21" customHeight="1">
      <c r="A24" s="202" t="s">
        <v>127</v>
      </c>
      <c r="B24" s="202"/>
      <c r="C24" s="80">
        <v>21048</v>
      </c>
      <c r="D24" s="80">
        <v>18094</v>
      </c>
      <c r="E24" s="122">
        <v>18425</v>
      </c>
      <c r="F24" s="122">
        <v>19077</v>
      </c>
      <c r="G24" s="122">
        <v>18869</v>
      </c>
      <c r="H24" s="122">
        <v>17164</v>
      </c>
      <c r="I24" s="122">
        <v>1705</v>
      </c>
    </row>
    <row r="25" spans="1:9" ht="21" customHeight="1">
      <c r="A25" s="202" t="s">
        <v>128</v>
      </c>
      <c r="B25" s="202"/>
      <c r="C25" s="80">
        <v>13172</v>
      </c>
      <c r="D25" s="80">
        <v>11691</v>
      </c>
      <c r="E25" s="122">
        <v>11855</v>
      </c>
      <c r="F25" s="122">
        <v>12072</v>
      </c>
      <c r="G25" s="122">
        <v>12276</v>
      </c>
      <c r="H25" s="122">
        <v>9082</v>
      </c>
      <c r="I25" s="122">
        <v>3194</v>
      </c>
    </row>
    <row r="26" spans="1:9" ht="21" customHeight="1">
      <c r="A26" s="202" t="s">
        <v>185</v>
      </c>
      <c r="B26" s="202"/>
      <c r="C26" s="80">
        <v>14670</v>
      </c>
      <c r="D26" s="80">
        <v>14548</v>
      </c>
      <c r="E26" s="122">
        <v>13460</v>
      </c>
      <c r="F26" s="122">
        <v>14176</v>
      </c>
      <c r="G26" s="122">
        <v>14228</v>
      </c>
      <c r="H26" s="122">
        <v>12864</v>
      </c>
      <c r="I26" s="122">
        <v>1364</v>
      </c>
    </row>
    <row r="27" spans="1:9" ht="21" customHeight="1">
      <c r="A27" s="202" t="s">
        <v>186</v>
      </c>
      <c r="B27" s="202"/>
      <c r="C27" s="80">
        <v>4496</v>
      </c>
      <c r="D27" s="80">
        <v>4585</v>
      </c>
      <c r="E27" s="122">
        <v>4088</v>
      </c>
      <c r="F27" s="122">
        <v>4310</v>
      </c>
      <c r="G27" s="122">
        <v>4508</v>
      </c>
      <c r="H27" s="122">
        <v>3862</v>
      </c>
      <c r="I27" s="122">
        <v>646</v>
      </c>
    </row>
    <row r="28" spans="1:9" ht="21" customHeight="1">
      <c r="A28" s="202" t="s">
        <v>187</v>
      </c>
      <c r="B28" s="202"/>
      <c r="C28" s="80">
        <v>15229</v>
      </c>
      <c r="D28" s="80">
        <v>15300</v>
      </c>
      <c r="E28" s="122">
        <v>14917</v>
      </c>
      <c r="F28" s="122">
        <v>15630</v>
      </c>
      <c r="G28" s="122">
        <v>15399</v>
      </c>
      <c r="H28" s="122">
        <v>13276</v>
      </c>
      <c r="I28" s="122">
        <v>2123</v>
      </c>
    </row>
    <row r="29" spans="1:9" ht="21" customHeight="1">
      <c r="A29" s="202" t="s">
        <v>188</v>
      </c>
      <c r="B29" s="202"/>
      <c r="C29" s="80">
        <v>2786</v>
      </c>
      <c r="D29" s="80">
        <v>2859</v>
      </c>
      <c r="E29" s="122">
        <v>2806</v>
      </c>
      <c r="F29" s="122">
        <v>2775</v>
      </c>
      <c r="G29" s="122">
        <v>2782</v>
      </c>
      <c r="H29" s="122">
        <v>2361</v>
      </c>
      <c r="I29" s="122">
        <v>421</v>
      </c>
    </row>
    <row r="30" spans="1:9" ht="21" customHeight="1">
      <c r="A30" s="202" t="s">
        <v>189</v>
      </c>
      <c r="B30" s="202"/>
      <c r="C30" s="80">
        <v>63807</v>
      </c>
      <c r="D30" s="80">
        <v>65444</v>
      </c>
      <c r="E30" s="122">
        <v>66867</v>
      </c>
      <c r="F30" s="122">
        <v>64643</v>
      </c>
      <c r="G30" s="122">
        <v>60303</v>
      </c>
      <c r="H30" s="122">
        <v>44257</v>
      </c>
      <c r="I30" s="122">
        <v>16046</v>
      </c>
    </row>
    <row r="31" spans="1:9" ht="21" customHeight="1">
      <c r="A31" s="202" t="s">
        <v>6</v>
      </c>
      <c r="B31" s="202"/>
      <c r="C31" s="80">
        <v>18685</v>
      </c>
      <c r="D31" s="80">
        <v>18705</v>
      </c>
      <c r="E31" s="122">
        <v>18738</v>
      </c>
      <c r="F31" s="122">
        <v>23323</v>
      </c>
      <c r="G31" s="122">
        <v>36278</v>
      </c>
      <c r="H31" s="122">
        <v>19157</v>
      </c>
      <c r="I31" s="122">
        <v>17121</v>
      </c>
    </row>
    <row r="32" spans="1:9" ht="15" customHeight="1">
      <c r="A32" s="204" t="s">
        <v>368</v>
      </c>
      <c r="B32" s="204"/>
      <c r="C32" s="204"/>
      <c r="D32" s="155"/>
      <c r="E32" s="156"/>
      <c r="F32" s="156"/>
      <c r="G32" s="156"/>
      <c r="H32" s="156"/>
      <c r="I32" s="156"/>
    </row>
    <row r="33" spans="1:9" ht="15" customHeight="1">
      <c r="A33" s="26" t="s">
        <v>62</v>
      </c>
      <c r="B33" s="26"/>
      <c r="C33" s="26"/>
      <c r="D33" s="24"/>
      <c r="E33" s="26"/>
      <c r="F33" s="26"/>
      <c r="G33" s="26"/>
      <c r="H33" s="26"/>
      <c r="I33" s="26"/>
    </row>
    <row r="34" spans="1:8" ht="13.5">
      <c r="A34" s="26"/>
      <c r="B34" s="26"/>
      <c r="C34" s="26"/>
      <c r="D34" s="24"/>
      <c r="E34" s="26"/>
      <c r="F34" s="26"/>
      <c r="G34" s="26"/>
      <c r="H34" s="26"/>
    </row>
    <row r="35" spans="2:9" ht="13.5">
      <c r="B35" s="26"/>
      <c r="C35" s="26"/>
      <c r="D35" s="26"/>
      <c r="E35" s="26"/>
      <c r="F35" s="26"/>
      <c r="G35" s="26"/>
      <c r="H35" s="26"/>
      <c r="I35" s="26"/>
    </row>
  </sheetData>
  <sheetProtection/>
  <mergeCells count="34">
    <mergeCell ref="A24:B24"/>
    <mergeCell ref="A15:B15"/>
    <mergeCell ref="A32:C32"/>
    <mergeCell ref="A7:B7"/>
    <mergeCell ref="C6:I6"/>
    <mergeCell ref="C4:C5"/>
    <mergeCell ref="A21:B21"/>
    <mergeCell ref="A22:B22"/>
    <mergeCell ref="A23:B23"/>
    <mergeCell ref="C19:I19"/>
    <mergeCell ref="A31:B31"/>
    <mergeCell ref="A25:B25"/>
    <mergeCell ref="A26:B26"/>
    <mergeCell ref="A27:B27"/>
    <mergeCell ref="A28:B28"/>
    <mergeCell ref="A29:B29"/>
    <mergeCell ref="A30:B30"/>
    <mergeCell ref="A18:B18"/>
    <mergeCell ref="A20:B20"/>
    <mergeCell ref="A2:I2"/>
    <mergeCell ref="A12:B12"/>
    <mergeCell ref="A13:B13"/>
    <mergeCell ref="A14:B14"/>
    <mergeCell ref="A10:B10"/>
    <mergeCell ref="A8:B8"/>
    <mergeCell ref="A11:B11"/>
    <mergeCell ref="F4:F5"/>
    <mergeCell ref="E4:E5"/>
    <mergeCell ref="G4:G5"/>
    <mergeCell ref="D4:D5"/>
    <mergeCell ref="A4:B5"/>
    <mergeCell ref="A16:B16"/>
    <mergeCell ref="A17:B17"/>
    <mergeCell ref="A9:B9"/>
  </mergeCells>
  <printOptions horizontalCentered="1"/>
  <pageMargins left="0.5905511811023623" right="0.5905511811023623" top="0.57" bottom="0.53" header="0.5118110236220472" footer="0.5118110236220472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15" customWidth="1"/>
    <col min="2" max="4" width="10.125" style="15" customWidth="1"/>
    <col min="5" max="6" width="10.00390625" style="15" customWidth="1"/>
    <col min="7" max="11" width="10.125" style="15" customWidth="1"/>
    <col min="12" max="12" width="10.25390625" style="15" customWidth="1"/>
    <col min="13" max="16384" width="6.75390625" style="15" customWidth="1"/>
  </cols>
  <sheetData>
    <row r="1" ht="18" customHeight="1">
      <c r="A1" s="15" t="s">
        <v>310</v>
      </c>
    </row>
    <row r="2" spans="1:27" ht="27" customHeight="1">
      <c r="A2" s="188" t="s">
        <v>259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4" spans="1:12" ht="24" customHeight="1">
      <c r="A4" s="159" t="s">
        <v>54</v>
      </c>
      <c r="B4" s="207" t="s">
        <v>129</v>
      </c>
      <c r="C4" s="207" t="s">
        <v>130</v>
      </c>
      <c r="D4" s="159" t="s">
        <v>55</v>
      </c>
      <c r="E4" s="159"/>
      <c r="F4" s="159"/>
      <c r="G4" s="159"/>
      <c r="H4" s="159"/>
      <c r="I4" s="159"/>
      <c r="J4" s="159"/>
      <c r="K4" s="159"/>
      <c r="L4" s="207" t="s">
        <v>268</v>
      </c>
    </row>
    <row r="5" spans="1:12" ht="24" customHeight="1">
      <c r="A5" s="159"/>
      <c r="B5" s="207"/>
      <c r="C5" s="207"/>
      <c r="D5" s="159" t="s">
        <v>56</v>
      </c>
      <c r="E5" s="159"/>
      <c r="F5" s="159"/>
      <c r="G5" s="159"/>
      <c r="H5" s="159" t="s">
        <v>57</v>
      </c>
      <c r="I5" s="159"/>
      <c r="J5" s="159"/>
      <c r="K5" s="159"/>
      <c r="L5" s="207"/>
    </row>
    <row r="6" spans="1:12" ht="24" customHeight="1" thickBot="1">
      <c r="A6" s="160"/>
      <c r="B6" s="208"/>
      <c r="C6" s="208"/>
      <c r="D6" s="36" t="s">
        <v>60</v>
      </c>
      <c r="E6" s="36" t="s">
        <v>63</v>
      </c>
      <c r="F6" s="36" t="s">
        <v>64</v>
      </c>
      <c r="G6" s="36" t="s">
        <v>65</v>
      </c>
      <c r="H6" s="36" t="s">
        <v>60</v>
      </c>
      <c r="I6" s="36" t="s">
        <v>63</v>
      </c>
      <c r="J6" s="36" t="s">
        <v>64</v>
      </c>
      <c r="K6" s="36" t="s">
        <v>65</v>
      </c>
      <c r="L6" s="208"/>
    </row>
    <row r="7" spans="1:12" ht="22.5" customHeight="1" thickTop="1">
      <c r="A7" s="148" t="s">
        <v>353</v>
      </c>
      <c r="B7" s="144">
        <v>310</v>
      </c>
      <c r="C7" s="144">
        <v>107255</v>
      </c>
      <c r="D7" s="144">
        <v>60044</v>
      </c>
      <c r="E7" s="144">
        <v>50416</v>
      </c>
      <c r="F7" s="144">
        <v>2537</v>
      </c>
      <c r="G7" s="144">
        <v>7091</v>
      </c>
      <c r="H7" s="144">
        <v>20228</v>
      </c>
      <c r="I7" s="144">
        <v>15186</v>
      </c>
      <c r="J7" s="144">
        <v>2005</v>
      </c>
      <c r="K7" s="144">
        <v>3037</v>
      </c>
      <c r="L7" s="144">
        <v>26983</v>
      </c>
    </row>
    <row r="8" spans="1:12" ht="22.5" customHeight="1">
      <c r="A8" s="39" t="s">
        <v>318</v>
      </c>
      <c r="B8" s="144">
        <v>309</v>
      </c>
      <c r="C8" s="144">
        <v>100303</v>
      </c>
      <c r="D8" s="144">
        <v>55889</v>
      </c>
      <c r="E8" s="144">
        <v>47206</v>
      </c>
      <c r="F8" s="144">
        <v>2335</v>
      </c>
      <c r="G8" s="144">
        <v>6348</v>
      </c>
      <c r="H8" s="144">
        <v>18493</v>
      </c>
      <c r="I8" s="144">
        <v>13785</v>
      </c>
      <c r="J8" s="144">
        <v>1738</v>
      </c>
      <c r="K8" s="144">
        <v>2970</v>
      </c>
      <c r="L8" s="144">
        <v>25921</v>
      </c>
    </row>
    <row r="9" spans="1:12" ht="22.5" customHeight="1">
      <c r="A9" s="49" t="s">
        <v>333</v>
      </c>
      <c r="B9" s="144">
        <v>307</v>
      </c>
      <c r="C9" s="144">
        <f>D9+H9+L9</f>
        <v>85625</v>
      </c>
      <c r="D9" s="144">
        <v>50823</v>
      </c>
      <c r="E9" s="144">
        <v>42774</v>
      </c>
      <c r="F9" s="144">
        <v>2126</v>
      </c>
      <c r="G9" s="144">
        <v>5923</v>
      </c>
      <c r="H9" s="144">
        <v>19601</v>
      </c>
      <c r="I9" s="144">
        <v>4934</v>
      </c>
      <c r="J9" s="144">
        <v>718</v>
      </c>
      <c r="K9" s="144">
        <v>1615</v>
      </c>
      <c r="L9" s="144">
        <v>15201</v>
      </c>
    </row>
    <row r="10" spans="1:12" ht="22.5" customHeight="1">
      <c r="A10" s="39" t="s">
        <v>344</v>
      </c>
      <c r="B10" s="144">
        <v>313</v>
      </c>
      <c r="C10" s="144">
        <v>83536</v>
      </c>
      <c r="D10" s="144">
        <v>38878</v>
      </c>
      <c r="E10" s="144">
        <v>33033</v>
      </c>
      <c r="F10" s="144">
        <v>1591</v>
      </c>
      <c r="G10" s="144">
        <v>4254</v>
      </c>
      <c r="H10" s="144">
        <v>27816</v>
      </c>
      <c r="I10" s="144">
        <v>22744</v>
      </c>
      <c r="J10" s="144">
        <v>2113</v>
      </c>
      <c r="K10" s="144">
        <v>2959</v>
      </c>
      <c r="L10" s="144">
        <v>16842</v>
      </c>
    </row>
    <row r="11" spans="1:12" ht="22.5" customHeight="1">
      <c r="A11" s="49" t="s">
        <v>354</v>
      </c>
      <c r="B11" s="144">
        <v>312</v>
      </c>
      <c r="C11" s="144">
        <v>86774</v>
      </c>
      <c r="D11" s="144">
        <v>41511</v>
      </c>
      <c r="E11" s="144">
        <v>35329</v>
      </c>
      <c r="F11" s="144">
        <v>1853</v>
      </c>
      <c r="G11" s="144">
        <v>4329</v>
      </c>
      <c r="H11" s="144">
        <v>27880</v>
      </c>
      <c r="I11" s="144">
        <v>23454</v>
      </c>
      <c r="J11" s="144">
        <v>1802</v>
      </c>
      <c r="K11" s="144">
        <v>2624</v>
      </c>
      <c r="L11" s="144">
        <v>17383</v>
      </c>
    </row>
    <row r="12" ht="22.5" customHeight="1">
      <c r="A12" s="15" t="s">
        <v>196</v>
      </c>
    </row>
    <row r="13" ht="22.5" customHeight="1">
      <c r="A13" s="15" t="s">
        <v>58</v>
      </c>
    </row>
  </sheetData>
  <sheetProtection/>
  <mergeCells count="8">
    <mergeCell ref="L4:L6"/>
    <mergeCell ref="A4:A6"/>
    <mergeCell ref="A2:L2"/>
    <mergeCell ref="D5:G5"/>
    <mergeCell ref="B4:B6"/>
    <mergeCell ref="C4:C6"/>
    <mergeCell ref="D4:K4"/>
    <mergeCell ref="H5:K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6" width="12.875" style="27" customWidth="1"/>
    <col min="7" max="7" width="11.125" style="27" bestFit="1" customWidth="1"/>
    <col min="8" max="9" width="8.625" style="27" bestFit="1" customWidth="1"/>
    <col min="10" max="11" width="7.625" style="27" bestFit="1" customWidth="1"/>
    <col min="12" max="12" width="9.50390625" style="27" customWidth="1"/>
    <col min="13" max="16384" width="6.75390625" style="27" customWidth="1"/>
  </cols>
  <sheetData>
    <row r="1" ht="18" customHeight="1">
      <c r="A1" s="27" t="s">
        <v>311</v>
      </c>
    </row>
    <row r="2" spans="1:33" ht="27" customHeight="1">
      <c r="A2" s="188" t="s">
        <v>260</v>
      </c>
      <c r="B2" s="188"/>
      <c r="C2" s="188"/>
      <c r="D2" s="188"/>
      <c r="E2" s="188"/>
      <c r="F2" s="188"/>
      <c r="G2" s="90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4" spans="1:8" ht="22.5" customHeight="1">
      <c r="A4" s="162" t="s">
        <v>19</v>
      </c>
      <c r="B4" s="162" t="s">
        <v>60</v>
      </c>
      <c r="C4" s="162" t="s">
        <v>281</v>
      </c>
      <c r="D4" s="162"/>
      <c r="E4" s="162" t="s">
        <v>46</v>
      </c>
      <c r="F4" s="162"/>
      <c r="G4" s="91"/>
      <c r="H4" s="26"/>
    </row>
    <row r="5" spans="1:7" ht="22.5" customHeight="1" thickBot="1">
      <c r="A5" s="163"/>
      <c r="B5" s="163"/>
      <c r="C5" s="45" t="s">
        <v>131</v>
      </c>
      <c r="D5" s="45" t="s">
        <v>132</v>
      </c>
      <c r="E5" s="45" t="s">
        <v>131</v>
      </c>
      <c r="F5" s="45" t="s">
        <v>132</v>
      </c>
      <c r="G5" s="26"/>
    </row>
    <row r="6" spans="1:7" ht="22.5" customHeight="1" thickTop="1">
      <c r="A6" s="148" t="s">
        <v>353</v>
      </c>
      <c r="B6" s="43">
        <v>831</v>
      </c>
      <c r="C6" s="32">
        <v>220</v>
      </c>
      <c r="D6" s="43">
        <v>32</v>
      </c>
      <c r="E6" s="43">
        <v>481</v>
      </c>
      <c r="F6" s="43">
        <v>98</v>
      </c>
      <c r="G6" s="26"/>
    </row>
    <row r="7" spans="1:7" s="2" customFormat="1" ht="22.5" customHeight="1">
      <c r="A7" s="39" t="s">
        <v>318</v>
      </c>
      <c r="B7" s="120">
        <v>993</v>
      </c>
      <c r="C7" s="121">
        <v>260</v>
      </c>
      <c r="D7" s="120">
        <v>68</v>
      </c>
      <c r="E7" s="120">
        <v>515</v>
      </c>
      <c r="F7" s="120">
        <v>90</v>
      </c>
      <c r="G7" s="26"/>
    </row>
    <row r="8" spans="1:7" s="2" customFormat="1" ht="22.5" customHeight="1">
      <c r="A8" s="49" t="s">
        <v>333</v>
      </c>
      <c r="B8" s="120">
        <v>910</v>
      </c>
      <c r="C8" s="121">
        <v>261</v>
      </c>
      <c r="D8" s="120">
        <v>51</v>
      </c>
      <c r="E8" s="120">
        <v>503</v>
      </c>
      <c r="F8" s="120">
        <v>95</v>
      </c>
      <c r="G8" s="26"/>
    </row>
    <row r="9" spans="1:7" ht="22.5" customHeight="1">
      <c r="A9" s="39" t="s">
        <v>344</v>
      </c>
      <c r="B9" s="120">
        <v>853</v>
      </c>
      <c r="C9" s="121">
        <v>220</v>
      </c>
      <c r="D9" s="120">
        <v>42</v>
      </c>
      <c r="E9" s="120">
        <v>501</v>
      </c>
      <c r="F9" s="120">
        <v>90</v>
      </c>
      <c r="G9" s="26"/>
    </row>
    <row r="10" spans="1:7" ht="22.5" customHeight="1">
      <c r="A10" s="49" t="s">
        <v>354</v>
      </c>
      <c r="B10" s="120">
        <v>912</v>
      </c>
      <c r="C10" s="121">
        <v>212</v>
      </c>
      <c r="D10" s="120">
        <v>23</v>
      </c>
      <c r="E10" s="120">
        <v>528</v>
      </c>
      <c r="F10" s="120">
        <v>94</v>
      </c>
      <c r="G10" s="26"/>
    </row>
    <row r="11" ht="22.5" customHeight="1">
      <c r="A11" s="133" t="s">
        <v>352</v>
      </c>
    </row>
  </sheetData>
  <sheetProtection/>
  <mergeCells count="5">
    <mergeCell ref="A2:F2"/>
    <mergeCell ref="A4:A5"/>
    <mergeCell ref="B4:B5"/>
    <mergeCell ref="C4:D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1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7" width="14.875" style="27" customWidth="1"/>
    <col min="8" max="9" width="8.625" style="27" bestFit="1" customWidth="1"/>
    <col min="10" max="11" width="7.625" style="27" bestFit="1" customWidth="1"/>
    <col min="12" max="12" width="9.50390625" style="27" customWidth="1"/>
    <col min="13" max="16384" width="6.75390625" style="27" customWidth="1"/>
  </cols>
  <sheetData>
    <row r="1" ht="18" customHeight="1">
      <c r="A1" s="27" t="s">
        <v>310</v>
      </c>
    </row>
    <row r="2" spans="1:33" ht="25.5" customHeight="1">
      <c r="A2" s="188" t="s">
        <v>261</v>
      </c>
      <c r="B2" s="209"/>
      <c r="C2" s="209"/>
      <c r="D2" s="209"/>
      <c r="E2" s="209"/>
      <c r="F2" s="209"/>
      <c r="G2" s="209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7" ht="18" customHeight="1">
      <c r="A3" s="2"/>
      <c r="B3" s="2"/>
      <c r="C3" s="2"/>
      <c r="D3" s="2"/>
      <c r="E3" s="2"/>
      <c r="F3" s="2"/>
      <c r="G3" s="2"/>
    </row>
    <row r="4" spans="1:8" ht="37.5" customHeight="1" thickBot="1">
      <c r="A4" s="70" t="s">
        <v>54</v>
      </c>
      <c r="B4" s="70" t="s">
        <v>304</v>
      </c>
      <c r="C4" s="70" t="s">
        <v>282</v>
      </c>
      <c r="D4" s="70" t="s">
        <v>283</v>
      </c>
      <c r="E4" s="70" t="s">
        <v>284</v>
      </c>
      <c r="F4" s="70" t="s">
        <v>285</v>
      </c>
      <c r="G4" s="70" t="s">
        <v>286</v>
      </c>
      <c r="H4" s="26"/>
    </row>
    <row r="5" spans="1:8" ht="22.5" customHeight="1" thickTop="1">
      <c r="A5" s="148" t="s">
        <v>353</v>
      </c>
      <c r="B5" s="126">
        <v>169</v>
      </c>
      <c r="C5" s="126">
        <v>69</v>
      </c>
      <c r="D5" s="126">
        <v>122</v>
      </c>
      <c r="E5" s="132">
        <v>0</v>
      </c>
      <c r="F5" s="126">
        <v>70</v>
      </c>
      <c r="G5" s="126">
        <v>25</v>
      </c>
      <c r="H5" s="26"/>
    </row>
    <row r="6" spans="1:8" ht="22.5" customHeight="1">
      <c r="A6" s="39" t="s">
        <v>318</v>
      </c>
      <c r="B6" s="121">
        <v>157</v>
      </c>
      <c r="C6" s="121">
        <v>72</v>
      </c>
      <c r="D6" s="121">
        <v>190</v>
      </c>
      <c r="E6" s="125">
        <v>4</v>
      </c>
      <c r="F6" s="121">
        <v>64</v>
      </c>
      <c r="G6" s="121">
        <v>73</v>
      </c>
      <c r="H6" s="26"/>
    </row>
    <row r="7" spans="1:8" ht="22.5" customHeight="1">
      <c r="A7" s="49" t="s">
        <v>333</v>
      </c>
      <c r="B7" s="121">
        <v>171</v>
      </c>
      <c r="C7" s="121">
        <v>80</v>
      </c>
      <c r="D7" s="121">
        <v>165</v>
      </c>
      <c r="E7" s="125">
        <v>5</v>
      </c>
      <c r="F7" s="121">
        <v>79</v>
      </c>
      <c r="G7" s="121">
        <v>54</v>
      </c>
      <c r="H7" s="26"/>
    </row>
    <row r="8" spans="1:8" ht="22.5" customHeight="1">
      <c r="A8" s="39" t="s">
        <v>344</v>
      </c>
      <c r="B8" s="121">
        <v>164</v>
      </c>
      <c r="C8" s="121">
        <v>71</v>
      </c>
      <c r="D8" s="121">
        <v>128</v>
      </c>
      <c r="E8" s="125">
        <v>1</v>
      </c>
      <c r="F8" s="121">
        <v>53</v>
      </c>
      <c r="G8" s="121">
        <v>23</v>
      </c>
      <c r="H8" s="26"/>
    </row>
    <row r="9" spans="1:8" ht="22.5" customHeight="1">
      <c r="A9" s="49" t="s">
        <v>354</v>
      </c>
      <c r="B9" s="121">
        <v>153</v>
      </c>
      <c r="C9" s="121">
        <v>162</v>
      </c>
      <c r="D9" s="121">
        <v>159</v>
      </c>
      <c r="E9" s="132">
        <v>0</v>
      </c>
      <c r="F9" s="121">
        <v>43</v>
      </c>
      <c r="G9" s="121">
        <v>33</v>
      </c>
      <c r="H9" s="26"/>
    </row>
    <row r="10" spans="1:21" ht="22.5" customHeight="1">
      <c r="A10" s="107" t="s">
        <v>352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</sheetData>
  <sheetProtection/>
  <mergeCells count="1">
    <mergeCell ref="A2:G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11" width="11.375" style="27" customWidth="1"/>
    <col min="12" max="12" width="9.50390625" style="27" customWidth="1"/>
    <col min="13" max="16384" width="6.75390625" style="27" customWidth="1"/>
  </cols>
  <sheetData>
    <row r="1" ht="18" customHeight="1">
      <c r="A1" s="27" t="s">
        <v>311</v>
      </c>
    </row>
    <row r="2" spans="1:31" ht="27" customHeight="1">
      <c r="A2" s="188" t="s">
        <v>262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6" ht="18" customHeight="1">
      <c r="A3" s="2"/>
      <c r="B3" s="2"/>
      <c r="C3" s="2"/>
      <c r="D3" s="2"/>
      <c r="E3" s="2"/>
      <c r="F3" s="2"/>
    </row>
    <row r="4" spans="1:11" ht="22.5" customHeight="1">
      <c r="A4" s="200" t="s">
        <v>19</v>
      </c>
      <c r="B4" s="200" t="s">
        <v>0</v>
      </c>
      <c r="C4" s="75" t="s">
        <v>48</v>
      </c>
      <c r="D4" s="162" t="s">
        <v>49</v>
      </c>
      <c r="E4" s="162" t="s">
        <v>50</v>
      </c>
      <c r="F4" s="162" t="s">
        <v>51</v>
      </c>
      <c r="G4" s="75" t="s">
        <v>48</v>
      </c>
      <c r="H4" s="164" t="s">
        <v>52</v>
      </c>
      <c r="I4" s="75" t="s">
        <v>48</v>
      </c>
      <c r="J4" s="76" t="s">
        <v>48</v>
      </c>
      <c r="K4" s="77" t="s">
        <v>53</v>
      </c>
    </row>
    <row r="5" spans="1:11" ht="22.5" customHeight="1" thickBot="1">
      <c r="A5" s="201"/>
      <c r="B5" s="201"/>
      <c r="C5" s="92" t="s">
        <v>288</v>
      </c>
      <c r="D5" s="163"/>
      <c r="E5" s="163"/>
      <c r="F5" s="163"/>
      <c r="G5" s="92" t="s">
        <v>289</v>
      </c>
      <c r="H5" s="165"/>
      <c r="I5" s="92" t="s">
        <v>290</v>
      </c>
      <c r="J5" s="93" t="s">
        <v>291</v>
      </c>
      <c r="K5" s="74" t="s">
        <v>292</v>
      </c>
    </row>
    <row r="6" spans="1:11" ht="22.5" customHeight="1" thickTop="1">
      <c r="A6" s="148" t="s">
        <v>353</v>
      </c>
      <c r="B6" s="47">
        <v>3617</v>
      </c>
      <c r="C6" s="47">
        <v>526</v>
      </c>
      <c r="D6" s="47">
        <v>507</v>
      </c>
      <c r="E6" s="47">
        <v>405</v>
      </c>
      <c r="F6" s="47">
        <v>226</v>
      </c>
      <c r="G6" s="47">
        <v>435</v>
      </c>
      <c r="H6" s="47">
        <v>287</v>
      </c>
      <c r="I6" s="47">
        <v>367</v>
      </c>
      <c r="J6" s="47">
        <v>368</v>
      </c>
      <c r="K6" s="47">
        <v>496</v>
      </c>
    </row>
    <row r="7" spans="1:11" ht="22.5" customHeight="1">
      <c r="A7" s="39" t="s">
        <v>318</v>
      </c>
      <c r="B7" s="47">
        <v>3395</v>
      </c>
      <c r="C7" s="47">
        <v>504</v>
      </c>
      <c r="D7" s="47">
        <v>450</v>
      </c>
      <c r="E7" s="47">
        <v>366</v>
      </c>
      <c r="F7" s="47">
        <v>218</v>
      </c>
      <c r="G7" s="47">
        <v>375</v>
      </c>
      <c r="H7" s="47">
        <v>274</v>
      </c>
      <c r="I7" s="47">
        <v>350</v>
      </c>
      <c r="J7" s="47">
        <v>355</v>
      </c>
      <c r="K7" s="47">
        <v>503</v>
      </c>
    </row>
    <row r="8" spans="1:11" ht="22.5" customHeight="1">
      <c r="A8" s="49" t="s">
        <v>333</v>
      </c>
      <c r="B8" s="118">
        <v>3383</v>
      </c>
      <c r="C8" s="118">
        <v>469</v>
      </c>
      <c r="D8" s="118">
        <v>429</v>
      </c>
      <c r="E8" s="118">
        <v>402</v>
      </c>
      <c r="F8" s="118">
        <v>180</v>
      </c>
      <c r="G8" s="118">
        <v>374</v>
      </c>
      <c r="H8" s="118">
        <v>280</v>
      </c>
      <c r="I8" s="118">
        <v>361</v>
      </c>
      <c r="J8" s="118">
        <v>386</v>
      </c>
      <c r="K8" s="118">
        <v>502</v>
      </c>
    </row>
    <row r="9" spans="1:11" ht="22.5" customHeight="1">
      <c r="A9" s="39" t="s">
        <v>344</v>
      </c>
      <c r="B9" s="118">
        <v>3426</v>
      </c>
      <c r="C9" s="118">
        <v>418</v>
      </c>
      <c r="D9" s="118">
        <v>432</v>
      </c>
      <c r="E9" s="118">
        <v>465</v>
      </c>
      <c r="F9" s="118">
        <v>174</v>
      </c>
      <c r="G9" s="118">
        <v>414</v>
      </c>
      <c r="H9" s="118">
        <v>294</v>
      </c>
      <c r="I9" s="118">
        <v>341</v>
      </c>
      <c r="J9" s="118">
        <v>351</v>
      </c>
      <c r="K9" s="118">
        <v>537</v>
      </c>
    </row>
    <row r="10" spans="1:11" ht="22.5" customHeight="1">
      <c r="A10" s="49" t="s">
        <v>354</v>
      </c>
      <c r="B10" s="118">
        <v>3567</v>
      </c>
      <c r="C10" s="118">
        <v>494</v>
      </c>
      <c r="D10" s="118">
        <v>433</v>
      </c>
      <c r="E10" s="118">
        <v>470</v>
      </c>
      <c r="F10" s="118">
        <v>176</v>
      </c>
      <c r="G10" s="118">
        <v>412</v>
      </c>
      <c r="H10" s="118">
        <v>315</v>
      </c>
      <c r="I10" s="118">
        <v>345</v>
      </c>
      <c r="J10" s="118">
        <v>350</v>
      </c>
      <c r="K10" s="118">
        <v>572</v>
      </c>
    </row>
    <row r="11" ht="22.5" customHeight="1">
      <c r="A11" s="27" t="s">
        <v>197</v>
      </c>
    </row>
    <row r="12" ht="22.5" customHeight="1">
      <c r="A12" s="115" t="s">
        <v>323</v>
      </c>
    </row>
  </sheetData>
  <sheetProtection/>
  <mergeCells count="7">
    <mergeCell ref="A2:K2"/>
    <mergeCell ref="E4:E5"/>
    <mergeCell ref="F4:F5"/>
    <mergeCell ref="B4:B5"/>
    <mergeCell ref="H4:H5"/>
    <mergeCell ref="A4:A5"/>
    <mergeCell ref="D4:D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9.50390625" style="15" customWidth="1"/>
    <col min="2" max="7" width="13.25390625" style="15" customWidth="1"/>
    <col min="8" max="16384" width="6.75390625" style="15" customWidth="1"/>
  </cols>
  <sheetData>
    <row r="1" spans="1:22" ht="17.25" customHeight="1">
      <c r="A1" s="27" t="s">
        <v>310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"/>
      <c r="V1" s="2"/>
    </row>
    <row r="2" spans="1:24" ht="24" customHeight="1">
      <c r="A2" s="157" t="s">
        <v>4</v>
      </c>
      <c r="B2" s="157"/>
      <c r="C2" s="157"/>
      <c r="D2" s="157"/>
      <c r="E2" s="15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7" ht="17.25" customHeight="1">
      <c r="A3" s="13"/>
      <c r="B3" s="12"/>
      <c r="C3" s="12"/>
      <c r="D3" s="12"/>
      <c r="E3" s="12"/>
      <c r="F3" s="12"/>
      <c r="G3" s="12"/>
    </row>
    <row r="4" spans="1:5" ht="25.5" customHeight="1" thickBot="1">
      <c r="A4" s="135" t="s">
        <v>95</v>
      </c>
      <c r="B4" s="135" t="s">
        <v>30</v>
      </c>
      <c r="C4" s="135" t="s">
        <v>3</v>
      </c>
      <c r="D4" s="135" t="s">
        <v>2</v>
      </c>
      <c r="E4" s="136" t="s">
        <v>1</v>
      </c>
    </row>
    <row r="5" spans="1:5" s="2" customFormat="1" ht="22.5" customHeight="1" thickTop="1">
      <c r="A5" s="149" t="s">
        <v>353</v>
      </c>
      <c r="B5" s="138">
        <v>80</v>
      </c>
      <c r="C5" s="138">
        <v>13</v>
      </c>
      <c r="D5" s="138">
        <v>15</v>
      </c>
      <c r="E5" s="138">
        <v>52</v>
      </c>
    </row>
    <row r="6" spans="1:5" s="2" customFormat="1" ht="22.5" customHeight="1">
      <c r="A6" s="39" t="s">
        <v>318</v>
      </c>
      <c r="B6" s="138">
        <v>80</v>
      </c>
      <c r="C6" s="138">
        <v>13</v>
      </c>
      <c r="D6" s="138">
        <v>15</v>
      </c>
      <c r="E6" s="138">
        <v>52</v>
      </c>
    </row>
    <row r="7" spans="1:5" s="2" customFormat="1" ht="22.5" customHeight="1">
      <c r="A7" s="49" t="s">
        <v>333</v>
      </c>
      <c r="B7" s="138">
        <v>77</v>
      </c>
      <c r="C7" s="138">
        <v>10</v>
      </c>
      <c r="D7" s="138">
        <v>15</v>
      </c>
      <c r="E7" s="138">
        <v>52</v>
      </c>
    </row>
    <row r="8" spans="1:5" s="2" customFormat="1" ht="22.5" customHeight="1">
      <c r="A8" s="39" t="s">
        <v>344</v>
      </c>
      <c r="B8" s="138">
        <v>78</v>
      </c>
      <c r="C8" s="138">
        <v>10</v>
      </c>
      <c r="D8" s="138">
        <v>15</v>
      </c>
      <c r="E8" s="138">
        <v>53</v>
      </c>
    </row>
    <row r="9" spans="1:5" s="2" customFormat="1" ht="22.5" customHeight="1">
      <c r="A9" s="49" t="s">
        <v>354</v>
      </c>
      <c r="B9" s="138">
        <v>78</v>
      </c>
      <c r="C9" s="138">
        <v>10</v>
      </c>
      <c r="D9" s="138">
        <v>15</v>
      </c>
      <c r="E9" s="138">
        <v>53</v>
      </c>
    </row>
    <row r="10" spans="1:5" s="12" customFormat="1" ht="17.25" customHeight="1">
      <c r="A10" s="38"/>
      <c r="B10" s="137"/>
      <c r="C10" s="29"/>
      <c r="D10" s="29"/>
      <c r="E10" s="30"/>
    </row>
    <row r="11" spans="1:5" ht="22.5" customHeight="1">
      <c r="A11" s="54" t="s">
        <v>96</v>
      </c>
      <c r="B11" s="56">
        <v>10</v>
      </c>
      <c r="C11" s="82">
        <v>0</v>
      </c>
      <c r="D11" s="56">
        <v>2</v>
      </c>
      <c r="E11" s="138">
        <v>8</v>
      </c>
    </row>
    <row r="12" spans="1:5" ht="22.5" customHeight="1">
      <c r="A12" s="54" t="s">
        <v>97</v>
      </c>
      <c r="B12" s="56">
        <v>1</v>
      </c>
      <c r="C12" s="82">
        <v>0</v>
      </c>
      <c r="D12" s="82">
        <v>0</v>
      </c>
      <c r="E12" s="138">
        <v>1</v>
      </c>
    </row>
    <row r="13" spans="1:5" ht="22.5" customHeight="1">
      <c r="A13" s="54" t="s">
        <v>98</v>
      </c>
      <c r="B13" s="56">
        <v>14</v>
      </c>
      <c r="C13" s="56">
        <v>5</v>
      </c>
      <c r="D13" s="56">
        <v>1</v>
      </c>
      <c r="E13" s="138">
        <v>8</v>
      </c>
    </row>
    <row r="14" spans="1:5" ht="22.5" customHeight="1">
      <c r="A14" s="54" t="s">
        <v>99</v>
      </c>
      <c r="B14" s="56">
        <v>1</v>
      </c>
      <c r="C14" s="82">
        <v>0</v>
      </c>
      <c r="D14" s="82">
        <v>0</v>
      </c>
      <c r="E14" s="138">
        <v>1</v>
      </c>
    </row>
    <row r="15" spans="1:5" ht="22.5" customHeight="1">
      <c r="A15" s="54" t="s">
        <v>100</v>
      </c>
      <c r="B15" s="56">
        <v>2</v>
      </c>
      <c r="C15" s="82">
        <v>0</v>
      </c>
      <c r="D15" s="82">
        <v>0</v>
      </c>
      <c r="E15" s="138">
        <v>2</v>
      </c>
    </row>
    <row r="16" spans="1:5" ht="22.5" customHeight="1">
      <c r="A16" s="54" t="s">
        <v>101</v>
      </c>
      <c r="B16" s="138">
        <v>24</v>
      </c>
      <c r="C16" s="138">
        <v>2</v>
      </c>
      <c r="D16" s="138">
        <v>10</v>
      </c>
      <c r="E16" s="138">
        <v>12</v>
      </c>
    </row>
    <row r="17" spans="1:5" ht="22.5" customHeight="1">
      <c r="A17" s="54" t="s">
        <v>102</v>
      </c>
      <c r="B17" s="138">
        <v>3</v>
      </c>
      <c r="C17" s="138">
        <v>2</v>
      </c>
      <c r="D17" s="82">
        <v>0</v>
      </c>
      <c r="E17" s="138">
        <v>1</v>
      </c>
    </row>
    <row r="18" spans="1:5" ht="22.5" customHeight="1">
      <c r="A18" s="54" t="s">
        <v>103</v>
      </c>
      <c r="B18" s="138">
        <v>1</v>
      </c>
      <c r="C18" s="82">
        <v>0</v>
      </c>
      <c r="D18" s="138">
        <v>1</v>
      </c>
      <c r="E18" s="82">
        <v>0</v>
      </c>
    </row>
    <row r="19" spans="1:5" ht="22.5" customHeight="1">
      <c r="A19" s="54" t="s">
        <v>104</v>
      </c>
      <c r="B19" s="138">
        <v>2</v>
      </c>
      <c r="C19" s="82">
        <v>0</v>
      </c>
      <c r="D19" s="82">
        <v>0</v>
      </c>
      <c r="E19" s="138">
        <v>2</v>
      </c>
    </row>
    <row r="20" spans="1:5" ht="22.5" customHeight="1">
      <c r="A20" s="54" t="s">
        <v>105</v>
      </c>
      <c r="B20" s="138">
        <v>11</v>
      </c>
      <c r="C20" s="138">
        <v>1</v>
      </c>
      <c r="D20" s="138">
        <v>1</v>
      </c>
      <c r="E20" s="138">
        <v>9</v>
      </c>
    </row>
    <row r="21" spans="1:5" s="2" customFormat="1" ht="22.5" customHeight="1">
      <c r="A21" s="54" t="s">
        <v>106</v>
      </c>
      <c r="B21" s="82">
        <v>0</v>
      </c>
      <c r="C21" s="82">
        <v>0</v>
      </c>
      <c r="D21" s="82">
        <v>0</v>
      </c>
      <c r="E21" s="82">
        <v>0</v>
      </c>
    </row>
    <row r="22" spans="1:5" ht="22.5" customHeight="1">
      <c r="A22" s="54" t="s">
        <v>107</v>
      </c>
      <c r="B22" s="138">
        <v>9</v>
      </c>
      <c r="C22" s="82">
        <v>0</v>
      </c>
      <c r="D22" s="82">
        <v>0</v>
      </c>
      <c r="E22" s="138">
        <v>9</v>
      </c>
    </row>
    <row r="23" ht="22.5" customHeight="1">
      <c r="A23" s="15" t="s">
        <v>164</v>
      </c>
    </row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7" width="11.125" style="27" bestFit="1" customWidth="1"/>
    <col min="8" max="9" width="8.625" style="27" bestFit="1" customWidth="1"/>
    <col min="10" max="11" width="7.625" style="27" bestFit="1" customWidth="1"/>
    <col min="12" max="12" width="9.50390625" style="27" customWidth="1"/>
    <col min="13" max="16384" width="6.75390625" style="27" customWidth="1"/>
  </cols>
  <sheetData>
    <row r="1" ht="18" customHeight="1">
      <c r="A1" s="27" t="s">
        <v>311</v>
      </c>
    </row>
    <row r="2" spans="1:19" ht="27" customHeight="1">
      <c r="A2" s="188" t="s">
        <v>269</v>
      </c>
      <c r="B2" s="188"/>
      <c r="C2" s="188"/>
      <c r="D2" s="188"/>
      <c r="E2" s="188"/>
      <c r="F2" s="188"/>
      <c r="G2" s="23"/>
      <c r="H2" s="25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8" customHeight="1">
      <c r="G3" s="26"/>
    </row>
    <row r="4" spans="1:7" ht="22.5" customHeight="1">
      <c r="A4" s="162" t="s">
        <v>19</v>
      </c>
      <c r="B4" s="210" t="s">
        <v>60</v>
      </c>
      <c r="C4" s="162" t="s">
        <v>287</v>
      </c>
      <c r="D4" s="162"/>
      <c r="E4" s="162" t="s">
        <v>133</v>
      </c>
      <c r="F4" s="162"/>
      <c r="G4" s="26"/>
    </row>
    <row r="5" spans="1:7" ht="22.5" customHeight="1" thickBot="1">
      <c r="A5" s="163"/>
      <c r="B5" s="211"/>
      <c r="C5" s="45" t="s">
        <v>199</v>
      </c>
      <c r="D5" s="45" t="s">
        <v>132</v>
      </c>
      <c r="E5" s="45" t="s">
        <v>131</v>
      </c>
      <c r="F5" s="45" t="s">
        <v>132</v>
      </c>
      <c r="G5" s="26"/>
    </row>
    <row r="6" spans="1:7" ht="22.5" customHeight="1" thickTop="1">
      <c r="A6" s="148" t="s">
        <v>353</v>
      </c>
      <c r="B6" s="120">
        <v>2897</v>
      </c>
      <c r="C6" s="121">
        <v>198</v>
      </c>
      <c r="D6" s="121">
        <v>36</v>
      </c>
      <c r="E6" s="120">
        <v>2346</v>
      </c>
      <c r="F6" s="120">
        <v>317</v>
      </c>
      <c r="G6" s="12"/>
    </row>
    <row r="7" spans="1:18" ht="22.5" customHeight="1">
      <c r="A7" s="39" t="s">
        <v>318</v>
      </c>
      <c r="B7" s="120">
        <v>3204</v>
      </c>
      <c r="C7" s="121">
        <v>219</v>
      </c>
      <c r="D7" s="121">
        <v>28</v>
      </c>
      <c r="E7" s="120">
        <v>2598</v>
      </c>
      <c r="F7" s="120">
        <v>359</v>
      </c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2.5" customHeight="1">
      <c r="A8" s="49" t="s">
        <v>333</v>
      </c>
      <c r="B8" s="120">
        <v>3356</v>
      </c>
      <c r="C8" s="121">
        <v>207</v>
      </c>
      <c r="D8" s="121">
        <v>19</v>
      </c>
      <c r="E8" s="120">
        <v>2700</v>
      </c>
      <c r="F8" s="120">
        <v>430</v>
      </c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7" ht="22.5" customHeight="1">
      <c r="A9" s="39" t="s">
        <v>344</v>
      </c>
      <c r="B9" s="120">
        <v>3688</v>
      </c>
      <c r="C9" s="121">
        <v>223</v>
      </c>
      <c r="D9" s="121">
        <v>19</v>
      </c>
      <c r="E9" s="120">
        <v>3078</v>
      </c>
      <c r="F9" s="120">
        <v>368</v>
      </c>
      <c r="G9" s="26"/>
    </row>
    <row r="10" spans="1:7" ht="22.5" customHeight="1">
      <c r="A10" s="49" t="s">
        <v>354</v>
      </c>
      <c r="B10" s="120">
        <v>3866</v>
      </c>
      <c r="C10" s="121">
        <v>212</v>
      </c>
      <c r="D10" s="121">
        <v>13</v>
      </c>
      <c r="E10" s="120">
        <v>2968</v>
      </c>
      <c r="F10" s="120">
        <v>317</v>
      </c>
      <c r="G10" s="26"/>
    </row>
    <row r="11" spans="1:7" ht="22.5" customHeight="1">
      <c r="A11" s="26" t="s">
        <v>305</v>
      </c>
      <c r="B11" s="83"/>
      <c r="C11" s="104"/>
      <c r="D11" s="104"/>
      <c r="E11" s="83"/>
      <c r="F11" s="83"/>
      <c r="G11" s="26"/>
    </row>
    <row r="12" spans="1:7" ht="22.5" customHeight="1">
      <c r="A12" s="133" t="s">
        <v>352</v>
      </c>
      <c r="G12" s="26"/>
    </row>
    <row r="13" ht="18" customHeight="1">
      <c r="G13" s="27" t="s">
        <v>303</v>
      </c>
    </row>
  </sheetData>
  <sheetProtection/>
  <mergeCells count="5">
    <mergeCell ref="A2:F2"/>
    <mergeCell ref="A4:A5"/>
    <mergeCell ref="B4:B5"/>
    <mergeCell ref="C4:D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2" width="19.375" style="27" customWidth="1"/>
    <col min="3" max="4" width="15.00390625" style="27" customWidth="1"/>
    <col min="5" max="5" width="20.375" style="27" customWidth="1"/>
    <col min="6" max="7" width="11.125" style="27" bestFit="1" customWidth="1"/>
    <col min="8" max="9" width="8.625" style="27" bestFit="1" customWidth="1"/>
    <col min="10" max="11" width="7.625" style="27" bestFit="1" customWidth="1"/>
    <col min="12" max="12" width="9.50390625" style="27" customWidth="1"/>
    <col min="13" max="16384" width="6.75390625" style="27" customWidth="1"/>
  </cols>
  <sheetData>
    <row r="1" ht="18" customHeight="1">
      <c r="A1" s="27" t="s">
        <v>310</v>
      </c>
    </row>
    <row r="2" spans="1:18" ht="26.25" customHeight="1">
      <c r="A2" s="212" t="s">
        <v>270</v>
      </c>
      <c r="B2" s="212"/>
      <c r="C2" s="212"/>
      <c r="D2" s="212"/>
      <c r="E2" s="212"/>
      <c r="F2" s="25"/>
      <c r="G2" s="25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" customHeight="1">
      <c r="A3" s="23"/>
      <c r="B3" s="23"/>
      <c r="C3" s="23"/>
      <c r="D3" s="23"/>
      <c r="E3" s="23"/>
      <c r="F3" s="23"/>
      <c r="G3" s="23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5" ht="22.5" customHeight="1">
      <c r="A4" s="27" t="s">
        <v>307</v>
      </c>
      <c r="C4" s="2"/>
      <c r="D4" s="2"/>
      <c r="E4" s="2"/>
    </row>
    <row r="5" spans="1:2" ht="37.5" customHeight="1" thickBot="1">
      <c r="A5" s="45" t="s">
        <v>19</v>
      </c>
      <c r="B5" s="45" t="s">
        <v>60</v>
      </c>
    </row>
    <row r="6" spans="1:4" ht="22.5" customHeight="1" thickTop="1">
      <c r="A6" s="148" t="s">
        <v>353</v>
      </c>
      <c r="B6" s="120">
        <v>99250</v>
      </c>
      <c r="C6" s="2"/>
      <c r="D6" s="2"/>
    </row>
    <row r="7" spans="1:14" ht="22.5" customHeight="1">
      <c r="A7" s="39" t="s">
        <v>318</v>
      </c>
      <c r="B7" s="120">
        <v>101000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2.5" customHeight="1">
      <c r="A8" s="49" t="s">
        <v>333</v>
      </c>
      <c r="B8" s="120">
        <v>102700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2.5" customHeight="1">
      <c r="A9" s="39" t="s">
        <v>344</v>
      </c>
      <c r="B9" s="120">
        <v>103000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2" ht="22.5" customHeight="1">
      <c r="A10" s="49" t="s">
        <v>354</v>
      </c>
      <c r="B10" s="120">
        <v>103500</v>
      </c>
    </row>
    <row r="11" spans="1:16" ht="22.5" customHeight="1">
      <c r="A11" s="27" t="s">
        <v>134</v>
      </c>
      <c r="E11" s="81"/>
      <c r="F11" s="81"/>
      <c r="G11" s="81"/>
      <c r="H11" s="81"/>
      <c r="I11" s="26"/>
      <c r="J11" s="26"/>
      <c r="K11" s="26"/>
      <c r="L11" s="26"/>
      <c r="M11" s="26"/>
      <c r="N11" s="26"/>
      <c r="O11" s="26"/>
      <c r="P11" s="26"/>
    </row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  <rowBreaks count="1" manualBreakCount="1">
    <brk id="12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3" width="18.125" style="27" customWidth="1"/>
    <col min="4" max="5" width="11.125" style="27" bestFit="1" customWidth="1"/>
    <col min="6" max="7" width="8.625" style="27" bestFit="1" customWidth="1"/>
    <col min="8" max="9" width="7.625" style="27" bestFit="1" customWidth="1"/>
    <col min="10" max="10" width="9.50390625" style="27" customWidth="1"/>
    <col min="11" max="16384" width="6.75390625" style="27" customWidth="1"/>
  </cols>
  <sheetData>
    <row r="1" ht="18" customHeight="1">
      <c r="A1" s="27" t="s">
        <v>312</v>
      </c>
    </row>
    <row r="2" spans="1:16" ht="27" customHeight="1">
      <c r="A2" s="188" t="s">
        <v>271</v>
      </c>
      <c r="B2" s="188"/>
      <c r="C2" s="188"/>
      <c r="D2" s="25"/>
      <c r="E2" s="25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" customHeight="1">
      <c r="A3" s="2"/>
      <c r="B3" s="2"/>
      <c r="C3" s="2"/>
      <c r="D3" s="12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3" ht="24.75" customHeight="1" thickBot="1">
      <c r="A4" s="45" t="s">
        <v>47</v>
      </c>
      <c r="B4" s="45" t="s">
        <v>299</v>
      </c>
      <c r="C4" s="45" t="s">
        <v>298</v>
      </c>
    </row>
    <row r="5" spans="1:3" ht="22.5" customHeight="1" thickTop="1">
      <c r="A5" s="148" t="s">
        <v>353</v>
      </c>
      <c r="B5" s="100">
        <v>63257</v>
      </c>
      <c r="C5" s="100">
        <v>27600</v>
      </c>
    </row>
    <row r="6" spans="1:3" ht="22.5" customHeight="1">
      <c r="A6" s="39" t="s">
        <v>318</v>
      </c>
      <c r="B6" s="100">
        <v>63191</v>
      </c>
      <c r="C6" s="100">
        <v>28449</v>
      </c>
    </row>
    <row r="7" spans="1:3" ht="22.5" customHeight="1">
      <c r="A7" s="49" t="s">
        <v>333</v>
      </c>
      <c r="B7" s="100">
        <v>64481</v>
      </c>
      <c r="C7" s="100">
        <v>30255</v>
      </c>
    </row>
    <row r="8" spans="1:3" ht="22.5" customHeight="1">
      <c r="A8" s="39" t="s">
        <v>344</v>
      </c>
      <c r="B8" s="100">
        <v>65610</v>
      </c>
      <c r="C8" s="100">
        <v>31302</v>
      </c>
    </row>
    <row r="9" spans="1:3" ht="22.5" customHeight="1">
      <c r="A9" s="49" t="s">
        <v>354</v>
      </c>
      <c r="B9" s="100">
        <v>67221</v>
      </c>
      <c r="C9" s="100">
        <v>33742</v>
      </c>
    </row>
    <row r="10" spans="1:15" ht="22.5" customHeight="1">
      <c r="A10" s="27" t="s">
        <v>198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</sheetData>
  <sheetProtection/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3" width="24.50390625" style="27" customWidth="1"/>
    <col min="4" max="6" width="11.125" style="27" bestFit="1" customWidth="1"/>
    <col min="7" max="8" width="8.625" style="27" bestFit="1" customWidth="1"/>
    <col min="9" max="10" width="7.625" style="27" bestFit="1" customWidth="1"/>
    <col min="11" max="11" width="9.50390625" style="27" customWidth="1"/>
    <col min="12" max="16384" width="6.75390625" style="27" customWidth="1"/>
  </cols>
  <sheetData>
    <row r="1" ht="18" customHeight="1">
      <c r="A1" s="27" t="s">
        <v>310</v>
      </c>
    </row>
    <row r="2" spans="1:7" ht="26.25" customHeight="1">
      <c r="A2" s="158" t="s">
        <v>272</v>
      </c>
      <c r="B2" s="158"/>
      <c r="C2" s="158"/>
      <c r="D2" s="158"/>
      <c r="E2" s="2"/>
      <c r="F2" s="2"/>
      <c r="G2" s="2"/>
    </row>
    <row r="4" spans="1:3" ht="37.5" customHeight="1" thickBot="1">
      <c r="A4" s="45" t="s">
        <v>68</v>
      </c>
      <c r="B4" s="45" t="s">
        <v>300</v>
      </c>
      <c r="C4" s="45" t="s">
        <v>92</v>
      </c>
    </row>
    <row r="5" spans="1:3" ht="22.5" customHeight="1" thickTop="1">
      <c r="A5" s="148" t="s">
        <v>353</v>
      </c>
      <c r="B5" s="147">
        <v>6</v>
      </c>
      <c r="C5" s="147">
        <v>253624</v>
      </c>
    </row>
    <row r="6" spans="1:3" ht="22.5" customHeight="1">
      <c r="A6" s="39" t="s">
        <v>318</v>
      </c>
      <c r="B6" s="147">
        <v>6</v>
      </c>
      <c r="C6" s="147">
        <v>179355</v>
      </c>
    </row>
    <row r="7" spans="1:3" ht="22.5" customHeight="1">
      <c r="A7" s="49" t="s">
        <v>333</v>
      </c>
      <c r="B7" s="147">
        <v>6</v>
      </c>
      <c r="C7" s="147">
        <v>132373</v>
      </c>
    </row>
    <row r="8" spans="1:3" ht="22.5" customHeight="1">
      <c r="A8" s="39" t="s">
        <v>344</v>
      </c>
      <c r="B8" s="147">
        <v>5</v>
      </c>
      <c r="C8" s="147">
        <v>113014</v>
      </c>
    </row>
    <row r="9" spans="1:3" ht="22.5" customHeight="1">
      <c r="A9" s="49" t="s">
        <v>354</v>
      </c>
      <c r="B9" s="147">
        <v>5</v>
      </c>
      <c r="C9" s="147">
        <v>111192</v>
      </c>
    </row>
    <row r="10" spans="1:9" ht="22.5" customHeight="1">
      <c r="A10" s="88" t="s">
        <v>150</v>
      </c>
      <c r="B10" s="88"/>
      <c r="C10" s="26"/>
      <c r="D10" s="26"/>
      <c r="E10" s="26"/>
      <c r="F10" s="26"/>
      <c r="G10" s="26"/>
      <c r="H10" s="26"/>
      <c r="I10" s="26"/>
    </row>
    <row r="11" spans="1:12" ht="22.5" customHeight="1">
      <c r="A11" s="26" t="s">
        <v>151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2:13" ht="18" customHeight="1">
      <c r="B12" s="26"/>
      <c r="C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ht="18" customHeight="1">
      <c r="B13" s="26"/>
      <c r="C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/>
  <mergeCells count="1">
    <mergeCell ref="A2:D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27" customWidth="1"/>
    <col min="2" max="3" width="24.00390625" style="27" customWidth="1"/>
    <col min="4" max="7" width="11.125" style="27" bestFit="1" customWidth="1"/>
    <col min="8" max="9" width="8.625" style="27" bestFit="1" customWidth="1"/>
    <col min="10" max="11" width="7.625" style="27" bestFit="1" customWidth="1"/>
    <col min="12" max="12" width="9.50390625" style="27" customWidth="1"/>
    <col min="13" max="16384" width="6.75390625" style="27" customWidth="1"/>
  </cols>
  <sheetData>
    <row r="1" ht="18" customHeight="1">
      <c r="A1" s="27" t="s">
        <v>310</v>
      </c>
    </row>
    <row r="2" spans="1:14" ht="27" customHeight="1">
      <c r="A2" s="158" t="s">
        <v>263</v>
      </c>
      <c r="B2" s="158"/>
      <c r="C2" s="158"/>
      <c r="D2" s="2"/>
      <c r="E2" s="2"/>
      <c r="F2" s="2"/>
      <c r="G2" s="2"/>
      <c r="H2" s="2"/>
      <c r="I2" s="2"/>
      <c r="J2" s="2"/>
      <c r="K2" s="2"/>
      <c r="L2" s="26"/>
      <c r="M2" s="26"/>
      <c r="N2" s="26"/>
    </row>
    <row r="3" spans="1:10" ht="22.5" customHeight="1">
      <c r="A3" s="94"/>
      <c r="B3" s="94"/>
      <c r="C3" s="94"/>
      <c r="D3" s="26"/>
      <c r="E3" s="26"/>
      <c r="F3" s="26"/>
      <c r="G3" s="26"/>
      <c r="H3" s="26"/>
      <c r="I3" s="26"/>
      <c r="J3" s="26"/>
    </row>
    <row r="4" spans="1:5" ht="25.5" customHeight="1" thickBot="1">
      <c r="A4" s="45" t="s">
        <v>81</v>
      </c>
      <c r="B4" s="45" t="s">
        <v>149</v>
      </c>
      <c r="C4" s="45" t="s">
        <v>34</v>
      </c>
      <c r="D4" s="26"/>
      <c r="E4" s="26"/>
    </row>
    <row r="5" spans="1:6" ht="22.5" customHeight="1" thickTop="1">
      <c r="A5" s="148" t="s">
        <v>353</v>
      </c>
      <c r="B5" s="101">
        <v>10</v>
      </c>
      <c r="C5" s="101">
        <v>509390</v>
      </c>
      <c r="D5" s="12"/>
      <c r="E5" s="12"/>
      <c r="F5" s="2"/>
    </row>
    <row r="6" spans="1:6" ht="22.5" customHeight="1">
      <c r="A6" s="39" t="s">
        <v>318</v>
      </c>
      <c r="B6" s="101">
        <v>10</v>
      </c>
      <c r="C6" s="101">
        <v>527090</v>
      </c>
      <c r="D6" s="12"/>
      <c r="E6" s="12"/>
      <c r="F6" s="2"/>
    </row>
    <row r="7" spans="1:6" ht="22.5" customHeight="1">
      <c r="A7" s="49" t="s">
        <v>333</v>
      </c>
      <c r="B7" s="101">
        <v>10</v>
      </c>
      <c r="C7" s="101">
        <v>521985</v>
      </c>
      <c r="D7" s="12"/>
      <c r="E7" s="12"/>
      <c r="F7" s="2"/>
    </row>
    <row r="8" spans="1:6" ht="22.5" customHeight="1">
      <c r="A8" s="39" t="s">
        <v>344</v>
      </c>
      <c r="B8" s="101">
        <v>10</v>
      </c>
      <c r="C8" s="101">
        <v>503815</v>
      </c>
      <c r="D8" s="12"/>
      <c r="E8" s="12"/>
      <c r="F8" s="2"/>
    </row>
    <row r="9" spans="1:6" ht="22.5" customHeight="1">
      <c r="A9" s="49" t="s">
        <v>354</v>
      </c>
      <c r="B9" s="101">
        <v>10</v>
      </c>
      <c r="C9" s="101">
        <v>497172</v>
      </c>
      <c r="D9" s="12"/>
      <c r="E9" s="12"/>
      <c r="F9" s="2"/>
    </row>
    <row r="10" spans="1:9" ht="22.5" customHeight="1">
      <c r="A10" s="88" t="s">
        <v>150</v>
      </c>
      <c r="B10" s="88"/>
      <c r="C10" s="88"/>
      <c r="D10" s="26"/>
      <c r="E10" s="26"/>
      <c r="F10" s="26"/>
      <c r="G10" s="26"/>
      <c r="H10" s="26"/>
      <c r="I10" s="26"/>
    </row>
    <row r="11" spans="1:13" ht="22.5" customHeight="1">
      <c r="A11" s="26" t="s">
        <v>170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4" ht="18" customHeight="1">
      <c r="B12" s="26"/>
      <c r="C12" s="26"/>
      <c r="D12" s="26"/>
      <c r="F12" s="26"/>
      <c r="G12" s="26"/>
      <c r="H12" s="26"/>
      <c r="I12" s="26"/>
      <c r="J12" s="26"/>
      <c r="K12" s="26"/>
      <c r="L12" s="26"/>
      <c r="M12" s="26"/>
      <c r="N12" s="26"/>
    </row>
  </sheetData>
  <sheetProtection/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"/>
    </sheetView>
  </sheetViews>
  <sheetFormatPr defaultColWidth="9.00390625" defaultRowHeight="18" customHeight="1"/>
  <cols>
    <col min="1" max="1" width="25.125" style="15" customWidth="1"/>
    <col min="2" max="6" width="13.625" style="15" customWidth="1"/>
    <col min="7" max="7" width="14.50390625" style="15" bestFit="1" customWidth="1"/>
    <col min="8" max="16384" width="9.00390625" style="15" customWidth="1"/>
  </cols>
  <sheetData>
    <row r="1" ht="18" customHeight="1">
      <c r="A1" s="15" t="s">
        <v>310</v>
      </c>
    </row>
    <row r="2" spans="1:6" s="10" customFormat="1" ht="24" customHeight="1">
      <c r="A2" s="158" t="s">
        <v>85</v>
      </c>
      <c r="B2" s="158"/>
      <c r="C2" s="158"/>
      <c r="D2" s="158"/>
      <c r="E2" s="158"/>
      <c r="F2" s="158"/>
    </row>
    <row r="3" spans="1:6" s="10" customFormat="1" ht="18" customHeight="1">
      <c r="A3" s="15"/>
      <c r="B3" s="15"/>
      <c r="C3" s="16"/>
      <c r="D3" s="19"/>
      <c r="E3" s="19"/>
      <c r="F3" s="19"/>
    </row>
    <row r="4" spans="1:6" ht="24" customHeight="1" thickBot="1">
      <c r="A4" s="35" t="s">
        <v>86</v>
      </c>
      <c r="B4" s="36" t="s">
        <v>314</v>
      </c>
      <c r="C4" s="36" t="s">
        <v>341</v>
      </c>
      <c r="D4" s="36" t="s">
        <v>342</v>
      </c>
      <c r="E4" s="36" t="s">
        <v>348</v>
      </c>
      <c r="F4" s="36" t="s">
        <v>358</v>
      </c>
    </row>
    <row r="5" spans="1:6" s="10" customFormat="1" ht="18" customHeight="1" thickTop="1">
      <c r="A5" s="71" t="s">
        <v>135</v>
      </c>
      <c r="B5" s="127">
        <v>8984000</v>
      </c>
      <c r="C5" s="127">
        <v>8773000</v>
      </c>
      <c r="D5" s="127">
        <v>8995000</v>
      </c>
      <c r="E5" s="127">
        <v>8710000</v>
      </c>
      <c r="F5" s="127">
        <v>8465000</v>
      </c>
    </row>
    <row r="6" spans="1:6" s="10" customFormat="1" ht="18" customHeight="1">
      <c r="A6" s="55" t="s">
        <v>137</v>
      </c>
      <c r="B6" s="129">
        <v>8844000</v>
      </c>
      <c r="C6" s="128">
        <v>8638000</v>
      </c>
      <c r="D6" s="128">
        <v>8862000</v>
      </c>
      <c r="E6" s="128">
        <v>8580000</v>
      </c>
      <c r="F6" s="128">
        <v>8296000</v>
      </c>
    </row>
    <row r="7" spans="1:6" s="10" customFormat="1" ht="18" customHeight="1">
      <c r="A7" s="55" t="s">
        <v>138</v>
      </c>
      <c r="B7" s="129">
        <v>140000</v>
      </c>
      <c r="C7" s="128">
        <v>135000</v>
      </c>
      <c r="D7" s="128">
        <v>133000</v>
      </c>
      <c r="E7" s="128">
        <v>130000</v>
      </c>
      <c r="F7" s="128">
        <v>169000</v>
      </c>
    </row>
    <row r="8" spans="1:6" s="10" customFormat="1" ht="18" customHeight="1">
      <c r="A8" s="55"/>
      <c r="B8" s="63"/>
      <c r="C8" s="63"/>
      <c r="D8" s="65"/>
      <c r="E8" s="65"/>
      <c r="F8" s="65"/>
    </row>
    <row r="9" spans="1:6" s="10" customFormat="1" ht="18" customHeight="1">
      <c r="A9" s="55" t="s">
        <v>87</v>
      </c>
      <c r="B9" s="63"/>
      <c r="C9" s="63"/>
      <c r="D9" s="65"/>
      <c r="E9" s="65"/>
      <c r="F9" s="65"/>
    </row>
    <row r="10" spans="1:6" s="10" customFormat="1" ht="18" customHeight="1">
      <c r="A10" s="55" t="s">
        <v>139</v>
      </c>
      <c r="B10" s="129">
        <v>3220000</v>
      </c>
      <c r="C10" s="128">
        <v>3250000</v>
      </c>
      <c r="D10" s="128">
        <v>3150000</v>
      </c>
      <c r="E10" s="128">
        <v>3140000</v>
      </c>
      <c r="F10" s="128">
        <v>3000000</v>
      </c>
    </row>
    <row r="11" spans="1:6" s="10" customFormat="1" ht="18" customHeight="1">
      <c r="A11" s="55" t="s">
        <v>140</v>
      </c>
      <c r="B11" s="129">
        <v>1498000</v>
      </c>
      <c r="C11" s="128">
        <v>1414000</v>
      </c>
      <c r="D11" s="128">
        <v>1426000</v>
      </c>
      <c r="E11" s="128">
        <v>1378000</v>
      </c>
      <c r="F11" s="128">
        <v>1384000</v>
      </c>
    </row>
    <row r="12" spans="1:6" s="10" customFormat="1" ht="18" customHeight="1">
      <c r="A12" s="55"/>
      <c r="B12" s="64"/>
      <c r="C12" s="64"/>
      <c r="D12" s="66"/>
      <c r="E12" s="66"/>
      <c r="F12" s="66"/>
    </row>
    <row r="13" spans="1:6" s="10" customFormat="1" ht="18" customHeight="1">
      <c r="A13" s="55" t="s">
        <v>273</v>
      </c>
      <c r="B13" s="63"/>
      <c r="C13" s="63"/>
      <c r="D13" s="65"/>
      <c r="E13" s="65"/>
      <c r="F13" s="65"/>
    </row>
    <row r="14" spans="1:6" s="10" customFormat="1" ht="18" customHeight="1">
      <c r="A14" s="55" t="s">
        <v>141</v>
      </c>
      <c r="B14" s="62">
        <v>70000</v>
      </c>
      <c r="C14" s="128">
        <v>90000</v>
      </c>
      <c r="D14" s="128">
        <v>100000</v>
      </c>
      <c r="E14" s="128">
        <v>95000</v>
      </c>
      <c r="F14" s="128">
        <v>90000</v>
      </c>
    </row>
    <row r="15" spans="1:6" s="10" customFormat="1" ht="18" customHeight="1">
      <c r="A15" s="55" t="s">
        <v>142</v>
      </c>
      <c r="B15" s="62">
        <v>7000</v>
      </c>
      <c r="C15" s="128">
        <v>8000</v>
      </c>
      <c r="D15" s="128">
        <v>7000</v>
      </c>
      <c r="E15" s="128">
        <v>6000</v>
      </c>
      <c r="F15" s="216">
        <v>0</v>
      </c>
    </row>
    <row r="16" spans="1:6" s="10" customFormat="1" ht="18" customHeight="1">
      <c r="A16" s="55" t="s">
        <v>301</v>
      </c>
      <c r="B16" s="102">
        <v>3000</v>
      </c>
      <c r="C16" s="114">
        <v>4000</v>
      </c>
      <c r="D16" s="114">
        <v>2000</v>
      </c>
      <c r="E16" s="114">
        <v>3000</v>
      </c>
      <c r="F16" s="217">
        <v>0</v>
      </c>
    </row>
    <row r="17" spans="1:6" s="10" customFormat="1" ht="18" customHeight="1">
      <c r="A17" s="55" t="s">
        <v>302</v>
      </c>
      <c r="B17" s="56">
        <v>45000</v>
      </c>
      <c r="C17" s="130">
        <v>50000</v>
      </c>
      <c r="D17" s="130">
        <v>50000</v>
      </c>
      <c r="E17" s="130">
        <v>50000</v>
      </c>
      <c r="F17" s="216">
        <v>0</v>
      </c>
    </row>
    <row r="18" spans="1:6" s="10" customFormat="1" ht="18" customHeight="1">
      <c r="A18" s="55" t="s">
        <v>109</v>
      </c>
      <c r="B18" s="56">
        <v>45000</v>
      </c>
      <c r="C18" s="130">
        <v>39000</v>
      </c>
      <c r="D18" s="130">
        <v>55000</v>
      </c>
      <c r="E18" s="130">
        <v>44000</v>
      </c>
      <c r="F18" s="130">
        <v>55000</v>
      </c>
    </row>
    <row r="19" spans="1:6" s="10" customFormat="1" ht="18" customHeight="1">
      <c r="A19" s="55"/>
      <c r="B19" s="63"/>
      <c r="C19" s="63"/>
      <c r="D19" s="65"/>
      <c r="E19" s="65"/>
      <c r="F19" s="65"/>
    </row>
    <row r="20" spans="1:6" s="10" customFormat="1" ht="18" customHeight="1">
      <c r="A20" s="55" t="s">
        <v>136</v>
      </c>
      <c r="B20" s="63"/>
      <c r="C20" s="63"/>
      <c r="D20" s="65"/>
      <c r="E20" s="65"/>
      <c r="F20" s="65"/>
    </row>
    <row r="21" spans="1:6" s="10" customFormat="1" ht="18" customHeight="1">
      <c r="A21" s="55" t="s">
        <v>143</v>
      </c>
      <c r="B21" s="62">
        <v>133000</v>
      </c>
      <c r="C21" s="128">
        <v>129000</v>
      </c>
      <c r="D21" s="128">
        <v>121000</v>
      </c>
      <c r="E21" s="128">
        <v>120000</v>
      </c>
      <c r="F21" s="128">
        <v>159000</v>
      </c>
    </row>
    <row r="22" spans="1:6" s="10" customFormat="1" ht="18" customHeight="1">
      <c r="A22" s="55" t="s">
        <v>144</v>
      </c>
      <c r="B22" s="62">
        <v>7000</v>
      </c>
      <c r="C22" s="128">
        <v>6000</v>
      </c>
      <c r="D22" s="128">
        <v>12000</v>
      </c>
      <c r="E22" s="128">
        <v>10000</v>
      </c>
      <c r="F22" s="128">
        <v>10000</v>
      </c>
    </row>
    <row r="23" spans="1:6" s="10" customFormat="1" ht="18" customHeight="1">
      <c r="A23" s="55" t="s">
        <v>277</v>
      </c>
      <c r="B23" s="62">
        <v>64000</v>
      </c>
      <c r="C23" s="128">
        <v>58000</v>
      </c>
      <c r="D23" s="128">
        <v>59000</v>
      </c>
      <c r="E23" s="128">
        <v>64000</v>
      </c>
      <c r="F23" s="128">
        <v>68000</v>
      </c>
    </row>
    <row r="24" spans="1:6" s="10" customFormat="1" ht="18" customHeight="1">
      <c r="A24" s="55" t="s">
        <v>109</v>
      </c>
      <c r="B24" s="62">
        <v>623000</v>
      </c>
      <c r="C24" s="128">
        <v>467000</v>
      </c>
      <c r="D24" s="128">
        <v>429000</v>
      </c>
      <c r="E24" s="128">
        <v>363000</v>
      </c>
      <c r="F24" s="128">
        <v>376000</v>
      </c>
    </row>
    <row r="25" spans="1:6" s="10" customFormat="1" ht="18" customHeight="1">
      <c r="A25" s="55"/>
      <c r="B25" s="63"/>
      <c r="C25" s="63"/>
      <c r="D25" s="65"/>
      <c r="E25" s="65"/>
      <c r="F25" s="65"/>
    </row>
    <row r="26" spans="1:6" s="10" customFormat="1" ht="18" customHeight="1">
      <c r="A26" s="55" t="s">
        <v>88</v>
      </c>
      <c r="B26" s="63"/>
      <c r="C26" s="63"/>
      <c r="D26" s="65"/>
      <c r="E26" s="65"/>
      <c r="F26" s="65"/>
    </row>
    <row r="27" spans="1:6" s="10" customFormat="1" ht="18" customHeight="1">
      <c r="A27" s="55" t="s">
        <v>145</v>
      </c>
      <c r="B27" s="129">
        <v>1012000</v>
      </c>
      <c r="C27" s="128">
        <v>1009000</v>
      </c>
      <c r="D27" s="128">
        <v>1004000</v>
      </c>
      <c r="E27" s="128">
        <v>948000</v>
      </c>
      <c r="F27" s="128">
        <v>925000</v>
      </c>
    </row>
    <row r="28" spans="1:6" s="10" customFormat="1" ht="18" customHeight="1">
      <c r="A28" s="55" t="s">
        <v>274</v>
      </c>
      <c r="B28" s="129">
        <v>570000</v>
      </c>
      <c r="C28" s="128">
        <v>663000</v>
      </c>
      <c r="D28" s="128">
        <v>981000</v>
      </c>
      <c r="E28" s="128">
        <v>948000</v>
      </c>
      <c r="F28" s="128">
        <v>911000</v>
      </c>
    </row>
    <row r="29" spans="1:6" s="10" customFormat="1" ht="18" customHeight="1">
      <c r="A29" s="55" t="s">
        <v>171</v>
      </c>
      <c r="B29" s="129">
        <v>7000</v>
      </c>
      <c r="C29" s="128">
        <v>5000</v>
      </c>
      <c r="D29" s="128">
        <v>6000</v>
      </c>
      <c r="E29" s="128">
        <v>6000</v>
      </c>
      <c r="F29" s="128">
        <v>3000</v>
      </c>
    </row>
    <row r="30" spans="1:6" s="10" customFormat="1" ht="18" customHeight="1">
      <c r="A30" s="55" t="s">
        <v>109</v>
      </c>
      <c r="B30" s="129">
        <v>450000</v>
      </c>
      <c r="C30" s="128">
        <v>394000</v>
      </c>
      <c r="D30" s="128">
        <v>434000</v>
      </c>
      <c r="E30" s="128">
        <v>385000</v>
      </c>
      <c r="F30" s="128">
        <v>367000</v>
      </c>
    </row>
    <row r="31" spans="1:6" s="10" customFormat="1" ht="18" customHeight="1">
      <c r="A31" s="55"/>
      <c r="B31" s="63"/>
      <c r="C31" s="63"/>
      <c r="D31" s="65"/>
      <c r="E31" s="65"/>
      <c r="F31" s="65"/>
    </row>
    <row r="32" spans="1:6" s="10" customFormat="1" ht="18" customHeight="1">
      <c r="A32" s="55" t="s">
        <v>275</v>
      </c>
      <c r="B32" s="63"/>
      <c r="C32" s="63"/>
      <c r="D32" s="65"/>
      <c r="E32" s="65"/>
      <c r="F32" s="65"/>
    </row>
    <row r="33" spans="1:6" s="10" customFormat="1" ht="18" customHeight="1">
      <c r="A33" s="55" t="s">
        <v>146</v>
      </c>
      <c r="B33" s="129">
        <v>95000</v>
      </c>
      <c r="C33" s="128">
        <v>95000</v>
      </c>
      <c r="D33" s="128">
        <v>95000</v>
      </c>
      <c r="E33" s="128">
        <v>95000</v>
      </c>
      <c r="F33" s="128">
        <v>95000</v>
      </c>
    </row>
    <row r="34" spans="1:6" s="10" customFormat="1" ht="18" customHeight="1">
      <c r="A34" s="131" t="s">
        <v>324</v>
      </c>
      <c r="B34" s="129">
        <v>20000</v>
      </c>
      <c r="C34" s="128">
        <v>33000</v>
      </c>
      <c r="D34" s="128">
        <v>53000</v>
      </c>
      <c r="E34" s="128">
        <v>40000</v>
      </c>
      <c r="F34" s="128">
        <v>36000</v>
      </c>
    </row>
    <row r="35" spans="1:6" s="10" customFormat="1" ht="18" customHeight="1">
      <c r="A35" s="55"/>
      <c r="B35" s="63"/>
      <c r="C35" s="63"/>
      <c r="D35" s="65"/>
      <c r="E35" s="65"/>
      <c r="F35" s="65"/>
    </row>
    <row r="36" spans="1:6" s="10" customFormat="1" ht="18" customHeight="1">
      <c r="A36" s="55" t="s">
        <v>89</v>
      </c>
      <c r="B36" s="63"/>
      <c r="C36" s="63"/>
      <c r="D36" s="65"/>
      <c r="E36" s="65"/>
      <c r="F36" s="65"/>
    </row>
    <row r="37" spans="1:6" s="10" customFormat="1" ht="18" customHeight="1">
      <c r="A37" s="55" t="s">
        <v>147</v>
      </c>
      <c r="B37" s="129">
        <v>48000</v>
      </c>
      <c r="C37" s="128">
        <v>54000</v>
      </c>
      <c r="D37" s="128">
        <v>58000</v>
      </c>
      <c r="E37" s="128">
        <v>51000</v>
      </c>
      <c r="F37" s="128">
        <v>41000</v>
      </c>
    </row>
    <row r="38" spans="1:6" s="10" customFormat="1" ht="18" customHeight="1">
      <c r="A38" s="55" t="s">
        <v>148</v>
      </c>
      <c r="B38" s="129">
        <v>38000</v>
      </c>
      <c r="C38" s="128">
        <v>38000</v>
      </c>
      <c r="D38" s="128">
        <v>38000</v>
      </c>
      <c r="E38" s="128">
        <v>38000</v>
      </c>
      <c r="F38" s="128">
        <v>38000</v>
      </c>
    </row>
    <row r="39" spans="1:6" s="10" customFormat="1" ht="18" customHeight="1">
      <c r="A39" s="55"/>
      <c r="B39" s="63"/>
      <c r="C39" s="63"/>
      <c r="D39" s="65"/>
      <c r="E39" s="65"/>
      <c r="F39" s="65"/>
    </row>
    <row r="40" spans="1:6" s="10" customFormat="1" ht="18" customHeight="1">
      <c r="A40" s="55" t="s">
        <v>90</v>
      </c>
      <c r="B40" s="129">
        <v>681000</v>
      </c>
      <c r="C40" s="128">
        <v>642000</v>
      </c>
      <c r="D40" s="128">
        <v>599000</v>
      </c>
      <c r="E40" s="128">
        <v>568000</v>
      </c>
      <c r="F40" s="128">
        <v>549000</v>
      </c>
    </row>
    <row r="41" spans="1:6" s="10" customFormat="1" ht="18" customHeight="1">
      <c r="A41" s="72" t="s">
        <v>91</v>
      </c>
      <c r="B41" s="129">
        <v>348000</v>
      </c>
      <c r="C41" s="128">
        <v>325000</v>
      </c>
      <c r="D41" s="128">
        <v>316000</v>
      </c>
      <c r="E41" s="128">
        <v>358000</v>
      </c>
      <c r="F41" s="128">
        <v>358000</v>
      </c>
    </row>
    <row r="42" spans="1:6" s="10" customFormat="1" ht="18" customHeight="1">
      <c r="A42" s="55"/>
      <c r="B42" s="63"/>
      <c r="C42" s="63"/>
      <c r="D42" s="65"/>
      <c r="E42" s="65"/>
      <c r="F42" s="65"/>
    </row>
    <row r="43" spans="1:6" s="10" customFormat="1" ht="18" customHeight="1">
      <c r="A43" s="73" t="s">
        <v>160</v>
      </c>
      <c r="B43" s="129">
        <v>11</v>
      </c>
      <c r="C43" s="128">
        <v>12</v>
      </c>
      <c r="D43" s="128">
        <v>11</v>
      </c>
      <c r="E43" s="128">
        <v>11</v>
      </c>
      <c r="F43" s="128">
        <v>11</v>
      </c>
    </row>
    <row r="44" spans="1:6" s="10" customFormat="1" ht="18" customHeight="1">
      <c r="A44" s="55" t="s">
        <v>161</v>
      </c>
      <c r="B44" s="129">
        <v>1096</v>
      </c>
      <c r="C44" s="128">
        <v>1158</v>
      </c>
      <c r="D44" s="128">
        <v>1005</v>
      </c>
      <c r="E44" s="128">
        <v>1005</v>
      </c>
      <c r="F44" s="128">
        <v>1005</v>
      </c>
    </row>
    <row r="45" spans="1:6" s="10" customFormat="1" ht="18" customHeight="1">
      <c r="A45" s="133" t="s">
        <v>351</v>
      </c>
      <c r="B45" s="15"/>
      <c r="C45" s="15"/>
      <c r="D45" s="18"/>
      <c r="E45" s="18"/>
      <c r="F45" s="15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15" customWidth="1"/>
    <col min="2" max="7" width="10.75390625" style="15" customWidth="1"/>
    <col min="8" max="16384" width="6.75390625" style="15" customWidth="1"/>
  </cols>
  <sheetData>
    <row r="1" ht="18" customHeight="1">
      <c r="A1" s="15" t="s">
        <v>313</v>
      </c>
    </row>
    <row r="2" spans="1:11" s="1" customFormat="1" ht="26.25" customHeight="1">
      <c r="A2" s="158" t="s">
        <v>297</v>
      </c>
      <c r="B2" s="158"/>
      <c r="C2" s="158"/>
      <c r="D2" s="158"/>
      <c r="E2" s="158"/>
      <c r="F2" s="158"/>
      <c r="G2" s="158"/>
      <c r="H2" s="2"/>
      <c r="I2" s="2"/>
      <c r="J2" s="2"/>
      <c r="K2" s="2"/>
    </row>
    <row r="3" spans="2:11" s="1" customFormat="1" ht="18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9" s="1" customFormat="1" ht="22.5" customHeight="1">
      <c r="A4" s="3" t="s">
        <v>316</v>
      </c>
      <c r="B4" s="3"/>
      <c r="C4" s="3"/>
      <c r="D4" s="3"/>
      <c r="E4" s="14"/>
      <c r="F4" s="14"/>
      <c r="G4" s="14"/>
      <c r="H4" s="14"/>
      <c r="I4" s="14"/>
    </row>
    <row r="5" spans="1:8" s="1" customFormat="1" ht="37.5" customHeight="1">
      <c r="A5" s="213" t="s">
        <v>82</v>
      </c>
      <c r="B5" s="213" t="s">
        <v>331</v>
      </c>
      <c r="C5" s="213"/>
      <c r="D5" s="213" t="s">
        <v>332</v>
      </c>
      <c r="E5" s="213"/>
      <c r="F5" s="213" t="s">
        <v>329</v>
      </c>
      <c r="G5" s="213"/>
      <c r="H5" s="14"/>
    </row>
    <row r="6" spans="1:8" s="1" customFormat="1" ht="25.5" customHeight="1" thickBot="1">
      <c r="A6" s="214"/>
      <c r="B6" s="40" t="s">
        <v>152</v>
      </c>
      <c r="C6" s="40" t="s">
        <v>83</v>
      </c>
      <c r="D6" s="40" t="s">
        <v>152</v>
      </c>
      <c r="E6" s="40" t="s">
        <v>83</v>
      </c>
      <c r="F6" s="40" t="s">
        <v>152</v>
      </c>
      <c r="G6" s="40" t="s">
        <v>84</v>
      </c>
      <c r="H6" s="14"/>
    </row>
    <row r="7" spans="1:8" s="1" customFormat="1" ht="22.5" customHeight="1" thickTop="1">
      <c r="A7" s="108" t="s">
        <v>359</v>
      </c>
      <c r="B7" s="67">
        <v>14</v>
      </c>
      <c r="C7" s="67">
        <v>501000</v>
      </c>
      <c r="D7" s="67">
        <v>4</v>
      </c>
      <c r="E7" s="67">
        <v>229000</v>
      </c>
      <c r="F7" s="105">
        <v>2</v>
      </c>
      <c r="G7" s="106">
        <v>70000</v>
      </c>
      <c r="H7" s="14"/>
    </row>
    <row r="8" spans="1:8" s="1" customFormat="1" ht="22.5" customHeight="1">
      <c r="A8" s="113" t="s">
        <v>320</v>
      </c>
      <c r="B8" s="67">
        <v>14</v>
      </c>
      <c r="C8" s="67">
        <v>520500</v>
      </c>
      <c r="D8" s="67">
        <v>5</v>
      </c>
      <c r="E8" s="67">
        <v>229500</v>
      </c>
      <c r="F8" s="105">
        <v>2</v>
      </c>
      <c r="G8" s="106">
        <v>100000</v>
      </c>
      <c r="H8" s="14"/>
    </row>
    <row r="9" spans="1:8" s="1" customFormat="1" ht="22.5" customHeight="1">
      <c r="A9" s="113" t="s">
        <v>327</v>
      </c>
      <c r="B9" s="67">
        <v>11</v>
      </c>
      <c r="C9" s="67">
        <v>539000</v>
      </c>
      <c r="D9" s="67">
        <v>4</v>
      </c>
      <c r="E9" s="67">
        <v>226000</v>
      </c>
      <c r="F9" s="105">
        <v>2</v>
      </c>
      <c r="G9" s="106">
        <v>100000</v>
      </c>
      <c r="H9" s="14"/>
    </row>
    <row r="10" spans="1:8" s="1" customFormat="1" ht="22.5" customHeight="1">
      <c r="A10" s="113" t="s">
        <v>346</v>
      </c>
      <c r="B10" s="67">
        <v>11</v>
      </c>
      <c r="C10" s="67">
        <v>532000</v>
      </c>
      <c r="D10" s="67">
        <v>4</v>
      </c>
      <c r="E10" s="67">
        <v>246000</v>
      </c>
      <c r="F10" s="105">
        <v>2</v>
      </c>
      <c r="G10" s="106">
        <v>95000</v>
      </c>
      <c r="H10" s="14"/>
    </row>
    <row r="11" spans="1:8" s="1" customFormat="1" ht="22.5" customHeight="1">
      <c r="A11" s="113" t="s">
        <v>360</v>
      </c>
      <c r="B11" s="67">
        <v>11</v>
      </c>
      <c r="C11" s="67">
        <v>531500</v>
      </c>
      <c r="D11" s="67">
        <v>4</v>
      </c>
      <c r="E11" s="67">
        <v>209500</v>
      </c>
      <c r="F11" s="105">
        <v>2</v>
      </c>
      <c r="G11" s="106">
        <v>100000</v>
      </c>
      <c r="H11" s="14"/>
    </row>
    <row r="12" spans="1:9" s="1" customFormat="1" ht="22.5" customHeight="1">
      <c r="A12" s="107" t="s">
        <v>330</v>
      </c>
      <c r="B12" s="14"/>
      <c r="C12" s="14"/>
      <c r="E12" s="14"/>
      <c r="F12" s="14"/>
      <c r="G12" s="14"/>
      <c r="H12" s="14"/>
      <c r="I12" s="14"/>
    </row>
    <row r="13" spans="1:10" s="1" customFormat="1" ht="22.5" customHeight="1">
      <c r="A13" s="14" t="s">
        <v>153</v>
      </c>
      <c r="B13" s="14"/>
      <c r="C13" s="14"/>
      <c r="D13" s="14"/>
      <c r="F13" s="14"/>
      <c r="G13" s="14"/>
      <c r="H13" s="14"/>
      <c r="I13" s="14"/>
      <c r="J13" s="14"/>
    </row>
    <row r="14" spans="1:10" s="1" customFormat="1" ht="18" customHeight="1">
      <c r="A14" s="14"/>
      <c r="B14" s="14"/>
      <c r="C14" s="14"/>
      <c r="D14" s="14"/>
      <c r="F14" s="14"/>
      <c r="G14" s="14"/>
      <c r="H14" s="14"/>
      <c r="I14" s="14"/>
      <c r="J14" s="14"/>
    </row>
    <row r="15" spans="2:10" ht="18" customHeight="1">
      <c r="B15" s="16"/>
      <c r="C15" s="16"/>
      <c r="D15" s="16"/>
      <c r="F15" s="16"/>
      <c r="G15" s="16"/>
      <c r="H15" s="16"/>
      <c r="I15" s="16"/>
      <c r="J15" s="16"/>
    </row>
  </sheetData>
  <sheetProtection/>
  <mergeCells count="5">
    <mergeCell ref="A2:G2"/>
    <mergeCell ref="A5:A6"/>
    <mergeCell ref="B5:C5"/>
    <mergeCell ref="D5:E5"/>
    <mergeCell ref="F5:G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7" customWidth="1"/>
    <col min="2" max="3" width="19.00390625" style="27" customWidth="1"/>
    <col min="4" max="5" width="23.75390625" style="27" customWidth="1"/>
    <col min="6" max="7" width="10.625" style="27" customWidth="1"/>
    <col min="8" max="8" width="10.50390625" style="27" customWidth="1"/>
    <col min="9" max="9" width="10.75390625" style="27" customWidth="1"/>
    <col min="10" max="16384" width="6.75390625" style="27" customWidth="1"/>
  </cols>
  <sheetData>
    <row r="1" ht="18" customHeight="1">
      <c r="A1" s="27" t="s">
        <v>312</v>
      </c>
    </row>
    <row r="2" spans="1:12" ht="27" customHeight="1">
      <c r="A2" s="158" t="s">
        <v>293</v>
      </c>
      <c r="B2" s="158"/>
      <c r="C2" s="158"/>
      <c r="D2" s="158"/>
      <c r="E2" s="158"/>
      <c r="F2" s="95"/>
      <c r="H2" s="95"/>
      <c r="J2" s="95"/>
      <c r="L2" s="95"/>
    </row>
    <row r="3" spans="6:12" ht="18" customHeight="1">
      <c r="F3" s="96"/>
      <c r="H3" s="96"/>
      <c r="J3" s="96"/>
      <c r="L3" s="96"/>
    </row>
    <row r="4" spans="1:5" ht="25.5" customHeight="1" thickBot="1">
      <c r="A4" s="45" t="s">
        <v>77</v>
      </c>
      <c r="B4" s="97" t="s">
        <v>78</v>
      </c>
      <c r="C4" s="97" t="s">
        <v>79</v>
      </c>
      <c r="D4" s="97" t="s">
        <v>80</v>
      </c>
      <c r="E4" s="97" t="s">
        <v>168</v>
      </c>
    </row>
    <row r="5" spans="1:5" ht="22.5" customHeight="1" thickTop="1">
      <c r="A5" s="108" t="s">
        <v>359</v>
      </c>
      <c r="B5" s="68">
        <v>5</v>
      </c>
      <c r="C5" s="68">
        <v>40</v>
      </c>
      <c r="D5" s="68">
        <v>997553</v>
      </c>
      <c r="E5" s="68">
        <v>18127033400</v>
      </c>
    </row>
    <row r="6" spans="1:5" ht="22.5" customHeight="1">
      <c r="A6" s="113" t="s">
        <v>320</v>
      </c>
      <c r="B6" s="68">
        <v>5</v>
      </c>
      <c r="C6" s="68">
        <v>40</v>
      </c>
      <c r="D6" s="68">
        <v>1023869</v>
      </c>
      <c r="E6" s="68">
        <v>18783742400</v>
      </c>
    </row>
    <row r="7" spans="1:5" ht="22.5" customHeight="1">
      <c r="A7" s="113" t="s">
        <v>327</v>
      </c>
      <c r="B7" s="68">
        <v>5</v>
      </c>
      <c r="C7" s="68">
        <v>40</v>
      </c>
      <c r="D7" s="68">
        <v>1037813</v>
      </c>
      <c r="E7" s="68">
        <v>18029355900</v>
      </c>
    </row>
    <row r="8" spans="1:5" ht="22.5" customHeight="1">
      <c r="A8" s="113" t="s">
        <v>346</v>
      </c>
      <c r="B8" s="68">
        <v>5</v>
      </c>
      <c r="C8" s="68">
        <v>40</v>
      </c>
      <c r="D8" s="68">
        <v>886757</v>
      </c>
      <c r="E8" s="68">
        <v>15044451200</v>
      </c>
    </row>
    <row r="9" spans="1:5" ht="22.5" customHeight="1">
      <c r="A9" s="113" t="s">
        <v>360</v>
      </c>
      <c r="B9" s="68">
        <v>6</v>
      </c>
      <c r="C9" s="68">
        <v>39</v>
      </c>
      <c r="D9" s="68">
        <v>851434</v>
      </c>
      <c r="E9" s="68">
        <v>14618956200</v>
      </c>
    </row>
    <row r="10" spans="1:12" ht="22.5" customHeight="1">
      <c r="A10" s="27" t="s">
        <v>294</v>
      </c>
      <c r="F10" s="95"/>
      <c r="H10" s="95"/>
      <c r="J10" s="95"/>
      <c r="L10" s="95"/>
    </row>
    <row r="11" spans="1:12" ht="22.5" customHeight="1">
      <c r="A11" s="27" t="s">
        <v>154</v>
      </c>
      <c r="F11" s="95"/>
      <c r="H11" s="95"/>
      <c r="J11" s="95"/>
      <c r="L11" s="95"/>
    </row>
    <row r="13" spans="6:22" ht="18" customHeight="1">
      <c r="F13" s="95"/>
      <c r="H13" s="95"/>
      <c r="P13" s="26"/>
      <c r="Q13" s="26"/>
      <c r="R13" s="26"/>
      <c r="S13" s="26"/>
      <c r="T13" s="26"/>
      <c r="U13" s="26"/>
      <c r="V13" s="26"/>
    </row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25390625" style="27" customWidth="1"/>
    <col min="2" max="8" width="13.625" style="27" customWidth="1"/>
    <col min="9" max="9" width="10.625" style="27" customWidth="1"/>
    <col min="10" max="10" width="10.50390625" style="27" customWidth="1"/>
    <col min="11" max="11" width="10.75390625" style="27" customWidth="1"/>
    <col min="12" max="16384" width="6.75390625" style="27" customWidth="1"/>
  </cols>
  <sheetData>
    <row r="1" ht="18" customHeight="1">
      <c r="A1" s="27" t="s">
        <v>310</v>
      </c>
    </row>
    <row r="2" spans="1:9" ht="27" customHeight="1">
      <c r="A2" s="158" t="s">
        <v>264</v>
      </c>
      <c r="B2" s="158"/>
      <c r="C2" s="158"/>
      <c r="D2" s="158"/>
      <c r="E2" s="158"/>
      <c r="F2" s="158"/>
      <c r="G2" s="158"/>
      <c r="H2" s="158"/>
      <c r="I2" s="26"/>
    </row>
    <row r="3" ht="18" customHeight="1">
      <c r="I3" s="26"/>
    </row>
    <row r="4" spans="1:9" ht="27" customHeight="1" thickBot="1">
      <c r="A4" s="45" t="s">
        <v>68</v>
      </c>
      <c r="B4" s="45" t="s">
        <v>93</v>
      </c>
      <c r="C4" s="45" t="s">
        <v>69</v>
      </c>
      <c r="D4" s="45" t="s">
        <v>70</v>
      </c>
      <c r="E4" s="45" t="s">
        <v>71</v>
      </c>
      <c r="F4" s="45" t="s">
        <v>72</v>
      </c>
      <c r="G4" s="45" t="s">
        <v>73</v>
      </c>
      <c r="H4" s="45" t="s">
        <v>74</v>
      </c>
      <c r="I4" s="26"/>
    </row>
    <row r="5" spans="1:9" ht="22.5" customHeight="1" thickTop="1">
      <c r="A5" s="44"/>
      <c r="B5" s="215" t="s">
        <v>75</v>
      </c>
      <c r="C5" s="215"/>
      <c r="D5" s="215"/>
      <c r="E5" s="215"/>
      <c r="F5" s="215"/>
      <c r="G5" s="215"/>
      <c r="H5" s="215"/>
      <c r="I5" s="26"/>
    </row>
    <row r="6" spans="1:8" ht="22.5" customHeight="1">
      <c r="A6" s="108" t="s">
        <v>359</v>
      </c>
      <c r="B6" s="32">
        <v>293</v>
      </c>
      <c r="C6" s="32">
        <v>274</v>
      </c>
      <c r="D6" s="32">
        <v>1</v>
      </c>
      <c r="E6" s="32">
        <v>3</v>
      </c>
      <c r="F6" s="32">
        <v>9</v>
      </c>
      <c r="G6" s="32">
        <v>1</v>
      </c>
      <c r="H6" s="32">
        <v>5</v>
      </c>
    </row>
    <row r="7" spans="1:8" ht="22.5" customHeight="1">
      <c r="A7" s="113" t="s">
        <v>320</v>
      </c>
      <c r="B7" s="121">
        <v>295</v>
      </c>
      <c r="C7" s="121">
        <v>276</v>
      </c>
      <c r="D7" s="121">
        <v>1</v>
      </c>
      <c r="E7" s="121">
        <v>3</v>
      </c>
      <c r="F7" s="121">
        <v>9</v>
      </c>
      <c r="G7" s="121">
        <v>1</v>
      </c>
      <c r="H7" s="121">
        <v>5</v>
      </c>
    </row>
    <row r="8" spans="1:8" ht="22.5" customHeight="1">
      <c r="A8" s="113" t="s">
        <v>327</v>
      </c>
      <c r="B8" s="121">
        <v>300</v>
      </c>
      <c r="C8" s="121">
        <v>281</v>
      </c>
      <c r="D8" s="121">
        <v>1</v>
      </c>
      <c r="E8" s="121">
        <v>3</v>
      </c>
      <c r="F8" s="121">
        <v>9</v>
      </c>
      <c r="G8" s="121">
        <v>1</v>
      </c>
      <c r="H8" s="121">
        <v>5</v>
      </c>
    </row>
    <row r="9" spans="1:8" ht="22.5" customHeight="1">
      <c r="A9" s="113" t="s">
        <v>346</v>
      </c>
      <c r="B9" s="121">
        <v>304</v>
      </c>
      <c r="C9" s="121">
        <v>285</v>
      </c>
      <c r="D9" s="121">
        <v>1</v>
      </c>
      <c r="E9" s="121">
        <v>3</v>
      </c>
      <c r="F9" s="121">
        <v>9</v>
      </c>
      <c r="G9" s="121">
        <v>1</v>
      </c>
      <c r="H9" s="121">
        <v>5</v>
      </c>
    </row>
    <row r="10" spans="1:8" ht="22.5" customHeight="1">
      <c r="A10" s="113" t="s">
        <v>360</v>
      </c>
      <c r="B10" s="121">
        <v>305</v>
      </c>
      <c r="C10" s="121">
        <v>286</v>
      </c>
      <c r="D10" s="121">
        <v>1</v>
      </c>
      <c r="E10" s="121">
        <v>3</v>
      </c>
      <c r="F10" s="121">
        <v>9</v>
      </c>
      <c r="G10" s="121">
        <v>1</v>
      </c>
      <c r="H10" s="121">
        <v>5</v>
      </c>
    </row>
    <row r="11" spans="1:8" ht="22.5" customHeight="1">
      <c r="A11" s="31"/>
      <c r="B11" s="185" t="s">
        <v>76</v>
      </c>
      <c r="C11" s="185"/>
      <c r="D11" s="185"/>
      <c r="E11" s="185"/>
      <c r="F11" s="185"/>
      <c r="G11" s="185"/>
      <c r="H11" s="185"/>
    </row>
    <row r="12" spans="1:8" ht="22.5" customHeight="1">
      <c r="A12" s="108" t="s">
        <v>359</v>
      </c>
      <c r="B12" s="98">
        <v>88.41</v>
      </c>
      <c r="C12" s="98">
        <v>27.63</v>
      </c>
      <c r="D12" s="99">
        <v>4.8</v>
      </c>
      <c r="E12" s="98">
        <v>10.17</v>
      </c>
      <c r="F12" s="98">
        <v>13.42</v>
      </c>
      <c r="G12" s="98">
        <v>17.36</v>
      </c>
      <c r="H12" s="98">
        <v>15.07</v>
      </c>
    </row>
    <row r="13" spans="1:8" ht="22.5" customHeight="1">
      <c r="A13" s="113" t="s">
        <v>320</v>
      </c>
      <c r="B13" s="98">
        <v>88.45</v>
      </c>
      <c r="C13" s="98">
        <v>27.67</v>
      </c>
      <c r="D13" s="99">
        <v>4.8</v>
      </c>
      <c r="E13" s="98">
        <v>10.17</v>
      </c>
      <c r="F13" s="98">
        <v>13.42</v>
      </c>
      <c r="G13" s="98">
        <v>17.36</v>
      </c>
      <c r="H13" s="98">
        <v>15.07</v>
      </c>
    </row>
    <row r="14" spans="1:8" ht="22.5" customHeight="1">
      <c r="A14" s="113" t="s">
        <v>327</v>
      </c>
      <c r="B14" s="98">
        <v>88.62</v>
      </c>
      <c r="C14" s="98">
        <v>27.84</v>
      </c>
      <c r="D14" s="99">
        <v>4.8</v>
      </c>
      <c r="E14" s="98">
        <v>10.17</v>
      </c>
      <c r="F14" s="98">
        <v>13.42</v>
      </c>
      <c r="G14" s="98">
        <v>17.36</v>
      </c>
      <c r="H14" s="98">
        <v>15.07</v>
      </c>
    </row>
    <row r="15" spans="1:8" ht="22.5" customHeight="1">
      <c r="A15" s="113" t="s">
        <v>346</v>
      </c>
      <c r="B15" s="98">
        <v>89.21</v>
      </c>
      <c r="C15" s="98">
        <v>28.43</v>
      </c>
      <c r="D15" s="99">
        <v>4.8</v>
      </c>
      <c r="E15" s="98">
        <v>10.17</v>
      </c>
      <c r="F15" s="98">
        <v>13.42</v>
      </c>
      <c r="G15" s="98">
        <v>17.36</v>
      </c>
      <c r="H15" s="98">
        <v>15.07</v>
      </c>
    </row>
    <row r="16" spans="1:12" ht="22.5" customHeight="1">
      <c r="A16" s="113" t="s">
        <v>360</v>
      </c>
      <c r="B16" s="98">
        <v>89.78</v>
      </c>
      <c r="C16" s="98">
        <v>28.96</v>
      </c>
      <c r="D16" s="99">
        <v>4.8</v>
      </c>
      <c r="E16" s="98">
        <v>10.17</v>
      </c>
      <c r="F16" s="98">
        <v>13.42</v>
      </c>
      <c r="G16" s="98">
        <v>17.36</v>
      </c>
      <c r="H16" s="98">
        <v>15.07</v>
      </c>
      <c r="I16" s="26"/>
      <c r="J16" s="26"/>
      <c r="K16" s="26"/>
      <c r="L16" s="26"/>
    </row>
    <row r="17" ht="22.5" customHeight="1">
      <c r="A17" s="26" t="s">
        <v>155</v>
      </c>
    </row>
  </sheetData>
  <sheetProtection/>
  <mergeCells count="3">
    <mergeCell ref="B11:H11"/>
    <mergeCell ref="A2:H2"/>
    <mergeCell ref="B5:H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A1" sqref="A1"/>
    </sheetView>
  </sheetViews>
  <sheetFormatPr defaultColWidth="6.75390625" defaultRowHeight="17.25" customHeight="1"/>
  <cols>
    <col min="1" max="1" width="19.50390625" style="27" customWidth="1"/>
    <col min="2" max="7" width="13.25390625" style="27" customWidth="1"/>
    <col min="8" max="16384" width="6.75390625" style="27" customWidth="1"/>
  </cols>
  <sheetData>
    <row r="1" spans="1:22" ht="17.25" customHeight="1">
      <c r="A1" s="27" t="s">
        <v>310</v>
      </c>
      <c r="U1" s="2"/>
      <c r="V1" s="2"/>
    </row>
    <row r="2" spans="1:24" ht="26.25" customHeight="1">
      <c r="A2" s="157" t="s">
        <v>12</v>
      </c>
      <c r="B2" s="157"/>
      <c r="C2" s="157"/>
      <c r="D2" s="157"/>
      <c r="E2" s="157"/>
      <c r="F2" s="157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7.25" customHeight="1">
      <c r="A3" s="11"/>
      <c r="B3" s="11"/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ht="21.75" customHeight="1">
      <c r="A4" s="27" t="s">
        <v>10</v>
      </c>
    </row>
    <row r="5" spans="1:6" ht="25.5" customHeight="1" thickBot="1">
      <c r="A5" s="78" t="s">
        <v>11</v>
      </c>
      <c r="B5" s="45" t="s">
        <v>315</v>
      </c>
      <c r="C5" s="109" t="s">
        <v>319</v>
      </c>
      <c r="D5" s="45" t="s">
        <v>328</v>
      </c>
      <c r="E5" s="109" t="s">
        <v>345</v>
      </c>
      <c r="F5" s="45" t="s">
        <v>355</v>
      </c>
    </row>
    <row r="6" spans="1:6" ht="22.5" customHeight="1" thickTop="1">
      <c r="A6" s="33" t="s">
        <v>30</v>
      </c>
      <c r="B6" s="34">
        <v>109</v>
      </c>
      <c r="C6" s="34">
        <v>109</v>
      </c>
      <c r="D6" s="34">
        <v>109</v>
      </c>
      <c r="E6" s="34">
        <v>109</v>
      </c>
      <c r="F6" s="34">
        <v>109</v>
      </c>
    </row>
    <row r="7" spans="1:6" ht="22.5" customHeight="1">
      <c r="A7" s="31" t="s">
        <v>5</v>
      </c>
      <c r="B7" s="32">
        <v>29</v>
      </c>
      <c r="C7" s="32">
        <v>29</v>
      </c>
      <c r="D7" s="32">
        <v>29</v>
      </c>
      <c r="E7" s="32">
        <v>29</v>
      </c>
      <c r="F7" s="32">
        <v>29</v>
      </c>
    </row>
    <row r="8" spans="1:6" ht="22.5" customHeight="1">
      <c r="A8" s="31" t="s">
        <v>191</v>
      </c>
      <c r="B8" s="32">
        <v>25</v>
      </c>
      <c r="C8" s="32">
        <v>25</v>
      </c>
      <c r="D8" s="32">
        <v>25</v>
      </c>
      <c r="E8" s="32">
        <v>25</v>
      </c>
      <c r="F8" s="32">
        <v>25</v>
      </c>
    </row>
    <row r="9" spans="1:6" ht="22.5" customHeight="1">
      <c r="A9" s="31" t="s">
        <v>108</v>
      </c>
      <c r="B9" s="32">
        <v>3</v>
      </c>
      <c r="C9" s="32">
        <v>3</v>
      </c>
      <c r="D9" s="32">
        <v>3</v>
      </c>
      <c r="E9" s="32">
        <v>3</v>
      </c>
      <c r="F9" s="32">
        <v>3</v>
      </c>
    </row>
    <row r="10" spans="1:6" ht="22.5" customHeight="1">
      <c r="A10" s="31" t="s">
        <v>109</v>
      </c>
      <c r="B10" s="32">
        <v>1</v>
      </c>
      <c r="C10" s="32">
        <v>1</v>
      </c>
      <c r="D10" s="32">
        <v>1</v>
      </c>
      <c r="E10" s="32">
        <v>1</v>
      </c>
      <c r="F10" s="32">
        <v>1</v>
      </c>
    </row>
    <row r="11" spans="1:6" ht="22.5" customHeight="1">
      <c r="A11" s="31" t="s">
        <v>7</v>
      </c>
      <c r="B11" s="32">
        <v>65</v>
      </c>
      <c r="C11" s="32">
        <v>65</v>
      </c>
      <c r="D11" s="32">
        <v>65</v>
      </c>
      <c r="E11" s="32">
        <v>65</v>
      </c>
      <c r="F11" s="32">
        <v>65</v>
      </c>
    </row>
    <row r="12" spans="1:6" ht="22.5" customHeight="1">
      <c r="A12" s="31" t="s">
        <v>110</v>
      </c>
      <c r="B12" s="32">
        <v>22</v>
      </c>
      <c r="C12" s="32">
        <v>22</v>
      </c>
      <c r="D12" s="32">
        <v>22</v>
      </c>
      <c r="E12" s="32">
        <v>22</v>
      </c>
      <c r="F12" s="32">
        <v>22</v>
      </c>
    </row>
    <row r="13" spans="1:6" ht="22.5" customHeight="1">
      <c r="A13" s="31" t="s">
        <v>111</v>
      </c>
      <c r="B13" s="32">
        <v>20</v>
      </c>
      <c r="C13" s="32">
        <v>20</v>
      </c>
      <c r="D13" s="32">
        <v>20</v>
      </c>
      <c r="E13" s="32">
        <v>20</v>
      </c>
      <c r="F13" s="32">
        <v>20</v>
      </c>
    </row>
    <row r="14" spans="1:6" ht="22.5" customHeight="1">
      <c r="A14" s="31" t="s">
        <v>112</v>
      </c>
      <c r="B14" s="32">
        <v>9</v>
      </c>
      <c r="C14" s="32">
        <v>9</v>
      </c>
      <c r="D14" s="32">
        <v>9</v>
      </c>
      <c r="E14" s="32">
        <v>9</v>
      </c>
      <c r="F14" s="32">
        <v>9</v>
      </c>
    </row>
    <row r="15" spans="1:6" ht="22.5" customHeight="1">
      <c r="A15" s="31" t="s">
        <v>113</v>
      </c>
      <c r="B15" s="32">
        <v>9</v>
      </c>
      <c r="C15" s="32">
        <v>9</v>
      </c>
      <c r="D15" s="32">
        <v>9</v>
      </c>
      <c r="E15" s="32">
        <v>9</v>
      </c>
      <c r="F15" s="32">
        <v>9</v>
      </c>
    </row>
    <row r="16" spans="1:6" ht="22.5" customHeight="1">
      <c r="A16" s="31" t="s">
        <v>114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</row>
    <row r="17" spans="1:6" ht="22.5" customHeight="1">
      <c r="A17" s="31" t="s">
        <v>109</v>
      </c>
      <c r="B17" s="79">
        <v>5</v>
      </c>
      <c r="C17" s="79">
        <v>5</v>
      </c>
      <c r="D17" s="79">
        <v>5</v>
      </c>
      <c r="E17" s="79">
        <v>5</v>
      </c>
      <c r="F17" s="79">
        <v>5</v>
      </c>
    </row>
    <row r="18" spans="1:6" ht="22.5" customHeight="1">
      <c r="A18" s="31" t="s">
        <v>8</v>
      </c>
      <c r="B18" s="79">
        <v>6</v>
      </c>
      <c r="C18" s="79">
        <v>6</v>
      </c>
      <c r="D18" s="79">
        <v>6</v>
      </c>
      <c r="E18" s="79">
        <v>6</v>
      </c>
      <c r="F18" s="79">
        <v>6</v>
      </c>
    </row>
    <row r="19" spans="1:6" ht="22.5" customHeight="1">
      <c r="A19" s="31" t="s">
        <v>9</v>
      </c>
      <c r="B19" s="79">
        <v>9</v>
      </c>
      <c r="C19" s="79">
        <v>9</v>
      </c>
      <c r="D19" s="79">
        <v>9</v>
      </c>
      <c r="E19" s="79">
        <v>9</v>
      </c>
      <c r="F19" s="79">
        <v>9</v>
      </c>
    </row>
    <row r="20" spans="1:6" ht="22.5" customHeight="1">
      <c r="A20" s="31" t="s">
        <v>115</v>
      </c>
      <c r="B20" s="79">
        <v>9</v>
      </c>
      <c r="C20" s="79">
        <v>9</v>
      </c>
      <c r="D20" s="79">
        <v>9</v>
      </c>
      <c r="E20" s="79">
        <v>9</v>
      </c>
      <c r="F20" s="79">
        <v>9</v>
      </c>
    </row>
    <row r="21" spans="1:6" ht="22.5" customHeight="1">
      <c r="A21" s="31" t="s">
        <v>109</v>
      </c>
      <c r="B21" s="37">
        <v>0</v>
      </c>
      <c r="C21" s="37">
        <v>0</v>
      </c>
      <c r="D21" s="37">
        <v>0</v>
      </c>
      <c r="E21" s="37">
        <v>0</v>
      </c>
      <c r="F21" s="37">
        <v>0</v>
      </c>
    </row>
    <row r="22" ht="22.5" customHeight="1">
      <c r="A22" s="133" t="s">
        <v>361</v>
      </c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15" customWidth="1"/>
    <col min="2" max="2" width="10.375" style="15" customWidth="1"/>
    <col min="3" max="3" width="13.00390625" style="15" customWidth="1"/>
    <col min="4" max="4" width="12.375" style="15" customWidth="1"/>
    <col min="5" max="5" width="12.25390625" style="15" customWidth="1"/>
    <col min="6" max="7" width="9.75390625" style="15" bestFit="1" customWidth="1"/>
    <col min="8" max="8" width="9.125" style="15" bestFit="1" customWidth="1"/>
    <col min="9" max="9" width="9.625" style="15" customWidth="1"/>
    <col min="10" max="10" width="9.125" style="15" bestFit="1" customWidth="1"/>
    <col min="11" max="11" width="11.125" style="15" bestFit="1" customWidth="1"/>
    <col min="12" max="16" width="9.125" style="15" bestFit="1" customWidth="1"/>
    <col min="17" max="16384" width="6.625" style="15" customWidth="1"/>
  </cols>
  <sheetData>
    <row r="1" spans="1:6" ht="18" customHeight="1">
      <c r="A1" s="27" t="s">
        <v>306</v>
      </c>
      <c r="B1" s="27"/>
      <c r="C1" s="27"/>
      <c r="D1" s="2"/>
      <c r="E1" s="2"/>
      <c r="F1" s="2"/>
    </row>
    <row r="2" spans="1:10" ht="27" customHeight="1">
      <c r="A2" s="158" t="s">
        <v>14</v>
      </c>
      <c r="B2" s="158"/>
      <c r="C2" s="158"/>
      <c r="D2" s="158"/>
      <c r="E2" s="158"/>
      <c r="F2" s="158"/>
      <c r="G2" s="12"/>
      <c r="H2" s="12"/>
      <c r="I2" s="2"/>
      <c r="J2" s="2"/>
    </row>
    <row r="3" spans="1:10" ht="18" customHeight="1">
      <c r="A3" s="17"/>
      <c r="B3" s="17"/>
      <c r="C3" s="17"/>
      <c r="D3" s="17"/>
      <c r="E3" s="17"/>
      <c r="F3" s="17"/>
      <c r="G3" s="12"/>
      <c r="H3" s="12"/>
      <c r="I3" s="2"/>
      <c r="J3" s="2"/>
    </row>
    <row r="4" spans="1:8" ht="22.5" customHeight="1">
      <c r="A4" s="161" t="s">
        <v>67</v>
      </c>
      <c r="B4" s="161"/>
      <c r="G4" s="16"/>
      <c r="H4" s="16"/>
    </row>
    <row r="5" spans="1:10" ht="22.5" customHeight="1">
      <c r="A5" s="159" t="s">
        <v>13</v>
      </c>
      <c r="B5" s="159" t="s">
        <v>15</v>
      </c>
      <c r="C5" s="159"/>
      <c r="D5" s="159"/>
      <c r="E5" s="159"/>
      <c r="F5" s="159" t="s">
        <v>117</v>
      </c>
      <c r="G5" s="16"/>
      <c r="H5" s="16"/>
      <c r="I5" s="16"/>
      <c r="J5" s="16"/>
    </row>
    <row r="6" spans="1:10" ht="22.5" customHeight="1" thickBot="1">
      <c r="A6" s="160"/>
      <c r="B6" s="36" t="s">
        <v>30</v>
      </c>
      <c r="C6" s="36" t="s">
        <v>116</v>
      </c>
      <c r="D6" s="36" t="s">
        <v>16</v>
      </c>
      <c r="E6" s="36" t="s">
        <v>17</v>
      </c>
      <c r="F6" s="160"/>
      <c r="G6" s="16"/>
      <c r="H6" s="16"/>
      <c r="I6" s="16"/>
      <c r="J6" s="16"/>
    </row>
    <row r="7" spans="1:10" s="2" customFormat="1" ht="22.5" customHeight="1" thickTop="1">
      <c r="A7" s="149" t="s">
        <v>353</v>
      </c>
      <c r="B7" s="42">
        <v>7587</v>
      </c>
      <c r="C7" s="42">
        <v>7251</v>
      </c>
      <c r="D7" s="42">
        <v>176</v>
      </c>
      <c r="E7" s="42">
        <v>160</v>
      </c>
      <c r="F7" s="42">
        <v>1716</v>
      </c>
      <c r="G7" s="19"/>
      <c r="H7" s="20"/>
      <c r="I7" s="21"/>
      <c r="J7" s="21"/>
    </row>
    <row r="8" spans="1:10" s="2" customFormat="1" ht="22.5" customHeight="1">
      <c r="A8" s="39" t="s">
        <v>318</v>
      </c>
      <c r="B8" s="42">
        <v>7553</v>
      </c>
      <c r="C8" s="42">
        <v>7271</v>
      </c>
      <c r="D8" s="42">
        <v>150</v>
      </c>
      <c r="E8" s="42">
        <v>132</v>
      </c>
      <c r="F8" s="42">
        <v>1648</v>
      </c>
      <c r="G8" s="19"/>
      <c r="H8" s="20"/>
      <c r="I8" s="21"/>
      <c r="J8" s="21"/>
    </row>
    <row r="9" spans="1:10" s="2" customFormat="1" ht="22.5" customHeight="1">
      <c r="A9" s="49" t="s">
        <v>333</v>
      </c>
      <c r="B9" s="42">
        <v>7309</v>
      </c>
      <c r="C9" s="42">
        <v>7104</v>
      </c>
      <c r="D9" s="42">
        <v>122</v>
      </c>
      <c r="E9" s="42">
        <v>83</v>
      </c>
      <c r="F9" s="42">
        <v>1710</v>
      </c>
      <c r="G9" s="19"/>
      <c r="H9" s="20"/>
      <c r="I9" s="21"/>
      <c r="J9" s="21"/>
    </row>
    <row r="10" spans="1:10" s="2" customFormat="1" ht="22.5" customHeight="1">
      <c r="A10" s="39" t="s">
        <v>344</v>
      </c>
      <c r="B10" s="42">
        <v>9735</v>
      </c>
      <c r="C10" s="42">
        <v>9491</v>
      </c>
      <c r="D10" s="42">
        <v>154</v>
      </c>
      <c r="E10" s="42">
        <v>90</v>
      </c>
      <c r="F10" s="42">
        <v>2301</v>
      </c>
      <c r="G10" s="19"/>
      <c r="H10" s="20"/>
      <c r="I10" s="21"/>
      <c r="J10" s="21"/>
    </row>
    <row r="11" spans="1:10" s="2" customFormat="1" ht="22.5" customHeight="1">
      <c r="A11" s="49" t="s">
        <v>354</v>
      </c>
      <c r="B11" s="42">
        <v>6540</v>
      </c>
      <c r="C11" s="42">
        <v>6185</v>
      </c>
      <c r="D11" s="42">
        <v>250</v>
      </c>
      <c r="E11" s="42">
        <v>105</v>
      </c>
      <c r="F11" s="42">
        <v>1571</v>
      </c>
      <c r="G11" s="19"/>
      <c r="H11" s="20"/>
      <c r="I11" s="21"/>
      <c r="J11" s="21"/>
    </row>
    <row r="12" spans="1:8" ht="22.5" customHeight="1">
      <c r="A12" s="15" t="s">
        <v>66</v>
      </c>
      <c r="G12" s="16"/>
      <c r="H12" s="16"/>
    </row>
  </sheetData>
  <sheetProtection/>
  <mergeCells count="5">
    <mergeCell ref="A2:F2"/>
    <mergeCell ref="A5:A6"/>
    <mergeCell ref="B5:E5"/>
    <mergeCell ref="A4:B4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28" customWidth="1"/>
    <col min="2" max="3" width="14.25390625" style="28" customWidth="1"/>
    <col min="4" max="4" width="12.25390625" style="28" customWidth="1"/>
    <col min="5" max="6" width="9.75390625" style="28" bestFit="1" customWidth="1"/>
    <col min="7" max="7" width="9.125" style="28" bestFit="1" customWidth="1"/>
    <col min="8" max="8" width="9.625" style="28" customWidth="1"/>
    <col min="9" max="9" width="9.125" style="28" bestFit="1" customWidth="1"/>
    <col min="10" max="10" width="11.125" style="28" bestFit="1" customWidth="1"/>
    <col min="11" max="15" width="9.125" style="28" bestFit="1" customWidth="1"/>
    <col min="16" max="16384" width="6.625" style="28" customWidth="1"/>
  </cols>
  <sheetData>
    <row r="1" spans="1:5" ht="18" customHeight="1">
      <c r="A1" s="28" t="s">
        <v>306</v>
      </c>
      <c r="D1" s="9"/>
      <c r="E1" s="9"/>
    </row>
    <row r="2" spans="1:9" s="27" customFormat="1" ht="27" customHeight="1">
      <c r="A2" s="158" t="s">
        <v>343</v>
      </c>
      <c r="B2" s="158"/>
      <c r="C2" s="158"/>
      <c r="D2" s="17"/>
      <c r="E2" s="17"/>
      <c r="F2" s="2"/>
      <c r="G2" s="2"/>
      <c r="H2" s="2"/>
      <c r="I2" s="2"/>
    </row>
    <row r="3" spans="1:9" s="27" customFormat="1" ht="18" customHeight="1">
      <c r="A3" s="2"/>
      <c r="B3" s="2"/>
      <c r="C3" s="2"/>
      <c r="D3" s="2"/>
      <c r="E3" s="2"/>
      <c r="F3" s="2"/>
      <c r="G3" s="2"/>
      <c r="H3" s="2"/>
      <c r="I3" s="2"/>
    </row>
    <row r="4" spans="1:3" s="27" customFormat="1" ht="25.5" customHeight="1" thickBot="1">
      <c r="A4" s="45" t="s">
        <v>19</v>
      </c>
      <c r="B4" s="45" t="s">
        <v>118</v>
      </c>
      <c r="C4" s="45" t="s">
        <v>18</v>
      </c>
    </row>
    <row r="5" spans="1:3" s="27" customFormat="1" ht="22.5" customHeight="1" thickTop="1">
      <c r="A5" s="149" t="s">
        <v>353</v>
      </c>
      <c r="B5" s="144">
        <v>20275</v>
      </c>
      <c r="C5" s="144">
        <v>20275</v>
      </c>
    </row>
    <row r="6" spans="1:3" s="27" customFormat="1" ht="22.5" customHeight="1">
      <c r="A6" s="39" t="s">
        <v>318</v>
      </c>
      <c r="B6" s="144">
        <v>33283</v>
      </c>
      <c r="C6" s="144">
        <v>33283</v>
      </c>
    </row>
    <row r="7" spans="1:3" s="27" customFormat="1" ht="22.5" customHeight="1">
      <c r="A7" s="49" t="s">
        <v>333</v>
      </c>
      <c r="B7" s="144">
        <v>52772</v>
      </c>
      <c r="C7" s="144">
        <v>52772</v>
      </c>
    </row>
    <row r="8" spans="1:3" s="27" customFormat="1" ht="22.5" customHeight="1">
      <c r="A8" s="39" t="s">
        <v>344</v>
      </c>
      <c r="B8" s="144">
        <v>43997</v>
      </c>
      <c r="C8" s="144">
        <v>43997</v>
      </c>
    </row>
    <row r="9" spans="1:3" s="27" customFormat="1" ht="22.5" customHeight="1">
      <c r="A9" s="49" t="s">
        <v>354</v>
      </c>
      <c r="B9" s="144">
        <v>35586</v>
      </c>
      <c r="C9" s="144">
        <v>35586</v>
      </c>
    </row>
    <row r="10" spans="1:3" s="27" customFormat="1" ht="18" customHeight="1">
      <c r="A10" s="26" t="s">
        <v>278</v>
      </c>
      <c r="B10" s="83"/>
      <c r="C10" s="83"/>
    </row>
    <row r="11" spans="1:3" s="27" customFormat="1" ht="18" customHeight="1">
      <c r="A11" s="26" t="s">
        <v>279</v>
      </c>
      <c r="B11" s="83"/>
      <c r="C11" s="83"/>
    </row>
    <row r="12" spans="1:3" s="111" customFormat="1" ht="18" customHeight="1">
      <c r="A12" s="112" t="s">
        <v>321</v>
      </c>
      <c r="B12" s="110"/>
      <c r="C12" s="110"/>
    </row>
    <row r="13" spans="1:9" s="27" customFormat="1" ht="18" customHeight="1">
      <c r="A13" s="133" t="s">
        <v>325</v>
      </c>
      <c r="D13" s="26"/>
      <c r="E13" s="26"/>
      <c r="F13" s="26"/>
      <c r="G13" s="26"/>
      <c r="H13" s="26"/>
      <c r="I13" s="26"/>
    </row>
    <row r="14" s="27" customFormat="1" ht="18" customHeight="1"/>
    <row r="15" s="27" customFormat="1" ht="18" customHeight="1"/>
  </sheetData>
  <sheetProtection/>
  <mergeCells count="1">
    <mergeCell ref="A2:C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28" customWidth="1"/>
    <col min="2" max="2" width="10.375" style="28" customWidth="1"/>
    <col min="3" max="3" width="13.00390625" style="28" customWidth="1"/>
    <col min="4" max="4" width="12.375" style="28" customWidth="1"/>
    <col min="5" max="5" width="12.25390625" style="28" customWidth="1"/>
    <col min="6" max="7" width="9.75390625" style="28" bestFit="1" customWidth="1"/>
    <col min="8" max="8" width="9.125" style="28" bestFit="1" customWidth="1"/>
    <col min="9" max="9" width="9.625" style="28" customWidth="1"/>
    <col min="10" max="10" width="9.125" style="28" bestFit="1" customWidth="1"/>
    <col min="11" max="11" width="11.125" style="28" bestFit="1" customWidth="1"/>
    <col min="12" max="16" width="9.125" style="28" bestFit="1" customWidth="1"/>
    <col min="17" max="16384" width="6.625" style="28" customWidth="1"/>
  </cols>
  <sheetData>
    <row r="1" spans="1:6" ht="18" customHeight="1">
      <c r="A1" s="28" t="s">
        <v>306</v>
      </c>
      <c r="D1" s="9"/>
      <c r="E1" s="9"/>
      <c r="F1" s="9"/>
    </row>
    <row r="2" spans="1:7" ht="27" customHeight="1">
      <c r="A2" s="158" t="s">
        <v>20</v>
      </c>
      <c r="B2" s="158"/>
      <c r="C2" s="158"/>
      <c r="D2" s="158"/>
      <c r="E2" s="158"/>
      <c r="F2" s="158"/>
      <c r="G2" s="158"/>
    </row>
    <row r="3" spans="1:7" ht="18" customHeight="1">
      <c r="A3" s="2"/>
      <c r="B3" s="2"/>
      <c r="C3" s="2"/>
      <c r="D3" s="2"/>
      <c r="E3" s="2"/>
      <c r="F3" s="2"/>
      <c r="G3" s="2"/>
    </row>
    <row r="4" spans="1:7" ht="22.5" customHeight="1">
      <c r="A4" s="162" t="s">
        <v>19</v>
      </c>
      <c r="B4" s="162" t="s">
        <v>21</v>
      </c>
      <c r="C4" s="162"/>
      <c r="D4" s="162" t="s">
        <v>24</v>
      </c>
      <c r="E4" s="162"/>
      <c r="F4" s="162" t="s">
        <v>25</v>
      </c>
      <c r="G4" s="162"/>
    </row>
    <row r="5" spans="1:7" ht="22.5" customHeight="1" thickBot="1">
      <c r="A5" s="163"/>
      <c r="B5" s="45" t="s">
        <v>22</v>
      </c>
      <c r="C5" s="45" t="s">
        <v>23</v>
      </c>
      <c r="D5" s="45" t="s">
        <v>22</v>
      </c>
      <c r="E5" s="45" t="s">
        <v>23</v>
      </c>
      <c r="F5" s="45" t="s">
        <v>22</v>
      </c>
      <c r="G5" s="45" t="s">
        <v>23</v>
      </c>
    </row>
    <row r="6" spans="1:7" ht="22.5" customHeight="1" thickTop="1">
      <c r="A6" s="149" t="s">
        <v>353</v>
      </c>
      <c r="B6" s="146">
        <v>425</v>
      </c>
      <c r="C6" s="146">
        <v>6428</v>
      </c>
      <c r="D6" s="146">
        <v>195</v>
      </c>
      <c r="E6" s="146">
        <v>3862</v>
      </c>
      <c r="F6" s="146">
        <v>230</v>
      </c>
      <c r="G6" s="146">
        <v>2566</v>
      </c>
    </row>
    <row r="7" spans="1:7" ht="22.5" customHeight="1">
      <c r="A7" s="39" t="s">
        <v>318</v>
      </c>
      <c r="B7" s="146">
        <f>D7+F7</f>
        <v>333</v>
      </c>
      <c r="C7" s="146">
        <v>4729</v>
      </c>
      <c r="D7" s="146">
        <v>126</v>
      </c>
      <c r="E7" s="146">
        <v>2336</v>
      </c>
      <c r="F7" s="146">
        <v>207</v>
      </c>
      <c r="G7" s="146">
        <v>2393</v>
      </c>
    </row>
    <row r="8" spans="1:7" ht="22.5" customHeight="1">
      <c r="A8" s="49" t="s">
        <v>333</v>
      </c>
      <c r="B8" s="146">
        <v>348</v>
      </c>
      <c r="C8" s="146">
        <v>5446</v>
      </c>
      <c r="D8" s="146">
        <v>127</v>
      </c>
      <c r="E8" s="146">
        <v>2697</v>
      </c>
      <c r="F8" s="146">
        <v>221</v>
      </c>
      <c r="G8" s="146">
        <v>2749</v>
      </c>
    </row>
    <row r="9" spans="1:7" ht="22.5" customHeight="1">
      <c r="A9" s="39" t="s">
        <v>344</v>
      </c>
      <c r="B9" s="146">
        <v>324</v>
      </c>
      <c r="C9" s="146">
        <v>5580</v>
      </c>
      <c r="D9" s="146">
        <v>152</v>
      </c>
      <c r="E9" s="146">
        <v>3455</v>
      </c>
      <c r="F9" s="146">
        <v>172</v>
      </c>
      <c r="G9" s="146">
        <v>2125</v>
      </c>
    </row>
    <row r="10" spans="1:7" ht="22.5" customHeight="1">
      <c r="A10" s="49" t="s">
        <v>354</v>
      </c>
      <c r="B10" s="146">
        <v>330</v>
      </c>
      <c r="C10" s="146">
        <v>5934</v>
      </c>
      <c r="D10" s="146">
        <v>167</v>
      </c>
      <c r="E10" s="146">
        <v>3788</v>
      </c>
      <c r="F10" s="146">
        <v>163</v>
      </c>
      <c r="G10" s="146">
        <v>2146</v>
      </c>
    </row>
    <row r="11" spans="1:14" ht="22.5" customHeight="1">
      <c r="A11" s="27" t="s">
        <v>165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</sheetData>
  <sheetProtection/>
  <mergeCells count="5">
    <mergeCell ref="A2:G2"/>
    <mergeCell ref="F4:G4"/>
    <mergeCell ref="A4:A5"/>
    <mergeCell ref="B4:C4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0"/>
  <sheetViews>
    <sheetView zoomScalePageLayoutView="0" workbookViewId="0" topLeftCell="A1">
      <selection activeCell="B26" sqref="B26"/>
    </sheetView>
  </sheetViews>
  <sheetFormatPr defaultColWidth="6.625" defaultRowHeight="18" customHeight="1"/>
  <cols>
    <col min="1" max="1" width="18.00390625" style="28" customWidth="1"/>
    <col min="2" max="10" width="12.375" style="28" customWidth="1"/>
    <col min="11" max="11" width="10.75390625" style="28" customWidth="1"/>
    <col min="12" max="15" width="9.125" style="28" bestFit="1" customWidth="1"/>
    <col min="16" max="16384" width="6.625" style="28" customWidth="1"/>
  </cols>
  <sheetData>
    <row r="1" spans="1:7" ht="18" customHeight="1">
      <c r="A1" s="28" t="s">
        <v>310</v>
      </c>
      <c r="D1" s="9"/>
      <c r="E1" s="9"/>
      <c r="F1" s="9"/>
      <c r="G1" s="9"/>
    </row>
    <row r="2" spans="1:13" s="27" customFormat="1" ht="27" customHeight="1">
      <c r="A2" s="158" t="s">
        <v>26</v>
      </c>
      <c r="B2" s="158"/>
      <c r="C2" s="158"/>
      <c r="D2" s="158"/>
      <c r="E2" s="158"/>
      <c r="F2" s="158"/>
      <c r="G2" s="158"/>
      <c r="H2" s="158"/>
      <c r="I2" s="158"/>
      <c r="J2" s="12"/>
      <c r="K2" s="28"/>
      <c r="L2" s="28"/>
      <c r="M2" s="28"/>
    </row>
    <row r="3" spans="1:13" s="27" customFormat="1" ht="18" customHeight="1">
      <c r="A3" s="17"/>
      <c r="B3" s="17"/>
      <c r="C3" s="17"/>
      <c r="D3" s="17"/>
      <c r="E3" s="17"/>
      <c r="F3" s="17"/>
      <c r="G3" s="17"/>
      <c r="H3" s="12"/>
      <c r="I3" s="12"/>
      <c r="J3" s="12"/>
      <c r="K3" s="28"/>
      <c r="L3" s="28"/>
      <c r="M3" s="28"/>
    </row>
    <row r="4" spans="1:13" s="27" customFormat="1" ht="22.5" customHeight="1">
      <c r="A4" s="22" t="s">
        <v>27</v>
      </c>
      <c r="I4" s="26"/>
      <c r="K4" s="28"/>
      <c r="L4" s="28"/>
      <c r="M4" s="28"/>
    </row>
    <row r="5" spans="1:9" s="27" customFormat="1" ht="37.5" customHeight="1" thickBot="1">
      <c r="A5" s="45" t="s">
        <v>28</v>
      </c>
      <c r="B5" s="69" t="s">
        <v>30</v>
      </c>
      <c r="C5" s="70" t="s">
        <v>31</v>
      </c>
      <c r="D5" s="70" t="s">
        <v>172</v>
      </c>
      <c r="E5" s="70" t="s">
        <v>334</v>
      </c>
      <c r="F5" s="70" t="s">
        <v>193</v>
      </c>
      <c r="G5" s="70" t="s">
        <v>173</v>
      </c>
      <c r="H5" s="70" t="s">
        <v>192</v>
      </c>
      <c r="I5" s="26"/>
    </row>
    <row r="6" spans="1:10" s="27" customFormat="1" ht="22.5" customHeight="1" thickTop="1">
      <c r="A6" s="173" t="s">
        <v>119</v>
      </c>
      <c r="B6" s="174"/>
      <c r="C6" s="174"/>
      <c r="D6" s="174"/>
      <c r="E6" s="174"/>
      <c r="F6" s="174"/>
      <c r="G6" s="174"/>
      <c r="H6" s="175"/>
      <c r="I6" s="141"/>
      <c r="J6" s="26"/>
    </row>
    <row r="7" spans="1:10" s="27" customFormat="1" ht="22.5" customHeight="1">
      <c r="A7" s="148" t="s">
        <v>353</v>
      </c>
      <c r="B7" s="46">
        <v>95843</v>
      </c>
      <c r="C7" s="46">
        <v>1902</v>
      </c>
      <c r="D7" s="46">
        <v>34995</v>
      </c>
      <c r="E7" s="46">
        <v>50419</v>
      </c>
      <c r="F7" s="47">
        <v>3095</v>
      </c>
      <c r="G7" s="46">
        <v>3758</v>
      </c>
      <c r="H7" s="46">
        <v>1674</v>
      </c>
      <c r="I7" s="26"/>
      <c r="J7" s="26"/>
    </row>
    <row r="8" spans="1:10" s="27" customFormat="1" ht="22.5" customHeight="1">
      <c r="A8" s="39" t="s">
        <v>318</v>
      </c>
      <c r="B8" s="117">
        <f>C8+D8+E8+F8+G8+H8</f>
        <v>73905</v>
      </c>
      <c r="C8" s="117">
        <v>1106</v>
      </c>
      <c r="D8" s="117">
        <v>21249</v>
      </c>
      <c r="E8" s="117">
        <v>48281</v>
      </c>
      <c r="F8" s="118">
        <v>947</v>
      </c>
      <c r="G8" s="117">
        <v>1219</v>
      </c>
      <c r="H8" s="117">
        <v>1103</v>
      </c>
      <c r="I8" s="26"/>
      <c r="J8" s="26"/>
    </row>
    <row r="9" spans="1:10" s="27" customFormat="1" ht="22.5" customHeight="1">
      <c r="A9" s="49" t="s">
        <v>333</v>
      </c>
      <c r="B9" s="117">
        <v>63716</v>
      </c>
      <c r="C9" s="117">
        <v>787</v>
      </c>
      <c r="D9" s="117">
        <v>15193</v>
      </c>
      <c r="E9" s="117">
        <v>45324</v>
      </c>
      <c r="F9" s="118">
        <v>586</v>
      </c>
      <c r="G9" s="117">
        <v>1039</v>
      </c>
      <c r="H9" s="117">
        <v>787</v>
      </c>
      <c r="I9" s="26"/>
      <c r="J9" s="26"/>
    </row>
    <row r="10" spans="1:10" s="27" customFormat="1" ht="22.5" customHeight="1">
      <c r="A10" s="39" t="s">
        <v>344</v>
      </c>
      <c r="B10" s="117">
        <v>79494</v>
      </c>
      <c r="C10" s="117">
        <v>856</v>
      </c>
      <c r="D10" s="117">
        <v>15918</v>
      </c>
      <c r="E10" s="117">
        <v>60319</v>
      </c>
      <c r="F10" s="118">
        <v>563</v>
      </c>
      <c r="G10" s="117">
        <v>1066</v>
      </c>
      <c r="H10" s="117">
        <v>772</v>
      </c>
      <c r="I10" s="26"/>
      <c r="J10" s="26"/>
    </row>
    <row r="11" spans="1:10" s="27" customFormat="1" ht="22.5" customHeight="1">
      <c r="A11" s="49" t="s">
        <v>354</v>
      </c>
      <c r="B11" s="117">
        <v>69525</v>
      </c>
      <c r="C11" s="117">
        <v>766</v>
      </c>
      <c r="D11" s="117">
        <v>14818</v>
      </c>
      <c r="E11" s="117">
        <v>51614</v>
      </c>
      <c r="F11" s="118">
        <v>553</v>
      </c>
      <c r="G11" s="117">
        <v>1081</v>
      </c>
      <c r="H11" s="117">
        <v>693</v>
      </c>
      <c r="I11" s="26"/>
      <c r="J11" s="26"/>
    </row>
    <row r="12" spans="1:10" s="27" customFormat="1" ht="22.5" customHeight="1">
      <c r="A12" s="176" t="s">
        <v>120</v>
      </c>
      <c r="B12" s="177"/>
      <c r="C12" s="177"/>
      <c r="D12" s="177"/>
      <c r="E12" s="177"/>
      <c r="F12" s="177"/>
      <c r="G12" s="177"/>
      <c r="H12" s="178"/>
      <c r="I12" s="141"/>
      <c r="J12" s="26"/>
    </row>
    <row r="13" spans="1:10" s="27" customFormat="1" ht="22.5" customHeight="1">
      <c r="A13" s="148" t="s">
        <v>353</v>
      </c>
      <c r="B13" s="46">
        <v>869883</v>
      </c>
      <c r="C13" s="46">
        <v>98257</v>
      </c>
      <c r="D13" s="46">
        <v>378318</v>
      </c>
      <c r="E13" s="46">
        <v>50419</v>
      </c>
      <c r="F13" s="46">
        <v>174191</v>
      </c>
      <c r="G13" s="46">
        <v>69017</v>
      </c>
      <c r="H13" s="46">
        <v>99681</v>
      </c>
      <c r="I13" s="26"/>
      <c r="J13" s="26"/>
    </row>
    <row r="14" spans="1:9" s="27" customFormat="1" ht="22.5" customHeight="1">
      <c r="A14" s="39" t="s">
        <v>318</v>
      </c>
      <c r="B14" s="117">
        <f>C14+D14+E14+F14+G14+H14</f>
        <v>308263</v>
      </c>
      <c r="C14" s="117">
        <v>39587</v>
      </c>
      <c r="D14" s="117">
        <v>104115</v>
      </c>
      <c r="E14" s="117">
        <v>48281</v>
      </c>
      <c r="F14" s="117">
        <v>62972</v>
      </c>
      <c r="G14" s="117">
        <v>18565</v>
      </c>
      <c r="H14" s="117">
        <v>34743</v>
      </c>
      <c r="I14" s="26"/>
    </row>
    <row r="15" spans="1:9" s="27" customFormat="1" ht="22.5" customHeight="1">
      <c r="A15" s="49" t="s">
        <v>333</v>
      </c>
      <c r="B15" s="117">
        <v>222015</v>
      </c>
      <c r="C15" s="117">
        <v>29088</v>
      </c>
      <c r="D15" s="117">
        <v>67615</v>
      </c>
      <c r="E15" s="117">
        <v>45324</v>
      </c>
      <c r="F15" s="117">
        <v>43580</v>
      </c>
      <c r="G15" s="117">
        <v>14151</v>
      </c>
      <c r="H15" s="117">
        <v>22257</v>
      </c>
      <c r="I15" s="26"/>
    </row>
    <row r="16" spans="1:9" s="27" customFormat="1" ht="22.5" customHeight="1">
      <c r="A16" s="39" t="s">
        <v>344</v>
      </c>
      <c r="B16" s="117">
        <v>231783</v>
      </c>
      <c r="C16" s="117">
        <v>33623</v>
      </c>
      <c r="D16" s="117">
        <v>54501</v>
      </c>
      <c r="E16" s="117">
        <v>60319</v>
      </c>
      <c r="F16" s="117">
        <v>45808</v>
      </c>
      <c r="G16" s="117">
        <v>14160</v>
      </c>
      <c r="H16" s="117">
        <v>23372</v>
      </c>
      <c r="I16" s="26"/>
    </row>
    <row r="17" spans="1:9" s="27" customFormat="1" ht="22.5" customHeight="1">
      <c r="A17" s="49" t="s">
        <v>354</v>
      </c>
      <c r="B17" s="117">
        <v>196574</v>
      </c>
      <c r="C17" s="117">
        <v>27066</v>
      </c>
      <c r="D17" s="117">
        <v>49929</v>
      </c>
      <c r="E17" s="117">
        <v>51614</v>
      </c>
      <c r="F17" s="117">
        <v>37279</v>
      </c>
      <c r="G17" s="117">
        <v>15023</v>
      </c>
      <c r="H17" s="117">
        <v>15663</v>
      </c>
      <c r="I17" s="26"/>
    </row>
    <row r="18" s="27" customFormat="1" ht="22.5" customHeight="1">
      <c r="A18" s="1" t="s">
        <v>296</v>
      </c>
    </row>
    <row r="19" spans="1:10" s="116" customFormat="1" ht="18" customHeight="1">
      <c r="A19" s="115" t="s">
        <v>322</v>
      </c>
      <c r="B19" s="115"/>
      <c r="C19" s="115"/>
      <c r="D19" s="115"/>
      <c r="E19" s="115"/>
      <c r="F19" s="115"/>
      <c r="G19" s="115"/>
      <c r="H19" s="115"/>
      <c r="I19" s="115"/>
      <c r="J19" s="115"/>
    </row>
    <row r="20" s="27" customFormat="1" ht="18" customHeight="1"/>
    <row r="21" spans="1:9" s="27" customFormat="1" ht="22.5" customHeight="1">
      <c r="A21" s="22" t="s">
        <v>29</v>
      </c>
      <c r="I21" s="26"/>
    </row>
    <row r="22" spans="1:11" s="27" customFormat="1" ht="22.5" customHeight="1">
      <c r="A22" s="164" t="s">
        <v>28</v>
      </c>
      <c r="B22" s="168" t="s">
        <v>30</v>
      </c>
      <c r="C22" s="166" t="s">
        <v>37</v>
      </c>
      <c r="D22" s="170"/>
      <c r="E22" s="166" t="s">
        <v>36</v>
      </c>
      <c r="F22" s="167"/>
      <c r="G22" s="171" t="s">
        <v>194</v>
      </c>
      <c r="H22" s="171" t="s">
        <v>276</v>
      </c>
      <c r="I22" s="164" t="s">
        <v>35</v>
      </c>
      <c r="J22" s="164" t="s">
        <v>174</v>
      </c>
      <c r="K22" s="180" t="s">
        <v>349</v>
      </c>
    </row>
    <row r="23" spans="1:14" s="27" customFormat="1" ht="36.75" customHeight="1" thickBot="1">
      <c r="A23" s="165"/>
      <c r="B23" s="169"/>
      <c r="C23" s="70" t="s">
        <v>162</v>
      </c>
      <c r="D23" s="70" t="s">
        <v>163</v>
      </c>
      <c r="E23" s="70" t="s">
        <v>32</v>
      </c>
      <c r="F23" s="70" t="s">
        <v>33</v>
      </c>
      <c r="G23" s="172"/>
      <c r="H23" s="179"/>
      <c r="I23" s="179"/>
      <c r="J23" s="187"/>
      <c r="K23" s="181"/>
      <c r="L23" s="28"/>
      <c r="M23" s="28"/>
      <c r="N23" s="28"/>
    </row>
    <row r="24" spans="1:17" s="27" customFormat="1" ht="22.5" customHeight="1" thickTop="1">
      <c r="A24" s="52"/>
      <c r="B24" s="182" t="s">
        <v>119</v>
      </c>
      <c r="C24" s="183"/>
      <c r="D24" s="183"/>
      <c r="E24" s="183"/>
      <c r="F24" s="183"/>
      <c r="G24" s="183"/>
      <c r="H24" s="183"/>
      <c r="I24" s="183"/>
      <c r="J24" s="184"/>
      <c r="K24" s="28"/>
      <c r="L24" s="28"/>
      <c r="M24" s="28"/>
      <c r="N24" s="28"/>
      <c r="O24" s="28"/>
      <c r="P24" s="28"/>
      <c r="Q24" s="28"/>
    </row>
    <row r="25" spans="1:15" s="27" customFormat="1" ht="22.5" customHeight="1">
      <c r="A25" s="148" t="s">
        <v>353</v>
      </c>
      <c r="B25" s="139">
        <v>135695</v>
      </c>
      <c r="C25" s="140">
        <v>17645</v>
      </c>
      <c r="D25" s="140">
        <v>20539</v>
      </c>
      <c r="E25" s="140">
        <v>4920</v>
      </c>
      <c r="F25" s="140">
        <v>5157</v>
      </c>
      <c r="G25" s="140">
        <v>11845</v>
      </c>
      <c r="H25" s="140">
        <v>68861</v>
      </c>
      <c r="I25" s="140">
        <v>1372</v>
      </c>
      <c r="J25" s="140">
        <v>5356</v>
      </c>
      <c r="K25" s="145">
        <v>0</v>
      </c>
      <c r="L25" s="28"/>
      <c r="M25" s="28"/>
      <c r="N25" s="28"/>
      <c r="O25" s="28"/>
    </row>
    <row r="26" spans="1:15" s="27" customFormat="1" ht="22.5" customHeight="1">
      <c r="A26" s="39" t="s">
        <v>318</v>
      </c>
      <c r="B26" s="139">
        <v>106028</v>
      </c>
      <c r="C26" s="140">
        <v>3611</v>
      </c>
      <c r="D26" s="140">
        <v>3325</v>
      </c>
      <c r="E26" s="140">
        <v>2302</v>
      </c>
      <c r="F26" s="140">
        <v>1915</v>
      </c>
      <c r="G26" s="140">
        <v>19254</v>
      </c>
      <c r="H26" s="140">
        <v>71197</v>
      </c>
      <c r="I26" s="140">
        <v>171</v>
      </c>
      <c r="J26" s="140">
        <v>4253</v>
      </c>
      <c r="K26" s="145">
        <v>0</v>
      </c>
      <c r="L26" s="28"/>
      <c r="M26" s="28"/>
      <c r="N26" s="28"/>
      <c r="O26" s="28"/>
    </row>
    <row r="27" spans="1:15" s="27" customFormat="1" ht="22.5" customHeight="1">
      <c r="A27" s="49" t="s">
        <v>333</v>
      </c>
      <c r="B27" s="139">
        <v>86835</v>
      </c>
      <c r="C27" s="140">
        <v>2408</v>
      </c>
      <c r="D27" s="140">
        <v>2481</v>
      </c>
      <c r="E27" s="140">
        <v>1766</v>
      </c>
      <c r="F27" s="140">
        <v>1710</v>
      </c>
      <c r="G27" s="140">
        <v>14290</v>
      </c>
      <c r="H27" s="140">
        <v>60483</v>
      </c>
      <c r="I27" s="140">
        <v>174</v>
      </c>
      <c r="J27" s="140">
        <v>2784</v>
      </c>
      <c r="K27" s="152">
        <v>739</v>
      </c>
      <c r="L27" s="28"/>
      <c r="M27" s="28"/>
      <c r="N27" s="28"/>
      <c r="O27" s="28"/>
    </row>
    <row r="28" spans="1:15" s="27" customFormat="1" ht="22.5" customHeight="1">
      <c r="A28" s="39" t="s">
        <v>344</v>
      </c>
      <c r="B28" s="139">
        <v>94804</v>
      </c>
      <c r="C28" s="140">
        <v>2424</v>
      </c>
      <c r="D28" s="140">
        <v>2449</v>
      </c>
      <c r="E28" s="140">
        <v>1795</v>
      </c>
      <c r="F28" s="140">
        <v>1620</v>
      </c>
      <c r="G28" s="140">
        <v>14347</v>
      </c>
      <c r="H28" s="140">
        <v>68098</v>
      </c>
      <c r="I28" s="140">
        <v>177</v>
      </c>
      <c r="J28" s="140">
        <v>2655</v>
      </c>
      <c r="K28" s="151">
        <v>1239</v>
      </c>
      <c r="L28" s="28"/>
      <c r="M28" s="28"/>
      <c r="N28" s="28"/>
      <c r="O28" s="28"/>
    </row>
    <row r="29" spans="1:15" s="27" customFormat="1" ht="22.5" customHeight="1">
      <c r="A29" s="49" t="s">
        <v>354</v>
      </c>
      <c r="B29" s="139">
        <v>95941</v>
      </c>
      <c r="C29" s="140">
        <v>2405</v>
      </c>
      <c r="D29" s="140">
        <v>2475</v>
      </c>
      <c r="E29" s="140">
        <v>1798</v>
      </c>
      <c r="F29" s="140">
        <v>1608</v>
      </c>
      <c r="G29" s="140">
        <v>15662</v>
      </c>
      <c r="H29" s="140">
        <v>67602</v>
      </c>
      <c r="I29" s="140">
        <v>188</v>
      </c>
      <c r="J29" s="140">
        <v>2629</v>
      </c>
      <c r="K29" s="151">
        <v>1574</v>
      </c>
      <c r="L29" s="28"/>
      <c r="M29" s="28"/>
      <c r="N29" s="28"/>
      <c r="O29" s="28"/>
    </row>
    <row r="30" spans="1:17" s="27" customFormat="1" ht="22.5" customHeight="1">
      <c r="A30" s="52"/>
      <c r="B30" s="185" t="s">
        <v>120</v>
      </c>
      <c r="C30" s="186"/>
      <c r="D30" s="186"/>
      <c r="E30" s="186"/>
      <c r="F30" s="186"/>
      <c r="G30" s="186"/>
      <c r="H30" s="186"/>
      <c r="I30" s="186"/>
      <c r="J30" s="186"/>
      <c r="K30" s="28"/>
      <c r="L30" s="28"/>
      <c r="M30" s="28"/>
      <c r="N30" s="28"/>
      <c r="O30" s="28"/>
      <c r="P30" s="28"/>
      <c r="Q30" s="28"/>
    </row>
    <row r="31" spans="1:15" s="27" customFormat="1" ht="22.5" customHeight="1">
      <c r="A31" s="148" t="s">
        <v>353</v>
      </c>
      <c r="B31" s="139">
        <v>1668467</v>
      </c>
      <c r="C31" s="140">
        <v>399849</v>
      </c>
      <c r="D31" s="140">
        <v>291687</v>
      </c>
      <c r="E31" s="140">
        <v>161112</v>
      </c>
      <c r="F31" s="140">
        <v>432480</v>
      </c>
      <c r="G31" s="140">
        <v>11845</v>
      </c>
      <c r="H31" s="140">
        <v>68861</v>
      </c>
      <c r="I31" s="140">
        <v>87495</v>
      </c>
      <c r="J31" s="140">
        <v>215138</v>
      </c>
      <c r="K31" s="145">
        <v>0</v>
      </c>
      <c r="L31" s="28"/>
      <c r="M31" s="28"/>
      <c r="N31" s="28"/>
      <c r="O31" s="28"/>
    </row>
    <row r="32" spans="1:15" s="27" customFormat="1" ht="22.5" customHeight="1">
      <c r="A32" s="39" t="s">
        <v>318</v>
      </c>
      <c r="B32" s="139">
        <v>610332</v>
      </c>
      <c r="C32" s="140">
        <v>104526</v>
      </c>
      <c r="D32" s="140">
        <v>63675</v>
      </c>
      <c r="E32" s="140">
        <v>66469</v>
      </c>
      <c r="F32" s="140">
        <v>166866</v>
      </c>
      <c r="G32" s="140">
        <v>19254</v>
      </c>
      <c r="H32" s="140">
        <v>71197</v>
      </c>
      <c r="I32" s="140">
        <v>11025</v>
      </c>
      <c r="J32" s="140">
        <v>107320</v>
      </c>
      <c r="K32" s="145">
        <v>0</v>
      </c>
      <c r="L32" s="28"/>
      <c r="M32" s="28"/>
      <c r="N32" s="28"/>
      <c r="O32" s="28"/>
    </row>
    <row r="33" spans="1:15" s="27" customFormat="1" ht="22.5" customHeight="1">
      <c r="A33" s="49" t="s">
        <v>333</v>
      </c>
      <c r="B33" s="139">
        <v>542196</v>
      </c>
      <c r="C33" s="140">
        <v>79594</v>
      </c>
      <c r="D33" s="140">
        <v>52141</v>
      </c>
      <c r="E33" s="140">
        <v>55499</v>
      </c>
      <c r="F33" s="140">
        <v>175555</v>
      </c>
      <c r="G33" s="140">
        <v>14290</v>
      </c>
      <c r="H33" s="140">
        <v>60483</v>
      </c>
      <c r="I33" s="140">
        <v>10595</v>
      </c>
      <c r="J33" s="140">
        <v>77663</v>
      </c>
      <c r="K33" s="150">
        <v>16376</v>
      </c>
      <c r="L33" s="28"/>
      <c r="M33" s="28"/>
      <c r="N33" s="28"/>
      <c r="O33" s="28"/>
    </row>
    <row r="34" spans="1:15" s="27" customFormat="1" ht="22.5" customHeight="1">
      <c r="A34" s="39" t="s">
        <v>344</v>
      </c>
      <c r="B34" s="139">
        <v>546957</v>
      </c>
      <c r="C34" s="140">
        <v>86713</v>
      </c>
      <c r="D34" s="140">
        <v>54650</v>
      </c>
      <c r="E34" s="140">
        <v>46865</v>
      </c>
      <c r="F34" s="140">
        <v>176382</v>
      </c>
      <c r="G34" s="140">
        <v>14347</v>
      </c>
      <c r="H34" s="140">
        <v>68098</v>
      </c>
      <c r="I34" s="140">
        <v>7366</v>
      </c>
      <c r="J34" s="140">
        <v>68186</v>
      </c>
      <c r="K34" s="150">
        <v>24350</v>
      </c>
      <c r="L34" s="28"/>
      <c r="M34" s="28"/>
      <c r="N34" s="28"/>
      <c r="O34" s="28"/>
    </row>
    <row r="35" spans="1:15" s="27" customFormat="1" ht="22.5" customHeight="1">
      <c r="A35" s="49" t="s">
        <v>354</v>
      </c>
      <c r="B35" s="139">
        <v>495156</v>
      </c>
      <c r="C35" s="140">
        <v>82691</v>
      </c>
      <c r="D35" s="140">
        <v>47586</v>
      </c>
      <c r="E35" s="140">
        <v>40012</v>
      </c>
      <c r="F35" s="140">
        <v>144418</v>
      </c>
      <c r="G35" s="140">
        <v>15662</v>
      </c>
      <c r="H35" s="140">
        <v>67602</v>
      </c>
      <c r="I35" s="140">
        <v>7826</v>
      </c>
      <c r="J35" s="140">
        <v>58726</v>
      </c>
      <c r="K35" s="150">
        <v>30633</v>
      </c>
      <c r="L35" s="28"/>
      <c r="M35" s="28"/>
      <c r="N35" s="28"/>
      <c r="O35" s="28"/>
    </row>
    <row r="36" spans="1:32" s="27" customFormat="1" ht="18" customHeight="1">
      <c r="A36" s="27" t="s">
        <v>350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s="116" customFormat="1" ht="18" customHeight="1">
      <c r="A37" s="115" t="s">
        <v>322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</row>
    <row r="38" spans="1:35" s="27" customFormat="1" ht="18" customHeight="1">
      <c r="A38" s="27" t="s">
        <v>166</v>
      </c>
      <c r="K38" s="2"/>
      <c r="L38" s="2"/>
      <c r="M38" s="2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1:35" s="27" customFormat="1" ht="18" customHeight="1">
      <c r="K39" s="2"/>
      <c r="L39" s="2"/>
      <c r="M39" s="2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1:35" s="27" customFormat="1" ht="18" customHeight="1">
      <c r="K40" s="2"/>
      <c r="L40" s="2"/>
      <c r="M40" s="2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</row>
  </sheetData>
  <sheetProtection/>
  <mergeCells count="14">
    <mergeCell ref="K22:K23"/>
    <mergeCell ref="B24:J24"/>
    <mergeCell ref="B30:J30"/>
    <mergeCell ref="J22:J23"/>
    <mergeCell ref="A2:I2"/>
    <mergeCell ref="A22:A23"/>
    <mergeCell ref="E22:F22"/>
    <mergeCell ref="B22:B23"/>
    <mergeCell ref="C22:D22"/>
    <mergeCell ref="G22:G23"/>
    <mergeCell ref="A6:H6"/>
    <mergeCell ref="A12:H12"/>
    <mergeCell ref="I22:I23"/>
    <mergeCell ref="H22:H2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scale="96" r:id="rId1"/>
  <rowBreaks count="1" manualBreakCount="1">
    <brk id="2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A1" sqref="A1"/>
    </sheetView>
  </sheetViews>
  <sheetFormatPr defaultColWidth="6.625" defaultRowHeight="18" customHeight="1"/>
  <cols>
    <col min="1" max="1" width="18.00390625" style="28" customWidth="1"/>
    <col min="2" max="6" width="13.875" style="28" customWidth="1"/>
    <col min="7" max="16384" width="6.625" style="28" customWidth="1"/>
  </cols>
  <sheetData>
    <row r="1" spans="1:3" ht="18" customHeight="1">
      <c r="A1" s="28" t="s">
        <v>306</v>
      </c>
      <c r="C1" s="9"/>
    </row>
    <row r="2" spans="1:26" s="27" customFormat="1" ht="27" customHeight="1">
      <c r="A2" s="158" t="s">
        <v>156</v>
      </c>
      <c r="B2" s="158"/>
      <c r="C2" s="158"/>
      <c r="D2" s="158"/>
      <c r="E2" s="158"/>
      <c r="F2" s="15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s="27" customFormat="1" ht="18" customHeight="1">
      <c r="A3" s="12"/>
      <c r="B3" s="12"/>
      <c r="C3" s="12"/>
      <c r="D3" s="12"/>
      <c r="F3" s="28"/>
      <c r="G3" s="41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27" customFormat="1" ht="22.5" customHeight="1" thickBot="1">
      <c r="A4" s="75" t="s">
        <v>28</v>
      </c>
      <c r="B4" s="78" t="s">
        <v>176</v>
      </c>
      <c r="C4" s="45" t="s">
        <v>157</v>
      </c>
      <c r="D4" s="45" t="s">
        <v>158</v>
      </c>
      <c r="E4" s="45" t="s">
        <v>159</v>
      </c>
      <c r="F4" s="48" t="s">
        <v>51</v>
      </c>
      <c r="G4" s="41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5" s="27" customFormat="1" ht="22.5" customHeight="1" thickTop="1">
      <c r="A5" s="148" t="s">
        <v>353</v>
      </c>
      <c r="B5" s="120">
        <v>1153</v>
      </c>
      <c r="C5" s="121">
        <v>255</v>
      </c>
      <c r="D5" s="121">
        <v>263</v>
      </c>
      <c r="E5" s="121">
        <v>610</v>
      </c>
      <c r="F5" s="121">
        <v>25</v>
      </c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27" customFormat="1" ht="22.5" customHeight="1">
      <c r="A6" s="39" t="s">
        <v>318</v>
      </c>
      <c r="B6" s="120">
        <v>1256</v>
      </c>
      <c r="C6" s="121">
        <v>295</v>
      </c>
      <c r="D6" s="121">
        <v>275</v>
      </c>
      <c r="E6" s="121">
        <v>632</v>
      </c>
      <c r="F6" s="121">
        <v>54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27" customFormat="1" ht="22.5" customHeight="1">
      <c r="A7" s="49" t="s">
        <v>333</v>
      </c>
      <c r="B7" s="120">
        <v>1234</v>
      </c>
      <c r="C7" s="121">
        <v>232</v>
      </c>
      <c r="D7" s="121">
        <v>295</v>
      </c>
      <c r="E7" s="121">
        <v>658</v>
      </c>
      <c r="F7" s="121">
        <v>49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s="27" customFormat="1" ht="22.5" customHeight="1">
      <c r="A8" s="39" t="s">
        <v>344</v>
      </c>
      <c r="B8" s="120">
        <v>1355</v>
      </c>
      <c r="C8" s="121">
        <v>268</v>
      </c>
      <c r="D8" s="121">
        <v>329</v>
      </c>
      <c r="E8" s="121">
        <v>710</v>
      </c>
      <c r="F8" s="121">
        <v>48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s="27" customFormat="1" ht="22.5" customHeight="1">
      <c r="A9" s="49" t="s">
        <v>354</v>
      </c>
      <c r="B9" s="120">
        <v>1351</v>
      </c>
      <c r="C9" s="121">
        <v>309</v>
      </c>
      <c r="D9" s="121">
        <v>352</v>
      </c>
      <c r="E9" s="121">
        <v>633</v>
      </c>
      <c r="F9" s="121">
        <v>57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6" s="27" customFormat="1" ht="22.5" customHeight="1">
      <c r="A10" s="26" t="s">
        <v>308</v>
      </c>
      <c r="B10" s="83"/>
      <c r="C10" s="104"/>
      <c r="D10" s="104"/>
      <c r="E10" s="104"/>
      <c r="F10" s="103"/>
      <c r="G10" s="41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s="27" customFormat="1" ht="22.5" customHeight="1">
      <c r="A11" s="107" t="s">
        <v>352</v>
      </c>
      <c r="B11" s="12"/>
      <c r="C11" s="12"/>
      <c r="D11" s="12"/>
      <c r="F11" s="28"/>
      <c r="G11" s="41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s="27" customFormat="1" ht="18" customHeight="1">
      <c r="A12" s="12"/>
      <c r="B12" s="12"/>
      <c r="C12" s="12"/>
      <c r="D12" s="12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5" ht="18" customHeight="1">
      <c r="A13" s="27"/>
      <c r="B13" s="27"/>
      <c r="C13" s="27"/>
      <c r="D13" s="27"/>
      <c r="E13" s="27"/>
    </row>
    <row r="14" spans="1:5" ht="18" customHeight="1">
      <c r="A14" s="27"/>
      <c r="B14" s="27"/>
      <c r="C14" s="27"/>
      <c r="D14" s="27"/>
      <c r="E14" s="27"/>
    </row>
    <row r="15" spans="1:5" ht="18" customHeight="1">
      <c r="A15" s="27"/>
      <c r="B15" s="27"/>
      <c r="C15" s="27"/>
      <c r="D15" s="27"/>
      <c r="E15" s="27"/>
    </row>
  </sheetData>
  <sheetProtection/>
  <mergeCells count="1">
    <mergeCell ref="A2:F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11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18.75390625" style="15" customWidth="1"/>
    <col min="2" max="5" width="14.25390625" style="15" customWidth="1"/>
    <col min="6" max="17" width="9.375" style="15" customWidth="1"/>
    <col min="18" max="16384" width="6.75390625" style="15" customWidth="1"/>
  </cols>
  <sheetData>
    <row r="1" spans="1:13" ht="18" customHeight="1">
      <c r="A1" s="27" t="s">
        <v>306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  <c r="M1" s="2"/>
    </row>
    <row r="2" spans="1:33" ht="26.25" customHeight="1">
      <c r="A2" s="188" t="s">
        <v>203</v>
      </c>
      <c r="B2" s="188"/>
      <c r="C2" s="188"/>
      <c r="D2" s="188"/>
      <c r="E2" s="188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4" spans="1:5" ht="25.5" customHeight="1" thickBot="1">
      <c r="A4" s="36" t="s">
        <v>28</v>
      </c>
      <c r="B4" s="36" t="s">
        <v>60</v>
      </c>
      <c r="C4" s="36" t="s">
        <v>121</v>
      </c>
      <c r="D4" s="36" t="s">
        <v>122</v>
      </c>
      <c r="E4" s="36" t="s">
        <v>123</v>
      </c>
    </row>
    <row r="5" spans="1:6" ht="21.75" customHeight="1" thickTop="1">
      <c r="A5" s="148" t="s">
        <v>353</v>
      </c>
      <c r="B5" s="122">
        <v>1393</v>
      </c>
      <c r="C5" s="122">
        <v>325</v>
      </c>
      <c r="D5" s="122">
        <v>817</v>
      </c>
      <c r="E5" s="122">
        <v>251</v>
      </c>
      <c r="F5" s="53"/>
    </row>
    <row r="6" spans="1:6" ht="22.5" customHeight="1">
      <c r="A6" s="39" t="s">
        <v>318</v>
      </c>
      <c r="B6" s="122">
        <v>1470</v>
      </c>
      <c r="C6" s="122">
        <v>332</v>
      </c>
      <c r="D6" s="122">
        <v>801</v>
      </c>
      <c r="E6" s="122">
        <v>337</v>
      </c>
      <c r="F6" s="53"/>
    </row>
    <row r="7" spans="1:6" ht="22.5" customHeight="1">
      <c r="A7" s="49" t="s">
        <v>333</v>
      </c>
      <c r="B7" s="122">
        <v>1556</v>
      </c>
      <c r="C7" s="122">
        <v>420</v>
      </c>
      <c r="D7" s="122">
        <v>927</v>
      </c>
      <c r="E7" s="122">
        <v>209</v>
      </c>
      <c r="F7" s="53"/>
    </row>
    <row r="8" spans="1:6" ht="22.5" customHeight="1">
      <c r="A8" s="39" t="s">
        <v>344</v>
      </c>
      <c r="B8" s="122">
        <v>1698</v>
      </c>
      <c r="C8" s="122">
        <v>430</v>
      </c>
      <c r="D8" s="122">
        <v>1028</v>
      </c>
      <c r="E8" s="122">
        <v>240</v>
      </c>
      <c r="F8" s="53"/>
    </row>
    <row r="9" spans="1:6" ht="22.5" customHeight="1">
      <c r="A9" s="49" t="s">
        <v>354</v>
      </c>
      <c r="B9" s="122">
        <v>1897</v>
      </c>
      <c r="C9" s="122">
        <v>424</v>
      </c>
      <c r="D9" s="122">
        <v>1200</v>
      </c>
      <c r="E9" s="122">
        <v>273</v>
      </c>
      <c r="F9" s="53"/>
    </row>
    <row r="10" s="8" customFormat="1" ht="22.5" customHeight="1">
      <c r="A10" s="27" t="s">
        <v>309</v>
      </c>
    </row>
    <row r="11" s="8" customFormat="1" ht="22.5" customHeight="1">
      <c r="A11" s="27" t="s">
        <v>317</v>
      </c>
    </row>
    <row r="12" s="8" customFormat="1" ht="18" customHeight="1"/>
  </sheetData>
  <sheetProtection/>
  <mergeCells count="1">
    <mergeCell ref="A2:E2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71330</cp:lastModifiedBy>
  <cp:lastPrinted>2010-03-08T06:09:07Z</cp:lastPrinted>
  <dcterms:created xsi:type="dcterms:W3CDTF">2002-03-15T01:44:03Z</dcterms:created>
  <dcterms:modified xsi:type="dcterms:W3CDTF">2013-02-01T05:32:14Z</dcterms:modified>
  <cp:category/>
  <cp:version/>
  <cp:contentType/>
  <cp:contentStatus/>
</cp:coreProperties>
</file>