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640" activeTab="0"/>
  </bookViews>
  <sheets>
    <sheet name="推計(山手中、中五中、長尾中)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<sst xmlns="http://schemas.openxmlformats.org/spreadsheetml/2006/main" count="88" uniqueCount="47">
  <si>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1年生</t>
  </si>
  <si>
    <t>2年生</t>
  </si>
  <si>
    <t>3年生</t>
  </si>
  <si>
    <t>計</t>
  </si>
  <si>
    <t>特支</t>
  </si>
  <si>
    <t>合計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</si>
  <si>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</si>
  <si>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</si>
  <si>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</si>
  <si>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</si>
  <si>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</si>
  <si>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</si>
  <si>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</si>
  <si>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学級</t>
  </si>
  <si>
    <t>生徒</t>
  </si>
  <si>
    <t>学年</t>
  </si>
  <si>
    <t>平成29年(2017年)5月1日現在</t>
  </si>
  <si>
    <t>管理部　管理室　学事課</t>
  </si>
  <si>
    <t>生徒数・学級数　資料</t>
  </si>
  <si>
    <t>１　生徒数・学級数　学校別推計</t>
  </si>
  <si>
    <t>（１）　山手台中学校</t>
  </si>
  <si>
    <t>（２）　中山五月台中学校</t>
  </si>
  <si>
    <t>山手台西4丁目</t>
  </si>
  <si>
    <t>山手台東5丁目</t>
  </si>
  <si>
    <t>小1</t>
  </si>
  <si>
    <t>小2</t>
  </si>
  <si>
    <t>小3</t>
  </si>
  <si>
    <t>小4</t>
  </si>
  <si>
    <t>小6</t>
  </si>
  <si>
    <t>小5</t>
  </si>
  <si>
    <t>中1</t>
  </si>
  <si>
    <t>中2</t>
  </si>
  <si>
    <t>中3</t>
  </si>
  <si>
    <t>住　　　所</t>
  </si>
  <si>
    <t>1年生の生徒推計</t>
  </si>
  <si>
    <t>1年生の学級数推計</t>
  </si>
  <si>
    <t>影響しない生徒数</t>
  </si>
  <si>
    <t>H30年度</t>
  </si>
  <si>
    <t>H31年度</t>
  </si>
  <si>
    <t>H32年度</t>
  </si>
  <si>
    <t>H33年度</t>
  </si>
  <si>
    <t>H34年度</t>
  </si>
  <si>
    <t>H35年度</t>
  </si>
  <si>
    <t>年　度</t>
  </si>
  <si>
    <t>３　山手台中学校の学級数維持に影響しない範囲の受け入れ人数（上限人数）</t>
  </si>
  <si>
    <r>
      <t>２　区域外就学対象地区の歳児別人口</t>
    </r>
    <r>
      <rPr>
        <sz val="11"/>
        <rFont val="ＭＳ Ｐゴシック"/>
        <family val="3"/>
      </rPr>
      <t>（平成29年5月1日現在 住民基本台帳より）</t>
    </r>
  </si>
  <si>
    <t>※平成29年5月1日現在の生徒数推計より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</si>
</sst>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&quot;学&quot;&quot;級&quot;_ "/>
    <numFmt numFmtId="179" formatCode="#,##0&quot;人&quot;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177" fontId="2" fillId="0" borderId="43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7" fontId="2" fillId="0" borderId="50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77" fontId="2" fillId="0" borderId="52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177" fontId="2" fillId="0" borderId="53" xfId="0" applyNumberFormat="1" applyFont="1" applyBorder="1" applyAlignment="1">
      <alignment vertical="center"/>
    </xf>
    <xf numFmtId="179" fontId="2" fillId="0" borderId="54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46" xfId="0" applyNumberFormat="1" applyFont="1" applyBorder="1" applyAlignment="1">
      <alignment horizontal="center" vertical="center"/>
    </xf>
    <xf numFmtId="179" fontId="2" fillId="0" borderId="47" xfId="0" applyNumberFormat="1" applyFont="1" applyBorder="1" applyAlignment="1">
      <alignment horizontal="center" vertical="center"/>
    </xf>
    <xf numFmtId="178" fontId="2" fillId="0" borderId="43" xfId="0" applyNumberFormat="1" applyFont="1" applyBorder="1" applyAlignment="1">
      <alignment horizontal="center" vertical="center"/>
    </xf>
    <xf numFmtId="178" fontId="2" fillId="0" borderId="41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2" fillId="0" borderId="5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25">
      <selection activeCell="R8" sqref="R8"/>
    </sheetView>
  </sheetViews>
  <sheetFormatPr defaultColWidth="9.00390625" defaultRowHeight="24" customHeight="1"/>
  <cols>
    <col min="1" max="1" width="9.625" style="2" customWidth="1"/>
    <col min="2" max="15" width="5.875" style="1" customWidth="1"/>
    <col min="16" max="16384" width="9.00390625" style="1" customWidth="1"/>
  </cols>
  <sheetData>
    <row r="1" spans="12:15" ht="24" customHeight="1">
      <c r="L1" s="50" t="s">
        <v>16</v>
      </c>
      <c r="M1" s="50"/>
      <c r="N1" s="50"/>
      <c r="O1" s="50"/>
    </row>
    <row r="2" spans="1:15" ht="24" customHeight="1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2:15" ht="24" customHeight="1">
      <c r="L3" s="50" t="s">
        <v>17</v>
      </c>
      <c r="M3" s="50"/>
      <c r="N3" s="50"/>
      <c r="O3" s="50"/>
    </row>
    <row r="4" spans="1:15" ht="24" customHeight="1">
      <c r="A4" s="12" t="s">
        <v>19</v>
      </c>
      <c r="L4" s="43"/>
      <c r="M4" s="43"/>
      <c r="N4" s="43"/>
      <c r="O4" s="43"/>
    </row>
    <row r="5" ht="24" customHeight="1" thickBot="1">
      <c r="A5" s="54" t="s">
        <v>20</v>
      </c>
    </row>
    <row r="6" spans="1:15" ht="24" customHeight="1">
      <c r="A6" s="51" t="s">
        <v>15</v>
      </c>
      <c r="B6" s="45" t="s">
        <v>6</v>
      </c>
      <c r="C6" s="46"/>
      <c r="D6" s="47" t="s">
        <v>7</v>
      </c>
      <c r="E6" s="48"/>
      <c r="F6" s="45" t="s">
        <v>8</v>
      </c>
      <c r="G6" s="46"/>
      <c r="H6" s="47" t="s">
        <v>9</v>
      </c>
      <c r="I6" s="48"/>
      <c r="J6" s="45" t="s">
        <v>10</v>
      </c>
      <c r="K6" s="46"/>
      <c r="L6" s="47" t="s">
        <v>11</v>
      </c>
      <c r="M6" s="48"/>
      <c r="N6" s="45" t="s">
        <v>12</v>
      </c>
      <c r="O6" s="46"/>
    </row>
    <row r="7" spans="1:15" ht="24" customHeight="1" thickBot="1">
      <c r="A7" s="52"/>
      <c r="B7" s="3" t="s">
        <v>13</v>
      </c>
      <c r="C7" s="4" t="s">
        <v>14</v>
      </c>
      <c r="D7" s="19" t="s">
        <v>13</v>
      </c>
      <c r="E7" s="32" t="s">
        <v>14</v>
      </c>
      <c r="F7" s="3" t="s">
        <v>13</v>
      </c>
      <c r="G7" s="4" t="s">
        <v>14</v>
      </c>
      <c r="H7" s="19" t="s">
        <v>13</v>
      </c>
      <c r="I7" s="32" t="s">
        <v>14</v>
      </c>
      <c r="J7" s="3" t="s">
        <v>13</v>
      </c>
      <c r="K7" s="4" t="s">
        <v>14</v>
      </c>
      <c r="L7" s="19" t="s">
        <v>13</v>
      </c>
      <c r="M7" s="32" t="s">
        <v>14</v>
      </c>
      <c r="N7" s="3" t="s">
        <v>13</v>
      </c>
      <c r="O7" s="4" t="s">
        <v>14</v>
      </c>
    </row>
    <row r="8" spans="1:15" ht="24" customHeight="1">
      <c r="A8" s="13" t="s">
        <v>0</v>
      </c>
      <c r="B8" s="26">
        <v>4</v>
      </c>
      <c r="C8" s="5">
        <v>154</v>
      </c>
      <c r="D8" s="20">
        <v>4</v>
      </c>
      <c r="E8" s="33">
        <v>126</v>
      </c>
      <c r="F8" s="26">
        <v>4</v>
      </c>
      <c r="G8" s="5">
        <v>140</v>
      </c>
      <c r="H8" s="20">
        <v>5</v>
      </c>
      <c r="I8" s="33">
        <v>162</v>
      </c>
      <c r="J8" s="26">
        <v>4</v>
      </c>
      <c r="K8" s="5">
        <v>141</v>
      </c>
      <c r="L8" s="20">
        <v>5</v>
      </c>
      <c r="M8" s="33">
        <v>164</v>
      </c>
      <c r="N8" s="26">
        <v>4</v>
      </c>
      <c r="O8" s="5">
        <v>141</v>
      </c>
    </row>
    <row r="9" spans="1:15" ht="24" customHeight="1">
      <c r="A9" s="15" t="s">
        <v>1</v>
      </c>
      <c r="B9" s="27">
        <v>4</v>
      </c>
      <c r="C9" s="6">
        <v>133</v>
      </c>
      <c r="D9" s="21">
        <v>4</v>
      </c>
      <c r="E9" s="34">
        <v>155</v>
      </c>
      <c r="F9" s="27">
        <v>4</v>
      </c>
      <c r="G9" s="6">
        <v>127</v>
      </c>
      <c r="H9" s="21">
        <v>4</v>
      </c>
      <c r="I9" s="34">
        <v>141</v>
      </c>
      <c r="J9" s="27">
        <v>5</v>
      </c>
      <c r="K9" s="6">
        <v>162</v>
      </c>
      <c r="L9" s="21">
        <v>4</v>
      </c>
      <c r="M9" s="34">
        <v>141</v>
      </c>
      <c r="N9" s="27">
        <v>5</v>
      </c>
      <c r="O9" s="6">
        <v>165</v>
      </c>
    </row>
    <row r="10" spans="1:15" ht="24" customHeight="1" thickBot="1">
      <c r="A10" s="14" t="s">
        <v>2</v>
      </c>
      <c r="B10" s="28">
        <v>4</v>
      </c>
      <c r="C10" s="7">
        <v>122</v>
      </c>
      <c r="D10" s="22">
        <v>4</v>
      </c>
      <c r="E10" s="35">
        <v>134</v>
      </c>
      <c r="F10" s="28">
        <v>4</v>
      </c>
      <c r="G10" s="7">
        <v>156</v>
      </c>
      <c r="H10" s="22">
        <v>4</v>
      </c>
      <c r="I10" s="35">
        <v>127</v>
      </c>
      <c r="J10" s="28">
        <v>4</v>
      </c>
      <c r="K10" s="7">
        <v>141</v>
      </c>
      <c r="L10" s="22">
        <v>5</v>
      </c>
      <c r="M10" s="35">
        <v>162</v>
      </c>
      <c r="N10" s="28">
        <v>4</v>
      </c>
      <c r="O10" s="7">
        <v>141</v>
      </c>
    </row>
    <row r="11" spans="1:15" ht="24" customHeight="1" thickBot="1" thickTop="1">
      <c r="A11" s="16" t="s">
        <v>3</v>
      </c>
      <c r="B11" s="29">
        <f>SUM(B8:B10)</f>
        <v>12</v>
      </c>
      <c r="C11" s="8">
        <f aca="true" t="shared" si="0" ref="C11:O11">SUM(C8:C10)</f>
        <v>409</v>
      </c>
      <c r="D11" s="23">
        <f t="shared" si="0"/>
        <v>12</v>
      </c>
      <c r="E11" s="36">
        <f t="shared" si="0"/>
        <v>415</v>
      </c>
      <c r="F11" s="29">
        <f t="shared" si="0"/>
        <v>12</v>
      </c>
      <c r="G11" s="8">
        <f t="shared" si="0"/>
        <v>423</v>
      </c>
      <c r="H11" s="23">
        <f t="shared" si="0"/>
        <v>13</v>
      </c>
      <c r="I11" s="36">
        <f t="shared" si="0"/>
        <v>430</v>
      </c>
      <c r="J11" s="29">
        <f t="shared" si="0"/>
        <v>13</v>
      </c>
      <c r="K11" s="8">
        <f t="shared" si="0"/>
        <v>444</v>
      </c>
      <c r="L11" s="23">
        <f t="shared" si="0"/>
        <v>14</v>
      </c>
      <c r="M11" s="36">
        <f t="shared" si="0"/>
        <v>467</v>
      </c>
      <c r="N11" s="29">
        <f t="shared" si="0"/>
        <v>13</v>
      </c>
      <c r="O11" s="8">
        <f t="shared" si="0"/>
        <v>447</v>
      </c>
    </row>
    <row r="12" spans="1:15" ht="24" customHeight="1" thickBot="1">
      <c r="A12" s="17" t="s">
        <v>4</v>
      </c>
      <c r="B12" s="30">
        <v>3</v>
      </c>
      <c r="C12" s="9">
        <v>8</v>
      </c>
      <c r="D12" s="24">
        <v>3</v>
      </c>
      <c r="E12" s="37">
        <v>8</v>
      </c>
      <c r="F12" s="30">
        <v>3</v>
      </c>
      <c r="G12" s="9">
        <v>8</v>
      </c>
      <c r="H12" s="24">
        <v>3</v>
      </c>
      <c r="I12" s="37">
        <v>8</v>
      </c>
      <c r="J12" s="30">
        <v>3</v>
      </c>
      <c r="K12" s="9">
        <v>8</v>
      </c>
      <c r="L12" s="24">
        <v>3</v>
      </c>
      <c r="M12" s="37">
        <v>8</v>
      </c>
      <c r="N12" s="30">
        <v>3</v>
      </c>
      <c r="O12" s="9">
        <v>8</v>
      </c>
    </row>
    <row r="13" spans="1:15" ht="24" customHeight="1" thickBot="1">
      <c r="A13" s="18" t="s">
        <v>5</v>
      </c>
      <c r="B13" s="31">
        <f>B11+B12</f>
        <v>15</v>
      </c>
      <c r="C13" s="10">
        <f aca="true" t="shared" si="1" ref="C13:O13">C11+C12</f>
        <v>417</v>
      </c>
      <c r="D13" s="25">
        <f t="shared" si="1"/>
        <v>15</v>
      </c>
      <c r="E13" s="38">
        <f t="shared" si="1"/>
        <v>423</v>
      </c>
      <c r="F13" s="31">
        <f t="shared" si="1"/>
        <v>15</v>
      </c>
      <c r="G13" s="10">
        <f t="shared" si="1"/>
        <v>431</v>
      </c>
      <c r="H13" s="25">
        <f t="shared" si="1"/>
        <v>16</v>
      </c>
      <c r="I13" s="38">
        <f t="shared" si="1"/>
        <v>438</v>
      </c>
      <c r="J13" s="31">
        <f t="shared" si="1"/>
        <v>16</v>
      </c>
      <c r="K13" s="10">
        <f t="shared" si="1"/>
        <v>452</v>
      </c>
      <c r="L13" s="25">
        <f t="shared" si="1"/>
        <v>17</v>
      </c>
      <c r="M13" s="38">
        <f t="shared" si="1"/>
        <v>475</v>
      </c>
      <c r="N13" s="31">
        <f t="shared" si="1"/>
        <v>16</v>
      </c>
      <c r="O13" s="10">
        <f t="shared" si="1"/>
        <v>455</v>
      </c>
    </row>
    <row r="15" ht="24" customHeight="1" thickBot="1">
      <c r="A15" s="54" t="s">
        <v>21</v>
      </c>
    </row>
    <row r="16" spans="1:15" ht="24" customHeight="1">
      <c r="A16" s="51" t="s">
        <v>15</v>
      </c>
      <c r="B16" s="45" t="s">
        <v>6</v>
      </c>
      <c r="C16" s="46"/>
      <c r="D16" s="47" t="s">
        <v>7</v>
      </c>
      <c r="E16" s="48"/>
      <c r="F16" s="45" t="s">
        <v>8</v>
      </c>
      <c r="G16" s="46"/>
      <c r="H16" s="47" t="s">
        <v>9</v>
      </c>
      <c r="I16" s="48"/>
      <c r="J16" s="45" t="s">
        <v>10</v>
      </c>
      <c r="K16" s="46"/>
      <c r="L16" s="47" t="s">
        <v>11</v>
      </c>
      <c r="M16" s="48"/>
      <c r="N16" s="45" t="s">
        <v>12</v>
      </c>
      <c r="O16" s="46"/>
    </row>
    <row r="17" spans="1:15" ht="24" customHeight="1" thickBot="1">
      <c r="A17" s="52"/>
      <c r="B17" s="3" t="s">
        <v>13</v>
      </c>
      <c r="C17" s="4" t="s">
        <v>14</v>
      </c>
      <c r="D17" s="19" t="s">
        <v>13</v>
      </c>
      <c r="E17" s="32" t="s">
        <v>14</v>
      </c>
      <c r="F17" s="3" t="s">
        <v>13</v>
      </c>
      <c r="G17" s="4" t="s">
        <v>14</v>
      </c>
      <c r="H17" s="19" t="s">
        <v>13</v>
      </c>
      <c r="I17" s="32" t="s">
        <v>14</v>
      </c>
      <c r="J17" s="3" t="s">
        <v>13</v>
      </c>
      <c r="K17" s="4" t="s">
        <v>14</v>
      </c>
      <c r="L17" s="19" t="s">
        <v>13</v>
      </c>
      <c r="M17" s="32" t="s">
        <v>14</v>
      </c>
      <c r="N17" s="3" t="s">
        <v>13</v>
      </c>
      <c r="O17" s="4" t="s">
        <v>14</v>
      </c>
    </row>
    <row r="18" spans="1:15" ht="24" customHeight="1">
      <c r="A18" s="13" t="s">
        <v>0</v>
      </c>
      <c r="B18" s="26">
        <v>2</v>
      </c>
      <c r="C18" s="5">
        <v>80</v>
      </c>
      <c r="D18" s="20">
        <v>2</v>
      </c>
      <c r="E18" s="33">
        <v>80</v>
      </c>
      <c r="F18" s="26">
        <v>2</v>
      </c>
      <c r="G18" s="5">
        <v>79</v>
      </c>
      <c r="H18" s="20">
        <v>2</v>
      </c>
      <c r="I18" s="33">
        <v>71</v>
      </c>
      <c r="J18" s="26">
        <v>2</v>
      </c>
      <c r="K18" s="5">
        <v>75</v>
      </c>
      <c r="L18" s="20">
        <v>2</v>
      </c>
      <c r="M18" s="33">
        <v>79</v>
      </c>
      <c r="N18" s="26">
        <v>2</v>
      </c>
      <c r="O18" s="5">
        <v>76</v>
      </c>
    </row>
    <row r="19" spans="1:15" ht="24" customHeight="1">
      <c r="A19" s="15" t="s">
        <v>1</v>
      </c>
      <c r="B19" s="27">
        <v>3</v>
      </c>
      <c r="C19" s="6">
        <v>84</v>
      </c>
      <c r="D19" s="21">
        <v>3</v>
      </c>
      <c r="E19" s="34">
        <v>81</v>
      </c>
      <c r="F19" s="27">
        <v>3</v>
      </c>
      <c r="G19" s="6">
        <v>81</v>
      </c>
      <c r="H19" s="21">
        <v>2</v>
      </c>
      <c r="I19" s="34">
        <v>80</v>
      </c>
      <c r="J19" s="27">
        <v>2</v>
      </c>
      <c r="K19" s="6">
        <v>71</v>
      </c>
      <c r="L19" s="21">
        <v>2</v>
      </c>
      <c r="M19" s="34">
        <v>75</v>
      </c>
      <c r="N19" s="27">
        <v>2</v>
      </c>
      <c r="O19" s="6">
        <v>79</v>
      </c>
    </row>
    <row r="20" spans="1:15" ht="24" customHeight="1" thickBot="1">
      <c r="A20" s="14" t="s">
        <v>2</v>
      </c>
      <c r="B20" s="28">
        <v>3</v>
      </c>
      <c r="C20" s="7">
        <v>85</v>
      </c>
      <c r="D20" s="22">
        <v>3</v>
      </c>
      <c r="E20" s="35">
        <v>85</v>
      </c>
      <c r="F20" s="28">
        <v>3</v>
      </c>
      <c r="G20" s="7">
        <v>82</v>
      </c>
      <c r="H20" s="22">
        <v>3</v>
      </c>
      <c r="I20" s="35">
        <v>82</v>
      </c>
      <c r="J20" s="28">
        <v>2</v>
      </c>
      <c r="K20" s="7">
        <v>80</v>
      </c>
      <c r="L20" s="22">
        <v>2</v>
      </c>
      <c r="M20" s="35">
        <v>71</v>
      </c>
      <c r="N20" s="28">
        <v>2</v>
      </c>
      <c r="O20" s="7">
        <v>75</v>
      </c>
    </row>
    <row r="21" spans="1:15" ht="24" customHeight="1" thickBot="1" thickTop="1">
      <c r="A21" s="16" t="s">
        <v>3</v>
      </c>
      <c r="B21" s="29">
        <f aca="true" t="shared" si="2" ref="B21:O21">SUM(B18:B20)</f>
        <v>8</v>
      </c>
      <c r="C21" s="8">
        <f t="shared" si="2"/>
        <v>249</v>
      </c>
      <c r="D21" s="23">
        <f t="shared" si="2"/>
        <v>8</v>
      </c>
      <c r="E21" s="36">
        <f t="shared" si="2"/>
        <v>246</v>
      </c>
      <c r="F21" s="29">
        <f t="shared" si="2"/>
        <v>8</v>
      </c>
      <c r="G21" s="8">
        <f t="shared" si="2"/>
        <v>242</v>
      </c>
      <c r="H21" s="23">
        <f t="shared" si="2"/>
        <v>7</v>
      </c>
      <c r="I21" s="36">
        <f t="shared" si="2"/>
        <v>233</v>
      </c>
      <c r="J21" s="29">
        <f t="shared" si="2"/>
        <v>6</v>
      </c>
      <c r="K21" s="8">
        <f t="shared" si="2"/>
        <v>226</v>
      </c>
      <c r="L21" s="23">
        <f t="shared" si="2"/>
        <v>6</v>
      </c>
      <c r="M21" s="36">
        <f t="shared" si="2"/>
        <v>225</v>
      </c>
      <c r="N21" s="29">
        <f t="shared" si="2"/>
        <v>6</v>
      </c>
      <c r="O21" s="8">
        <f t="shared" si="2"/>
        <v>230</v>
      </c>
    </row>
    <row r="22" spans="1:15" ht="24" customHeight="1" thickBot="1">
      <c r="A22" s="17" t="s">
        <v>4</v>
      </c>
      <c r="B22" s="30">
        <v>2</v>
      </c>
      <c r="C22" s="9">
        <v>8</v>
      </c>
      <c r="D22" s="24">
        <v>2</v>
      </c>
      <c r="E22" s="37">
        <v>8</v>
      </c>
      <c r="F22" s="30">
        <v>2</v>
      </c>
      <c r="G22" s="9">
        <v>8</v>
      </c>
      <c r="H22" s="24">
        <v>2</v>
      </c>
      <c r="I22" s="37">
        <v>8</v>
      </c>
      <c r="J22" s="30">
        <v>2</v>
      </c>
      <c r="K22" s="9">
        <v>8</v>
      </c>
      <c r="L22" s="24">
        <v>2</v>
      </c>
      <c r="M22" s="37">
        <v>8</v>
      </c>
      <c r="N22" s="30">
        <v>2</v>
      </c>
      <c r="O22" s="9">
        <v>8</v>
      </c>
    </row>
    <row r="23" spans="1:15" ht="24" customHeight="1" thickBot="1">
      <c r="A23" s="18" t="s">
        <v>5</v>
      </c>
      <c r="B23" s="31">
        <f aca="true" t="shared" si="3" ref="B23:O23">B21+B22</f>
        <v>10</v>
      </c>
      <c r="C23" s="10">
        <f t="shared" si="3"/>
        <v>257</v>
      </c>
      <c r="D23" s="25">
        <f t="shared" si="3"/>
        <v>10</v>
      </c>
      <c r="E23" s="38">
        <f t="shared" si="3"/>
        <v>254</v>
      </c>
      <c r="F23" s="31">
        <f t="shared" si="3"/>
        <v>10</v>
      </c>
      <c r="G23" s="10">
        <f t="shared" si="3"/>
        <v>250</v>
      </c>
      <c r="H23" s="25">
        <f t="shared" si="3"/>
        <v>9</v>
      </c>
      <c r="I23" s="38">
        <f t="shared" si="3"/>
        <v>241</v>
      </c>
      <c r="J23" s="31">
        <f t="shared" si="3"/>
        <v>8</v>
      </c>
      <c r="K23" s="10">
        <f t="shared" si="3"/>
        <v>234</v>
      </c>
      <c r="L23" s="25">
        <f t="shared" si="3"/>
        <v>8</v>
      </c>
      <c r="M23" s="38">
        <f t="shared" si="3"/>
        <v>233</v>
      </c>
      <c r="N23" s="31">
        <f t="shared" si="3"/>
        <v>8</v>
      </c>
      <c r="O23" s="10">
        <f t="shared" si="3"/>
        <v>238</v>
      </c>
    </row>
    <row r="24" spans="2:15" ht="24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4" customHeight="1" thickBot="1">
      <c r="A25" s="12" t="s">
        <v>45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1" ht="24" customHeight="1" thickBot="1">
      <c r="A26" s="58" t="s">
        <v>33</v>
      </c>
      <c r="B26" s="63"/>
      <c r="C26" s="44" t="s">
        <v>24</v>
      </c>
      <c r="D26" s="59" t="s">
        <v>25</v>
      </c>
      <c r="E26" s="59" t="s">
        <v>26</v>
      </c>
      <c r="F26" s="59" t="s">
        <v>27</v>
      </c>
      <c r="G26" s="59" t="s">
        <v>29</v>
      </c>
      <c r="H26" s="68" t="s">
        <v>28</v>
      </c>
      <c r="I26" s="66" t="s">
        <v>30</v>
      </c>
      <c r="J26" s="59" t="s">
        <v>31</v>
      </c>
      <c r="K26" s="60" t="s">
        <v>32</v>
      </c>
    </row>
    <row r="27" spans="1:11" ht="24" customHeight="1">
      <c r="A27" s="57" t="s">
        <v>22</v>
      </c>
      <c r="B27" s="64"/>
      <c r="C27" s="39">
        <v>54</v>
      </c>
      <c r="D27" s="42">
        <v>60</v>
      </c>
      <c r="E27" s="42">
        <v>45</v>
      </c>
      <c r="F27" s="42">
        <v>58</v>
      </c>
      <c r="G27" s="42">
        <v>29</v>
      </c>
      <c r="H27" s="69">
        <v>34</v>
      </c>
      <c r="I27" s="41">
        <v>27</v>
      </c>
      <c r="J27" s="42">
        <v>26</v>
      </c>
      <c r="K27" s="40">
        <v>15</v>
      </c>
    </row>
    <row r="28" spans="1:11" ht="24" customHeight="1" thickBot="1">
      <c r="A28" s="56" t="s">
        <v>23</v>
      </c>
      <c r="B28" s="65"/>
      <c r="C28" s="70">
        <v>29</v>
      </c>
      <c r="D28" s="61">
        <v>26</v>
      </c>
      <c r="E28" s="61">
        <v>15</v>
      </c>
      <c r="F28" s="61">
        <v>15</v>
      </c>
      <c r="G28" s="61">
        <v>14</v>
      </c>
      <c r="H28" s="71">
        <v>4</v>
      </c>
      <c r="I28" s="67">
        <v>3</v>
      </c>
      <c r="J28" s="61">
        <v>5</v>
      </c>
      <c r="K28" s="62">
        <v>6</v>
      </c>
    </row>
    <row r="29" spans="1:11" ht="24" customHeight="1" thickBot="1">
      <c r="A29" s="56" t="s">
        <v>3</v>
      </c>
      <c r="B29" s="65"/>
      <c r="C29" s="70">
        <f>SUM(C27:C28)</f>
        <v>83</v>
      </c>
      <c r="D29" s="61">
        <f aca="true" t="shared" si="4" ref="D29:K29">SUM(D27:D28)</f>
        <v>86</v>
      </c>
      <c r="E29" s="61">
        <f t="shared" si="4"/>
        <v>60</v>
      </c>
      <c r="F29" s="61">
        <f t="shared" si="4"/>
        <v>73</v>
      </c>
      <c r="G29" s="61">
        <f t="shared" si="4"/>
        <v>43</v>
      </c>
      <c r="H29" s="71">
        <f t="shared" si="4"/>
        <v>38</v>
      </c>
      <c r="I29" s="67">
        <f t="shared" si="4"/>
        <v>30</v>
      </c>
      <c r="J29" s="61">
        <f t="shared" si="4"/>
        <v>31</v>
      </c>
      <c r="K29" s="9">
        <f t="shared" si="4"/>
        <v>21</v>
      </c>
    </row>
    <row r="31" ht="24" customHeight="1" thickBot="1">
      <c r="A31" s="12" t="s">
        <v>44</v>
      </c>
    </row>
    <row r="32" spans="1:14" ht="24" customHeight="1" thickBot="1">
      <c r="A32" s="58" t="s">
        <v>43</v>
      </c>
      <c r="B32" s="84"/>
      <c r="C32" s="80" t="s">
        <v>37</v>
      </c>
      <c r="D32" s="78"/>
      <c r="E32" s="78" t="s">
        <v>38</v>
      </c>
      <c r="F32" s="78"/>
      <c r="G32" s="78" t="s">
        <v>39</v>
      </c>
      <c r="H32" s="78"/>
      <c r="I32" s="78" t="s">
        <v>40</v>
      </c>
      <c r="J32" s="78"/>
      <c r="K32" s="78" t="s">
        <v>41</v>
      </c>
      <c r="L32" s="78"/>
      <c r="M32" s="78" t="s">
        <v>42</v>
      </c>
      <c r="N32" s="79"/>
    </row>
    <row r="33" spans="1:14" ht="24" customHeight="1">
      <c r="A33" s="57" t="s">
        <v>35</v>
      </c>
      <c r="B33" s="85"/>
      <c r="C33" s="81">
        <v>4</v>
      </c>
      <c r="D33" s="76"/>
      <c r="E33" s="76">
        <v>4</v>
      </c>
      <c r="F33" s="76"/>
      <c r="G33" s="76">
        <v>5</v>
      </c>
      <c r="H33" s="76"/>
      <c r="I33" s="76">
        <v>4</v>
      </c>
      <c r="J33" s="76"/>
      <c r="K33" s="76">
        <v>5</v>
      </c>
      <c r="L33" s="76"/>
      <c r="M33" s="76">
        <v>4</v>
      </c>
      <c r="N33" s="77"/>
    </row>
    <row r="34" spans="1:14" ht="24" customHeight="1">
      <c r="A34" s="55" t="s">
        <v>34</v>
      </c>
      <c r="B34" s="86"/>
      <c r="C34" s="82">
        <v>126</v>
      </c>
      <c r="D34" s="72"/>
      <c r="E34" s="72">
        <v>140</v>
      </c>
      <c r="F34" s="72"/>
      <c r="G34" s="72">
        <v>162</v>
      </c>
      <c r="H34" s="72"/>
      <c r="I34" s="72">
        <v>141</v>
      </c>
      <c r="J34" s="72"/>
      <c r="K34" s="72">
        <v>164</v>
      </c>
      <c r="L34" s="72"/>
      <c r="M34" s="72">
        <v>141</v>
      </c>
      <c r="N34" s="73"/>
    </row>
    <row r="35" spans="1:14" ht="24" customHeight="1" thickBot="1">
      <c r="A35" s="56" t="s">
        <v>36</v>
      </c>
      <c r="B35" s="87"/>
      <c r="C35" s="83">
        <v>5</v>
      </c>
      <c r="D35" s="74"/>
      <c r="E35" s="74">
        <v>19</v>
      </c>
      <c r="F35" s="74"/>
      <c r="G35" s="74">
        <v>41</v>
      </c>
      <c r="H35" s="74"/>
      <c r="I35" s="74">
        <v>20</v>
      </c>
      <c r="J35" s="74"/>
      <c r="K35" s="74">
        <v>43</v>
      </c>
      <c r="L35" s="74"/>
      <c r="M35" s="74">
        <v>20</v>
      </c>
      <c r="N35" s="75"/>
    </row>
    <row r="36" ht="24" customHeight="1">
      <c r="A36" s="53" t="s">
        <v>46</v>
      </c>
    </row>
  </sheetData>
  <sheetProtection/>
  <mergeCells count="51"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4:N34"/>
    <mergeCell ref="C33:D33"/>
    <mergeCell ref="E33:F33"/>
    <mergeCell ref="G33:H33"/>
    <mergeCell ref="I33:J33"/>
    <mergeCell ref="K33:L33"/>
    <mergeCell ref="M33:N33"/>
    <mergeCell ref="A27:B27"/>
    <mergeCell ref="A28:B28"/>
    <mergeCell ref="A26:B26"/>
    <mergeCell ref="A29:B29"/>
    <mergeCell ref="A32:B32"/>
    <mergeCell ref="A33:B33"/>
    <mergeCell ref="F16:G16"/>
    <mergeCell ref="J16:K16"/>
    <mergeCell ref="L16:M16"/>
    <mergeCell ref="N16:O16"/>
    <mergeCell ref="A34:B34"/>
    <mergeCell ref="A35:B35"/>
    <mergeCell ref="C32:D32"/>
    <mergeCell ref="E32:F32"/>
    <mergeCell ref="G32:H32"/>
    <mergeCell ref="I32:J32"/>
    <mergeCell ref="L6:M6"/>
    <mergeCell ref="A6:A7"/>
    <mergeCell ref="A16:A17"/>
    <mergeCell ref="B16:C16"/>
    <mergeCell ref="D16:E16"/>
    <mergeCell ref="K32:L32"/>
    <mergeCell ref="M32:N32"/>
    <mergeCell ref="N6:O6"/>
    <mergeCell ref="H16:I16"/>
    <mergeCell ref="A2:O2"/>
    <mergeCell ref="L1:O1"/>
    <mergeCell ref="L3:O3"/>
    <mergeCell ref="B6:C6"/>
    <mergeCell ref="D6:E6"/>
    <mergeCell ref="F6:G6"/>
    <mergeCell ref="H6:I6"/>
    <mergeCell ref="J6:K6"/>
  </mergeCells>
  <printOptions horizontalCentered="1" verticalCentered="1"/>
  <pageMargins left="0.5511811023622047" right="0.5511811023622047" top="0.3937007874015748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