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640" activeTab="0"/>
  </bookViews>
  <sheets>
    <sheet name="歳児別町丁(中山台)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<sst xmlns="http://schemas.openxmlformats.org/spreadsheetml/2006/main" count="50" uniqueCount="41">
  <si>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1年生</t>
  </si>
  <si>
    <t>2年生</t>
  </si>
  <si>
    <t>3年生</t>
  </si>
  <si>
    <t>計</t>
  </si>
  <si>
    <t>合計</t>
  </si>
  <si>
    <t>住所</t>
  </si>
  <si>
    <t>0歳児</t>
  </si>
  <si>
    <t>1歳児</t>
  </si>
  <si>
    <t>2歳児</t>
  </si>
  <si>
    <t>3歳児</t>
  </si>
  <si>
    <t>4歳児</t>
  </si>
  <si>
    <t>5歳児</t>
  </si>
  <si>
    <t>4年生</t>
  </si>
  <si>
    <t>5年生</t>
  </si>
  <si>
    <t>6年生</t>
  </si>
  <si>
    <t>（単位：人）</t>
  </si>
  <si>
    <t>学校名</t>
  </si>
  <si>
    <t>中筋山手７丁目</t>
  </si>
  <si>
    <t>中山台１丁目</t>
  </si>
  <si>
    <t>中山台２丁目</t>
  </si>
  <si>
    <t>中山桜台１丁目</t>
  </si>
  <si>
    <t>中山桜台２丁目</t>
  </si>
  <si>
    <t>中山桜台３丁目</t>
  </si>
  <si>
    <t>中山桜台４丁目</t>
  </si>
  <si>
    <t>中山桜台５丁目</t>
  </si>
  <si>
    <t>中山桜台６丁目</t>
  </si>
  <si>
    <t>中山桜台７丁目</t>
  </si>
  <si>
    <t>中山五月台１丁目</t>
  </si>
  <si>
    <t>中山五月台７丁目</t>
  </si>
  <si>
    <t>中山五月台６丁目</t>
  </si>
  <si>
    <t>中山五月台５丁目</t>
  </si>
  <si>
    <t>中山五月台４丁目</t>
  </si>
  <si>
    <t>中山五月台３丁目</t>
  </si>
  <si>
    <t>中山五月台２丁目</t>
  </si>
  <si>
    <t>中山桜台
小学校</t>
  </si>
  <si>
    <t>中山五月台
小学校</t>
  </si>
  <si>
    <t>就学前</t>
  </si>
  <si>
    <t>小学生</t>
  </si>
  <si>
    <t>中学生</t>
  </si>
  <si>
    <t>中山台地区　歳児別町丁別人口</t>
  </si>
  <si>
    <t>平成29年(2017年)5月1日現在
管理部　管理室　学事課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</si>
</sst>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77" fontId="2" fillId="0" borderId="44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48" xfId="0" applyFont="1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X5" sqref="X5"/>
    </sheetView>
  </sheetViews>
  <sheetFormatPr defaultColWidth="9.00390625" defaultRowHeight="21" customHeight="1"/>
  <cols>
    <col min="1" max="1" width="10.625" style="1" customWidth="1"/>
    <col min="2" max="2" width="15.625" style="1" customWidth="1"/>
    <col min="3" max="21" width="5.875" style="1" customWidth="1"/>
    <col min="22" max="23" width="6.625" style="1" customWidth="1"/>
    <col min="24" max="16384" width="9.00390625" style="1" customWidth="1"/>
  </cols>
  <sheetData>
    <row r="1" spans="17:21" ht="30" customHeight="1">
      <c r="Q1" s="56" t="s">
        <v>40</v>
      </c>
      <c r="R1" s="55"/>
      <c r="S1" s="55"/>
      <c r="T1" s="55"/>
      <c r="U1" s="55"/>
    </row>
    <row r="2" spans="2:19" ht="21" customHeight="1">
      <c r="B2" s="75" t="s">
        <v>39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7:21" ht="21" customHeight="1" thickBot="1">
      <c r="Q3" s="54"/>
      <c r="R3" s="54"/>
      <c r="S3" s="57" t="s">
        <v>15</v>
      </c>
      <c r="T3" s="57"/>
      <c r="U3" s="57"/>
    </row>
    <row r="4" spans="1:21" ht="21" customHeight="1" thickBot="1">
      <c r="A4" s="61" t="s">
        <v>16</v>
      </c>
      <c r="B4" s="68" t="s">
        <v>5</v>
      </c>
      <c r="C4" s="61" t="s">
        <v>36</v>
      </c>
      <c r="D4" s="62"/>
      <c r="E4" s="62"/>
      <c r="F4" s="62"/>
      <c r="G4" s="62"/>
      <c r="H4" s="62"/>
      <c r="I4" s="63"/>
      <c r="J4" s="64" t="s">
        <v>37</v>
      </c>
      <c r="K4" s="62"/>
      <c r="L4" s="62"/>
      <c r="M4" s="62"/>
      <c r="N4" s="62"/>
      <c r="O4" s="62"/>
      <c r="P4" s="65"/>
      <c r="Q4" s="61" t="s">
        <v>38</v>
      </c>
      <c r="R4" s="62"/>
      <c r="S4" s="62"/>
      <c r="T4" s="63"/>
      <c r="U4" s="66" t="s">
        <v>4</v>
      </c>
    </row>
    <row r="5" spans="1:21" ht="21" customHeight="1" thickBot="1" thickTop="1">
      <c r="A5" s="70"/>
      <c r="B5" s="69"/>
      <c r="C5" s="26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31" t="s">
        <v>11</v>
      </c>
      <c r="I5" s="48" t="s">
        <v>3</v>
      </c>
      <c r="J5" s="35" t="s">
        <v>0</v>
      </c>
      <c r="K5" s="27" t="s">
        <v>1</v>
      </c>
      <c r="L5" s="27" t="s">
        <v>2</v>
      </c>
      <c r="M5" s="27" t="s">
        <v>12</v>
      </c>
      <c r="N5" s="27" t="s">
        <v>13</v>
      </c>
      <c r="O5" s="31" t="s">
        <v>14</v>
      </c>
      <c r="P5" s="48" t="s">
        <v>3</v>
      </c>
      <c r="Q5" s="26" t="s">
        <v>0</v>
      </c>
      <c r="R5" s="27" t="s">
        <v>1</v>
      </c>
      <c r="S5" s="31" t="s">
        <v>2</v>
      </c>
      <c r="T5" s="48" t="s">
        <v>3</v>
      </c>
      <c r="U5" s="67"/>
    </row>
    <row r="6" spans="1:21" ht="21" customHeight="1">
      <c r="A6" s="71" t="s">
        <v>35</v>
      </c>
      <c r="B6" s="32" t="s">
        <v>25</v>
      </c>
      <c r="C6" s="9">
        <v>2</v>
      </c>
      <c r="D6" s="2">
        <v>1</v>
      </c>
      <c r="E6" s="2">
        <v>2</v>
      </c>
      <c r="F6" s="2">
        <v>1</v>
      </c>
      <c r="G6" s="2">
        <v>4</v>
      </c>
      <c r="H6" s="14">
        <v>2</v>
      </c>
      <c r="I6" s="21">
        <f>SUM(C6:H6)</f>
        <v>12</v>
      </c>
      <c r="J6" s="4">
        <v>0</v>
      </c>
      <c r="K6" s="2">
        <v>3</v>
      </c>
      <c r="L6" s="2">
        <v>0</v>
      </c>
      <c r="M6" s="2">
        <v>3</v>
      </c>
      <c r="N6" s="2">
        <v>3</v>
      </c>
      <c r="O6" s="14">
        <v>2</v>
      </c>
      <c r="P6" s="21">
        <f>SUM(J6:O6)</f>
        <v>11</v>
      </c>
      <c r="Q6" s="9">
        <v>3</v>
      </c>
      <c r="R6" s="2">
        <v>1</v>
      </c>
      <c r="S6" s="14">
        <v>0</v>
      </c>
      <c r="T6" s="21">
        <f>SUM(Q6:S6)</f>
        <v>4</v>
      </c>
      <c r="U6" s="19">
        <f>T6+P6+I6</f>
        <v>27</v>
      </c>
    </row>
    <row r="7" spans="1:21" ht="21" customHeight="1">
      <c r="A7" s="59"/>
      <c r="B7" s="33" t="s">
        <v>30</v>
      </c>
      <c r="C7" s="10">
        <v>7</v>
      </c>
      <c r="D7" s="3">
        <v>2</v>
      </c>
      <c r="E7" s="3">
        <v>6</v>
      </c>
      <c r="F7" s="3">
        <v>3</v>
      </c>
      <c r="G7" s="3">
        <v>4</v>
      </c>
      <c r="H7" s="15">
        <v>3</v>
      </c>
      <c r="I7" s="22">
        <f>SUM(C7:H7)</f>
        <v>25</v>
      </c>
      <c r="J7" s="5">
        <v>2</v>
      </c>
      <c r="K7" s="3">
        <v>7</v>
      </c>
      <c r="L7" s="3">
        <v>4</v>
      </c>
      <c r="M7" s="3">
        <v>7</v>
      </c>
      <c r="N7" s="3">
        <v>4</v>
      </c>
      <c r="O7" s="15">
        <v>6</v>
      </c>
      <c r="P7" s="22">
        <f>SUM(J7:O7)</f>
        <v>30</v>
      </c>
      <c r="Q7" s="10">
        <v>5</v>
      </c>
      <c r="R7" s="3">
        <v>9</v>
      </c>
      <c r="S7" s="15">
        <v>7</v>
      </c>
      <c r="T7" s="22">
        <f>SUM(Q7:S7)</f>
        <v>21</v>
      </c>
      <c r="U7" s="20">
        <f>T7+P7+I7</f>
        <v>76</v>
      </c>
    </row>
    <row r="8" spans="1:21" ht="21" customHeight="1">
      <c r="A8" s="59"/>
      <c r="B8" s="33" t="s">
        <v>29</v>
      </c>
      <c r="C8" s="10">
        <v>3</v>
      </c>
      <c r="D8" s="3">
        <v>3</v>
      </c>
      <c r="E8" s="3">
        <v>2</v>
      </c>
      <c r="F8" s="3">
        <v>7</v>
      </c>
      <c r="G8" s="3">
        <v>4</v>
      </c>
      <c r="H8" s="15">
        <v>8</v>
      </c>
      <c r="I8" s="22">
        <f>SUM(C8:H8)</f>
        <v>27</v>
      </c>
      <c r="J8" s="5">
        <v>5</v>
      </c>
      <c r="K8" s="3">
        <v>10</v>
      </c>
      <c r="L8" s="3">
        <v>5</v>
      </c>
      <c r="M8" s="3">
        <v>9</v>
      </c>
      <c r="N8" s="3">
        <v>8</v>
      </c>
      <c r="O8" s="15">
        <v>8</v>
      </c>
      <c r="P8" s="22">
        <f>SUM(J8:O8)</f>
        <v>45</v>
      </c>
      <c r="Q8" s="10">
        <v>11</v>
      </c>
      <c r="R8" s="3">
        <v>7</v>
      </c>
      <c r="S8" s="15">
        <v>14</v>
      </c>
      <c r="T8" s="22">
        <f>SUM(Q8:S8)</f>
        <v>32</v>
      </c>
      <c r="U8" s="20">
        <f>T8+P8+I8</f>
        <v>104</v>
      </c>
    </row>
    <row r="9" spans="1:21" ht="21" customHeight="1" thickBot="1">
      <c r="A9" s="59"/>
      <c r="B9" s="39" t="s">
        <v>28</v>
      </c>
      <c r="C9" s="11">
        <v>6</v>
      </c>
      <c r="D9" s="29">
        <v>7</v>
      </c>
      <c r="E9" s="29">
        <v>7</v>
      </c>
      <c r="F9" s="29">
        <v>13</v>
      </c>
      <c r="G9" s="29">
        <v>7</v>
      </c>
      <c r="H9" s="16">
        <v>4</v>
      </c>
      <c r="I9" s="49">
        <f>SUM(C9:H9)</f>
        <v>44</v>
      </c>
      <c r="J9" s="6">
        <v>5</v>
      </c>
      <c r="K9" s="29">
        <v>6</v>
      </c>
      <c r="L9" s="29">
        <v>5</v>
      </c>
      <c r="M9" s="29">
        <v>5</v>
      </c>
      <c r="N9" s="29">
        <v>8</v>
      </c>
      <c r="O9" s="16">
        <v>8</v>
      </c>
      <c r="P9" s="49">
        <f>SUM(J9:O9)</f>
        <v>37</v>
      </c>
      <c r="Q9" s="11">
        <v>6</v>
      </c>
      <c r="R9" s="29">
        <v>5</v>
      </c>
      <c r="S9" s="16">
        <v>11</v>
      </c>
      <c r="T9" s="49">
        <f>SUM(Q9:S9)</f>
        <v>22</v>
      </c>
      <c r="U9" s="37">
        <f>T9+P9+I9</f>
        <v>103</v>
      </c>
    </row>
    <row r="10" spans="1:21" ht="21" customHeight="1" thickBot="1" thickTop="1">
      <c r="A10" s="72"/>
      <c r="B10" s="40" t="s">
        <v>3</v>
      </c>
      <c r="C10" s="41">
        <f>SUM(C6:C9)</f>
        <v>18</v>
      </c>
      <c r="D10" s="42">
        <f aca="true" t="shared" si="0" ref="D10:U10">SUM(D6:D9)</f>
        <v>13</v>
      </c>
      <c r="E10" s="42">
        <f t="shared" si="0"/>
        <v>17</v>
      </c>
      <c r="F10" s="42">
        <f t="shared" si="0"/>
        <v>24</v>
      </c>
      <c r="G10" s="42">
        <f t="shared" si="0"/>
        <v>19</v>
      </c>
      <c r="H10" s="44">
        <f t="shared" si="0"/>
        <v>17</v>
      </c>
      <c r="I10" s="50">
        <f t="shared" si="0"/>
        <v>108</v>
      </c>
      <c r="J10" s="43">
        <f t="shared" si="0"/>
        <v>12</v>
      </c>
      <c r="K10" s="42">
        <f t="shared" si="0"/>
        <v>26</v>
      </c>
      <c r="L10" s="42">
        <f t="shared" si="0"/>
        <v>14</v>
      </c>
      <c r="M10" s="42">
        <f t="shared" si="0"/>
        <v>24</v>
      </c>
      <c r="N10" s="42">
        <f t="shared" si="0"/>
        <v>23</v>
      </c>
      <c r="O10" s="44">
        <f t="shared" si="0"/>
        <v>24</v>
      </c>
      <c r="P10" s="50">
        <f t="shared" si="0"/>
        <v>123</v>
      </c>
      <c r="Q10" s="41">
        <f t="shared" si="0"/>
        <v>25</v>
      </c>
      <c r="R10" s="42">
        <f t="shared" si="0"/>
        <v>22</v>
      </c>
      <c r="S10" s="44">
        <f t="shared" si="0"/>
        <v>32</v>
      </c>
      <c r="T10" s="50">
        <f t="shared" si="0"/>
        <v>79</v>
      </c>
      <c r="U10" s="45">
        <f t="shared" si="0"/>
        <v>310</v>
      </c>
    </row>
    <row r="11" spans="1:21" ht="21" customHeight="1">
      <c r="A11" s="58" t="s">
        <v>34</v>
      </c>
      <c r="B11" s="34" t="s">
        <v>17</v>
      </c>
      <c r="C11" s="23">
        <v>21</v>
      </c>
      <c r="D11" s="28">
        <v>20</v>
      </c>
      <c r="E11" s="28">
        <v>23</v>
      </c>
      <c r="F11" s="28">
        <v>34</v>
      </c>
      <c r="G11" s="28">
        <v>29</v>
      </c>
      <c r="H11" s="25">
        <v>27</v>
      </c>
      <c r="I11" s="51">
        <f>SUM(C11:H11)</f>
        <v>154</v>
      </c>
      <c r="J11" s="24">
        <v>35</v>
      </c>
      <c r="K11" s="28">
        <v>18</v>
      </c>
      <c r="L11" s="28">
        <v>17</v>
      </c>
      <c r="M11" s="28">
        <v>10</v>
      </c>
      <c r="N11" s="28">
        <v>6</v>
      </c>
      <c r="O11" s="25">
        <v>5</v>
      </c>
      <c r="P11" s="51">
        <f>SUM(J11:O11)</f>
        <v>91</v>
      </c>
      <c r="Q11" s="23">
        <v>7</v>
      </c>
      <c r="R11" s="28">
        <v>10</v>
      </c>
      <c r="S11" s="25">
        <v>4</v>
      </c>
      <c r="T11" s="51">
        <f>SUM(Q11:S11)</f>
        <v>21</v>
      </c>
      <c r="U11" s="36">
        <f>T11+P11+I11</f>
        <v>266</v>
      </c>
    </row>
    <row r="12" spans="1:21" ht="21" customHeight="1">
      <c r="A12" s="59"/>
      <c r="B12" s="33" t="s">
        <v>18</v>
      </c>
      <c r="C12" s="10">
        <v>1</v>
      </c>
      <c r="D12" s="3">
        <v>4</v>
      </c>
      <c r="E12" s="3">
        <v>5</v>
      </c>
      <c r="F12" s="3">
        <v>7</v>
      </c>
      <c r="G12" s="3">
        <v>6</v>
      </c>
      <c r="H12" s="15">
        <v>1</v>
      </c>
      <c r="I12" s="22">
        <f aca="true" t="shared" si="1" ref="I12:I24">SUM(C12:H12)</f>
        <v>24</v>
      </c>
      <c r="J12" s="5">
        <v>4</v>
      </c>
      <c r="K12" s="3">
        <v>4</v>
      </c>
      <c r="L12" s="3">
        <v>8</v>
      </c>
      <c r="M12" s="3">
        <v>3</v>
      </c>
      <c r="N12" s="3">
        <v>7</v>
      </c>
      <c r="O12" s="15">
        <v>7</v>
      </c>
      <c r="P12" s="22">
        <f aca="true" t="shared" si="2" ref="P12:P24">SUM(J12:O12)</f>
        <v>33</v>
      </c>
      <c r="Q12" s="10">
        <v>9</v>
      </c>
      <c r="R12" s="3">
        <v>14</v>
      </c>
      <c r="S12" s="15">
        <v>8</v>
      </c>
      <c r="T12" s="22">
        <f aca="true" t="shared" si="3" ref="T12:T24">SUM(Q12:S12)</f>
        <v>31</v>
      </c>
      <c r="U12" s="20">
        <f aca="true" t="shared" si="4" ref="U12:U24">T12+P12+I12</f>
        <v>88</v>
      </c>
    </row>
    <row r="13" spans="1:21" ht="21" customHeight="1">
      <c r="A13" s="59"/>
      <c r="B13" s="33" t="s">
        <v>19</v>
      </c>
      <c r="C13" s="10">
        <v>5</v>
      </c>
      <c r="D13" s="3">
        <v>3</v>
      </c>
      <c r="E13" s="3">
        <v>7</v>
      </c>
      <c r="F13" s="3">
        <v>6</v>
      </c>
      <c r="G13" s="3">
        <v>5</v>
      </c>
      <c r="H13" s="15">
        <v>7</v>
      </c>
      <c r="I13" s="22">
        <f t="shared" si="1"/>
        <v>33</v>
      </c>
      <c r="J13" s="5">
        <v>10</v>
      </c>
      <c r="K13" s="3">
        <v>4</v>
      </c>
      <c r="L13" s="3">
        <v>11</v>
      </c>
      <c r="M13" s="3">
        <v>5</v>
      </c>
      <c r="N13" s="3">
        <v>6</v>
      </c>
      <c r="O13" s="15">
        <v>9</v>
      </c>
      <c r="P13" s="22">
        <f t="shared" si="2"/>
        <v>45</v>
      </c>
      <c r="Q13" s="10">
        <v>7</v>
      </c>
      <c r="R13" s="3">
        <v>11</v>
      </c>
      <c r="S13" s="15">
        <v>7</v>
      </c>
      <c r="T13" s="22">
        <f t="shared" si="3"/>
        <v>25</v>
      </c>
      <c r="U13" s="20">
        <f t="shared" si="4"/>
        <v>103</v>
      </c>
    </row>
    <row r="14" spans="1:21" ht="21" customHeight="1">
      <c r="A14" s="59"/>
      <c r="B14" s="33" t="s">
        <v>20</v>
      </c>
      <c r="C14" s="10">
        <v>1</v>
      </c>
      <c r="D14" s="3">
        <v>1</v>
      </c>
      <c r="E14" s="3">
        <v>0</v>
      </c>
      <c r="F14" s="3">
        <v>1</v>
      </c>
      <c r="G14" s="3">
        <v>0</v>
      </c>
      <c r="H14" s="15">
        <v>2</v>
      </c>
      <c r="I14" s="22">
        <f t="shared" si="1"/>
        <v>5</v>
      </c>
      <c r="J14" s="5">
        <v>2</v>
      </c>
      <c r="K14" s="3">
        <v>3</v>
      </c>
      <c r="L14" s="3">
        <v>2</v>
      </c>
      <c r="M14" s="3">
        <v>2</v>
      </c>
      <c r="N14" s="3">
        <v>2</v>
      </c>
      <c r="O14" s="15">
        <v>6</v>
      </c>
      <c r="P14" s="22">
        <f t="shared" si="2"/>
        <v>17</v>
      </c>
      <c r="Q14" s="10">
        <v>9</v>
      </c>
      <c r="R14" s="3">
        <v>6</v>
      </c>
      <c r="S14" s="15">
        <v>6</v>
      </c>
      <c r="T14" s="22">
        <f t="shared" si="3"/>
        <v>21</v>
      </c>
      <c r="U14" s="20">
        <f t="shared" si="4"/>
        <v>43</v>
      </c>
    </row>
    <row r="15" spans="1:21" ht="21" customHeight="1">
      <c r="A15" s="59"/>
      <c r="B15" s="33" t="s">
        <v>21</v>
      </c>
      <c r="C15" s="10">
        <v>3</v>
      </c>
      <c r="D15" s="3">
        <v>4</v>
      </c>
      <c r="E15" s="3">
        <v>2</v>
      </c>
      <c r="F15" s="3">
        <v>4</v>
      </c>
      <c r="G15" s="3">
        <v>1</v>
      </c>
      <c r="H15" s="15">
        <v>6</v>
      </c>
      <c r="I15" s="22">
        <f t="shared" si="1"/>
        <v>20</v>
      </c>
      <c r="J15" s="5">
        <v>4</v>
      </c>
      <c r="K15" s="3">
        <v>3</v>
      </c>
      <c r="L15" s="3">
        <v>5</v>
      </c>
      <c r="M15" s="3">
        <v>4</v>
      </c>
      <c r="N15" s="3">
        <v>8</v>
      </c>
      <c r="O15" s="15">
        <v>4</v>
      </c>
      <c r="P15" s="22">
        <f t="shared" si="2"/>
        <v>28</v>
      </c>
      <c r="Q15" s="10">
        <v>0</v>
      </c>
      <c r="R15" s="3">
        <v>8</v>
      </c>
      <c r="S15" s="15">
        <v>6</v>
      </c>
      <c r="T15" s="22">
        <f t="shared" si="3"/>
        <v>14</v>
      </c>
      <c r="U15" s="20">
        <f t="shared" si="4"/>
        <v>62</v>
      </c>
    </row>
    <row r="16" spans="1:21" ht="21" customHeight="1">
      <c r="A16" s="59"/>
      <c r="B16" s="33" t="s">
        <v>22</v>
      </c>
      <c r="C16" s="10">
        <v>2</v>
      </c>
      <c r="D16" s="3">
        <v>1</v>
      </c>
      <c r="E16" s="3">
        <v>0</v>
      </c>
      <c r="F16" s="3">
        <v>1</v>
      </c>
      <c r="G16" s="3">
        <v>2</v>
      </c>
      <c r="H16" s="15">
        <v>2</v>
      </c>
      <c r="I16" s="22">
        <f t="shared" si="1"/>
        <v>8</v>
      </c>
      <c r="J16" s="5">
        <v>0</v>
      </c>
      <c r="K16" s="3">
        <v>2</v>
      </c>
      <c r="L16" s="3">
        <v>1</v>
      </c>
      <c r="M16" s="3">
        <v>3</v>
      </c>
      <c r="N16" s="3">
        <v>2</v>
      </c>
      <c r="O16" s="15">
        <v>8</v>
      </c>
      <c r="P16" s="22">
        <f t="shared" si="2"/>
        <v>16</v>
      </c>
      <c r="Q16" s="10">
        <v>2</v>
      </c>
      <c r="R16" s="3">
        <v>6</v>
      </c>
      <c r="S16" s="15">
        <v>5</v>
      </c>
      <c r="T16" s="22">
        <f t="shared" si="3"/>
        <v>13</v>
      </c>
      <c r="U16" s="20">
        <f t="shared" si="4"/>
        <v>37</v>
      </c>
    </row>
    <row r="17" spans="1:21" ht="21" customHeight="1">
      <c r="A17" s="59"/>
      <c r="B17" s="33" t="s">
        <v>23</v>
      </c>
      <c r="C17" s="10">
        <v>0</v>
      </c>
      <c r="D17" s="3">
        <v>2</v>
      </c>
      <c r="E17" s="3">
        <v>0</v>
      </c>
      <c r="F17" s="3">
        <v>2</v>
      </c>
      <c r="G17" s="3">
        <v>2</v>
      </c>
      <c r="H17" s="15">
        <v>2</v>
      </c>
      <c r="I17" s="22">
        <f t="shared" si="1"/>
        <v>8</v>
      </c>
      <c r="J17" s="5">
        <v>4</v>
      </c>
      <c r="K17" s="3">
        <v>5</v>
      </c>
      <c r="L17" s="3">
        <v>4</v>
      </c>
      <c r="M17" s="3">
        <v>2</v>
      </c>
      <c r="N17" s="3">
        <v>7</v>
      </c>
      <c r="O17" s="15">
        <v>7</v>
      </c>
      <c r="P17" s="22">
        <f t="shared" si="2"/>
        <v>29</v>
      </c>
      <c r="Q17" s="10">
        <v>10</v>
      </c>
      <c r="R17" s="3">
        <v>4</v>
      </c>
      <c r="S17" s="15">
        <v>3</v>
      </c>
      <c r="T17" s="22">
        <f t="shared" si="3"/>
        <v>17</v>
      </c>
      <c r="U17" s="20">
        <f t="shared" si="4"/>
        <v>54</v>
      </c>
    </row>
    <row r="18" spans="1:21" ht="21" customHeight="1">
      <c r="A18" s="59"/>
      <c r="B18" s="33" t="s">
        <v>24</v>
      </c>
      <c r="C18" s="10">
        <v>3</v>
      </c>
      <c r="D18" s="3">
        <v>0</v>
      </c>
      <c r="E18" s="3">
        <v>4</v>
      </c>
      <c r="F18" s="3">
        <v>3</v>
      </c>
      <c r="G18" s="3">
        <v>4</v>
      </c>
      <c r="H18" s="15">
        <v>3</v>
      </c>
      <c r="I18" s="22">
        <f t="shared" si="1"/>
        <v>17</v>
      </c>
      <c r="J18" s="5">
        <v>4</v>
      </c>
      <c r="K18" s="3">
        <v>3</v>
      </c>
      <c r="L18" s="3">
        <v>3</v>
      </c>
      <c r="M18" s="3">
        <v>3</v>
      </c>
      <c r="N18" s="3">
        <v>5</v>
      </c>
      <c r="O18" s="15">
        <v>3</v>
      </c>
      <c r="P18" s="22">
        <f t="shared" si="2"/>
        <v>21</v>
      </c>
      <c r="Q18" s="10">
        <v>2</v>
      </c>
      <c r="R18" s="3">
        <v>5</v>
      </c>
      <c r="S18" s="15">
        <v>4</v>
      </c>
      <c r="T18" s="22">
        <f t="shared" si="3"/>
        <v>11</v>
      </c>
      <c r="U18" s="20">
        <f t="shared" si="4"/>
        <v>49</v>
      </c>
    </row>
    <row r="19" spans="1:21" ht="21" customHeight="1">
      <c r="A19" s="59"/>
      <c r="B19" s="33" t="s">
        <v>25</v>
      </c>
      <c r="C19" s="10">
        <v>7</v>
      </c>
      <c r="D19" s="3">
        <v>5</v>
      </c>
      <c r="E19" s="3">
        <v>9</v>
      </c>
      <c r="F19" s="3">
        <v>10</v>
      </c>
      <c r="G19" s="3">
        <v>9</v>
      </c>
      <c r="H19" s="15">
        <v>11</v>
      </c>
      <c r="I19" s="22">
        <f t="shared" si="1"/>
        <v>51</v>
      </c>
      <c r="J19" s="5">
        <v>5</v>
      </c>
      <c r="K19" s="3">
        <v>14</v>
      </c>
      <c r="L19" s="3">
        <v>9</v>
      </c>
      <c r="M19" s="3">
        <v>13</v>
      </c>
      <c r="N19" s="3">
        <v>12</v>
      </c>
      <c r="O19" s="15">
        <v>11</v>
      </c>
      <c r="P19" s="22">
        <f t="shared" si="2"/>
        <v>64</v>
      </c>
      <c r="Q19" s="10">
        <v>7</v>
      </c>
      <c r="R19" s="3">
        <v>13</v>
      </c>
      <c r="S19" s="15">
        <v>11</v>
      </c>
      <c r="T19" s="22">
        <f t="shared" si="3"/>
        <v>31</v>
      </c>
      <c r="U19" s="20">
        <f t="shared" si="4"/>
        <v>146</v>
      </c>
    </row>
    <row r="20" spans="1:21" ht="21" customHeight="1">
      <c r="A20" s="59"/>
      <c r="B20" s="33" t="s">
        <v>26</v>
      </c>
      <c r="C20" s="10">
        <v>0</v>
      </c>
      <c r="D20" s="3">
        <v>0</v>
      </c>
      <c r="E20" s="3">
        <v>1</v>
      </c>
      <c r="F20" s="3">
        <v>1</v>
      </c>
      <c r="G20" s="3">
        <v>3</v>
      </c>
      <c r="H20" s="15">
        <v>1</v>
      </c>
      <c r="I20" s="22">
        <f t="shared" si="1"/>
        <v>6</v>
      </c>
      <c r="J20" s="5">
        <v>0</v>
      </c>
      <c r="K20" s="3">
        <v>2</v>
      </c>
      <c r="L20" s="3">
        <v>1</v>
      </c>
      <c r="M20" s="3">
        <v>1</v>
      </c>
      <c r="N20" s="3">
        <v>5</v>
      </c>
      <c r="O20" s="15">
        <v>1</v>
      </c>
      <c r="P20" s="22">
        <f t="shared" si="2"/>
        <v>10</v>
      </c>
      <c r="Q20" s="10">
        <v>1</v>
      </c>
      <c r="R20" s="3">
        <v>5</v>
      </c>
      <c r="S20" s="15">
        <v>4</v>
      </c>
      <c r="T20" s="22">
        <f t="shared" si="3"/>
        <v>10</v>
      </c>
      <c r="U20" s="20">
        <f t="shared" si="4"/>
        <v>26</v>
      </c>
    </row>
    <row r="21" spans="1:21" ht="21" customHeight="1">
      <c r="A21" s="59"/>
      <c r="B21" s="33" t="s">
        <v>27</v>
      </c>
      <c r="C21" s="10">
        <v>1</v>
      </c>
      <c r="D21" s="3">
        <v>0</v>
      </c>
      <c r="E21" s="3">
        <v>2</v>
      </c>
      <c r="F21" s="3">
        <v>0</v>
      </c>
      <c r="G21" s="3">
        <v>1</v>
      </c>
      <c r="H21" s="15">
        <v>3</v>
      </c>
      <c r="I21" s="22">
        <f t="shared" si="1"/>
        <v>7</v>
      </c>
      <c r="J21" s="5">
        <v>3</v>
      </c>
      <c r="K21" s="3">
        <v>2</v>
      </c>
      <c r="L21" s="3">
        <v>6</v>
      </c>
      <c r="M21" s="3">
        <v>3</v>
      </c>
      <c r="N21" s="3">
        <v>2</v>
      </c>
      <c r="O21" s="15">
        <v>2</v>
      </c>
      <c r="P21" s="22">
        <f t="shared" si="2"/>
        <v>18</v>
      </c>
      <c r="Q21" s="10">
        <v>3</v>
      </c>
      <c r="R21" s="3">
        <v>0</v>
      </c>
      <c r="S21" s="15">
        <v>0</v>
      </c>
      <c r="T21" s="22">
        <f t="shared" si="3"/>
        <v>3</v>
      </c>
      <c r="U21" s="20">
        <f t="shared" si="4"/>
        <v>28</v>
      </c>
    </row>
    <row r="22" spans="1:21" ht="21" customHeight="1">
      <c r="A22" s="59"/>
      <c r="B22" s="33" t="s">
        <v>33</v>
      </c>
      <c r="C22" s="10">
        <v>5</v>
      </c>
      <c r="D22" s="3">
        <v>1</v>
      </c>
      <c r="E22" s="3">
        <v>2</v>
      </c>
      <c r="F22" s="3">
        <v>1</v>
      </c>
      <c r="G22" s="3">
        <v>6</v>
      </c>
      <c r="H22" s="15">
        <v>2</v>
      </c>
      <c r="I22" s="22">
        <f t="shared" si="1"/>
        <v>17</v>
      </c>
      <c r="J22" s="5">
        <v>3</v>
      </c>
      <c r="K22" s="3"/>
      <c r="L22" s="3">
        <v>2</v>
      </c>
      <c r="M22" s="3">
        <v>4</v>
      </c>
      <c r="N22" s="3">
        <v>5</v>
      </c>
      <c r="O22" s="15">
        <v>5</v>
      </c>
      <c r="P22" s="22">
        <f t="shared" si="2"/>
        <v>19</v>
      </c>
      <c r="Q22" s="10">
        <v>1</v>
      </c>
      <c r="R22" s="3">
        <v>3</v>
      </c>
      <c r="S22" s="15">
        <v>3</v>
      </c>
      <c r="T22" s="22">
        <f t="shared" si="3"/>
        <v>7</v>
      </c>
      <c r="U22" s="20">
        <f t="shared" si="4"/>
        <v>43</v>
      </c>
    </row>
    <row r="23" spans="1:21" ht="21" customHeight="1">
      <c r="A23" s="59"/>
      <c r="B23" s="33" t="s">
        <v>32</v>
      </c>
      <c r="C23" s="10">
        <v>3</v>
      </c>
      <c r="D23" s="3">
        <v>6</v>
      </c>
      <c r="E23" s="3">
        <v>1</v>
      </c>
      <c r="F23" s="3">
        <v>5</v>
      </c>
      <c r="G23" s="3">
        <v>5</v>
      </c>
      <c r="H23" s="15">
        <v>7</v>
      </c>
      <c r="I23" s="22">
        <f t="shared" si="1"/>
        <v>27</v>
      </c>
      <c r="J23" s="5">
        <v>2</v>
      </c>
      <c r="K23" s="3">
        <v>4</v>
      </c>
      <c r="L23" s="3">
        <v>1</v>
      </c>
      <c r="M23" s="3">
        <v>2</v>
      </c>
      <c r="N23" s="3">
        <v>2</v>
      </c>
      <c r="O23" s="15">
        <v>2</v>
      </c>
      <c r="P23" s="22">
        <f t="shared" si="2"/>
        <v>13</v>
      </c>
      <c r="Q23" s="10">
        <v>6</v>
      </c>
      <c r="R23" s="3">
        <v>3</v>
      </c>
      <c r="S23" s="15">
        <v>5</v>
      </c>
      <c r="T23" s="22">
        <f t="shared" si="3"/>
        <v>14</v>
      </c>
      <c r="U23" s="20">
        <f t="shared" si="4"/>
        <v>54</v>
      </c>
    </row>
    <row r="24" spans="1:21" ht="21" customHeight="1" thickBot="1">
      <c r="A24" s="59"/>
      <c r="B24" s="39" t="s">
        <v>31</v>
      </c>
      <c r="C24" s="11">
        <v>2</v>
      </c>
      <c r="D24" s="29">
        <v>2</v>
      </c>
      <c r="E24" s="29">
        <v>4</v>
      </c>
      <c r="F24" s="29">
        <v>3</v>
      </c>
      <c r="G24" s="29">
        <v>3</v>
      </c>
      <c r="H24" s="16">
        <v>3</v>
      </c>
      <c r="I24" s="49">
        <f t="shared" si="1"/>
        <v>17</v>
      </c>
      <c r="J24" s="6">
        <v>4</v>
      </c>
      <c r="K24" s="29">
        <v>5</v>
      </c>
      <c r="L24" s="29">
        <v>6</v>
      </c>
      <c r="M24" s="29">
        <v>8</v>
      </c>
      <c r="N24" s="29">
        <v>5</v>
      </c>
      <c r="O24" s="16">
        <v>6</v>
      </c>
      <c r="P24" s="49">
        <f t="shared" si="2"/>
        <v>34</v>
      </c>
      <c r="Q24" s="11">
        <v>7</v>
      </c>
      <c r="R24" s="29">
        <v>2</v>
      </c>
      <c r="S24" s="16">
        <v>6</v>
      </c>
      <c r="T24" s="49">
        <f t="shared" si="3"/>
        <v>15</v>
      </c>
      <c r="U24" s="37">
        <f t="shared" si="4"/>
        <v>66</v>
      </c>
    </row>
    <row r="25" spans="1:21" ht="21" customHeight="1" thickBot="1" thickTop="1">
      <c r="A25" s="60"/>
      <c r="B25" s="40" t="s">
        <v>3</v>
      </c>
      <c r="C25" s="12">
        <f>SUM(C11:C24)</f>
        <v>54</v>
      </c>
      <c r="D25" s="46">
        <f aca="true" t="shared" si="5" ref="D25:U25">SUM(D11:D24)</f>
        <v>49</v>
      </c>
      <c r="E25" s="46">
        <f t="shared" si="5"/>
        <v>60</v>
      </c>
      <c r="F25" s="46">
        <f t="shared" si="5"/>
        <v>78</v>
      </c>
      <c r="G25" s="46">
        <f t="shared" si="5"/>
        <v>76</v>
      </c>
      <c r="H25" s="17">
        <f t="shared" si="5"/>
        <v>77</v>
      </c>
      <c r="I25" s="52">
        <f t="shared" si="5"/>
        <v>394</v>
      </c>
      <c r="J25" s="7">
        <f t="shared" si="5"/>
        <v>80</v>
      </c>
      <c r="K25" s="46">
        <f t="shared" si="5"/>
        <v>69</v>
      </c>
      <c r="L25" s="46">
        <f t="shared" si="5"/>
        <v>76</v>
      </c>
      <c r="M25" s="46">
        <f t="shared" si="5"/>
        <v>63</v>
      </c>
      <c r="N25" s="46">
        <f t="shared" si="5"/>
        <v>74</v>
      </c>
      <c r="O25" s="17">
        <f t="shared" si="5"/>
        <v>76</v>
      </c>
      <c r="P25" s="52">
        <f t="shared" si="5"/>
        <v>438</v>
      </c>
      <c r="Q25" s="12">
        <f t="shared" si="5"/>
        <v>71</v>
      </c>
      <c r="R25" s="46">
        <f t="shared" si="5"/>
        <v>90</v>
      </c>
      <c r="S25" s="17">
        <f t="shared" si="5"/>
        <v>72</v>
      </c>
      <c r="T25" s="52">
        <f t="shared" si="5"/>
        <v>233</v>
      </c>
      <c r="U25" s="47">
        <f t="shared" si="5"/>
        <v>1065</v>
      </c>
    </row>
    <row r="26" spans="1:21" ht="21" customHeight="1" thickBot="1">
      <c r="A26" s="73" t="s">
        <v>4</v>
      </c>
      <c r="B26" s="74"/>
      <c r="C26" s="13">
        <f>C25+C10</f>
        <v>72</v>
      </c>
      <c r="D26" s="30">
        <f aca="true" t="shared" si="6" ref="D26:U26">D25+D10</f>
        <v>62</v>
      </c>
      <c r="E26" s="30">
        <f t="shared" si="6"/>
        <v>77</v>
      </c>
      <c r="F26" s="30">
        <f t="shared" si="6"/>
        <v>102</v>
      </c>
      <c r="G26" s="30">
        <f t="shared" si="6"/>
        <v>95</v>
      </c>
      <c r="H26" s="18">
        <f t="shared" si="6"/>
        <v>94</v>
      </c>
      <c r="I26" s="53">
        <f t="shared" si="6"/>
        <v>502</v>
      </c>
      <c r="J26" s="8">
        <f t="shared" si="6"/>
        <v>92</v>
      </c>
      <c r="K26" s="30">
        <f t="shared" si="6"/>
        <v>95</v>
      </c>
      <c r="L26" s="30">
        <f t="shared" si="6"/>
        <v>90</v>
      </c>
      <c r="M26" s="30">
        <f t="shared" si="6"/>
        <v>87</v>
      </c>
      <c r="N26" s="30">
        <f t="shared" si="6"/>
        <v>97</v>
      </c>
      <c r="O26" s="18">
        <f t="shared" si="6"/>
        <v>100</v>
      </c>
      <c r="P26" s="53">
        <f t="shared" si="6"/>
        <v>561</v>
      </c>
      <c r="Q26" s="13">
        <f t="shared" si="6"/>
        <v>96</v>
      </c>
      <c r="R26" s="30">
        <f t="shared" si="6"/>
        <v>112</v>
      </c>
      <c r="S26" s="18">
        <f t="shared" si="6"/>
        <v>104</v>
      </c>
      <c r="T26" s="53">
        <f t="shared" si="6"/>
        <v>312</v>
      </c>
      <c r="U26" s="38">
        <f t="shared" si="6"/>
        <v>1375</v>
      </c>
    </row>
  </sheetData>
  <sheetProtection/>
  <mergeCells count="12">
    <mergeCell ref="A26:B26"/>
    <mergeCell ref="B2:S2"/>
    <mergeCell ref="Q1:U1"/>
    <mergeCell ref="S3:U3"/>
    <mergeCell ref="A11:A25"/>
    <mergeCell ref="C4:I4"/>
    <mergeCell ref="J4:P4"/>
    <mergeCell ref="Q4:T4"/>
    <mergeCell ref="U4:U5"/>
    <mergeCell ref="B4:B5"/>
    <mergeCell ref="A4:A5"/>
    <mergeCell ref="A6:A10"/>
  </mergeCells>
  <printOptions horizontalCentered="1" verticalCentered="1"/>
  <pageMargins left="0.5511811023622047" right="0.5511811023622047" top="0.5905511811023623" bottom="0.5905511811023623" header="0.5118110236220472" footer="0.5118110236220472"/>
  <pageSetup blackAndWhite="1" horizontalDpi="600" verticalDpi="600" orientation="portrait" paperSize="9" r:id="rId1"/>
  <ignoredErrors>
    <ignoredError sqref="I10:U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