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5E99F6EC-9B23-4EF1-A4EE-60FBED20D5DC}" revIDLastSave="0" xr10:uidLastSave="{00000000-0000-0000-0000-000000000000}"/>
  <bookViews>
    <workbookView activeTab="4" xr2:uid="{00000000-000D-0000-FFFF-FFFF00000000}" windowHeight="11040" windowWidth="20730" xWindow="-120" yWindow="-120"/>
  </bookViews>
  <sheets>
    <sheet r:id="rId1" name="事業完了報告書（様式第5号）" sheetId="1"/>
    <sheet r:id="rId2" name="別紙1" sheetId="2"/>
    <sheet r:id="rId3" name="別紙2" sheetId="3"/>
    <sheet r:id="rId4" name="別紙3" sheetId="4"/>
    <sheet r:id="rId5" name="収支明細書" sheetId="5"/>
  </sheets>
  <definedNames>
    <definedName localSheetId="0" name="_xlnm.Print_Area">'事業完了報告書（様式第5号）'!$A$1:$X$38</definedName>
    <definedName localSheetId="1" name="_xlnm.Print_Area">別紙1!$A$1:$P$20</definedName>
    <definedName localSheetId="2" name="_xlnm.Print_Area">別紙2!$A$1:$J$29</definedName>
    <definedName localSheetId="3" name="_xlnm.Print_Area">別紙3!$A$1:$Q$36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1" i="5" l="1"/>
  <c r="F4" i="3"/>
  <c r="F3" i="3"/>
  <c r="B4" i="3"/>
  <c r="B3" i="3"/>
  <c r="B6" i="2"/>
  <c r="J4" i="2"/>
  <c r="G32" i="4"/>
  <c r="G24" i="4"/>
  <c r="B35" i="4" l="1"/>
  <c r="G6" i="4" s="1"/>
  <c r="G10" i="4" s="1"/>
  <c r="U4" i="4"/>
  <c r="M30" i="1"/>
  <c r="M29" i="1" l="1"/>
  <c r="H35" i="4"/>
  <c r="M31" i="1"/>
</calcChain>
</file>

<file path=xl/sharedStrings.xml><?xml version="1.0" encoding="utf-8"?>
<sst xmlns="http://schemas.openxmlformats.org/spreadsheetml/2006/main" count="172" uniqueCount="123">
  <si>
    <t>令和</t>
    <rPh sb="0" eb="2">
      <t>レイワ</t>
    </rPh>
    <phoneticPr fontId="1"/>
  </si>
  <si>
    <t>年</t>
    <rPh sb="0" eb="1">
      <t>ネン</t>
    </rPh>
    <phoneticPr fontId="1"/>
  </si>
  <si>
    <t>(</t>
    <phoneticPr fontId="1"/>
  </si>
  <si>
    <t>年)</t>
    <rPh sb="0" eb="1">
      <t>ネン</t>
    </rPh>
    <phoneticPr fontId="1"/>
  </si>
  <si>
    <t>月</t>
    <rPh sb="0" eb="1">
      <t>ガツ</t>
    </rPh>
    <phoneticPr fontId="1"/>
  </si>
  <si>
    <t>日</t>
    <rPh sb="0" eb="1">
      <t>ニチ</t>
    </rPh>
    <phoneticPr fontId="1"/>
  </si>
  <si>
    <t>（あて先）宝塚市長</t>
    <rPh sb="3" eb="4">
      <t>サキ</t>
    </rPh>
    <rPh sb="5" eb="8">
      <t>タカラ</t>
    </rPh>
    <rPh sb="8" eb="9">
      <t>チョウ</t>
    </rPh>
    <phoneticPr fontId="1"/>
  </si>
  <si>
    <t>申請者</t>
    <rPh sb="0" eb="3">
      <t>シンセイシャ</t>
    </rPh>
    <phoneticPr fontId="1"/>
  </si>
  <si>
    <t>団体の所在地</t>
    <rPh sb="0" eb="2">
      <t>ダンタイ</t>
    </rPh>
    <rPh sb="3" eb="6">
      <t>ショザイチ</t>
    </rPh>
    <phoneticPr fontId="1"/>
  </si>
  <si>
    <t>団体名</t>
    <rPh sb="0" eb="2">
      <t>ダンタイ</t>
    </rPh>
    <rPh sb="2" eb="3">
      <t>メイ</t>
    </rPh>
    <phoneticPr fontId="1"/>
  </si>
  <si>
    <t>代表者肩書・氏名</t>
    <rPh sb="0" eb="3">
      <t>ダイヒョウシャ</t>
    </rPh>
    <rPh sb="3" eb="5">
      <t>カタガキ</t>
    </rPh>
    <rPh sb="6" eb="8">
      <t>シメイ</t>
    </rPh>
    <phoneticPr fontId="1"/>
  </si>
  <si>
    <t>代表者連絡先</t>
    <rPh sb="0" eb="3">
      <t>ダイヒョウシャ</t>
    </rPh>
    <rPh sb="3" eb="6">
      <t>レンラクサキ</t>
    </rPh>
    <phoneticPr fontId="1"/>
  </si>
  <si>
    <t>代表者E-mailアドレス</t>
    <rPh sb="0" eb="3">
      <t>ダイヒョウシャ</t>
    </rPh>
    <phoneticPr fontId="1"/>
  </si>
  <si>
    <t>(※)</t>
    <phoneticPr fontId="1"/>
  </si>
  <si>
    <t>(※)自署・押印を省略した場合必須</t>
    <rPh sb="3" eb="5">
      <t>ジショ</t>
    </rPh>
    <rPh sb="6" eb="8">
      <t>オウイン</t>
    </rPh>
    <rPh sb="9" eb="11">
      <t>ショウリャク</t>
    </rPh>
    <rPh sb="13" eb="15">
      <t>バアイ</t>
    </rPh>
    <rPh sb="15" eb="17">
      <t>ヒッス</t>
    </rPh>
    <phoneticPr fontId="1"/>
  </si>
  <si>
    <t>記</t>
    <rPh sb="0" eb="1">
      <t>キ</t>
    </rPh>
    <phoneticPr fontId="1"/>
  </si>
  <si>
    <t>助成事業等の名称</t>
    <rPh sb="0" eb="2">
      <t>ジョセイ</t>
    </rPh>
    <rPh sb="2" eb="4">
      <t>ジギョウ</t>
    </rPh>
    <rPh sb="4" eb="5">
      <t>トウ</t>
    </rPh>
    <rPh sb="6" eb="8">
      <t>メイショウ</t>
    </rPh>
    <phoneticPr fontId="1"/>
  </si>
  <si>
    <t>(1)</t>
    <phoneticPr fontId="1"/>
  </si>
  <si>
    <t>事業に要した経費の総合計</t>
    <rPh sb="0" eb="2">
      <t>ジギョウ</t>
    </rPh>
    <rPh sb="3" eb="4">
      <t>ヨウ</t>
    </rPh>
    <rPh sb="6" eb="8">
      <t>ケイヒ</t>
    </rPh>
    <rPh sb="9" eb="11">
      <t>ソウゴウ</t>
    </rPh>
    <rPh sb="11" eb="12">
      <t>ケイ</t>
    </rPh>
    <phoneticPr fontId="1"/>
  </si>
  <si>
    <t>円</t>
    <rPh sb="0" eb="1">
      <t>エン</t>
    </rPh>
    <phoneticPr fontId="1"/>
  </si>
  <si>
    <t>(2)</t>
    <phoneticPr fontId="1"/>
  </si>
  <si>
    <t>助成対象経費の合計</t>
    <rPh sb="0" eb="2">
      <t>ジョセイ</t>
    </rPh>
    <rPh sb="2" eb="4">
      <t>タイショウ</t>
    </rPh>
    <rPh sb="4" eb="6">
      <t>ケイヒ</t>
    </rPh>
    <rPh sb="7" eb="9">
      <t>ゴウケイ</t>
    </rPh>
    <phoneticPr fontId="1"/>
  </si>
  <si>
    <t>(3)</t>
    <phoneticPr fontId="1"/>
  </si>
  <si>
    <t>助成金額</t>
    <rPh sb="0" eb="2">
      <t>ジョセイ</t>
    </rPh>
    <rPh sb="2" eb="4">
      <t>キンガク</t>
    </rPh>
    <phoneticPr fontId="1"/>
  </si>
  <si>
    <t>提出書類</t>
    <rPh sb="0" eb="2">
      <t>テイシュツ</t>
    </rPh>
    <rPh sb="2" eb="4">
      <t>ショルイ</t>
    </rPh>
    <phoneticPr fontId="1"/>
  </si>
  <si>
    <t>（1）</t>
    <phoneticPr fontId="1"/>
  </si>
  <si>
    <t>（2）</t>
    <phoneticPr fontId="1"/>
  </si>
  <si>
    <t>（3）</t>
    <phoneticPr fontId="1"/>
  </si>
  <si>
    <t>（4）</t>
    <phoneticPr fontId="1"/>
  </si>
  <si>
    <t>（別紙１）</t>
    <rPh sb="1" eb="3">
      <t>ベッシ</t>
    </rPh>
    <phoneticPr fontId="1"/>
  </si>
  <si>
    <t>事業名</t>
    <rPh sb="0" eb="2">
      <t>ジギョウ</t>
    </rPh>
    <rPh sb="2" eb="3">
      <t>メイ</t>
    </rPh>
    <phoneticPr fontId="1"/>
  </si>
  <si>
    <t>事業目的
（交付申請書の
目的を転記）</t>
    <rPh sb="0" eb="2">
      <t>ジギョウ</t>
    </rPh>
    <rPh sb="2" eb="4">
      <t>モクテキ</t>
    </rPh>
    <rPh sb="6" eb="8">
      <t>コウフ</t>
    </rPh>
    <rPh sb="8" eb="11">
      <t>シンセイショ</t>
    </rPh>
    <rPh sb="13" eb="15">
      <t>モクテキ</t>
    </rPh>
    <rPh sb="16" eb="18">
      <t>テンキ</t>
    </rPh>
    <phoneticPr fontId="1"/>
  </si>
  <si>
    <t>実施期間</t>
    <rPh sb="0" eb="2">
      <t>ジッシ</t>
    </rPh>
    <rPh sb="2" eb="4">
      <t>キカン</t>
    </rPh>
    <phoneticPr fontId="1"/>
  </si>
  <si>
    <t>～</t>
    <phoneticPr fontId="1"/>
  </si>
  <si>
    <t>事業内容</t>
    <rPh sb="0" eb="2">
      <t>ジギョウ</t>
    </rPh>
    <rPh sb="2" eb="4">
      <t>ナイヨウ</t>
    </rPh>
    <phoneticPr fontId="1"/>
  </si>
  <si>
    <t>実施場所</t>
    <rPh sb="0" eb="2">
      <t>ジッシ</t>
    </rPh>
    <rPh sb="2" eb="4">
      <t>バショ</t>
    </rPh>
    <phoneticPr fontId="1"/>
  </si>
  <si>
    <t>活動内容</t>
    <rPh sb="0" eb="2">
      <t>カツドウ</t>
    </rPh>
    <rPh sb="2" eb="4">
      <t>ナイヨウ</t>
    </rPh>
    <phoneticPr fontId="1"/>
  </si>
  <si>
    <t>参加人数</t>
    <rPh sb="0" eb="2">
      <t>サンカ</t>
    </rPh>
    <rPh sb="2" eb="4">
      <t>ニンズウ</t>
    </rPh>
    <phoneticPr fontId="1"/>
  </si>
  <si>
    <t>子ども</t>
    <rPh sb="0" eb="1">
      <t>コ</t>
    </rPh>
    <phoneticPr fontId="1"/>
  </si>
  <si>
    <t>就園児</t>
    <rPh sb="0" eb="2">
      <t>シュウエン</t>
    </rPh>
    <rPh sb="2" eb="3">
      <t>ジ</t>
    </rPh>
    <phoneticPr fontId="1"/>
  </si>
  <si>
    <t>子どもの保護者</t>
    <rPh sb="0" eb="1">
      <t>コ</t>
    </rPh>
    <rPh sb="4" eb="7">
      <t>ホゴシャ</t>
    </rPh>
    <phoneticPr fontId="1"/>
  </si>
  <si>
    <t>スタッフ</t>
    <phoneticPr fontId="1"/>
  </si>
  <si>
    <t>小学生
以上</t>
    <rPh sb="0" eb="3">
      <t>ショウガクセイ</t>
    </rPh>
    <rPh sb="4" eb="6">
      <t>イジョウ</t>
    </rPh>
    <phoneticPr fontId="1"/>
  </si>
  <si>
    <t>実施日
（月/日）</t>
    <rPh sb="0" eb="3">
      <t>ジッシビ</t>
    </rPh>
    <rPh sb="5" eb="6">
      <t>ガツ</t>
    </rPh>
    <rPh sb="7" eb="8">
      <t>ニチ</t>
    </rPh>
    <phoneticPr fontId="1"/>
  </si>
  <si>
    <t>未就
園児</t>
    <rPh sb="0" eb="2">
      <t>ミシュウ</t>
    </rPh>
    <rPh sb="3" eb="5">
      <t>エンジ</t>
    </rPh>
    <phoneticPr fontId="1"/>
  </si>
  <si>
    <t>代表者
氏名</t>
    <rPh sb="0" eb="3">
      <t>ダイヒョウシャ</t>
    </rPh>
    <rPh sb="4" eb="6">
      <t>シメイ</t>
    </rPh>
    <phoneticPr fontId="1"/>
  </si>
  <si>
    <t>代表者
連絡先（TEL)</t>
    <rPh sb="0" eb="3">
      <t>ダイヒョウシャ</t>
    </rPh>
    <rPh sb="4" eb="7">
      <t>レンラクサキ</t>
    </rPh>
    <phoneticPr fontId="1"/>
  </si>
  <si>
    <t>団体の
所在地</t>
    <rPh sb="0" eb="2">
      <t>ダンタイ</t>
    </rPh>
    <rPh sb="4" eb="7">
      <t>ショザイチ</t>
    </rPh>
    <phoneticPr fontId="1"/>
  </si>
  <si>
    <t>（別紙２）</t>
    <rPh sb="1" eb="3">
      <t>ベッシ</t>
    </rPh>
    <phoneticPr fontId="1"/>
  </si>
  <si>
    <t>収　入</t>
    <rPh sb="0" eb="1">
      <t>オサム</t>
    </rPh>
    <rPh sb="2" eb="3">
      <t>ニュウ</t>
    </rPh>
    <phoneticPr fontId="1"/>
  </si>
  <si>
    <t>（単位：円）</t>
    <rPh sb="1" eb="3">
      <t>タンイ</t>
    </rPh>
    <rPh sb="4" eb="5">
      <t>エン</t>
    </rPh>
    <phoneticPr fontId="1"/>
  </si>
  <si>
    <t>費　　目</t>
    <rPh sb="0" eb="1">
      <t>ヒ</t>
    </rPh>
    <rPh sb="3" eb="4">
      <t>メ</t>
    </rPh>
    <phoneticPr fontId="1"/>
  </si>
  <si>
    <t>金額</t>
    <rPh sb="0" eb="2">
      <t>キンガク</t>
    </rPh>
    <phoneticPr fontId="1"/>
  </si>
  <si>
    <t>備考</t>
    <rPh sb="0" eb="2">
      <t>ビコウ</t>
    </rPh>
    <phoneticPr fontId="1"/>
  </si>
  <si>
    <t>市助成金
（子育て支援グループ助成金）</t>
    <rPh sb="0" eb="1">
      <t>シ</t>
    </rPh>
    <rPh sb="1" eb="3">
      <t>ジョセイ</t>
    </rPh>
    <rPh sb="3" eb="4">
      <t>キン</t>
    </rPh>
    <rPh sb="6" eb="8">
      <t>コソダ</t>
    </rPh>
    <rPh sb="9" eb="11">
      <t>シエン</t>
    </rPh>
    <rPh sb="15" eb="17">
      <t>ジョセイ</t>
    </rPh>
    <rPh sb="17" eb="18">
      <t>キン</t>
    </rPh>
    <phoneticPr fontId="1"/>
  </si>
  <si>
    <t>①</t>
    <phoneticPr fontId="1"/>
  </si>
  <si>
    <t>参加料収入</t>
    <rPh sb="0" eb="3">
      <t>サンカリョウ</t>
    </rPh>
    <rPh sb="3" eb="5">
      <t>シュウニュウ</t>
    </rPh>
    <phoneticPr fontId="1"/>
  </si>
  <si>
    <t>自己負担金等</t>
    <rPh sb="0" eb="2">
      <t>ジコ</t>
    </rPh>
    <rPh sb="2" eb="4">
      <t>フタン</t>
    </rPh>
    <rPh sb="4" eb="5">
      <t>キン</t>
    </rPh>
    <rPh sb="5" eb="6">
      <t>ナド</t>
    </rPh>
    <phoneticPr fontId="1"/>
  </si>
  <si>
    <t>計</t>
    <rPh sb="0" eb="1">
      <t>ケイ</t>
    </rPh>
    <phoneticPr fontId="1"/>
  </si>
  <si>
    <t>②</t>
    <phoneticPr fontId="1"/>
  </si>
  <si>
    <t>支　出</t>
    <rPh sb="0" eb="1">
      <t>シ</t>
    </rPh>
    <rPh sb="2" eb="3">
      <t>デ</t>
    </rPh>
    <phoneticPr fontId="1"/>
  </si>
  <si>
    <t>【子育て支援グループ助成金対象経費】</t>
    <rPh sb="1" eb="3">
      <t>コソダ</t>
    </rPh>
    <rPh sb="4" eb="6">
      <t>シエン</t>
    </rPh>
    <rPh sb="10" eb="12">
      <t>ジョセイ</t>
    </rPh>
    <rPh sb="12" eb="13">
      <t>キン</t>
    </rPh>
    <rPh sb="13" eb="15">
      <t>タイショウ</t>
    </rPh>
    <rPh sb="15" eb="17">
      <t>ケイヒ</t>
    </rPh>
    <phoneticPr fontId="1"/>
  </si>
  <si>
    <t>③</t>
    <phoneticPr fontId="1"/>
  </si>
  <si>
    <t>【上記以外の経費】</t>
    <rPh sb="1" eb="3">
      <t>ジョウキ</t>
    </rPh>
    <rPh sb="3" eb="5">
      <t>イガイ</t>
    </rPh>
    <phoneticPr fontId="1"/>
  </si>
  <si>
    <t>④</t>
    <phoneticPr fontId="1"/>
  </si>
  <si>
    <t>支出総合計（③+④）</t>
    <rPh sb="0" eb="2">
      <t>シシュツ</t>
    </rPh>
    <rPh sb="2" eb="3">
      <t>ソウ</t>
    </rPh>
    <rPh sb="3" eb="5">
      <t>ゴウケイ</t>
    </rPh>
    <phoneticPr fontId="1"/>
  </si>
  <si>
    <t>※収支の計は、それぞれ一致すること（③+④＝②となっている）</t>
    <rPh sb="1" eb="3">
      <t>シュウシ</t>
    </rPh>
    <rPh sb="4" eb="5">
      <t>ケイ</t>
    </rPh>
    <rPh sb="11" eb="13">
      <t>イッチ</t>
    </rPh>
    <phoneticPr fontId="1"/>
  </si>
  <si>
    <t>収支決算書の③+④</t>
    <rPh sb="0" eb="2">
      <t>シュウシ</t>
    </rPh>
    <rPh sb="2" eb="4">
      <t>ケッサン</t>
    </rPh>
    <rPh sb="4" eb="5">
      <t>ショ</t>
    </rPh>
    <phoneticPr fontId="1"/>
  </si>
  <si>
    <t>収支決算書の③</t>
    <rPh sb="0" eb="2">
      <t>シュウシ</t>
    </rPh>
    <rPh sb="2" eb="4">
      <t>ケッサン</t>
    </rPh>
    <rPh sb="4" eb="5">
      <t>ショ</t>
    </rPh>
    <phoneticPr fontId="1"/>
  </si>
  <si>
    <t>収支決算書の①</t>
    <rPh sb="0" eb="2">
      <t>シュウシ</t>
    </rPh>
    <rPh sb="2" eb="4">
      <t>ケッサン</t>
    </rPh>
    <rPh sb="4" eb="5">
      <t>ショ</t>
    </rPh>
    <phoneticPr fontId="1"/>
  </si>
  <si>
    <t>（別紙3）</t>
    <rPh sb="1" eb="3">
      <t>ベッシ</t>
    </rPh>
    <phoneticPr fontId="1"/>
  </si>
  <si>
    <t>費目</t>
    <rPh sb="0" eb="2">
      <t>ヒモク</t>
    </rPh>
    <phoneticPr fontId="1"/>
  </si>
  <si>
    <t>領収書内容（購入品）</t>
    <rPh sb="0" eb="3">
      <t>リョウシュウショ</t>
    </rPh>
    <rPh sb="3" eb="5">
      <t>ナイヨウ</t>
    </rPh>
    <rPh sb="6" eb="9">
      <t>コウニュウヒン</t>
    </rPh>
    <phoneticPr fontId="1"/>
  </si>
  <si>
    <t>使用用途</t>
    <rPh sb="0" eb="2">
      <t>シヨウ</t>
    </rPh>
    <rPh sb="2" eb="4">
      <t>ヨウト</t>
    </rPh>
    <phoneticPr fontId="1"/>
  </si>
  <si>
    <t>領収
日付</t>
    <rPh sb="0" eb="2">
      <t>リョウシュウ</t>
    </rPh>
    <rPh sb="3" eb="5">
      <t>ヒヅケ</t>
    </rPh>
    <phoneticPr fontId="1"/>
  </si>
  <si>
    <t>事業実施により
得られた効果
（事業実施により当初の目的がどのように達成されたかの視点も入れ、得られた効果を記載すること）</t>
    <phoneticPr fontId="1"/>
  </si>
  <si>
    <t>様式第５号</t>
    <rPh sb="0" eb="2">
      <t>ヨウシキ</t>
    </rPh>
    <rPh sb="2" eb="3">
      <t>ダイ</t>
    </rPh>
    <rPh sb="4" eb="5">
      <t>ゴウ</t>
    </rPh>
    <phoneticPr fontId="1"/>
  </si>
  <si>
    <t>宝塚市子育て支援グループ活動促進事業助成金に係る事業を完了したので、宝塚市子育て支援グループ活動促進事業助成金交付要綱第１０条の規定により、下記のとおり報告します。</t>
    <phoneticPr fontId="1"/>
  </si>
  <si>
    <t>決算状況</t>
    <rPh sb="0" eb="2">
      <t>ケッサン</t>
    </rPh>
    <rPh sb="2" eb="4">
      <t>ジョウキョウ</t>
    </rPh>
    <phoneticPr fontId="1"/>
  </si>
  <si>
    <t>事業実施報告書（総括）（別紙１）</t>
    <rPh sb="8" eb="10">
      <t>ソウカツ</t>
    </rPh>
    <phoneticPr fontId="1"/>
  </si>
  <si>
    <t>事業実施報告書（詳細内訳）（総括）（別紙２）</t>
    <rPh sb="14" eb="16">
      <t>ソウカツ</t>
    </rPh>
    <phoneticPr fontId="1"/>
  </si>
  <si>
    <t>収支決算書（総括）（別紙３）</t>
    <rPh sb="6" eb="8">
      <t>ソウカツ</t>
    </rPh>
    <phoneticPr fontId="1"/>
  </si>
  <si>
    <t>収支明細書（総括）</t>
    <rPh sb="0" eb="2">
      <t>シュウシ</t>
    </rPh>
    <rPh sb="2" eb="5">
      <t>メイサイショ</t>
    </rPh>
    <rPh sb="6" eb="8">
      <t>ソウカツ</t>
    </rPh>
    <phoneticPr fontId="1"/>
  </si>
  <si>
    <t>（5）</t>
  </si>
  <si>
    <t>事業内容がわかる写真・チラシ・プログラム等</t>
    <phoneticPr fontId="1"/>
  </si>
  <si>
    <t>事業実施報告書（総括）</t>
    <rPh sb="0" eb="2">
      <t>ジギョウ</t>
    </rPh>
    <rPh sb="2" eb="4">
      <t>ジッシ</t>
    </rPh>
    <rPh sb="4" eb="7">
      <t>ホウコクショ</t>
    </rPh>
    <rPh sb="8" eb="10">
      <t>ソウカツ</t>
    </rPh>
    <phoneticPr fontId="1"/>
  </si>
  <si>
    <t>事業実施報告書（詳細内訳）（総括）</t>
    <rPh sb="14" eb="16">
      <t>ソウカツ</t>
    </rPh>
    <phoneticPr fontId="1"/>
  </si>
  <si>
    <t>収　支　決　算　書（総括）</t>
    <rPh sb="0" eb="1">
      <t>オサム</t>
    </rPh>
    <rPh sb="2" eb="3">
      <t>シ</t>
    </rPh>
    <rPh sb="4" eb="5">
      <t>ケッ</t>
    </rPh>
    <rPh sb="6" eb="7">
      <t>サン</t>
    </rPh>
    <rPh sb="8" eb="9">
      <t>ショ</t>
    </rPh>
    <rPh sb="10" eb="12">
      <t>ソウカツ</t>
    </rPh>
    <phoneticPr fontId="1"/>
  </si>
  <si>
    <t>領収書総括表</t>
    <rPh sb="0" eb="3">
      <t>リョウシュウショ</t>
    </rPh>
    <rPh sb="3" eb="6">
      <t>ソウカツヒョウ</t>
    </rPh>
    <phoneticPr fontId="1"/>
  </si>
  <si>
    <t>令和８年度宝塚市子育て支援グループ活動促進事業助成金交付完了報告書</t>
    <rPh sb="28" eb="30">
      <t>カンリョウ</t>
    </rPh>
    <rPh sb="30" eb="32">
      <t>ホウコク</t>
    </rPh>
    <rPh sb="32" eb="33">
      <t>ショ</t>
    </rPh>
    <phoneticPr fontId="1"/>
  </si>
  <si>
    <t>他の助成金</t>
    <rPh sb="0" eb="1">
      <t>タ</t>
    </rPh>
    <rPh sb="2" eb="5">
      <t>ジョセイキン</t>
    </rPh>
    <phoneticPr fontId="1"/>
  </si>
  <si>
    <t>交付決定額</t>
    <rPh sb="0" eb="2">
      <t>コウフ</t>
    </rPh>
    <rPh sb="2" eb="5">
      <t>ケッテイガク</t>
    </rPh>
    <phoneticPr fontId="1"/>
  </si>
  <si>
    <t>円</t>
    <rPh sb="0" eb="1">
      <t>エン</t>
    </rPh>
    <phoneticPr fontId="1"/>
  </si>
  <si>
    <t>のセルに入力してください</t>
    <rPh sb="4" eb="6">
      <t>ニュウリョク</t>
    </rPh>
    <phoneticPr fontId="1"/>
  </si>
  <si>
    <t>←自動計算です</t>
    <rPh sb="1" eb="5">
      <t>ジドウケイサン</t>
    </rPh>
    <phoneticPr fontId="1"/>
  </si>
  <si>
    <t>（注）下記①～④のとおりご記入ください。
①	収支決算書（総括）（別紙３）の支出欄の費目別に領収日付順で分類
②	【子育て支援グループ助成金対象経費】について、領収書内容（購入品詳細）、使用用途を記入
③	費目ごとに集計した小計金額を、収支決算書（総括）（別紙３）に転記
④	領収書は必ず保管しておいてください。</t>
    <rPh sb="29" eb="31">
      <t>ソウカツ</t>
    </rPh>
    <rPh sb="46" eb="48">
      <t>リョウシュウ</t>
    </rPh>
    <rPh sb="48" eb="50">
      <t>ヒヅケ</t>
    </rPh>
    <rPh sb="50" eb="51">
      <t>ジュン</t>
    </rPh>
    <rPh sb="86" eb="88">
      <t>コウニュウ</t>
    </rPh>
    <rPh sb="88" eb="89">
      <t>ヒン</t>
    </rPh>
    <rPh sb="89" eb="91">
      <t>ショウサイ</t>
    </rPh>
    <rPh sb="93" eb="95">
      <t>シヨウ</t>
    </rPh>
    <rPh sb="95" eb="97">
      <t>ヨウト</t>
    </rPh>
    <rPh sb="124" eb="126">
      <t>ソウカツ</t>
    </rPh>
    <rPh sb="142" eb="143">
      <t>カナラ</t>
    </rPh>
    <rPh sb="144" eb="146">
      <t>ホカン</t>
    </rPh>
    <phoneticPr fontId="1"/>
  </si>
  <si>
    <t>←自動入力です</t>
    <rPh sb="1" eb="3">
      <t>ジドウ</t>
    </rPh>
    <rPh sb="3" eb="5">
      <t>ニュウリョク</t>
    </rPh>
    <phoneticPr fontId="1"/>
  </si>
  <si>
    <t>←別紙の該当項目にも反映します</t>
    <rPh sb="1" eb="3">
      <t>ベッシ</t>
    </rPh>
    <rPh sb="4" eb="6">
      <t>ガイトウ</t>
    </rPh>
    <rPh sb="6" eb="8">
      <t>コウモク</t>
    </rPh>
    <rPh sb="10" eb="12">
      <t>ハンエイ</t>
    </rPh>
    <phoneticPr fontId="1"/>
  </si>
  <si>
    <t>返還金</t>
    <rPh sb="0" eb="3">
      <t>ヘンカンキン</t>
    </rPh>
    <phoneticPr fontId="1"/>
  </si>
  <si>
    <t>●</t>
    <phoneticPr fontId="1"/>
  </si>
  <si>
    <t>宝塚市●●●</t>
    <rPh sb="0" eb="3">
      <t>タカラヅカシ</t>
    </rPh>
    <phoneticPr fontId="1"/>
  </si>
  <si>
    <t>子ども家庭支援センター</t>
    <rPh sb="0" eb="1">
      <t>コ</t>
    </rPh>
    <rPh sb="3" eb="5">
      <t>カテイ</t>
    </rPh>
    <rPh sb="5" eb="7">
      <t>シエン</t>
    </rPh>
    <phoneticPr fontId="1"/>
  </si>
  <si>
    <t>●●　●●</t>
  </si>
  <si>
    <t>090-○○-○○</t>
    <phoneticPr fontId="1"/>
  </si>
  <si>
    <t>100円×5人×5回＝2,500円</t>
    <rPh sb="3" eb="4">
      <t>エン</t>
    </rPh>
    <rPh sb="6" eb="7">
      <t>ニン</t>
    </rPh>
    <rPh sb="9" eb="10">
      <t>カイ</t>
    </rPh>
    <rPh sb="16" eb="17">
      <t>エン</t>
    </rPh>
    <phoneticPr fontId="1"/>
  </si>
  <si>
    <t>●●補助金　2,000円</t>
    <phoneticPr fontId="1"/>
  </si>
  <si>
    <t>消耗品費</t>
    <rPh sb="0" eb="4">
      <t>ショウモウヒンヒ</t>
    </rPh>
    <phoneticPr fontId="1"/>
  </si>
  <si>
    <t>おりがみ、のり、画用紙等</t>
    <rPh sb="8" eb="11">
      <t>ガヨウシ</t>
    </rPh>
    <rPh sb="11" eb="12">
      <t>ナド</t>
    </rPh>
    <phoneticPr fontId="1"/>
  </si>
  <si>
    <t>食糧費</t>
    <rPh sb="0" eb="3">
      <t>ショクリョウヒ</t>
    </rPh>
    <phoneticPr fontId="1"/>
  </si>
  <si>
    <t>飲料、記念品お菓子</t>
    <rPh sb="0" eb="2">
      <t>インリョウ</t>
    </rPh>
    <rPh sb="3" eb="6">
      <t>キネンヒン</t>
    </rPh>
    <rPh sb="7" eb="9">
      <t>カシ</t>
    </rPh>
    <phoneticPr fontId="1"/>
  </si>
  <si>
    <t>講師代</t>
    <rPh sb="0" eb="3">
      <t>コウシダイ</t>
    </rPh>
    <phoneticPr fontId="1"/>
  </si>
  <si>
    <t>イベント内の飲食</t>
    <rPh sb="4" eb="5">
      <t>ナイ</t>
    </rPh>
    <rPh sb="6" eb="8">
      <t>インショク</t>
    </rPh>
    <phoneticPr fontId="1"/>
  </si>
  <si>
    <t>おりがみ、画用紙</t>
    <rPh sb="5" eb="8">
      <t>ガヨウシ</t>
    </rPh>
    <phoneticPr fontId="1"/>
  </si>
  <si>
    <t>●●イベント工作用</t>
    <rPh sb="6" eb="8">
      <t>コウサク</t>
    </rPh>
    <rPh sb="8" eb="9">
      <t>ヨウ</t>
    </rPh>
    <phoneticPr fontId="1"/>
  </si>
  <si>
    <t>のり、色鉛筆</t>
    <rPh sb="3" eb="6">
      <t>イロエンピツ</t>
    </rPh>
    <phoneticPr fontId="1"/>
  </si>
  <si>
    <t>お茶、お菓子</t>
    <rPh sb="1" eb="2">
      <t>チャ</t>
    </rPh>
    <rPh sb="4" eb="6">
      <t>カシ</t>
    </rPh>
    <phoneticPr fontId="1"/>
  </si>
  <si>
    <t>水分補給用
●●イベント記念品</t>
    <rPh sb="0" eb="4">
      <t>スイブンホキュウ</t>
    </rPh>
    <rPh sb="4" eb="5">
      <t>ヨウ</t>
    </rPh>
    <rPh sb="12" eb="15">
      <t>キネンヒン</t>
    </rPh>
    <phoneticPr fontId="1"/>
  </si>
  <si>
    <t>水</t>
    <rPh sb="0" eb="1">
      <t>ミズ</t>
    </rPh>
    <phoneticPr fontId="1"/>
  </si>
  <si>
    <t>水分補給用</t>
    <rPh sb="0" eb="4">
      <t>スイブンホキュウ</t>
    </rPh>
    <rPh sb="4" eb="5">
      <t>ヨウ</t>
    </rPh>
    <phoneticPr fontId="1"/>
  </si>
  <si>
    <t>講師謝礼</t>
    <rPh sb="0" eb="4">
      <t>コウシシャレイ</t>
    </rPh>
    <phoneticPr fontId="1"/>
  </si>
  <si>
    <t>▲▲イベント講師代</t>
    <rPh sb="6" eb="9">
      <t>コウシダイ</t>
    </rPh>
    <phoneticPr fontId="1"/>
  </si>
  <si>
    <t>××イベント講師代</t>
    <rPh sb="6" eb="9">
      <t>コウシダイ</t>
    </rPh>
    <phoneticPr fontId="1"/>
  </si>
  <si>
    <t>自己負担金　0円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</si>
</sst>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6">
    <font>
      <sz val="11"/>
      <color theme="1"/>
      <name val="Yu Gothic"/>
      <family val="2"/>
      <scheme val="minor"/>
    </font>
    <font>
      <sz val="6"/>
      <name val="Yu Gothic"/>
      <family val="3"/>
      <charset val="128"/>
      <scheme val="minor"/>
    </font>
    <font>
      <sz val="6"/>
      <color theme="1"/>
      <name val="Yu Gothic"/>
      <family val="2"/>
      <scheme val="minor"/>
    </font>
    <font>
      <sz val="9"/>
      <color theme="1"/>
      <name val="Yu Gothic"/>
      <family val="3"/>
      <charset val="128"/>
      <scheme val="minor"/>
    </font>
    <font>
      <sz val="9"/>
      <color theme="1"/>
      <name val="Yu Gothic"/>
      <family val="2"/>
      <scheme val="minor"/>
    </font>
    <font>
      <sz val="11"/>
      <color theme="1"/>
      <name val="Yu Gothic"/>
      <family val="3"/>
      <charset val="128"/>
      <scheme val="minor"/>
    </font>
    <font>
      <sz val="14"/>
      <color theme="1"/>
      <name val="Yu Gothic"/>
      <family val="3"/>
      <charset val="128"/>
      <scheme val="minor"/>
    </font>
    <font>
      <b/>
      <sz val="11"/>
      <color theme="1"/>
      <name val="Yu Gothic"/>
      <family val="3"/>
      <charset val="128"/>
      <scheme val="minor"/>
    </font>
    <font>
      <sz val="10"/>
      <color theme="1"/>
      <name val="Yu Gothic"/>
      <family val="2"/>
      <scheme val="minor"/>
    </font>
    <font>
      <sz val="10"/>
      <color theme="1"/>
      <name val="Yu Gothic"/>
      <family val="3"/>
      <charset val="128"/>
      <scheme val="minor"/>
    </font>
    <font>
      <sz val="16"/>
      <color theme="1"/>
      <name val="Yu Gothic"/>
      <family val="3"/>
      <charset val="128"/>
      <scheme val="minor"/>
    </font>
    <font>
      <b/>
      <sz val="16"/>
      <color theme="1"/>
      <name val="Yu Gothic"/>
      <family val="3"/>
      <charset val="128"/>
      <scheme val="minor"/>
    </font>
    <font>
      <sz val="11"/>
      <color theme="1"/>
      <name val="Yu Gothic"/>
      <family val="2"/>
      <scheme val="minor"/>
    </font>
    <font>
      <sz val="11"/>
      <color rgb="FFFF0000"/>
      <name val="Yu Gothic"/>
      <family val="2"/>
      <scheme val="minor"/>
    </font>
    <font>
      <sz val="11"/>
      <color rgb="FFFF0000"/>
      <name val="Yu Gothic"/>
      <family val="3"/>
      <charset val="128"/>
      <scheme val="minor"/>
    </font>
    <font>
      <b/>
      <sz val="11"/>
      <color rgb="FFFF0000"/>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38" fontId="12" fillId="0" borderId="0" applyFont="0" applyFill="0" applyBorder="0" applyAlignment="0" applyProtection="0">
      <alignment vertical="center"/>
    </xf>
  </cellStyleXfs>
  <cellXfs count="136">
    <xf numFmtId="0" fontId="0" fillId="0" borderId="0" xfId="0"/>
    <xf numFmtId="0" fontId="0" fillId="0" borderId="0" xfId="0" applyFill="1"/>
    <xf numFmtId="0" fontId="0" fillId="0" borderId="0" xfId="0" applyFill="1" applyAlignment="1">
      <alignment shrinkToFit="1"/>
    </xf>
    <xf numFmtId="0" fontId="0" fillId="0" borderId="0" xfId="0" applyFill="1" applyAlignment="1">
      <alignment horizontal="center"/>
    </xf>
    <xf numFmtId="0" fontId="2" fillId="0" borderId="0" xfId="0" applyFont="1" applyFill="1" applyAlignment="1">
      <alignment horizontal="center" vertical="center" shrinkToFit="1"/>
    </xf>
    <xf numFmtId="0" fontId="4" fillId="0" borderId="0" xfId="0" applyFont="1" applyFill="1" applyAlignment="1">
      <alignment horizontal="center"/>
    </xf>
    <xf numFmtId="0" fontId="0" fillId="0" borderId="0" xfId="0" applyFill="1" applyAlignment="1">
      <alignment horizontal="left"/>
    </xf>
    <xf numFmtId="0" fontId="0" fillId="0" borderId="0" xfId="0" quotePrefix="1" applyFill="1" applyAlignment="1"/>
    <xf numFmtId="0" fontId="0" fillId="0" borderId="0" xfId="0" applyFill="1" applyAlignment="1"/>
    <xf numFmtId="0" fontId="0" fillId="0" borderId="0" xfId="0" applyFill="1" applyAlignment="1">
      <alignment vertical="center"/>
    </xf>
    <xf numFmtId="0" fontId="0" fillId="0" borderId="0" xfId="0" quotePrefix="1" applyFill="1"/>
    <xf numFmtId="0" fontId="0" fillId="0" borderId="0" xfId="0" applyAlignment="1">
      <alignment vertical="center"/>
    </xf>
    <xf numFmtId="0" fontId="0" fillId="0" borderId="0" xfId="0" applyAlignment="1">
      <alignment horizontal="center" vertical="center"/>
    </xf>
    <xf numFmtId="0" fontId="0" fillId="0" borderId="0" xfId="0" applyAlignment="1"/>
    <xf numFmtId="0" fontId="0" fillId="0" borderId="0"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xf numFmtId="0" fontId="4" fillId="0" borderId="2" xfId="0" applyFont="1" applyBorder="1" applyAlignment="1">
      <alignment horizontal="center" vertical="center" wrapText="1"/>
    </xf>
    <xf numFmtId="0" fontId="5" fillId="0" borderId="0" xfId="0" applyFont="1" applyAlignment="1">
      <alignment horizontal="center" vertical="center"/>
    </xf>
    <xf numFmtId="0" fontId="0" fillId="0" borderId="0" xfId="0" applyFill="1" applyBorder="1" applyAlignment="1">
      <alignment horizontal="left"/>
    </xf>
    <xf numFmtId="0" fontId="0" fillId="0" borderId="0" xfId="0" applyFill="1" applyAlignment="1">
      <alignment horizontal="left" vertical="center"/>
    </xf>
    <xf numFmtId="41" fontId="0" fillId="0" borderId="2" xfId="0" applyNumberFormat="1" applyBorder="1" applyAlignment="1"/>
    <xf numFmtId="0" fontId="7" fillId="0" borderId="0" xfId="0" applyFont="1" applyAlignment="1">
      <alignment horizontal="left" vertical="center"/>
    </xf>
    <xf numFmtId="0" fontId="8" fillId="0" borderId="2" xfId="0" applyFont="1" applyBorder="1" applyAlignment="1">
      <alignment horizontal="center" wrapText="1"/>
    </xf>
    <xf numFmtId="0" fontId="0" fillId="0" borderId="12" xfId="0" applyBorder="1" applyAlignment="1">
      <alignment horizontal="center" vertical="center"/>
    </xf>
    <xf numFmtId="0" fontId="0" fillId="2" borderId="2" xfId="0" applyFill="1" applyBorder="1" applyAlignment="1">
      <alignment horizontal="left" vertical="center"/>
    </xf>
    <xf numFmtId="41" fontId="0" fillId="2" borderId="2" xfId="0" applyNumberFormat="1" applyFill="1" applyBorder="1" applyAlignment="1">
      <alignment vertical="center"/>
    </xf>
    <xf numFmtId="38" fontId="0" fillId="2" borderId="2" xfId="1" applyFont="1" applyFill="1" applyBorder="1" applyAlignment="1"/>
    <xf numFmtId="0" fontId="0" fillId="2" borderId="0" xfId="0" applyFill="1"/>
    <xf numFmtId="0" fontId="13" fillId="0" borderId="0" xfId="0" applyFont="1"/>
    <xf numFmtId="0" fontId="14" fillId="0" borderId="0" xfId="0" applyFont="1"/>
    <xf numFmtId="0" fontId="13" fillId="0" borderId="0" xfId="0" applyFont="1" applyAlignment="1">
      <alignment vertical="center"/>
    </xf>
    <xf numFmtId="0" fontId="0" fillId="2" borderId="2" xfId="0" applyFill="1" applyBorder="1" applyAlignment="1">
      <alignment horizontal="left" vertical="center"/>
    </xf>
    <xf numFmtId="0" fontId="0" fillId="2" borderId="4" xfId="0" applyFill="1" applyBorder="1" applyAlignment="1">
      <alignment horizontal="center" vertical="center" shrinkToFit="1"/>
    </xf>
    <xf numFmtId="0" fontId="0" fillId="2" borderId="2" xfId="0" applyFill="1" applyBorder="1" applyAlignment="1">
      <alignment horizontal="center" vertical="center"/>
    </xf>
    <xf numFmtId="0" fontId="0" fillId="2" borderId="2" xfId="0" applyFont="1" applyFill="1" applyBorder="1" applyAlignment="1">
      <alignment horizontal="center" vertical="center"/>
    </xf>
    <xf numFmtId="38" fontId="0" fillId="0" borderId="2" xfId="1" applyFont="1" applyBorder="1" applyAlignment="1"/>
    <xf numFmtId="0" fontId="15" fillId="0" borderId="0" xfId="0" applyFont="1" applyAlignment="1">
      <alignment horizontal="left" vertical="center"/>
    </xf>
    <xf numFmtId="0" fontId="0" fillId="0" borderId="0" xfId="0" applyAlignment="1">
      <alignment shrinkToFit="1"/>
    </xf>
    <xf numFmtId="0" fontId="0" fillId="0" borderId="0" xfId="0" applyAlignment="1">
      <alignment horizontal="right" shrinkToFit="1"/>
    </xf>
    <xf numFmtId="56" fontId="0" fillId="2" borderId="2" xfId="0" applyNumberFormat="1" applyFill="1" applyBorder="1" applyAlignment="1">
      <alignment horizontal="center" vertical="center"/>
    </xf>
    <xf numFmtId="0" fontId="0" fillId="2" borderId="2" xfId="0" applyFill="1" applyBorder="1" applyAlignment="1">
      <alignment horizontal="left" vertical="center" wrapText="1"/>
    </xf>
    <xf numFmtId="3" fontId="0" fillId="2" borderId="2" xfId="0" applyNumberFormat="1" applyFill="1" applyBorder="1" applyAlignment="1">
      <alignment horizontal="center" vertical="center"/>
    </xf>
    <xf numFmtId="0" fontId="0" fillId="2" borderId="2" xfId="0" applyFill="1" applyBorder="1" applyAlignment="1">
      <alignment horizontal="left" vertical="center"/>
    </xf>
    <xf numFmtId="176" fontId="0" fillId="2" borderId="2" xfId="0" applyNumberFormat="1" applyFill="1" applyBorder="1" applyAlignment="1">
      <alignment horizontal="center" vertical="center"/>
    </xf>
    <xf numFmtId="0" fontId="0" fillId="0" borderId="0" xfId="0" applyFill="1" applyAlignment="1">
      <alignment horizontal="right"/>
    </xf>
    <xf numFmtId="0" fontId="0" fillId="2" borderId="0" xfId="0" applyFill="1" applyAlignment="1">
      <alignment horizontal="left" vertical="center" shrinkToFit="1"/>
    </xf>
    <xf numFmtId="0" fontId="0" fillId="0" borderId="0" xfId="0" applyFill="1" applyAlignment="1">
      <alignment horizontal="center"/>
    </xf>
    <xf numFmtId="0" fontId="0" fillId="0" borderId="0" xfId="0" applyAlignment="1">
      <alignment horizontal="center"/>
    </xf>
    <xf numFmtId="0" fontId="0" fillId="0" borderId="0" xfId="0" applyAlignment="1">
      <alignment horizontal="center" shrinkToFit="1"/>
    </xf>
    <xf numFmtId="0" fontId="0" fillId="0" borderId="0" xfId="0" applyFill="1" applyAlignment="1">
      <alignment horizontal="left" vertical="center" shrinkToFit="1"/>
    </xf>
    <xf numFmtId="41" fontId="0" fillId="0" borderId="1" xfId="0" applyNumberFormat="1" applyFill="1" applyBorder="1" applyAlignment="1">
      <alignment vertical="center"/>
    </xf>
    <xf numFmtId="0" fontId="0" fillId="0" borderId="0" xfId="0" applyFill="1" applyAlignment="1">
      <alignment horizontal="center" shrinkToFit="1"/>
    </xf>
    <xf numFmtId="0" fontId="3" fillId="0" borderId="0" xfId="0" applyFont="1" applyFill="1" applyAlignment="1">
      <alignment horizontal="right"/>
    </xf>
    <xf numFmtId="0" fontId="4" fillId="0" borderId="0" xfId="0" applyFont="1" applyFill="1" applyAlignment="1">
      <alignment horizontal="left"/>
    </xf>
    <xf numFmtId="0" fontId="0" fillId="0" borderId="0" xfId="0" applyFill="1" applyAlignment="1">
      <alignment horizontal="left" vertical="center" wrapText="1"/>
    </xf>
    <xf numFmtId="0" fontId="0" fillId="0" borderId="0" xfId="0" applyFill="1" applyAlignment="1">
      <alignment horizontal="left"/>
    </xf>
    <xf numFmtId="0" fontId="0" fillId="2" borderId="0"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6" fillId="0" borderId="0" xfId="0" applyFont="1" applyAlignment="1">
      <alignment horizontal="center"/>
    </xf>
    <xf numFmtId="0" fontId="5" fillId="0" borderId="1"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1" xfId="0" applyFont="1" applyBorder="1" applyAlignment="1">
      <alignment horizontal="left" vertical="center"/>
    </xf>
    <xf numFmtId="0" fontId="8" fillId="0" borderId="12"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0" fillId="2" borderId="2" xfId="0" applyFill="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9" fillId="0" borderId="2" xfId="0" applyFont="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41" fontId="0" fillId="2" borderId="2" xfId="0" applyNumberFormat="1" applyFill="1" applyBorder="1" applyAlignment="1">
      <alignment vertical="center"/>
    </xf>
    <xf numFmtId="0" fontId="10" fillId="0" borderId="0" xfId="0" applyFont="1" applyAlignment="1">
      <alignment horizontal="center" vertical="center"/>
    </xf>
    <xf numFmtId="0" fontId="7" fillId="0" borderId="0" xfId="0" applyFont="1" applyAlignment="1">
      <alignment horizontal="center"/>
    </xf>
    <xf numFmtId="0" fontId="0" fillId="0" borderId="2" xfId="0" applyBorder="1" applyAlignment="1">
      <alignment horizontal="center"/>
    </xf>
    <xf numFmtId="41" fontId="0" fillId="0" borderId="2" xfId="0" applyNumberFormat="1" applyBorder="1" applyAlignment="1">
      <alignment vertical="center"/>
    </xf>
    <xf numFmtId="0" fontId="0" fillId="0" borderId="2" xfId="0" applyFill="1" applyBorder="1" applyAlignment="1">
      <alignment horizontal="left" vertical="center"/>
    </xf>
    <xf numFmtId="41" fontId="0" fillId="2" borderId="3" xfId="0" applyNumberFormat="1" applyFill="1" applyBorder="1" applyAlignment="1">
      <alignment vertical="center"/>
    </xf>
    <xf numFmtId="41" fontId="0" fillId="2" borderId="4" xfId="0" applyNumberFormat="1" applyFill="1" applyBorder="1" applyAlignment="1">
      <alignment vertical="center"/>
    </xf>
    <xf numFmtId="41" fontId="0" fillId="2" borderId="5" xfId="0" applyNumberFormat="1" applyFill="1" applyBorder="1" applyAlignment="1">
      <alignment vertical="center"/>
    </xf>
    <xf numFmtId="0" fontId="0" fillId="0" borderId="15" xfId="0" applyBorder="1" applyAlignment="1">
      <alignment horizontal="center" vertical="center"/>
    </xf>
    <xf numFmtId="41" fontId="0" fillId="2" borderId="15" xfId="0" applyNumberFormat="1" applyFill="1" applyBorder="1" applyAlignment="1">
      <alignment vertical="center"/>
    </xf>
    <xf numFmtId="0" fontId="0" fillId="2" borderId="15" xfId="0" applyFill="1" applyBorder="1" applyAlignment="1">
      <alignment horizontal="left" vertical="center"/>
    </xf>
    <xf numFmtId="41" fontId="0" fillId="0" borderId="14" xfId="0" applyNumberFormat="1" applyBorder="1" applyAlignment="1">
      <alignment vertical="center"/>
    </xf>
    <xf numFmtId="0" fontId="0" fillId="0" borderId="14" xfId="0" applyBorder="1" applyAlignment="1">
      <alignment horizontal="left" vertical="center"/>
    </xf>
    <xf numFmtId="0" fontId="9" fillId="2" borderId="2" xfId="0" applyFont="1" applyFill="1" applyBorder="1" applyAlignment="1">
      <alignment horizontal="left" vertical="center"/>
    </xf>
    <xf numFmtId="0" fontId="0" fillId="2" borderId="2" xfId="0" applyFill="1" applyBorder="1" applyAlignment="1">
      <alignment horizontal="right" vertical="center"/>
    </xf>
    <xf numFmtId="3" fontId="0" fillId="2" borderId="2" xfId="0" applyNumberFormat="1" applyFill="1" applyBorder="1" applyAlignment="1">
      <alignment horizontal="right" vertical="center"/>
    </xf>
    <xf numFmtId="0" fontId="3" fillId="2" borderId="2" xfId="0" applyFont="1" applyFill="1" applyBorder="1" applyAlignment="1">
      <alignment horizontal="left" vertical="center"/>
    </xf>
    <xf numFmtId="0" fontId="7" fillId="0" borderId="18" xfId="0" applyFont="1" applyBorder="1" applyAlignment="1">
      <alignment horizontal="center"/>
    </xf>
    <xf numFmtId="0" fontId="7" fillId="0" borderId="19" xfId="0" applyFont="1" applyBorder="1" applyAlignment="1">
      <alignment horizontal="center"/>
    </xf>
    <xf numFmtId="0" fontId="7" fillId="0" borderId="20" xfId="0" applyFont="1" applyBorder="1" applyAlignment="1">
      <alignment horizontal="center"/>
    </xf>
    <xf numFmtId="41" fontId="0" fillId="0" borderId="21" xfId="0" applyNumberFormat="1" applyBorder="1" applyAlignment="1">
      <alignment horizontal="center" vertical="center"/>
    </xf>
    <xf numFmtId="41" fontId="0" fillId="0" borderId="22" xfId="0" applyNumberFormat="1" applyBorder="1" applyAlignment="1">
      <alignment horizontal="center" vertical="center"/>
    </xf>
    <xf numFmtId="41" fontId="0" fillId="0" borderId="23" xfId="0" applyNumberFormat="1" applyBorder="1" applyAlignment="1">
      <alignment horizontal="center" vertical="center"/>
    </xf>
    <xf numFmtId="0" fontId="3" fillId="2" borderId="15" xfId="0" applyFont="1" applyFill="1" applyBorder="1" applyAlignment="1">
      <alignment horizontal="left" vertical="center"/>
    </xf>
    <xf numFmtId="0" fontId="0" fillId="0" borderId="14" xfId="0" applyBorder="1" applyAlignment="1">
      <alignment horizontal="center"/>
    </xf>
    <xf numFmtId="0" fontId="8" fillId="0" borderId="0" xfId="0" applyFont="1" applyAlignment="1">
      <alignment horizontal="left" vertical="top" wrapText="1"/>
    </xf>
    <xf numFmtId="0" fontId="9" fillId="0" borderId="0" xfId="0" applyFont="1" applyAlignment="1">
      <alignment horizontal="left" vertical="top"/>
    </xf>
    <xf numFmtId="0" fontId="11" fillId="0" borderId="3" xfId="0" applyFont="1" applyBorder="1" applyAlignment="1">
      <alignment horizontal="right"/>
    </xf>
    <xf numFmtId="0" fontId="11" fillId="0" borderId="5" xfId="0" applyFont="1" applyBorder="1" applyAlignment="1">
      <alignment horizontal="right"/>
    </xf>
    <xf numFmtId="0" fontId="0" fillId="0" borderId="16" xfId="0" applyBorder="1" applyAlignment="1">
      <alignment horizontal="center"/>
    </xf>
    <xf numFmtId="0" fontId="0" fillId="0" borderId="17"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29766</xdr:colOff>
      <xdr:row>8</xdr:row>
      <xdr:rowOff>0</xdr:rowOff>
    </xdr:from>
    <xdr:to>
      <xdr:col>10</xdr:col>
      <xdr:colOff>9921</xdr:colOff>
      <xdr:row>16</xdr:row>
      <xdr:rowOff>0</xdr:rowOff>
    </xdr:to>
    <xdr:sp macro="" textlink="">
      <xdr:nvSpPr>
        <xdr:cNvPr id="2" name="吹き出し: 四角形 1">
          <a:extLst>
            <a:ext uri="{FF2B5EF4-FFF2-40B4-BE49-F238E27FC236}">
              <a16:creationId xmlns:a16="http://schemas.microsoft.com/office/drawing/2014/main" id="{C172B1A2-1D86-4BCB-BADC-9F28B82FAC42}"/>
            </a:ext>
          </a:extLst>
        </xdr:cNvPr>
        <xdr:cNvSpPr/>
      </xdr:nvSpPr>
      <xdr:spPr>
        <a:xfrm>
          <a:off x="277813" y="1795859"/>
          <a:ext cx="2212577" cy="1428750"/>
        </a:xfrm>
        <a:prstGeom prst="wedgeRectCallout">
          <a:avLst>
            <a:gd name="adj1" fmla="val 64708"/>
            <a:gd name="adj2" fmla="val -57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申請書と同じ</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・代表者肩書・氏名</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・代表者連絡先</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a:t>
          </a:r>
          <a:r>
            <a:rPr kumimoji="1" lang="en-US" altLang="ja-JP" sz="1000">
              <a:solidFill>
                <a:schemeClr val="tx1"/>
              </a:solidFill>
              <a:latin typeface="BIZ UDPゴシック" panose="020B0400000000000000" pitchFamily="50" charset="-128"/>
              <a:ea typeface="BIZ UDPゴシック" panose="020B0400000000000000" pitchFamily="50" charset="-128"/>
            </a:rPr>
            <a:t>E-mail</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を記入してください。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水色のセルに入力すると別紙の該当項目にも自動的に反映します。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198437</xdr:colOff>
      <xdr:row>20</xdr:row>
      <xdr:rowOff>79375</xdr:rowOff>
    </xdr:from>
    <xdr:to>
      <xdr:col>22</xdr:col>
      <xdr:colOff>19844</xdr:colOff>
      <xdr:row>24</xdr:row>
      <xdr:rowOff>188516</xdr:rowOff>
    </xdr:to>
    <xdr:sp macro="" textlink="">
      <xdr:nvSpPr>
        <xdr:cNvPr id="3" name="吹き出し: 四角形 2">
          <a:extLst>
            <a:ext uri="{FF2B5EF4-FFF2-40B4-BE49-F238E27FC236}">
              <a16:creationId xmlns:a16="http://schemas.microsoft.com/office/drawing/2014/main" id="{C21BDFFD-1EA1-4017-B26F-00DECCB44B72}"/>
            </a:ext>
          </a:extLst>
        </xdr:cNvPr>
        <xdr:cNvSpPr/>
      </xdr:nvSpPr>
      <xdr:spPr>
        <a:xfrm>
          <a:off x="3671093" y="4256484"/>
          <a:ext cx="1805782" cy="1061641"/>
        </a:xfrm>
        <a:prstGeom prst="wedgeRectCallout">
          <a:avLst>
            <a:gd name="adj1" fmla="val -68129"/>
            <a:gd name="adj2" fmla="val 4649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000">
              <a:solidFill>
                <a:schemeClr val="tx1"/>
              </a:solidFill>
              <a:latin typeface="BIZ UDPゴシック" panose="020B0400000000000000" pitchFamily="50" charset="-128"/>
              <a:ea typeface="BIZ UDPゴシック" panose="020B0400000000000000" pitchFamily="50" charset="-128"/>
            </a:rPr>
            <a:t>申請書と同じ事業の名称を記入してください。</a:t>
          </a:r>
        </a:p>
        <a:p>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水色のセルに入力すると別紙の該当項目にも自動的に反映します。</a:t>
          </a:r>
        </a:p>
        <a:p>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0</xdr:colOff>
      <xdr:row>31</xdr:row>
      <xdr:rowOff>0</xdr:rowOff>
    </xdr:from>
    <xdr:to>
      <xdr:col>22</xdr:col>
      <xdr:colOff>59532</xdr:colOff>
      <xdr:row>34</xdr:row>
      <xdr:rowOff>228600</xdr:rowOff>
    </xdr:to>
    <xdr:sp macro="" textlink="">
      <xdr:nvSpPr>
        <xdr:cNvPr id="4" name="吹き出し: 四角形 3">
          <a:extLst>
            <a:ext uri="{FF2B5EF4-FFF2-40B4-BE49-F238E27FC236}">
              <a16:creationId xmlns:a16="http://schemas.microsoft.com/office/drawing/2014/main" id="{814E7D05-CA71-47EF-BF9D-70BE9B61637D}"/>
            </a:ext>
          </a:extLst>
        </xdr:cNvPr>
        <xdr:cNvSpPr/>
      </xdr:nvSpPr>
      <xdr:spPr>
        <a:xfrm>
          <a:off x="3968750" y="6627813"/>
          <a:ext cx="1547813" cy="942975"/>
        </a:xfrm>
        <a:prstGeom prst="wedgeRectCallout">
          <a:avLst>
            <a:gd name="adj1" fmla="val -39793"/>
            <a:gd name="adj2" fmla="val -7901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別紙３の収支決算書に入力すると自動計算で反映しますので、入力不要です。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257175</xdr:colOff>
      <xdr:row>5</xdr:row>
      <xdr:rowOff>114300</xdr:rowOff>
    </xdr:from>
    <xdr:to>
      <xdr:col>9</xdr:col>
      <xdr:colOff>333375</xdr:colOff>
      <xdr:row>6</xdr:row>
      <xdr:rowOff>400050</xdr:rowOff>
    </xdr:to>
    <xdr:sp macro="" textlink="">
      <xdr:nvSpPr>
        <xdr:cNvPr id="3" name="吹き出し: 四角形 2">
          <a:extLst>
            <a:ext uri="{FF2B5EF4-FFF2-40B4-BE49-F238E27FC236}">
              <a16:creationId xmlns:a16="http://schemas.microsoft.com/office/drawing/2014/main" id="{6B5C2459-7A02-4935-9C21-8579D1831EB8}"/>
            </a:ext>
          </a:extLst>
        </xdr:cNvPr>
        <xdr:cNvSpPr/>
      </xdr:nvSpPr>
      <xdr:spPr>
        <a:xfrm>
          <a:off x="2686050" y="1504950"/>
          <a:ext cx="1428750" cy="809625"/>
        </a:xfrm>
        <a:prstGeom prst="wedgeRectCallout">
          <a:avLst>
            <a:gd name="adj1" fmla="val -42316"/>
            <a:gd name="adj2" fmla="val 7089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事業目的は申請書と同じ内容を転記してください。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257175</xdr:colOff>
      <xdr:row>6</xdr:row>
      <xdr:rowOff>1000125</xdr:rowOff>
    </xdr:from>
    <xdr:to>
      <xdr:col>14</xdr:col>
      <xdr:colOff>43997</xdr:colOff>
      <xdr:row>7</xdr:row>
      <xdr:rowOff>100241</xdr:rowOff>
    </xdr:to>
    <xdr:sp macro="" textlink="">
      <xdr:nvSpPr>
        <xdr:cNvPr id="5" name="吹き出し: 四角形 4">
          <a:extLst>
            <a:ext uri="{FF2B5EF4-FFF2-40B4-BE49-F238E27FC236}">
              <a16:creationId xmlns:a16="http://schemas.microsoft.com/office/drawing/2014/main" id="{EB02A932-6FE3-48F2-BF2E-D27FE6B8904B}"/>
            </a:ext>
          </a:extLst>
        </xdr:cNvPr>
        <xdr:cNvSpPr/>
      </xdr:nvSpPr>
      <xdr:spPr>
        <a:xfrm>
          <a:off x="2971800" y="2914650"/>
          <a:ext cx="2358572" cy="566966"/>
        </a:xfrm>
        <a:prstGeom prst="wedgeRectCallout">
          <a:avLst>
            <a:gd name="adj1" fmla="val -43774"/>
            <a:gd name="adj2" fmla="val 62936"/>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原則申請期間と一致させてください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161925</xdr:colOff>
      <xdr:row>8</xdr:row>
      <xdr:rowOff>1171575</xdr:rowOff>
    </xdr:from>
    <xdr:to>
      <xdr:col>9</xdr:col>
      <xdr:colOff>175078</xdr:colOff>
      <xdr:row>8</xdr:row>
      <xdr:rowOff>1919515</xdr:rowOff>
    </xdr:to>
    <xdr:sp macro="" textlink="">
      <xdr:nvSpPr>
        <xdr:cNvPr id="6" name="吹き出し: 四角形 5">
          <a:extLst>
            <a:ext uri="{FF2B5EF4-FFF2-40B4-BE49-F238E27FC236}">
              <a16:creationId xmlns:a16="http://schemas.microsoft.com/office/drawing/2014/main" id="{C6865189-06A0-465E-BC27-D0EA96046DEA}"/>
            </a:ext>
          </a:extLst>
        </xdr:cNvPr>
        <xdr:cNvSpPr/>
      </xdr:nvSpPr>
      <xdr:spPr>
        <a:xfrm>
          <a:off x="1790700" y="4962525"/>
          <a:ext cx="2165803" cy="747940"/>
        </a:xfrm>
        <a:prstGeom prst="wedgeRectCallout">
          <a:avLst>
            <a:gd name="adj1" fmla="val -61734"/>
            <a:gd name="adj2" fmla="val -4253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事業内容は、実施期間中において</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助成金の対象となる活動内容について記載してください。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476250</xdr:colOff>
      <xdr:row>8</xdr:row>
      <xdr:rowOff>114301</xdr:rowOff>
    </xdr:from>
    <xdr:to>
      <xdr:col>9</xdr:col>
      <xdr:colOff>679904</xdr:colOff>
      <xdr:row>14</xdr:row>
      <xdr:rowOff>295275</xdr:rowOff>
    </xdr:to>
    <xdr:sp macro="" textlink="">
      <xdr:nvSpPr>
        <xdr:cNvPr id="4" name="吹き出し: 四角形 3">
          <a:extLst>
            <a:ext uri="{FF2B5EF4-FFF2-40B4-BE49-F238E27FC236}">
              <a16:creationId xmlns:a16="http://schemas.microsoft.com/office/drawing/2014/main" id="{452A57A5-16D8-419A-88E9-974A3D16F059}"/>
            </a:ext>
          </a:extLst>
        </xdr:cNvPr>
        <xdr:cNvSpPr/>
      </xdr:nvSpPr>
      <xdr:spPr>
        <a:xfrm>
          <a:off x="4276725" y="2647951"/>
          <a:ext cx="1832429" cy="2066924"/>
        </a:xfrm>
        <a:prstGeom prst="wedgeRectCallout">
          <a:avLst>
            <a:gd name="adj1" fmla="val 5971"/>
            <a:gd name="adj2" fmla="val -6001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スタッフの人数</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・子育て交流事業（</a:t>
          </a:r>
          <a:r>
            <a:rPr kumimoji="1" lang="en-US" altLang="ja-JP" sz="1000">
              <a:solidFill>
                <a:schemeClr val="tx1"/>
              </a:solidFill>
              <a:latin typeface="BIZ UDPゴシック" panose="020B0400000000000000" pitchFamily="50" charset="-128"/>
              <a:ea typeface="BIZ UDPゴシック" panose="020B0400000000000000" pitchFamily="50" charset="-128"/>
            </a:rPr>
            <a:t>10</a:t>
          </a:r>
          <a:r>
            <a:rPr kumimoji="1" lang="ja-JP" altLang="en-US" sz="1000">
              <a:solidFill>
                <a:schemeClr val="tx1"/>
              </a:solidFill>
              <a:latin typeface="BIZ UDPゴシック" panose="020B0400000000000000" pitchFamily="50" charset="-128"/>
              <a:ea typeface="BIZ UDPゴシック" panose="020B0400000000000000" pitchFamily="50" charset="-128"/>
            </a:rPr>
            <a:t>万円・</a:t>
          </a:r>
          <a:r>
            <a:rPr kumimoji="1" lang="en-US" altLang="ja-JP" sz="1000">
              <a:solidFill>
                <a:schemeClr val="tx1"/>
              </a:solidFill>
              <a:latin typeface="BIZ UDPゴシック" panose="020B0400000000000000" pitchFamily="50" charset="-128"/>
              <a:ea typeface="BIZ UDPゴシック" panose="020B0400000000000000" pitchFamily="50" charset="-128"/>
            </a:rPr>
            <a:t>5</a:t>
          </a:r>
          <a:r>
            <a:rPr kumimoji="1" lang="ja-JP" altLang="en-US" sz="1000">
              <a:solidFill>
                <a:schemeClr val="tx1"/>
              </a:solidFill>
              <a:latin typeface="BIZ UDPゴシック" panose="020B0400000000000000" pitchFamily="50" charset="-128"/>
              <a:ea typeface="BIZ UDPゴシック" panose="020B0400000000000000" pitchFamily="50" charset="-128"/>
            </a:rPr>
            <a:t>万円）と相互保育事業の団体は必ず２名以上</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２名以下の場合は要件を満たさないため助成対象外となります。</a:t>
          </a: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a:t>
          </a:r>
          <a:r>
            <a:rPr kumimoji="1" lang="en-US" altLang="ja-JP" sz="1000">
              <a:solidFill>
                <a:schemeClr val="tx1"/>
              </a:solidFill>
              <a:latin typeface="BIZ UDPゴシック" panose="020B0400000000000000" pitchFamily="50" charset="-128"/>
              <a:ea typeface="BIZ UDPゴシック" panose="020B0400000000000000" pitchFamily="50" charset="-128"/>
            </a:rPr>
            <a:t>2</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万円）はサポーターやボランティアの人数</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219075</xdr:colOff>
      <xdr:row>8</xdr:row>
      <xdr:rowOff>95251</xdr:rowOff>
    </xdr:from>
    <xdr:to>
      <xdr:col>6</xdr:col>
      <xdr:colOff>317954</xdr:colOff>
      <xdr:row>12</xdr:row>
      <xdr:rowOff>257175</xdr:rowOff>
    </xdr:to>
    <xdr:sp macro="" textlink="">
      <xdr:nvSpPr>
        <xdr:cNvPr id="5" name="吹き出し: 四角形 4">
          <a:extLst>
            <a:ext uri="{FF2B5EF4-FFF2-40B4-BE49-F238E27FC236}">
              <a16:creationId xmlns:a16="http://schemas.microsoft.com/office/drawing/2014/main" id="{16E17688-A253-4145-9052-C165BDB42CC0}"/>
            </a:ext>
          </a:extLst>
        </xdr:cNvPr>
        <xdr:cNvSpPr/>
      </xdr:nvSpPr>
      <xdr:spPr>
        <a:xfrm>
          <a:off x="2286000" y="2628901"/>
          <a:ext cx="1832429" cy="1419224"/>
        </a:xfrm>
        <a:prstGeom prst="wedgeRectCallout">
          <a:avLst>
            <a:gd name="adj1" fmla="val 62629"/>
            <a:gd name="adj2" fmla="val -63448"/>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子どもの保護者</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a:t>
          </a:r>
          <a:r>
            <a:rPr kumimoji="1" lang="en-US" altLang="ja-JP" sz="1000">
              <a:solidFill>
                <a:schemeClr val="tx1"/>
              </a:solidFill>
              <a:latin typeface="BIZ UDPゴシック" panose="020B0400000000000000" pitchFamily="50" charset="-128"/>
              <a:ea typeface="BIZ UDPゴシック" panose="020B0400000000000000" pitchFamily="50" charset="-128"/>
            </a:rPr>
            <a:t>2</a:t>
          </a:r>
          <a:r>
            <a:rPr kumimoji="1" lang="ja-JP" altLang="en-US" sz="1000">
              <a:solidFill>
                <a:schemeClr val="tx1"/>
              </a:solidFill>
              <a:latin typeface="BIZ UDPゴシック" panose="020B0400000000000000" pitchFamily="50" charset="-128"/>
              <a:ea typeface="BIZ UDPゴシック" panose="020B0400000000000000" pitchFamily="50" charset="-128"/>
            </a:rPr>
            <a:t>万円）のうち、親子育てグループは必ず２名以上</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２名以下の場合は要件を満たさないため助成対象外となります。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657225</xdr:colOff>
      <xdr:row>5</xdr:row>
      <xdr:rowOff>276225</xdr:rowOff>
    </xdr:from>
    <xdr:to>
      <xdr:col>22</xdr:col>
      <xdr:colOff>285750</xdr:colOff>
      <xdr:row>9</xdr:row>
      <xdr:rowOff>95249</xdr:rowOff>
    </xdr:to>
    <xdr:sp macro="" textlink="">
      <xdr:nvSpPr>
        <xdr:cNvPr id="8" name="楕円 7">
          <a:extLst>
            <a:ext uri="{FF2B5EF4-FFF2-40B4-BE49-F238E27FC236}">
              <a16:creationId xmlns:a16="http://schemas.microsoft.com/office/drawing/2014/main" id="{837CAF6D-F762-4B64-B4CD-52EF87FD97AB}"/>
            </a:ext>
          </a:extLst>
        </xdr:cNvPr>
        <xdr:cNvSpPr/>
      </xdr:nvSpPr>
      <xdr:spPr>
        <a:xfrm>
          <a:off x="6324600" y="1552575"/>
          <a:ext cx="3057525" cy="981074"/>
        </a:xfrm>
        <a:prstGeom prst="ellipse">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返還金が発生する場合</a:t>
          </a:r>
          <a:endPar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交付済み額　</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15,000</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円</a:t>
          </a:r>
        </a:p>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返還金　</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7,850</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円（自動計算）</a:t>
          </a:r>
        </a:p>
      </xdr:txBody>
    </xdr:sp>
    <xdr:clientData/>
  </xdr:twoCellAnchor>
  <xdr:twoCellAnchor>
    <xdr:from>
      <xdr:col>13</xdr:col>
      <xdr:colOff>247650</xdr:colOff>
      <xdr:row>12</xdr:row>
      <xdr:rowOff>152399</xdr:rowOff>
    </xdr:from>
    <xdr:to>
      <xdr:col>22</xdr:col>
      <xdr:colOff>514350</xdr:colOff>
      <xdr:row>22</xdr:row>
      <xdr:rowOff>114300</xdr:rowOff>
    </xdr:to>
    <xdr:sp macro="" textlink="">
      <xdr:nvSpPr>
        <xdr:cNvPr id="4" name="吹き出し: 四角形 3">
          <a:extLst>
            <a:ext uri="{FF2B5EF4-FFF2-40B4-BE49-F238E27FC236}">
              <a16:creationId xmlns:a16="http://schemas.microsoft.com/office/drawing/2014/main" id="{3EC3E464-8D3A-4413-ACD6-85A8D6FF3CC2}"/>
            </a:ext>
          </a:extLst>
        </xdr:cNvPr>
        <xdr:cNvSpPr/>
      </xdr:nvSpPr>
      <xdr:spPr>
        <a:xfrm>
          <a:off x="4581525" y="3314699"/>
          <a:ext cx="5029200" cy="2343151"/>
        </a:xfrm>
        <a:prstGeom prst="wedgeRectCallout">
          <a:avLst>
            <a:gd name="adj1" fmla="val -54747"/>
            <a:gd name="adj2" fmla="val 6478"/>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支出総額③</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④</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支出（対象経費）</a:t>
          </a:r>
          <a:r>
            <a:rPr kumimoji="1" lang="en-US" altLang="ja-JP" sz="1000">
              <a:solidFill>
                <a:schemeClr val="tx1"/>
              </a:solidFill>
              <a:latin typeface="BIZ UDPゴシック" panose="020B0400000000000000" pitchFamily="50" charset="-128"/>
              <a:ea typeface="BIZ UDPゴシック" panose="020B0400000000000000" pitchFamily="50" charset="-128"/>
            </a:rPr>
            <a:t>11,150</a:t>
          </a:r>
          <a:r>
            <a:rPr kumimoji="1" lang="ja-JP" altLang="en-US" sz="1000">
              <a:solidFill>
                <a:schemeClr val="tx1"/>
              </a:solidFill>
              <a:latin typeface="BIZ UDPゴシック" panose="020B0400000000000000" pitchFamily="50" charset="-128"/>
              <a:ea typeface="BIZ UDPゴシック" panose="020B0400000000000000" pitchFamily="50" charset="-128"/>
            </a:rPr>
            <a:t>円＋支出（対象外経費）</a:t>
          </a:r>
          <a:r>
            <a:rPr kumimoji="1" lang="en-US" altLang="ja-JP" sz="1000">
              <a:solidFill>
                <a:schemeClr val="tx1"/>
              </a:solidFill>
              <a:latin typeface="BIZ UDPゴシック" panose="020B0400000000000000" pitchFamily="50" charset="-128"/>
              <a:ea typeface="BIZ UDPゴシック" panose="020B0400000000000000" pitchFamily="50" charset="-128"/>
            </a:rPr>
            <a:t>500</a:t>
          </a:r>
          <a:r>
            <a:rPr kumimoji="1" lang="ja-JP" altLang="en-US" sz="1000">
              <a:solidFill>
                <a:schemeClr val="tx1"/>
              </a:solidFill>
              <a:latin typeface="BIZ UDPゴシック" panose="020B0400000000000000" pitchFamily="50" charset="-128"/>
              <a:ea typeface="BIZ UDPゴシック" panose="020B0400000000000000" pitchFamily="50" charset="-128"/>
            </a:rPr>
            <a:t>円＝</a:t>
          </a:r>
          <a:r>
            <a:rPr kumimoji="1" lang="en-US" altLang="ja-JP" sz="1000">
              <a:solidFill>
                <a:schemeClr val="tx1"/>
              </a:solidFill>
              <a:latin typeface="BIZ UDPゴシック" panose="020B0400000000000000" pitchFamily="50" charset="-128"/>
              <a:ea typeface="BIZ UDPゴシック" panose="020B0400000000000000" pitchFamily="50" charset="-128"/>
            </a:rPr>
            <a:t>11,650</a:t>
          </a:r>
          <a:r>
            <a:rPr kumimoji="1" lang="ja-JP" altLang="en-US" sz="1000">
              <a:solidFill>
                <a:schemeClr val="tx1"/>
              </a:solidFill>
              <a:latin typeface="BIZ UDPゴシック" panose="020B0400000000000000" pitchFamily="50" charset="-128"/>
              <a:ea typeface="BIZ UDPゴシック" panose="020B0400000000000000" pitchFamily="50" charset="-128"/>
            </a:rPr>
            <a:t>円　（Ａ）</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市助成金以外の収入</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参加料収入２</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５００円＋自己負担金等</a:t>
          </a:r>
          <a:r>
            <a:rPr kumimoji="1" lang="en-US" altLang="ja-JP" sz="1000">
              <a:solidFill>
                <a:schemeClr val="tx1"/>
              </a:solidFill>
              <a:latin typeface="BIZ UDPゴシック" panose="020B0400000000000000" pitchFamily="50" charset="-128"/>
              <a:ea typeface="BIZ UDPゴシック" panose="020B0400000000000000" pitchFamily="50" charset="-128"/>
            </a:rPr>
            <a:t>0</a:t>
          </a:r>
          <a:r>
            <a:rPr kumimoji="1" lang="ja-JP" altLang="en-US" sz="1000">
              <a:solidFill>
                <a:schemeClr val="tx1"/>
              </a:solidFill>
              <a:latin typeface="BIZ UDPゴシック" panose="020B0400000000000000" pitchFamily="50" charset="-128"/>
              <a:ea typeface="BIZ UDPゴシック" panose="020B0400000000000000" pitchFamily="50" charset="-128"/>
            </a:rPr>
            <a:t>円＋●●補助金</a:t>
          </a:r>
          <a:r>
            <a:rPr kumimoji="1" lang="en-US" altLang="ja-JP" sz="1000">
              <a:solidFill>
                <a:schemeClr val="tx1"/>
              </a:solidFill>
              <a:latin typeface="BIZ UDPゴシック" panose="020B0400000000000000" pitchFamily="50" charset="-128"/>
              <a:ea typeface="BIZ UDPゴシック" panose="020B0400000000000000" pitchFamily="50" charset="-128"/>
            </a:rPr>
            <a:t>2,000</a:t>
          </a:r>
          <a:r>
            <a:rPr kumimoji="1" lang="ja-JP" altLang="en-US" sz="1000">
              <a:solidFill>
                <a:schemeClr val="tx1"/>
              </a:solidFill>
              <a:latin typeface="BIZ UDPゴシック" panose="020B0400000000000000" pitchFamily="50" charset="-128"/>
              <a:ea typeface="BIZ UDPゴシック" panose="020B0400000000000000" pitchFamily="50" charset="-128"/>
            </a:rPr>
            <a:t>円＝</a:t>
          </a:r>
          <a:r>
            <a:rPr kumimoji="1" lang="en-US" altLang="ja-JP" sz="1000">
              <a:solidFill>
                <a:schemeClr val="tx1"/>
              </a:solidFill>
              <a:latin typeface="BIZ UDPゴシック" panose="020B0400000000000000" pitchFamily="50" charset="-128"/>
              <a:ea typeface="BIZ UDPゴシック" panose="020B0400000000000000" pitchFamily="50" charset="-128"/>
            </a:rPr>
            <a:t>4,500</a:t>
          </a:r>
          <a:r>
            <a:rPr kumimoji="1" lang="ja-JP" altLang="en-US" sz="1000">
              <a:solidFill>
                <a:schemeClr val="tx1"/>
              </a:solidFill>
              <a:latin typeface="BIZ UDPゴシック" panose="020B0400000000000000" pitchFamily="50" charset="-128"/>
              <a:ea typeface="BIZ UDPゴシック" panose="020B0400000000000000" pitchFamily="50" charset="-128"/>
            </a:rPr>
            <a:t>円　（</a:t>
          </a:r>
          <a:r>
            <a:rPr kumimoji="1" lang="en-US" altLang="ja-JP" sz="1000">
              <a:solidFill>
                <a:schemeClr val="tx1"/>
              </a:solidFill>
              <a:latin typeface="BIZ UDPゴシック" panose="020B0400000000000000" pitchFamily="50" charset="-128"/>
              <a:ea typeface="BIZ UDPゴシック" panose="020B0400000000000000" pitchFamily="50" charset="-128"/>
            </a:rPr>
            <a:t>B</a:t>
          </a:r>
          <a:r>
            <a:rPr kumimoji="1" lang="ja-JP" altLang="en-US" sz="1000">
              <a:solidFill>
                <a:schemeClr val="tx1"/>
              </a:solidFill>
              <a:latin typeface="BIZ UDPゴシック" panose="020B0400000000000000" pitchFamily="50" charset="-128"/>
              <a:ea typeface="BIZ UDPゴシック" panose="020B0400000000000000" pitchFamily="50" charset="-128"/>
            </a:rPr>
            <a:t>）</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正味の補助対象経費（Ａ）－（</a:t>
          </a:r>
          <a:r>
            <a:rPr kumimoji="1" lang="en-US" altLang="ja-JP" sz="1000">
              <a:solidFill>
                <a:schemeClr val="tx1"/>
              </a:solidFill>
              <a:latin typeface="BIZ UDPゴシック" panose="020B0400000000000000" pitchFamily="50" charset="-128"/>
              <a:ea typeface="BIZ UDPゴシック" panose="020B0400000000000000" pitchFamily="50" charset="-128"/>
            </a:rPr>
            <a:t>B</a:t>
          </a:r>
          <a:r>
            <a:rPr kumimoji="1" lang="ja-JP" altLang="en-US" sz="1000">
              <a:solidFill>
                <a:schemeClr val="tx1"/>
              </a:solidFill>
              <a:latin typeface="BIZ UDPゴシック" panose="020B0400000000000000" pitchFamily="50" charset="-128"/>
              <a:ea typeface="BIZ UDPゴシック" panose="020B0400000000000000" pitchFamily="50" charset="-128"/>
            </a:rPr>
            <a:t>）＝助成金確定額</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11,650</a:t>
          </a:r>
          <a:r>
            <a:rPr kumimoji="1" lang="ja-JP" altLang="en-US" sz="1000">
              <a:solidFill>
                <a:schemeClr val="tx1"/>
              </a:solidFill>
              <a:latin typeface="BIZ UDPゴシック" panose="020B0400000000000000" pitchFamily="50" charset="-128"/>
              <a:ea typeface="BIZ UDPゴシック" panose="020B0400000000000000" pitchFamily="50" charset="-128"/>
            </a:rPr>
            <a:t>円－</a:t>
          </a:r>
          <a:r>
            <a:rPr kumimoji="1" lang="en-US" altLang="ja-JP" sz="1000">
              <a:solidFill>
                <a:schemeClr val="tx1"/>
              </a:solidFill>
              <a:latin typeface="BIZ UDPゴシック" panose="020B0400000000000000" pitchFamily="50" charset="-128"/>
              <a:ea typeface="BIZ UDPゴシック" panose="020B0400000000000000" pitchFamily="50" charset="-128"/>
            </a:rPr>
            <a:t>4,500</a:t>
          </a:r>
          <a:r>
            <a:rPr kumimoji="1" lang="ja-JP" altLang="en-US" sz="1000">
              <a:solidFill>
                <a:schemeClr val="tx1"/>
              </a:solidFill>
              <a:latin typeface="BIZ UDPゴシック" panose="020B0400000000000000" pitchFamily="50" charset="-128"/>
              <a:ea typeface="BIZ UDPゴシック" panose="020B0400000000000000" pitchFamily="50" charset="-128"/>
            </a:rPr>
            <a:t>円＝</a:t>
          </a:r>
          <a:r>
            <a:rPr kumimoji="1" lang="en-US" altLang="ja-JP" sz="1000">
              <a:solidFill>
                <a:schemeClr val="tx1"/>
              </a:solidFill>
              <a:latin typeface="BIZ UDPゴシック" panose="020B0400000000000000" pitchFamily="50" charset="-128"/>
              <a:ea typeface="BIZ UDPゴシック" panose="020B0400000000000000" pitchFamily="50" charset="-128"/>
            </a:rPr>
            <a:t>7,150</a:t>
          </a:r>
          <a:r>
            <a:rPr kumimoji="1" lang="ja-JP" altLang="en-US" sz="1000">
              <a:solidFill>
                <a:schemeClr val="tx1"/>
              </a:solidFill>
              <a:latin typeface="BIZ UDPゴシック" panose="020B0400000000000000" pitchFamily="50" charset="-128"/>
              <a:ea typeface="BIZ UDPゴシック" panose="020B0400000000000000" pitchFamily="50" charset="-128"/>
            </a:rPr>
            <a:t>円　（</a:t>
          </a:r>
          <a:r>
            <a:rPr kumimoji="1" lang="en-US" altLang="ja-JP" sz="1000">
              <a:solidFill>
                <a:schemeClr val="tx1"/>
              </a:solidFill>
              <a:latin typeface="BIZ UDPゴシック" panose="020B0400000000000000" pitchFamily="50" charset="-128"/>
              <a:ea typeface="BIZ UDPゴシック" panose="020B0400000000000000" pitchFamily="50" charset="-128"/>
            </a:rPr>
            <a:t>C</a:t>
          </a:r>
          <a:r>
            <a:rPr kumimoji="1" lang="ja-JP" altLang="en-US" sz="1000">
              <a:solidFill>
                <a:schemeClr val="tx1"/>
              </a:solidFill>
              <a:latin typeface="BIZ UDPゴシック" panose="020B0400000000000000" pitchFamily="50" charset="-128"/>
              <a:ea typeface="BIZ UDPゴシック" panose="020B0400000000000000" pitchFamily="50" charset="-128"/>
            </a:rPr>
            <a:t>）</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返還金</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当初交付額</a:t>
          </a:r>
          <a:r>
            <a:rPr kumimoji="1" lang="en-US" altLang="ja-JP" sz="1000">
              <a:solidFill>
                <a:schemeClr val="tx1"/>
              </a:solidFill>
              <a:latin typeface="BIZ UDPゴシック" panose="020B0400000000000000" pitchFamily="50" charset="-128"/>
              <a:ea typeface="BIZ UDPゴシック" panose="020B0400000000000000" pitchFamily="50" charset="-128"/>
            </a:rPr>
            <a:t>15,000</a:t>
          </a:r>
          <a:r>
            <a:rPr kumimoji="1" lang="ja-JP" altLang="en-US" sz="1000">
              <a:solidFill>
                <a:schemeClr val="tx1"/>
              </a:solidFill>
              <a:latin typeface="BIZ UDPゴシック" panose="020B0400000000000000" pitchFamily="50" charset="-128"/>
              <a:ea typeface="BIZ UDPゴシック" panose="020B0400000000000000" pitchFamily="50" charset="-128"/>
            </a:rPr>
            <a:t>円－助成金確定額</a:t>
          </a:r>
          <a:r>
            <a:rPr kumimoji="1" lang="en-US" altLang="ja-JP" sz="1000">
              <a:solidFill>
                <a:schemeClr val="tx1"/>
              </a:solidFill>
              <a:latin typeface="BIZ UDPゴシック" panose="020B0400000000000000" pitchFamily="50" charset="-128"/>
              <a:ea typeface="BIZ UDPゴシック" panose="020B0400000000000000" pitchFamily="50" charset="-128"/>
            </a:rPr>
            <a:t>7,150</a:t>
          </a:r>
          <a:r>
            <a:rPr kumimoji="1" lang="ja-JP" altLang="en-US" sz="1000">
              <a:solidFill>
                <a:schemeClr val="tx1"/>
              </a:solidFill>
              <a:latin typeface="BIZ UDPゴシック" panose="020B0400000000000000" pitchFamily="50" charset="-128"/>
              <a:ea typeface="BIZ UDPゴシック" panose="020B0400000000000000" pitchFamily="50" charset="-128"/>
            </a:rPr>
            <a:t>円（</a:t>
          </a:r>
          <a:r>
            <a:rPr kumimoji="1" lang="en-US" altLang="ja-JP" sz="1000">
              <a:solidFill>
                <a:schemeClr val="tx1"/>
              </a:solidFill>
              <a:latin typeface="BIZ UDPゴシック" panose="020B0400000000000000" pitchFamily="50" charset="-128"/>
              <a:ea typeface="BIZ UDPゴシック" panose="020B0400000000000000" pitchFamily="50" charset="-128"/>
            </a:rPr>
            <a:t>C</a:t>
          </a:r>
          <a:r>
            <a:rPr kumimoji="1" lang="ja-JP" altLang="en-US" sz="1000">
              <a:solidFill>
                <a:schemeClr val="tx1"/>
              </a:solidFill>
              <a:latin typeface="BIZ UDPゴシック" panose="020B0400000000000000" pitchFamily="50" charset="-128"/>
              <a:ea typeface="BIZ UDPゴシック" panose="020B0400000000000000" pitchFamily="50" charset="-128"/>
            </a:rPr>
            <a:t>）＝返還金</a:t>
          </a:r>
          <a:r>
            <a:rPr kumimoji="1" lang="en-US" altLang="ja-JP" sz="1000">
              <a:solidFill>
                <a:schemeClr val="tx1"/>
              </a:solidFill>
              <a:latin typeface="BIZ UDPゴシック" panose="020B0400000000000000" pitchFamily="50" charset="-128"/>
              <a:ea typeface="BIZ UDPゴシック" panose="020B0400000000000000" pitchFamily="50" charset="-128"/>
            </a:rPr>
            <a:t>7,850</a:t>
          </a:r>
          <a:r>
            <a:rPr kumimoji="1" lang="ja-JP" altLang="en-US" sz="1000">
              <a:solidFill>
                <a:schemeClr val="tx1"/>
              </a:solidFill>
              <a:latin typeface="BIZ UDPゴシック" panose="020B0400000000000000" pitchFamily="50" charset="-128"/>
              <a:ea typeface="BIZ UDPゴシック" panose="020B0400000000000000" pitchFamily="50" charset="-128"/>
            </a:rPr>
            <a:t>円</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後日送付する納付書にて返還していただきます。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266700</xdr:colOff>
      <xdr:row>28</xdr:row>
      <xdr:rowOff>28575</xdr:rowOff>
    </xdr:from>
    <xdr:to>
      <xdr:col>15</xdr:col>
      <xdr:colOff>219075</xdr:colOff>
      <xdr:row>31</xdr:row>
      <xdr:rowOff>152400</xdr:rowOff>
    </xdr:to>
    <xdr:sp macro="" textlink="">
      <xdr:nvSpPr>
        <xdr:cNvPr id="5" name="吹き出し: 四角形 4">
          <a:extLst>
            <a:ext uri="{FF2B5EF4-FFF2-40B4-BE49-F238E27FC236}">
              <a16:creationId xmlns:a16="http://schemas.microsoft.com/office/drawing/2014/main" id="{DD02291A-F382-46AE-921E-501F2C642E75}"/>
            </a:ext>
          </a:extLst>
        </xdr:cNvPr>
        <xdr:cNvSpPr/>
      </xdr:nvSpPr>
      <xdr:spPr>
        <a:xfrm>
          <a:off x="3600450" y="7019925"/>
          <a:ext cx="1619250" cy="847725"/>
        </a:xfrm>
        <a:prstGeom prst="wedgeRectCallout">
          <a:avLst>
            <a:gd name="adj1" fmla="val -65250"/>
            <a:gd name="adj2" fmla="val -45786"/>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他の助成金や、参加料で</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賄った費用について</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323850</xdr:colOff>
      <xdr:row>10</xdr:row>
      <xdr:rowOff>228600</xdr:rowOff>
    </xdr:from>
    <xdr:to>
      <xdr:col>3</xdr:col>
      <xdr:colOff>1009650</xdr:colOff>
      <xdr:row>12</xdr:row>
      <xdr:rowOff>152400</xdr:rowOff>
    </xdr:to>
    <xdr:sp macro="" textlink="">
      <xdr:nvSpPr>
        <xdr:cNvPr id="2" name="吹き出し: 四角形 1">
          <a:extLst>
            <a:ext uri="{FF2B5EF4-FFF2-40B4-BE49-F238E27FC236}">
              <a16:creationId xmlns:a16="http://schemas.microsoft.com/office/drawing/2014/main" id="{4A27AE99-5FD5-4100-8243-BC3169BA1B0D}"/>
            </a:ext>
          </a:extLst>
        </xdr:cNvPr>
        <xdr:cNvSpPr/>
      </xdr:nvSpPr>
      <xdr:spPr>
        <a:xfrm>
          <a:off x="1962150" y="3743325"/>
          <a:ext cx="1619250" cy="723900"/>
        </a:xfrm>
        <a:prstGeom prst="wedgeRectCallout">
          <a:avLst>
            <a:gd name="adj1" fmla="val -34074"/>
            <a:gd name="adj2" fmla="val -6552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子育て支援グループ助成金対象経費のみ記載してください。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657225</xdr:colOff>
      <xdr:row>8</xdr:row>
      <xdr:rowOff>228600</xdr:rowOff>
    </xdr:from>
    <xdr:to>
      <xdr:col>9</xdr:col>
      <xdr:colOff>190500</xdr:colOff>
      <xdr:row>13</xdr:row>
      <xdr:rowOff>114300</xdr:rowOff>
    </xdr:to>
    <xdr:sp macro="" textlink="">
      <xdr:nvSpPr>
        <xdr:cNvPr id="3" name="正方形/長方形 2">
          <a:extLst>
            <a:ext uri="{FF2B5EF4-FFF2-40B4-BE49-F238E27FC236}">
              <a16:creationId xmlns:a16="http://schemas.microsoft.com/office/drawing/2014/main" id="{4443C880-5776-4D9F-B38C-74EB03542F64}"/>
            </a:ext>
          </a:extLst>
        </xdr:cNvPr>
        <xdr:cNvSpPr/>
      </xdr:nvSpPr>
      <xdr:spPr>
        <a:xfrm>
          <a:off x="6800850" y="2543175"/>
          <a:ext cx="2276475" cy="18859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676275</xdr:colOff>
      <xdr:row>7</xdr:row>
      <xdr:rowOff>133350</xdr:rowOff>
    </xdr:from>
    <xdr:to>
      <xdr:col>7</xdr:col>
      <xdr:colOff>323850</xdr:colOff>
      <xdr:row>8</xdr:row>
      <xdr:rowOff>57150</xdr:rowOff>
    </xdr:to>
    <xdr:sp macro="" textlink="">
      <xdr:nvSpPr>
        <xdr:cNvPr id="4" name="テキスト ボックス 3">
          <a:extLst>
            <a:ext uri="{FF2B5EF4-FFF2-40B4-BE49-F238E27FC236}">
              <a16:creationId xmlns:a16="http://schemas.microsoft.com/office/drawing/2014/main" id="{5F174F3F-D1D7-4B6D-8323-E1030DEC53FF}"/>
            </a:ext>
          </a:extLst>
        </xdr:cNvPr>
        <xdr:cNvSpPr txBox="1"/>
      </xdr:nvSpPr>
      <xdr:spPr>
        <a:xfrm>
          <a:off x="6819900" y="2047875"/>
          <a:ext cx="1019175"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レシート例</a:t>
          </a:r>
        </a:p>
      </xdr:txBody>
    </xdr:sp>
    <xdr:clientData/>
  </xdr:twoCellAnchor>
  <xdr:twoCellAnchor>
    <xdr:from>
      <xdr:col>6</xdr:col>
      <xdr:colOff>638175</xdr:colOff>
      <xdr:row>8</xdr:row>
      <xdr:rowOff>304800</xdr:rowOff>
    </xdr:from>
    <xdr:to>
      <xdr:col>8</xdr:col>
      <xdr:colOff>285750</xdr:colOff>
      <xdr:row>9</xdr:row>
      <xdr:rowOff>228600</xdr:rowOff>
    </xdr:to>
    <xdr:sp macro="" textlink="">
      <xdr:nvSpPr>
        <xdr:cNvPr id="5" name="テキスト ボックス 4">
          <a:extLst>
            <a:ext uri="{FF2B5EF4-FFF2-40B4-BE49-F238E27FC236}">
              <a16:creationId xmlns:a16="http://schemas.microsoft.com/office/drawing/2014/main" id="{52B16A03-3CE8-4CE2-A1A8-13F7BFCA0271}"/>
            </a:ext>
          </a:extLst>
        </xdr:cNvPr>
        <xdr:cNvSpPr txBox="1"/>
      </xdr:nvSpPr>
      <xdr:spPr>
        <a:xfrm>
          <a:off x="7467600" y="2619375"/>
          <a:ext cx="1019175"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●●スーパー</a:t>
          </a:r>
        </a:p>
      </xdr:txBody>
    </xdr:sp>
    <xdr:clientData/>
  </xdr:twoCellAnchor>
  <xdr:twoCellAnchor>
    <xdr:from>
      <xdr:col>6</xdr:col>
      <xdr:colOff>171450</xdr:colOff>
      <xdr:row>9</xdr:row>
      <xdr:rowOff>180975</xdr:rowOff>
    </xdr:from>
    <xdr:to>
      <xdr:col>9</xdr:col>
      <xdr:colOff>19050</xdr:colOff>
      <xdr:row>10</xdr:row>
      <xdr:rowOff>104775</xdr:rowOff>
    </xdr:to>
    <xdr:sp macro="" textlink="">
      <xdr:nvSpPr>
        <xdr:cNvPr id="6" name="テキスト ボックス 5">
          <a:extLst>
            <a:ext uri="{FF2B5EF4-FFF2-40B4-BE49-F238E27FC236}">
              <a16:creationId xmlns:a16="http://schemas.microsoft.com/office/drawing/2014/main" id="{3BA938C2-2258-49EB-9F3E-E44CC34B5E23}"/>
            </a:ext>
          </a:extLst>
        </xdr:cNvPr>
        <xdr:cNvSpPr txBox="1"/>
      </xdr:nvSpPr>
      <xdr:spPr>
        <a:xfrm>
          <a:off x="7000875" y="2895600"/>
          <a:ext cx="1905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2027</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2</a:t>
          </a:r>
          <a:r>
            <a:rPr kumimoji="1" lang="ja-JP" altLang="en-US" sz="1100">
              <a:latin typeface="BIZ UDPゴシック" panose="020B0400000000000000" pitchFamily="50" charset="-128"/>
              <a:ea typeface="BIZ UDPゴシック" panose="020B0400000000000000" pitchFamily="50" charset="-128"/>
            </a:rPr>
            <a:t>月</a:t>
          </a:r>
          <a:r>
            <a:rPr kumimoji="1" lang="en-US" altLang="ja-JP" sz="1100">
              <a:latin typeface="BIZ UDPゴシック" panose="020B0400000000000000" pitchFamily="50" charset="-128"/>
              <a:ea typeface="BIZ UDPゴシック" panose="020B0400000000000000" pitchFamily="50" charset="-128"/>
            </a:rPr>
            <a:t>10</a:t>
          </a:r>
          <a:r>
            <a:rPr kumimoji="1" lang="ja-JP" altLang="en-US" sz="1100">
              <a:latin typeface="BIZ UDPゴシック" panose="020B0400000000000000" pitchFamily="50" charset="-128"/>
              <a:ea typeface="BIZ UDPゴシック" panose="020B0400000000000000" pitchFamily="50" charset="-128"/>
            </a:rPr>
            <a:t>日（水）</a:t>
          </a:r>
        </a:p>
      </xdr:txBody>
    </xdr:sp>
    <xdr:clientData/>
  </xdr:twoCellAnchor>
  <xdr:twoCellAnchor>
    <xdr:from>
      <xdr:col>6</xdr:col>
      <xdr:colOff>95249</xdr:colOff>
      <xdr:row>10</xdr:row>
      <xdr:rowOff>104775</xdr:rowOff>
    </xdr:from>
    <xdr:to>
      <xdr:col>9</xdr:col>
      <xdr:colOff>123824</xdr:colOff>
      <xdr:row>12</xdr:row>
      <xdr:rowOff>209550</xdr:rowOff>
    </xdr:to>
    <xdr:sp macro="" textlink="">
      <xdr:nvSpPr>
        <xdr:cNvPr id="7" name="テキスト ボックス 6">
          <a:extLst>
            <a:ext uri="{FF2B5EF4-FFF2-40B4-BE49-F238E27FC236}">
              <a16:creationId xmlns:a16="http://schemas.microsoft.com/office/drawing/2014/main" id="{E0A9903F-C1D5-49C1-9069-378FD6880891}"/>
            </a:ext>
          </a:extLst>
        </xdr:cNvPr>
        <xdr:cNvSpPr txBox="1"/>
      </xdr:nvSpPr>
      <xdr:spPr>
        <a:xfrm>
          <a:off x="6924674" y="3219450"/>
          <a:ext cx="2085975"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BIZ UDPゴシック" panose="020B0400000000000000" pitchFamily="50" charset="-128"/>
              <a:ea typeface="BIZ UDPゴシック" panose="020B0400000000000000" pitchFamily="50" charset="-128"/>
            </a:rPr>
            <a:t>おりがみ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画用紙　　　　　　　　　　　</a:t>
          </a:r>
          <a:r>
            <a:rPr kumimoji="1" lang="en-US" altLang="ja-JP" sz="1100">
              <a:latin typeface="BIZ UDPゴシック" panose="020B0400000000000000" pitchFamily="50" charset="-128"/>
              <a:ea typeface="BIZ UDPゴシック" panose="020B0400000000000000" pitchFamily="50" charset="-128"/>
            </a:rPr>
            <a:t>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お茶　　　　　　　　　　　 </a:t>
          </a:r>
          <a:r>
            <a:rPr kumimoji="1" lang="en-US" altLang="ja-JP" sz="1100">
              <a:latin typeface="BIZ UDPゴシック" panose="020B0400000000000000" pitchFamily="50" charset="-128"/>
              <a:ea typeface="BIZ UDPゴシック" panose="020B0400000000000000" pitchFamily="50" charset="-128"/>
            </a:rPr>
            <a:t>200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ラムネ　</a:t>
          </a:r>
          <a:r>
            <a:rPr kumimoji="1" lang="en-US" altLang="ja-JP" sz="1100">
              <a:latin typeface="BIZ UDPゴシック" panose="020B0400000000000000" pitchFamily="50" charset="-128"/>
              <a:ea typeface="BIZ UDPゴシック" panose="020B0400000000000000" pitchFamily="50" charset="-128"/>
            </a:rPr>
            <a:t>@50</a:t>
          </a:r>
          <a:r>
            <a:rPr kumimoji="1" lang="ja-JP" altLang="en-US" sz="1100">
              <a:latin typeface="BIZ UDPゴシック" panose="020B0400000000000000" pitchFamily="50" charset="-128"/>
              <a:ea typeface="BIZ UDPゴシック" panose="020B0400000000000000" pitchFamily="50" charset="-128"/>
            </a:rPr>
            <a:t>円</a:t>
          </a:r>
          <a:r>
            <a:rPr kumimoji="1" lang="en-US" altLang="ja-JP" sz="1100">
              <a:latin typeface="BIZ UDPゴシック" panose="020B0400000000000000" pitchFamily="50" charset="-128"/>
              <a:ea typeface="BIZ UDPゴシック" panose="020B0400000000000000" pitchFamily="50" charset="-128"/>
            </a:rPr>
            <a:t>×5</a:t>
          </a:r>
          <a:r>
            <a:rPr kumimoji="1" lang="ja-JP" altLang="en-US" sz="1100">
              <a:latin typeface="BIZ UDPゴシック" panose="020B0400000000000000" pitchFamily="50" charset="-128"/>
              <a:ea typeface="BIZ UDPゴシック" panose="020B0400000000000000" pitchFamily="50" charset="-128"/>
            </a:rPr>
            <a:t>個　</a:t>
          </a:r>
          <a:r>
            <a:rPr kumimoji="1" lang="en-US" altLang="ja-JP" sz="1100">
              <a:latin typeface="BIZ UDPゴシック" panose="020B0400000000000000" pitchFamily="50" charset="-128"/>
              <a:ea typeface="BIZ UDPゴシック" panose="020B0400000000000000" pitchFamily="50" charset="-128"/>
            </a:rPr>
            <a:t>250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57149</xdr:colOff>
      <xdr:row>12</xdr:row>
      <xdr:rowOff>123825</xdr:rowOff>
    </xdr:from>
    <xdr:to>
      <xdr:col>9</xdr:col>
      <xdr:colOff>85724</xdr:colOff>
      <xdr:row>13</xdr:row>
      <xdr:rowOff>95250</xdr:rowOff>
    </xdr:to>
    <xdr:sp macro="" textlink="">
      <xdr:nvSpPr>
        <xdr:cNvPr id="8" name="テキスト ボックス 7">
          <a:extLst>
            <a:ext uri="{FF2B5EF4-FFF2-40B4-BE49-F238E27FC236}">
              <a16:creationId xmlns:a16="http://schemas.microsoft.com/office/drawing/2014/main" id="{31BEE7C9-5D18-41A1-84E9-4A4AE8958A2A}"/>
            </a:ext>
          </a:extLst>
        </xdr:cNvPr>
        <xdr:cNvSpPr txBox="1"/>
      </xdr:nvSpPr>
      <xdr:spPr>
        <a:xfrm>
          <a:off x="6886574" y="4038600"/>
          <a:ext cx="20859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aseline="0">
              <a:latin typeface="BIZ UDPゴシック" panose="020B0400000000000000" pitchFamily="50" charset="-128"/>
              <a:ea typeface="BIZ UDPゴシック" panose="020B0400000000000000" pitchFamily="50" charset="-128"/>
            </a:rPr>
            <a:t>        合計（税込み）　　</a:t>
          </a:r>
          <a:r>
            <a:rPr kumimoji="1" lang="en-US" altLang="ja-JP" sz="1100" baseline="0">
              <a:latin typeface="BIZ UDPゴシック" panose="020B0400000000000000" pitchFamily="50" charset="-128"/>
              <a:ea typeface="BIZ UDPゴシック" panose="020B0400000000000000" pitchFamily="50" charset="-128"/>
            </a:rPr>
            <a:t>600</a:t>
          </a:r>
          <a:r>
            <a:rPr kumimoji="1" lang="ja-JP" altLang="en-US" sz="1100" baseline="0">
              <a:latin typeface="BIZ UDPゴシック" panose="020B0400000000000000" pitchFamily="50" charset="-128"/>
              <a:ea typeface="BIZ UDPゴシック" panose="020B0400000000000000" pitchFamily="50" charset="-128"/>
            </a:rPr>
            <a:t>円</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0</xdr:colOff>
      <xdr:row>4</xdr:row>
      <xdr:rowOff>57149</xdr:rowOff>
    </xdr:from>
    <xdr:to>
      <xdr:col>9</xdr:col>
      <xdr:colOff>152400</xdr:colOff>
      <xdr:row>6</xdr:row>
      <xdr:rowOff>142875</xdr:rowOff>
    </xdr:to>
    <xdr:sp macro="" textlink="">
      <xdr:nvSpPr>
        <xdr:cNvPr id="9" name="四角形: 角を丸くする 8">
          <a:extLst>
            <a:ext uri="{FF2B5EF4-FFF2-40B4-BE49-F238E27FC236}">
              <a16:creationId xmlns:a16="http://schemas.microsoft.com/office/drawing/2014/main" id="{D7099E00-C70E-4889-8B98-37D8123177BE}"/>
            </a:ext>
          </a:extLst>
        </xdr:cNvPr>
        <xdr:cNvSpPr/>
      </xdr:nvSpPr>
      <xdr:spPr>
        <a:xfrm>
          <a:off x="6829425" y="723899"/>
          <a:ext cx="2209800" cy="933451"/>
        </a:xfrm>
        <a:prstGeom prst="roundRect">
          <a:avLst/>
        </a:prstGeom>
        <a:solidFill>
          <a:sysClr val="window" lastClr="FFFF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＜注意＞</a:t>
          </a:r>
          <a:endParaRPr kumimoji="1" lang="en-US" altLang="ja-JP" sz="1100">
            <a:solidFill>
              <a:schemeClr val="tx1"/>
            </a:solidFill>
          </a:endParaRPr>
        </a:p>
        <a:p>
          <a:pPr algn="l"/>
          <a:r>
            <a:rPr kumimoji="1" lang="ja-JP" altLang="en-US" sz="1100">
              <a:solidFill>
                <a:schemeClr val="tx1"/>
              </a:solidFill>
            </a:rPr>
            <a:t>代表者名義以外のクレジットカード払いは助成対象外です</a:t>
          </a:r>
        </a:p>
      </xdr:txBody>
    </xdr:sp>
    <xdr:clientData/>
  </xdr:twoCellAnchor>
  <xdr:twoCellAnchor>
    <xdr:from>
      <xdr:col>5</xdr:col>
      <xdr:colOff>657225</xdr:colOff>
      <xdr:row>13</xdr:row>
      <xdr:rowOff>371475</xdr:rowOff>
    </xdr:from>
    <xdr:to>
      <xdr:col>9</xdr:col>
      <xdr:colOff>190500</xdr:colOff>
      <xdr:row>18</xdr:row>
      <xdr:rowOff>257175</xdr:rowOff>
    </xdr:to>
    <xdr:sp macro="" textlink="">
      <xdr:nvSpPr>
        <xdr:cNvPr id="10" name="正方形/長方形 9">
          <a:extLst>
            <a:ext uri="{FF2B5EF4-FFF2-40B4-BE49-F238E27FC236}">
              <a16:creationId xmlns:a16="http://schemas.microsoft.com/office/drawing/2014/main" id="{365B8F85-35D9-418C-A031-302EB370BB55}"/>
            </a:ext>
          </a:extLst>
        </xdr:cNvPr>
        <xdr:cNvSpPr/>
      </xdr:nvSpPr>
      <xdr:spPr>
        <a:xfrm>
          <a:off x="6800850" y="4686300"/>
          <a:ext cx="2276475" cy="18859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400050</xdr:colOff>
      <xdr:row>14</xdr:row>
      <xdr:rowOff>19050</xdr:rowOff>
    </xdr:from>
    <xdr:to>
      <xdr:col>8</xdr:col>
      <xdr:colOff>571500</xdr:colOff>
      <xdr:row>14</xdr:row>
      <xdr:rowOff>342900</xdr:rowOff>
    </xdr:to>
    <xdr:sp macro="" textlink="">
      <xdr:nvSpPr>
        <xdr:cNvPr id="11" name="テキスト ボックス 10">
          <a:extLst>
            <a:ext uri="{FF2B5EF4-FFF2-40B4-BE49-F238E27FC236}">
              <a16:creationId xmlns:a16="http://schemas.microsoft.com/office/drawing/2014/main" id="{56D04E4B-9E6C-47F1-8F45-D41741ED1E9F}"/>
            </a:ext>
          </a:extLst>
        </xdr:cNvPr>
        <xdr:cNvSpPr txBox="1"/>
      </xdr:nvSpPr>
      <xdr:spPr>
        <a:xfrm>
          <a:off x="7229475" y="4733925"/>
          <a:ext cx="154305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ホームセンター　▲▲</a:t>
          </a:r>
        </a:p>
      </xdr:txBody>
    </xdr:sp>
    <xdr:clientData/>
  </xdr:twoCellAnchor>
  <xdr:twoCellAnchor>
    <xdr:from>
      <xdr:col>6</xdr:col>
      <xdr:colOff>180975</xdr:colOff>
      <xdr:row>14</xdr:row>
      <xdr:rowOff>295275</xdr:rowOff>
    </xdr:from>
    <xdr:to>
      <xdr:col>9</xdr:col>
      <xdr:colOff>28575</xdr:colOff>
      <xdr:row>15</xdr:row>
      <xdr:rowOff>219075</xdr:rowOff>
    </xdr:to>
    <xdr:sp macro="" textlink="">
      <xdr:nvSpPr>
        <xdr:cNvPr id="12" name="テキスト ボックス 11">
          <a:extLst>
            <a:ext uri="{FF2B5EF4-FFF2-40B4-BE49-F238E27FC236}">
              <a16:creationId xmlns:a16="http://schemas.microsoft.com/office/drawing/2014/main" id="{A72D5711-75B1-4BCE-95AA-46EEA15C6C26}"/>
            </a:ext>
          </a:extLst>
        </xdr:cNvPr>
        <xdr:cNvSpPr txBox="1"/>
      </xdr:nvSpPr>
      <xdr:spPr>
        <a:xfrm>
          <a:off x="7010400" y="5010150"/>
          <a:ext cx="1905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2027</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3</a:t>
          </a:r>
          <a:r>
            <a:rPr kumimoji="1" lang="ja-JP" altLang="en-US" sz="1100">
              <a:latin typeface="BIZ UDPゴシック" panose="020B0400000000000000" pitchFamily="50" charset="-128"/>
              <a:ea typeface="BIZ UDPゴシック" panose="020B0400000000000000" pitchFamily="50" charset="-128"/>
            </a:rPr>
            <a:t>月</a:t>
          </a:r>
          <a:r>
            <a:rPr kumimoji="1" lang="en-US" altLang="ja-JP" sz="1100">
              <a:latin typeface="BIZ UDPゴシック" panose="020B0400000000000000" pitchFamily="50" charset="-128"/>
              <a:ea typeface="BIZ UDPゴシック" panose="020B0400000000000000" pitchFamily="50" charset="-128"/>
            </a:rPr>
            <a:t>1</a:t>
          </a:r>
          <a:r>
            <a:rPr kumimoji="1" lang="ja-JP" altLang="en-US" sz="1100">
              <a:latin typeface="BIZ UDPゴシック" panose="020B0400000000000000" pitchFamily="50" charset="-128"/>
              <a:ea typeface="BIZ UDPゴシック" panose="020B0400000000000000" pitchFamily="50" charset="-128"/>
            </a:rPr>
            <a:t>日（月）</a:t>
          </a:r>
        </a:p>
      </xdr:txBody>
    </xdr:sp>
    <xdr:clientData/>
  </xdr:twoCellAnchor>
  <xdr:twoCellAnchor>
    <xdr:from>
      <xdr:col>6</xdr:col>
      <xdr:colOff>104774</xdr:colOff>
      <xdr:row>15</xdr:row>
      <xdr:rowOff>219075</xdr:rowOff>
    </xdr:from>
    <xdr:to>
      <xdr:col>9</xdr:col>
      <xdr:colOff>133349</xdr:colOff>
      <xdr:row>17</xdr:row>
      <xdr:rowOff>190500</xdr:rowOff>
    </xdr:to>
    <xdr:sp macro="" textlink="">
      <xdr:nvSpPr>
        <xdr:cNvPr id="13" name="テキスト ボックス 12">
          <a:extLst>
            <a:ext uri="{FF2B5EF4-FFF2-40B4-BE49-F238E27FC236}">
              <a16:creationId xmlns:a16="http://schemas.microsoft.com/office/drawing/2014/main" id="{0CE75A11-B82E-4F12-94E7-34617299CC36}"/>
            </a:ext>
          </a:extLst>
        </xdr:cNvPr>
        <xdr:cNvSpPr txBox="1"/>
      </xdr:nvSpPr>
      <xdr:spPr>
        <a:xfrm>
          <a:off x="6934199" y="5334000"/>
          <a:ext cx="20859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BIZ UDPゴシック" panose="020B0400000000000000" pitchFamily="50" charset="-128"/>
              <a:ea typeface="BIZ UDPゴシック" panose="020B0400000000000000" pitchFamily="50" charset="-128"/>
            </a:rPr>
            <a:t>のり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色鉛筆　　　　　　　　　　</a:t>
          </a:r>
          <a:r>
            <a:rPr kumimoji="1" lang="en-US" altLang="ja-JP" sz="1100">
              <a:latin typeface="BIZ UDPゴシック" panose="020B0400000000000000" pitchFamily="50" charset="-128"/>
              <a:ea typeface="BIZ UDPゴシック" panose="020B0400000000000000" pitchFamily="50" charset="-128"/>
            </a:rPr>
            <a:t>350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水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76200</xdr:colOff>
      <xdr:row>17</xdr:row>
      <xdr:rowOff>190500</xdr:rowOff>
    </xdr:from>
    <xdr:to>
      <xdr:col>9</xdr:col>
      <xdr:colOff>104775</xdr:colOff>
      <xdr:row>18</xdr:row>
      <xdr:rowOff>161925</xdr:rowOff>
    </xdr:to>
    <xdr:sp macro="" textlink="">
      <xdr:nvSpPr>
        <xdr:cNvPr id="14" name="テキスト ボックス 13">
          <a:extLst>
            <a:ext uri="{FF2B5EF4-FFF2-40B4-BE49-F238E27FC236}">
              <a16:creationId xmlns:a16="http://schemas.microsoft.com/office/drawing/2014/main" id="{6A81F9CF-E5B8-4D3D-8E68-0AD91D6EF7A7}"/>
            </a:ext>
          </a:extLst>
        </xdr:cNvPr>
        <xdr:cNvSpPr txBox="1"/>
      </xdr:nvSpPr>
      <xdr:spPr>
        <a:xfrm>
          <a:off x="6905625" y="6105525"/>
          <a:ext cx="20859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aseline="0">
              <a:latin typeface="BIZ UDPゴシック" panose="020B0400000000000000" pitchFamily="50" charset="-128"/>
              <a:ea typeface="BIZ UDPゴシック" panose="020B0400000000000000" pitchFamily="50" charset="-128"/>
            </a:rPr>
            <a:t>        合計（税込み）　　</a:t>
          </a:r>
          <a:r>
            <a:rPr kumimoji="1" lang="en-US" altLang="ja-JP" sz="1100" baseline="0">
              <a:latin typeface="BIZ UDPゴシック" panose="020B0400000000000000" pitchFamily="50" charset="-128"/>
              <a:ea typeface="BIZ UDPゴシック" panose="020B0400000000000000" pitchFamily="50" charset="-128"/>
            </a:rPr>
            <a:t>550</a:t>
          </a:r>
          <a:r>
            <a:rPr kumimoji="1" lang="ja-JP" altLang="en-US" sz="1100" baseline="0">
              <a:latin typeface="BIZ UDPゴシック" panose="020B0400000000000000" pitchFamily="50" charset="-128"/>
              <a:ea typeface="BIZ UDPゴシック" panose="020B0400000000000000" pitchFamily="50" charset="-128"/>
            </a:rPr>
            <a:t>円</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8"/>
  <sheetViews>
    <sheetView view="pageBreakPreview" topLeftCell="A25" zoomScale="96" zoomScaleNormal="100" zoomScaleSheetLayoutView="96" workbookViewId="0">
      <selection activeCell="L32" sqref="L32"/>
    </sheetView>
  </sheetViews>
  <sheetFormatPr defaultRowHeight="18.75"/>
  <cols>
    <col min="1" max="24" width="3.25" style="1" customWidth="1"/>
  </cols>
  <sheetData>
    <row r="1" spans="1:25">
      <c r="A1" s="1" t="s">
        <v>76</v>
      </c>
    </row>
    <row r="3" spans="1:25">
      <c r="A3" s="54" t="s">
        <v>89</v>
      </c>
      <c r="B3" s="54"/>
      <c r="C3" s="54"/>
      <c r="D3" s="54"/>
      <c r="E3" s="54"/>
      <c r="F3" s="54"/>
      <c r="G3" s="54"/>
      <c r="H3" s="54"/>
      <c r="I3" s="54"/>
      <c r="J3" s="54"/>
      <c r="K3" s="54"/>
      <c r="L3" s="54"/>
      <c r="M3" s="54"/>
      <c r="N3" s="54"/>
      <c r="O3" s="54"/>
      <c r="P3" s="54"/>
      <c r="Q3" s="54"/>
      <c r="R3" s="54"/>
      <c r="S3" s="54"/>
      <c r="T3" s="54"/>
      <c r="U3" s="54"/>
      <c r="V3" s="54"/>
      <c r="W3" s="54"/>
      <c r="X3" s="54"/>
    </row>
    <row r="5" spans="1:25">
      <c r="M5" s="55" t="s">
        <v>0</v>
      </c>
      <c r="N5" s="55"/>
      <c r="O5" s="45">
        <v>8</v>
      </c>
      <c r="P5" s="45" t="s">
        <v>1</v>
      </c>
      <c r="Q5" s="46" t="s">
        <v>2</v>
      </c>
      <c r="R5" s="56">
        <v>2026</v>
      </c>
      <c r="S5" s="56"/>
      <c r="T5" s="45" t="s">
        <v>3</v>
      </c>
      <c r="U5" s="45" t="s">
        <v>99</v>
      </c>
      <c r="V5" s="45" t="s">
        <v>4</v>
      </c>
      <c r="W5" s="45" t="s">
        <v>99</v>
      </c>
      <c r="X5" s="45" t="s">
        <v>5</v>
      </c>
    </row>
    <row r="6" spans="1:25">
      <c r="A6" s="54" t="s">
        <v>6</v>
      </c>
      <c r="B6" s="54"/>
      <c r="C6" s="54"/>
      <c r="D6" s="54"/>
      <c r="E6" s="54"/>
      <c r="F6" s="54"/>
    </row>
    <row r="7" spans="1:25">
      <c r="I7" s="54" t="s">
        <v>7</v>
      </c>
      <c r="J7" s="54"/>
      <c r="K7" s="54"/>
      <c r="L7" s="52" t="s">
        <v>8</v>
      </c>
      <c r="M7" s="52"/>
      <c r="N7" s="52"/>
      <c r="O7" s="52"/>
      <c r="P7" s="52"/>
      <c r="Q7" s="53" t="s">
        <v>100</v>
      </c>
      <c r="R7" s="53"/>
      <c r="S7" s="53"/>
      <c r="T7" s="53"/>
      <c r="U7" s="53"/>
      <c r="V7" s="53"/>
      <c r="W7" s="53"/>
      <c r="X7" s="53"/>
      <c r="Y7" s="36" t="s">
        <v>97</v>
      </c>
    </row>
    <row r="8" spans="1:25" ht="10.5" customHeight="1">
      <c r="K8" s="3"/>
      <c r="L8" s="3"/>
      <c r="M8" s="3"/>
      <c r="N8" s="3"/>
      <c r="O8" s="3"/>
      <c r="P8" s="3"/>
      <c r="Q8" s="27"/>
      <c r="R8" s="27"/>
      <c r="S8" s="27"/>
      <c r="T8" s="27"/>
      <c r="U8" s="27"/>
      <c r="V8" s="27"/>
      <c r="W8" s="27"/>
      <c r="X8" s="27"/>
    </row>
    <row r="9" spans="1:25">
      <c r="N9" s="52" t="s">
        <v>9</v>
      </c>
      <c r="O9" s="52"/>
      <c r="P9" s="52"/>
      <c r="Q9" s="53" t="s">
        <v>101</v>
      </c>
      <c r="R9" s="53"/>
      <c r="S9" s="53"/>
      <c r="T9" s="53"/>
      <c r="U9" s="53"/>
      <c r="V9" s="53"/>
      <c r="W9" s="53"/>
      <c r="X9" s="53"/>
      <c r="Y9" s="36" t="s">
        <v>97</v>
      </c>
    </row>
    <row r="10" spans="1:25" ht="6" customHeight="1">
      <c r="K10" s="3"/>
      <c r="L10" s="3"/>
      <c r="M10" s="3"/>
      <c r="N10" s="3"/>
      <c r="O10" s="3"/>
      <c r="P10" s="3"/>
      <c r="Q10" s="27"/>
      <c r="R10" s="27"/>
      <c r="S10" s="27"/>
      <c r="T10" s="27"/>
      <c r="U10" s="27"/>
      <c r="V10" s="27"/>
      <c r="W10" s="27"/>
      <c r="X10" s="27"/>
    </row>
    <row r="11" spans="1:25">
      <c r="L11" s="52" t="s">
        <v>10</v>
      </c>
      <c r="M11" s="52"/>
      <c r="N11" s="52"/>
      <c r="O11" s="52"/>
      <c r="P11" s="52"/>
      <c r="Q11" s="53" t="s">
        <v>102</v>
      </c>
      <c r="R11" s="53"/>
      <c r="S11" s="53"/>
      <c r="T11" s="53"/>
      <c r="U11" s="53"/>
      <c r="V11" s="53"/>
      <c r="W11" s="53"/>
      <c r="X11" s="53"/>
      <c r="Y11" s="36" t="s">
        <v>97</v>
      </c>
    </row>
    <row r="12" spans="1:25" ht="6" customHeight="1">
      <c r="K12" s="3"/>
      <c r="L12" s="3"/>
      <c r="M12" s="3"/>
      <c r="N12" s="3"/>
      <c r="O12" s="3"/>
      <c r="P12" s="4"/>
      <c r="Q12" s="57"/>
      <c r="R12" s="57"/>
      <c r="S12" s="57"/>
      <c r="T12" s="57"/>
      <c r="U12" s="57"/>
      <c r="V12" s="57"/>
      <c r="W12" s="57"/>
      <c r="X12" s="57"/>
    </row>
    <row r="13" spans="1:25">
      <c r="L13" s="52" t="s">
        <v>11</v>
      </c>
      <c r="M13" s="52"/>
      <c r="N13" s="52"/>
      <c r="O13" s="52"/>
      <c r="P13" s="52"/>
      <c r="Q13" s="53" t="s">
        <v>103</v>
      </c>
      <c r="R13" s="53"/>
      <c r="S13" s="53"/>
      <c r="T13" s="53"/>
      <c r="U13" s="53"/>
      <c r="V13" s="53"/>
      <c r="W13" s="53"/>
      <c r="X13" s="53"/>
      <c r="Y13" s="36" t="s">
        <v>97</v>
      </c>
    </row>
    <row r="14" spans="1:25" ht="6" customHeight="1">
      <c r="N14" s="3"/>
      <c r="O14" s="3"/>
      <c r="P14" s="3"/>
      <c r="Q14" s="3"/>
      <c r="R14" s="3"/>
      <c r="S14" s="3"/>
      <c r="T14" s="3"/>
      <c r="U14" s="3"/>
      <c r="V14" s="3"/>
      <c r="W14" s="3"/>
      <c r="X14" s="3"/>
    </row>
    <row r="15" spans="1:25">
      <c r="L15" s="60" t="s">
        <v>12</v>
      </c>
      <c r="M15" s="60"/>
      <c r="N15" s="60"/>
      <c r="O15" s="60"/>
      <c r="P15" s="60"/>
      <c r="Q15" s="53"/>
      <c r="R15" s="53"/>
      <c r="S15" s="53"/>
      <c r="T15" s="53"/>
      <c r="U15" s="53"/>
      <c r="V15" s="53"/>
      <c r="W15" s="53"/>
      <c r="X15" s="5" t="s">
        <v>13</v>
      </c>
    </row>
    <row r="16" spans="1:25">
      <c r="N16" s="3"/>
      <c r="O16" s="3"/>
      <c r="P16" s="3"/>
      <c r="Q16" s="61" t="s">
        <v>14</v>
      </c>
      <c r="R16" s="61"/>
      <c r="S16" s="61"/>
      <c r="T16" s="61"/>
      <c r="U16" s="61"/>
      <c r="V16" s="61"/>
      <c r="W16" s="61"/>
      <c r="X16" s="61"/>
    </row>
    <row r="18" spans="1:25">
      <c r="A18" s="62" t="s">
        <v>77</v>
      </c>
      <c r="B18" s="62"/>
      <c r="C18" s="62"/>
      <c r="D18" s="62"/>
      <c r="E18" s="62"/>
      <c r="F18" s="62"/>
      <c r="G18" s="62"/>
      <c r="H18" s="62"/>
      <c r="I18" s="62"/>
      <c r="J18" s="62"/>
      <c r="K18" s="62"/>
      <c r="L18" s="62"/>
      <c r="M18" s="62"/>
      <c r="N18" s="62"/>
      <c r="O18" s="62"/>
      <c r="P18" s="62"/>
      <c r="Q18" s="62"/>
      <c r="R18" s="62"/>
      <c r="S18" s="62"/>
      <c r="T18" s="62"/>
      <c r="U18" s="62"/>
      <c r="V18" s="62"/>
      <c r="W18" s="62"/>
      <c r="X18" s="62"/>
    </row>
    <row r="19" spans="1:25">
      <c r="A19" s="62"/>
      <c r="B19" s="62"/>
      <c r="C19" s="62"/>
      <c r="D19" s="62"/>
      <c r="E19" s="62"/>
      <c r="F19" s="62"/>
      <c r="G19" s="62"/>
      <c r="H19" s="62"/>
      <c r="I19" s="62"/>
      <c r="J19" s="62"/>
      <c r="K19" s="62"/>
      <c r="L19" s="62"/>
      <c r="M19" s="62"/>
      <c r="N19" s="62"/>
      <c r="O19" s="62"/>
      <c r="P19" s="62"/>
      <c r="Q19" s="62"/>
      <c r="R19" s="62"/>
      <c r="S19" s="62"/>
      <c r="T19" s="62"/>
      <c r="U19" s="62"/>
      <c r="V19" s="62"/>
      <c r="W19" s="62"/>
      <c r="X19" s="62"/>
    </row>
    <row r="20" spans="1:25">
      <c r="A20" s="62"/>
      <c r="B20" s="62"/>
      <c r="C20" s="62"/>
      <c r="D20" s="62"/>
      <c r="E20" s="62"/>
      <c r="F20" s="62"/>
      <c r="G20" s="62"/>
      <c r="H20" s="62"/>
      <c r="I20" s="62"/>
      <c r="J20" s="62"/>
      <c r="K20" s="62"/>
      <c r="L20" s="62"/>
      <c r="M20" s="62"/>
      <c r="N20" s="62"/>
      <c r="O20" s="62"/>
      <c r="P20" s="62"/>
      <c r="Q20" s="62"/>
      <c r="R20" s="62"/>
      <c r="S20" s="62"/>
      <c r="T20" s="62"/>
      <c r="U20" s="62"/>
      <c r="V20" s="62"/>
      <c r="W20" s="62"/>
      <c r="X20" s="62"/>
    </row>
    <row r="22" spans="1:25">
      <c r="A22" s="54" t="s">
        <v>15</v>
      </c>
      <c r="B22" s="54"/>
      <c r="C22" s="54"/>
      <c r="D22" s="54"/>
      <c r="E22" s="54"/>
      <c r="F22" s="54"/>
      <c r="G22" s="54"/>
      <c r="H22" s="54"/>
      <c r="I22" s="54"/>
      <c r="J22" s="54"/>
      <c r="K22" s="54"/>
      <c r="L22" s="54"/>
      <c r="M22" s="54"/>
      <c r="N22" s="54"/>
      <c r="O22" s="54"/>
      <c r="P22" s="54"/>
      <c r="Q22" s="54"/>
      <c r="R22" s="54"/>
      <c r="S22" s="54"/>
      <c r="T22" s="54"/>
      <c r="U22" s="54"/>
      <c r="V22" s="54"/>
      <c r="W22" s="54"/>
      <c r="X22" s="54"/>
    </row>
    <row r="24" spans="1:25">
      <c r="A24" s="6">
        <v>1</v>
      </c>
      <c r="B24" s="63" t="s">
        <v>16</v>
      </c>
      <c r="C24" s="63"/>
      <c r="D24" s="63"/>
      <c r="E24" s="63"/>
      <c r="F24" s="63"/>
      <c r="G24" s="63"/>
      <c r="H24" s="63"/>
      <c r="I24" s="63"/>
      <c r="J24" s="63"/>
    </row>
    <row r="25" spans="1:25">
      <c r="B25" s="64" t="s">
        <v>102</v>
      </c>
      <c r="C25" s="64"/>
      <c r="D25" s="64"/>
      <c r="E25" s="64"/>
      <c r="F25" s="64"/>
      <c r="G25" s="64"/>
      <c r="H25" s="64"/>
      <c r="I25" s="64"/>
      <c r="J25" s="64"/>
      <c r="K25" s="64"/>
      <c r="L25" s="64"/>
      <c r="M25" s="64"/>
      <c r="N25" s="64"/>
      <c r="O25" s="64"/>
      <c r="P25" s="64"/>
      <c r="Q25" s="64"/>
      <c r="R25" s="64"/>
      <c r="S25" s="64"/>
      <c r="T25" s="64"/>
      <c r="U25" s="64"/>
      <c r="V25" s="64"/>
      <c r="W25" s="64"/>
      <c r="Y25" s="36" t="s">
        <v>97</v>
      </c>
    </row>
    <row r="26" spans="1:25">
      <c r="B26" s="64"/>
      <c r="C26" s="64"/>
      <c r="D26" s="64"/>
      <c r="E26" s="64"/>
      <c r="F26" s="64"/>
      <c r="G26" s="64"/>
      <c r="H26" s="64"/>
      <c r="I26" s="64"/>
      <c r="J26" s="64"/>
      <c r="K26" s="64"/>
      <c r="L26" s="64"/>
      <c r="M26" s="64"/>
      <c r="N26" s="64"/>
      <c r="O26" s="64"/>
      <c r="P26" s="64"/>
      <c r="Q26" s="64"/>
      <c r="R26" s="64"/>
      <c r="S26" s="64"/>
      <c r="T26" s="64"/>
      <c r="U26" s="64"/>
      <c r="V26" s="64"/>
      <c r="W26" s="64"/>
    </row>
    <row r="27" spans="1:25" ht="5.25" customHeight="1">
      <c r="B27" s="26"/>
      <c r="C27" s="26"/>
      <c r="D27" s="26"/>
      <c r="E27" s="26"/>
      <c r="F27" s="26"/>
      <c r="G27" s="26"/>
      <c r="H27" s="26"/>
      <c r="I27" s="26"/>
      <c r="J27" s="26"/>
      <c r="K27" s="26"/>
      <c r="L27" s="26"/>
      <c r="M27" s="26"/>
      <c r="N27" s="26"/>
      <c r="O27" s="26"/>
      <c r="P27" s="26"/>
      <c r="Q27" s="26"/>
      <c r="R27" s="26"/>
      <c r="S27" s="26"/>
      <c r="T27" s="26"/>
      <c r="U27" s="26"/>
      <c r="V27" s="26"/>
      <c r="W27" s="26"/>
    </row>
    <row r="28" spans="1:25">
      <c r="A28" s="6">
        <v>2</v>
      </c>
      <c r="B28" s="1" t="s">
        <v>78</v>
      </c>
    </row>
    <row r="29" spans="1:25">
      <c r="B29" s="7" t="s">
        <v>17</v>
      </c>
      <c r="C29" s="8" t="s">
        <v>18</v>
      </c>
      <c r="J29" s="9"/>
      <c r="K29" s="8"/>
      <c r="L29" s="8"/>
      <c r="M29" s="58">
        <f>別紙3!B35</f>
        <v>11650</v>
      </c>
      <c r="N29" s="58"/>
      <c r="O29" s="58"/>
      <c r="P29" s="58"/>
      <c r="Q29" s="58"/>
      <c r="R29" s="58"/>
      <c r="S29" s="58"/>
      <c r="T29" s="1" t="s">
        <v>19</v>
      </c>
      <c r="U29" s="59" t="s">
        <v>67</v>
      </c>
      <c r="V29" s="59"/>
      <c r="W29" s="59"/>
      <c r="X29" s="59"/>
      <c r="Y29" s="36" t="s">
        <v>94</v>
      </c>
    </row>
    <row r="30" spans="1:25">
      <c r="B30" s="10" t="s">
        <v>20</v>
      </c>
      <c r="C30" s="1" t="s">
        <v>21</v>
      </c>
      <c r="K30" s="8"/>
      <c r="L30" s="8"/>
      <c r="M30" s="58">
        <f>別紙3!G24</f>
        <v>11150</v>
      </c>
      <c r="N30" s="58"/>
      <c r="O30" s="58"/>
      <c r="P30" s="58"/>
      <c r="Q30" s="58"/>
      <c r="R30" s="58"/>
      <c r="S30" s="58"/>
      <c r="T30" s="1" t="s">
        <v>19</v>
      </c>
      <c r="U30" s="59" t="s">
        <v>68</v>
      </c>
      <c r="V30" s="59"/>
      <c r="W30" s="59"/>
      <c r="X30" s="59"/>
      <c r="Y30" s="37" t="s">
        <v>94</v>
      </c>
    </row>
    <row r="31" spans="1:25">
      <c r="A31" s="6"/>
      <c r="B31" s="10" t="s">
        <v>22</v>
      </c>
      <c r="C31" s="1" t="s">
        <v>23</v>
      </c>
      <c r="I31" s="8"/>
      <c r="J31" s="8"/>
      <c r="K31" s="8"/>
      <c r="L31" s="8"/>
      <c r="M31" s="58">
        <f>別紙3!G6</f>
        <v>7150</v>
      </c>
      <c r="N31" s="58"/>
      <c r="O31" s="58"/>
      <c r="P31" s="58"/>
      <c r="Q31" s="58"/>
      <c r="R31" s="58"/>
      <c r="S31" s="58"/>
      <c r="T31" s="2" t="s">
        <v>19</v>
      </c>
      <c r="U31" s="59" t="s">
        <v>69</v>
      </c>
      <c r="V31" s="59"/>
      <c r="W31" s="59"/>
      <c r="X31" s="59"/>
      <c r="Y31" s="37" t="s">
        <v>94</v>
      </c>
    </row>
    <row r="33" spans="1:4">
      <c r="A33" s="1">
        <v>3</v>
      </c>
      <c r="B33" s="1" t="s">
        <v>24</v>
      </c>
    </row>
    <row r="34" spans="1:4">
      <c r="B34" s="10" t="s">
        <v>25</v>
      </c>
      <c r="D34" s="1" t="s">
        <v>79</v>
      </c>
    </row>
    <row r="35" spans="1:4">
      <c r="B35" s="10" t="s">
        <v>26</v>
      </c>
      <c r="D35" s="1" t="s">
        <v>80</v>
      </c>
    </row>
    <row r="36" spans="1:4">
      <c r="B36" s="10" t="s">
        <v>27</v>
      </c>
      <c r="D36" s="1" t="s">
        <v>81</v>
      </c>
    </row>
    <row r="37" spans="1:4">
      <c r="B37" s="10" t="s">
        <v>28</v>
      </c>
      <c r="D37" s="1" t="s">
        <v>82</v>
      </c>
    </row>
    <row r="38" spans="1:4">
      <c r="B38" s="10" t="s">
        <v>83</v>
      </c>
      <c r="D38" s="1" t="s">
        <v>84</v>
      </c>
    </row>
  </sheetData>
  <mergeCells count="27">
    <mergeCell ref="M31:S31"/>
    <mergeCell ref="U31:X31"/>
    <mergeCell ref="L15:P15"/>
    <mergeCell ref="Q15:W15"/>
    <mergeCell ref="Q16:X16"/>
    <mergeCell ref="A18:X20"/>
    <mergeCell ref="A22:X22"/>
    <mergeCell ref="B24:J24"/>
    <mergeCell ref="B25:W26"/>
    <mergeCell ref="M29:S29"/>
    <mergeCell ref="U29:X29"/>
    <mergeCell ref="M30:S30"/>
    <mergeCell ref="U30:X30"/>
    <mergeCell ref="L13:P13"/>
    <mergeCell ref="Q13:X13"/>
    <mergeCell ref="A3:X3"/>
    <mergeCell ref="M5:N5"/>
    <mergeCell ref="R5:S5"/>
    <mergeCell ref="A6:F6"/>
    <mergeCell ref="I7:K7"/>
    <mergeCell ref="L7:P7"/>
    <mergeCell ref="Q7:X7"/>
    <mergeCell ref="N9:P9"/>
    <mergeCell ref="Q9:X9"/>
    <mergeCell ref="L11:P11"/>
    <mergeCell ref="Q11:X11"/>
    <mergeCell ref="Q12:X12"/>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87E-D0E8-49DB-A8A6-BB0B928A2B1C}">
  <sheetPr>
    <tabColor rgb="FF00B0F0"/>
  </sheetPr>
  <dimension ref="A1:R20"/>
  <sheetViews>
    <sheetView zoomScaleNormal="100" workbookViewId="0">
      <selection activeCell="A9" sqref="A9"/>
    </sheetView>
  </sheetViews>
  <sheetFormatPr defaultRowHeight="18.75"/>
  <cols>
    <col min="1" max="1" width="15.625" style="12" customWidth="1"/>
    <col min="2" max="2" width="5.75" customWidth="1"/>
    <col min="3" max="3" width="3.25" customWidth="1"/>
    <col min="4" max="4" width="3.75" customWidth="1"/>
    <col min="5" max="5" width="3.5" customWidth="1"/>
    <col min="6" max="6" width="3.75" customWidth="1"/>
    <col min="7" max="7" width="5.625" customWidth="1"/>
    <col min="8" max="8" width="3.75" customWidth="1"/>
    <col min="9" max="9" width="4.625" customWidth="1"/>
    <col min="10" max="10" width="5.75" customWidth="1"/>
    <col min="11" max="11" width="3.25" customWidth="1"/>
    <col min="12" max="12" width="3.375" customWidth="1"/>
    <col min="13" max="13" width="3.625" customWidth="1"/>
    <col min="14" max="14" width="3.75" customWidth="1"/>
    <col min="15" max="15" width="5.625" customWidth="1"/>
    <col min="16" max="16" width="3.75" customWidth="1"/>
    <col min="17" max="17" width="9" customWidth="1"/>
  </cols>
  <sheetData>
    <row r="1" spans="1:18">
      <c r="A1" s="25" t="s">
        <v>29</v>
      </c>
    </row>
    <row r="2" spans="1:18" ht="24">
      <c r="A2" s="68" t="s">
        <v>85</v>
      </c>
      <c r="B2" s="68"/>
      <c r="C2" s="68"/>
      <c r="D2" s="68"/>
      <c r="E2" s="68"/>
      <c r="F2" s="68"/>
      <c r="G2" s="68"/>
      <c r="H2" s="68"/>
      <c r="I2" s="68"/>
      <c r="J2" s="68"/>
      <c r="K2" s="68"/>
      <c r="L2" s="68"/>
      <c r="M2" s="68"/>
      <c r="N2" s="68"/>
      <c r="O2" s="68"/>
      <c r="P2" s="68"/>
      <c r="Q2" s="35"/>
      <c r="R2" s="36" t="s">
        <v>93</v>
      </c>
    </row>
    <row r="4" spans="1:18" s="11" customFormat="1" ht="29.25" customHeight="1">
      <c r="A4" s="12"/>
      <c r="F4" s="14"/>
      <c r="G4" s="69" t="s">
        <v>9</v>
      </c>
      <c r="H4" s="69"/>
      <c r="I4" s="69"/>
      <c r="J4" s="81" t="str">
        <f>'事業完了報告書（様式第5号）'!Q9</f>
        <v>子ども家庭支援センター</v>
      </c>
      <c r="K4" s="81"/>
      <c r="L4" s="81"/>
      <c r="M4" s="81"/>
      <c r="N4" s="81"/>
      <c r="O4" s="81"/>
      <c r="P4" s="81"/>
      <c r="Q4" s="38" t="s">
        <v>96</v>
      </c>
    </row>
    <row r="6" spans="1:18" ht="41.25" customHeight="1">
      <c r="A6" s="19" t="s">
        <v>30</v>
      </c>
      <c r="B6" s="78" t="str">
        <f>'事業完了報告書（様式第5号）'!B25</f>
        <v>●●　●●</v>
      </c>
      <c r="C6" s="79"/>
      <c r="D6" s="79"/>
      <c r="E6" s="79"/>
      <c r="F6" s="79"/>
      <c r="G6" s="79"/>
      <c r="H6" s="79"/>
      <c r="I6" s="79"/>
      <c r="J6" s="79"/>
      <c r="K6" s="79"/>
      <c r="L6" s="79"/>
      <c r="M6" s="79"/>
      <c r="N6" s="79"/>
      <c r="O6" s="79"/>
      <c r="P6" s="80"/>
      <c r="Q6" s="38" t="s">
        <v>96</v>
      </c>
    </row>
    <row r="7" spans="1:18" ht="115.5" customHeight="1">
      <c r="A7" s="16" t="s">
        <v>31</v>
      </c>
      <c r="B7" s="65"/>
      <c r="C7" s="66"/>
      <c r="D7" s="66"/>
      <c r="E7" s="66"/>
      <c r="F7" s="66"/>
      <c r="G7" s="66"/>
      <c r="H7" s="66"/>
      <c r="I7" s="66"/>
      <c r="J7" s="66"/>
      <c r="K7" s="66"/>
      <c r="L7" s="66"/>
      <c r="M7" s="66"/>
      <c r="N7" s="66"/>
      <c r="O7" s="66"/>
      <c r="P7" s="67"/>
    </row>
    <row r="8" spans="1:18" s="11" customFormat="1" ht="32.25" customHeight="1">
      <c r="A8" s="22" t="s">
        <v>32</v>
      </c>
      <c r="B8" s="19" t="s">
        <v>0</v>
      </c>
      <c r="C8" s="40"/>
      <c r="D8" s="20" t="s">
        <v>1</v>
      </c>
      <c r="E8" s="40"/>
      <c r="F8" s="20" t="s">
        <v>4</v>
      </c>
      <c r="G8" s="40"/>
      <c r="H8" s="20" t="s">
        <v>5</v>
      </c>
      <c r="I8" s="20" t="s">
        <v>33</v>
      </c>
      <c r="J8" s="20" t="s">
        <v>0</v>
      </c>
      <c r="K8" s="40"/>
      <c r="L8" s="20" t="s">
        <v>1</v>
      </c>
      <c r="M8" s="40"/>
      <c r="N8" s="20" t="s">
        <v>4</v>
      </c>
      <c r="O8" s="40"/>
      <c r="P8" s="21" t="s">
        <v>5</v>
      </c>
    </row>
    <row r="9" spans="1:18" ht="201.75" customHeight="1">
      <c r="A9" s="15" t="s">
        <v>34</v>
      </c>
      <c r="B9" s="65"/>
      <c r="C9" s="66"/>
      <c r="D9" s="66"/>
      <c r="E9" s="66"/>
      <c r="F9" s="66"/>
      <c r="G9" s="66"/>
      <c r="H9" s="66"/>
      <c r="I9" s="66"/>
      <c r="J9" s="66"/>
      <c r="K9" s="66"/>
      <c r="L9" s="66"/>
      <c r="M9" s="66"/>
      <c r="N9" s="66"/>
      <c r="O9" s="66"/>
      <c r="P9" s="67"/>
    </row>
    <row r="10" spans="1:18">
      <c r="A10" s="70" t="s">
        <v>75</v>
      </c>
      <c r="B10" s="73"/>
      <c r="C10" s="73"/>
      <c r="D10" s="73"/>
      <c r="E10" s="73"/>
      <c r="F10" s="73"/>
      <c r="G10" s="73"/>
      <c r="H10" s="73"/>
      <c r="I10" s="73"/>
      <c r="J10" s="73"/>
      <c r="K10" s="73"/>
      <c r="L10" s="73"/>
      <c r="M10" s="73"/>
      <c r="N10" s="73"/>
      <c r="O10" s="73"/>
      <c r="P10" s="74"/>
    </row>
    <row r="11" spans="1:18">
      <c r="A11" s="71"/>
      <c r="B11" s="64"/>
      <c r="C11" s="64"/>
      <c r="D11" s="64"/>
      <c r="E11" s="64"/>
      <c r="F11" s="64"/>
      <c r="G11" s="64"/>
      <c r="H11" s="64"/>
      <c r="I11" s="64"/>
      <c r="J11" s="64"/>
      <c r="K11" s="64"/>
      <c r="L11" s="64"/>
      <c r="M11" s="64"/>
      <c r="N11" s="64"/>
      <c r="O11" s="64"/>
      <c r="P11" s="75"/>
    </row>
    <row r="12" spans="1:18">
      <c r="A12" s="71"/>
      <c r="B12" s="64"/>
      <c r="C12" s="64"/>
      <c r="D12" s="64"/>
      <c r="E12" s="64"/>
      <c r="F12" s="64"/>
      <c r="G12" s="64"/>
      <c r="H12" s="64"/>
      <c r="I12" s="64"/>
      <c r="J12" s="64"/>
      <c r="K12" s="64"/>
      <c r="L12" s="64"/>
      <c r="M12" s="64"/>
      <c r="N12" s="64"/>
      <c r="O12" s="64"/>
      <c r="P12" s="75"/>
    </row>
    <row r="13" spans="1:18">
      <c r="A13" s="71"/>
      <c r="B13" s="64"/>
      <c r="C13" s="64"/>
      <c r="D13" s="64"/>
      <c r="E13" s="64"/>
      <c r="F13" s="64"/>
      <c r="G13" s="64"/>
      <c r="H13" s="64"/>
      <c r="I13" s="64"/>
      <c r="J13" s="64"/>
      <c r="K13" s="64"/>
      <c r="L13" s="64"/>
      <c r="M13" s="64"/>
      <c r="N13" s="64"/>
      <c r="O13" s="64"/>
      <c r="P13" s="75"/>
    </row>
    <row r="14" spans="1:18">
      <c r="A14" s="71"/>
      <c r="B14" s="64"/>
      <c r="C14" s="64"/>
      <c r="D14" s="64"/>
      <c r="E14" s="64"/>
      <c r="F14" s="64"/>
      <c r="G14" s="64"/>
      <c r="H14" s="64"/>
      <c r="I14" s="64"/>
      <c r="J14" s="64"/>
      <c r="K14" s="64"/>
      <c r="L14" s="64"/>
      <c r="M14" s="64"/>
      <c r="N14" s="64"/>
      <c r="O14" s="64"/>
      <c r="P14" s="75"/>
    </row>
    <row r="15" spans="1:18">
      <c r="A15" s="71"/>
      <c r="B15" s="64"/>
      <c r="C15" s="64"/>
      <c r="D15" s="64"/>
      <c r="E15" s="64"/>
      <c r="F15" s="64"/>
      <c r="G15" s="64"/>
      <c r="H15" s="64"/>
      <c r="I15" s="64"/>
      <c r="J15" s="64"/>
      <c r="K15" s="64"/>
      <c r="L15" s="64"/>
      <c r="M15" s="64"/>
      <c r="N15" s="64"/>
      <c r="O15" s="64"/>
      <c r="P15" s="75"/>
    </row>
    <row r="16" spans="1:18">
      <c r="A16" s="71"/>
      <c r="B16" s="64"/>
      <c r="C16" s="64"/>
      <c r="D16" s="64"/>
      <c r="E16" s="64"/>
      <c r="F16" s="64"/>
      <c r="G16" s="64"/>
      <c r="H16" s="64"/>
      <c r="I16" s="64"/>
      <c r="J16" s="64"/>
      <c r="K16" s="64"/>
      <c r="L16" s="64"/>
      <c r="M16" s="64"/>
      <c r="N16" s="64"/>
      <c r="O16" s="64"/>
      <c r="P16" s="75"/>
    </row>
    <row r="17" spans="1:16">
      <c r="A17" s="71"/>
      <c r="B17" s="64"/>
      <c r="C17" s="64"/>
      <c r="D17" s="64"/>
      <c r="E17" s="64"/>
      <c r="F17" s="64"/>
      <c r="G17" s="64"/>
      <c r="H17" s="64"/>
      <c r="I17" s="64"/>
      <c r="J17" s="64"/>
      <c r="K17" s="64"/>
      <c r="L17" s="64"/>
      <c r="M17" s="64"/>
      <c r="N17" s="64"/>
      <c r="O17" s="64"/>
      <c r="P17" s="75"/>
    </row>
    <row r="18" spans="1:16">
      <c r="A18" s="71"/>
      <c r="B18" s="64"/>
      <c r="C18" s="64"/>
      <c r="D18" s="64"/>
      <c r="E18" s="64"/>
      <c r="F18" s="64"/>
      <c r="G18" s="64"/>
      <c r="H18" s="64"/>
      <c r="I18" s="64"/>
      <c r="J18" s="64"/>
      <c r="K18" s="64"/>
      <c r="L18" s="64"/>
      <c r="M18" s="64"/>
      <c r="N18" s="64"/>
      <c r="O18" s="64"/>
      <c r="P18" s="75"/>
    </row>
    <row r="19" spans="1:16">
      <c r="A19" s="71"/>
      <c r="B19" s="64"/>
      <c r="C19" s="64"/>
      <c r="D19" s="64"/>
      <c r="E19" s="64"/>
      <c r="F19" s="64"/>
      <c r="G19" s="64"/>
      <c r="H19" s="64"/>
      <c r="I19" s="64"/>
      <c r="J19" s="64"/>
      <c r="K19" s="64"/>
      <c r="L19" s="64"/>
      <c r="M19" s="64"/>
      <c r="N19" s="64"/>
      <c r="O19" s="64"/>
      <c r="P19" s="75"/>
    </row>
    <row r="20" spans="1:16">
      <c r="A20" s="72"/>
      <c r="B20" s="76"/>
      <c r="C20" s="76"/>
      <c r="D20" s="76"/>
      <c r="E20" s="76"/>
      <c r="F20" s="76"/>
      <c r="G20" s="76"/>
      <c r="H20" s="76"/>
      <c r="I20" s="76"/>
      <c r="J20" s="76"/>
      <c r="K20" s="76"/>
      <c r="L20" s="76"/>
      <c r="M20" s="76"/>
      <c r="N20" s="76"/>
      <c r="O20" s="76"/>
      <c r="P20" s="77"/>
    </row>
  </sheetData>
  <mergeCells count="8">
    <mergeCell ref="B9:P9"/>
    <mergeCell ref="A2:P2"/>
    <mergeCell ref="G4:I4"/>
    <mergeCell ref="A10:A20"/>
    <mergeCell ref="B10:P20"/>
    <mergeCell ref="B7:P7"/>
    <mergeCell ref="B6:P6"/>
    <mergeCell ref="J4:P4"/>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18F6-119B-4863-99A5-17FD40F40535}">
  <sheetPr>
    <tabColor rgb="FF00B0F0"/>
  </sheetPr>
  <dimension ref="A1:L29"/>
  <sheetViews>
    <sheetView topLeftCell="B1" workbookViewId="0">
      <selection activeCell="C16" sqref="C16:E16"/>
    </sheetView>
  </sheetViews>
  <sheetFormatPr defaultRowHeight="18.75"/>
  <cols>
    <col min="1" max="1" width="8.125" customWidth="1"/>
    <col min="2" max="2" width="11.125" customWidth="1"/>
    <col min="3" max="3" width="7.875" customWidth="1"/>
    <col min="4" max="4" width="7" customWidth="1"/>
    <col min="5" max="6" width="7.875" customWidth="1"/>
    <col min="7" max="8" width="7.375" customWidth="1"/>
    <col min="9" max="9" width="6.625" customWidth="1"/>
  </cols>
  <sheetData>
    <row r="1" spans="1:12">
      <c r="A1" t="s">
        <v>48</v>
      </c>
      <c r="K1" s="35"/>
      <c r="L1" s="36" t="s">
        <v>93</v>
      </c>
    </row>
    <row r="2" spans="1:12" ht="24">
      <c r="A2" s="68" t="s">
        <v>86</v>
      </c>
      <c r="B2" s="68"/>
      <c r="C2" s="68"/>
      <c r="D2" s="68"/>
      <c r="E2" s="68"/>
      <c r="F2" s="68"/>
      <c r="G2" s="68"/>
      <c r="H2" s="68"/>
      <c r="I2" s="68"/>
      <c r="J2" s="68"/>
    </row>
    <row r="3" spans="1:12" ht="36.75" customHeight="1">
      <c r="A3" s="31" t="s">
        <v>9</v>
      </c>
      <c r="B3" s="97" t="str">
        <f>'事業完了報告書（様式第5号）'!Q9</f>
        <v>子ども家庭支援センター</v>
      </c>
      <c r="C3" s="97"/>
      <c r="D3" s="97"/>
      <c r="E3" s="30" t="s">
        <v>47</v>
      </c>
      <c r="F3" s="101" t="str">
        <f>'事業完了報告書（様式第5号）'!Q7</f>
        <v>宝塚市●●●</v>
      </c>
      <c r="G3" s="102"/>
      <c r="H3" s="102"/>
      <c r="I3" s="102"/>
      <c r="J3" s="103"/>
      <c r="K3" s="38" t="s">
        <v>96</v>
      </c>
    </row>
    <row r="4" spans="1:12" ht="18.75" customHeight="1">
      <c r="A4" s="99" t="s">
        <v>45</v>
      </c>
      <c r="B4" s="97" t="str">
        <f>'事業完了報告書（様式第5号）'!Q11</f>
        <v>●●　●●</v>
      </c>
      <c r="C4" s="97"/>
      <c r="D4" s="97"/>
      <c r="E4" s="98" t="s">
        <v>46</v>
      </c>
      <c r="F4" s="91" t="str">
        <f>'事業完了報告書（様式第5号）'!Q13</f>
        <v>090-○○-○○</v>
      </c>
      <c r="G4" s="92"/>
      <c r="H4" s="92"/>
      <c r="I4" s="92"/>
      <c r="J4" s="93"/>
      <c r="K4" s="38" t="s">
        <v>96</v>
      </c>
    </row>
    <row r="5" spans="1:12">
      <c r="A5" s="100"/>
      <c r="B5" s="97"/>
      <c r="C5" s="97"/>
      <c r="D5" s="97"/>
      <c r="E5" s="98"/>
      <c r="F5" s="94"/>
      <c r="G5" s="95"/>
      <c r="H5" s="95"/>
      <c r="I5" s="95"/>
      <c r="J5" s="96"/>
    </row>
    <row r="6" spans="1:12">
      <c r="A6" s="82" t="s">
        <v>43</v>
      </c>
      <c r="B6" s="85" t="s">
        <v>35</v>
      </c>
      <c r="C6" s="85" t="s">
        <v>36</v>
      </c>
      <c r="D6" s="85"/>
      <c r="E6" s="85"/>
      <c r="F6" s="85" t="s">
        <v>37</v>
      </c>
      <c r="G6" s="85"/>
      <c r="H6" s="85"/>
      <c r="I6" s="85"/>
      <c r="J6" s="85"/>
    </row>
    <row r="7" spans="1:12" ht="26.25" customHeight="1">
      <c r="A7" s="83"/>
      <c r="B7" s="85"/>
      <c r="C7" s="85"/>
      <c r="D7" s="85"/>
      <c r="E7" s="85"/>
      <c r="F7" s="85" t="s">
        <v>38</v>
      </c>
      <c r="G7" s="85"/>
      <c r="H7" s="86" t="s">
        <v>40</v>
      </c>
      <c r="I7" s="88" t="s">
        <v>41</v>
      </c>
      <c r="J7" s="89" t="s">
        <v>42</v>
      </c>
    </row>
    <row r="8" spans="1:12" ht="37.5">
      <c r="A8" s="84"/>
      <c r="B8" s="85"/>
      <c r="C8" s="85"/>
      <c r="D8" s="85"/>
      <c r="E8" s="85"/>
      <c r="F8" s="16" t="s">
        <v>44</v>
      </c>
      <c r="G8" s="15" t="s">
        <v>39</v>
      </c>
      <c r="H8" s="87"/>
      <c r="I8" s="88"/>
      <c r="J8" s="89"/>
    </row>
    <row r="9" spans="1:12" ht="24.75" customHeight="1">
      <c r="A9" s="41"/>
      <c r="B9" s="41"/>
      <c r="C9" s="90"/>
      <c r="D9" s="90"/>
      <c r="E9" s="90"/>
      <c r="F9" s="41"/>
      <c r="G9" s="41"/>
      <c r="H9" s="41"/>
      <c r="I9" s="42"/>
      <c r="J9" s="41"/>
    </row>
    <row r="10" spans="1:12" ht="24.75" customHeight="1">
      <c r="A10" s="41"/>
      <c r="B10" s="41"/>
      <c r="C10" s="90"/>
      <c r="D10" s="90"/>
      <c r="E10" s="90"/>
      <c r="F10" s="41"/>
      <c r="G10" s="41"/>
      <c r="H10" s="41"/>
      <c r="I10" s="41"/>
      <c r="J10" s="41"/>
    </row>
    <row r="11" spans="1:12" ht="24.75" customHeight="1">
      <c r="A11" s="41"/>
      <c r="B11" s="41"/>
      <c r="C11" s="90"/>
      <c r="D11" s="90"/>
      <c r="E11" s="90"/>
      <c r="F11" s="41"/>
      <c r="G11" s="41"/>
      <c r="H11" s="41"/>
      <c r="I11" s="41"/>
      <c r="J11" s="41"/>
    </row>
    <row r="12" spans="1:12" ht="24.75" customHeight="1">
      <c r="A12" s="41"/>
      <c r="B12" s="41"/>
      <c r="C12" s="90"/>
      <c r="D12" s="90"/>
      <c r="E12" s="90"/>
      <c r="F12" s="41"/>
      <c r="G12" s="41"/>
      <c r="H12" s="41"/>
      <c r="I12" s="41"/>
      <c r="J12" s="41"/>
    </row>
    <row r="13" spans="1:12" ht="24.75" customHeight="1">
      <c r="A13" s="41"/>
      <c r="B13" s="41"/>
      <c r="C13" s="90"/>
      <c r="D13" s="90"/>
      <c r="E13" s="90"/>
      <c r="F13" s="41"/>
      <c r="G13" s="41"/>
      <c r="H13" s="41"/>
      <c r="I13" s="41"/>
      <c r="J13" s="41"/>
    </row>
    <row r="14" spans="1:12" ht="24.75" customHeight="1">
      <c r="A14" s="41"/>
      <c r="B14" s="41"/>
      <c r="C14" s="90"/>
      <c r="D14" s="90"/>
      <c r="E14" s="90"/>
      <c r="F14" s="41"/>
      <c r="G14" s="41"/>
      <c r="H14" s="41"/>
      <c r="I14" s="41"/>
      <c r="J14" s="41"/>
    </row>
    <row r="15" spans="1:12" ht="24.75" customHeight="1">
      <c r="A15" s="41"/>
      <c r="B15" s="41"/>
      <c r="C15" s="90"/>
      <c r="D15" s="90"/>
      <c r="E15" s="90"/>
      <c r="F15" s="41"/>
      <c r="G15" s="41"/>
      <c r="H15" s="41"/>
      <c r="I15" s="41"/>
      <c r="J15" s="41"/>
    </row>
    <row r="16" spans="1:12" ht="24.75" customHeight="1">
      <c r="A16" s="41"/>
      <c r="B16" s="41"/>
      <c r="C16" s="90"/>
      <c r="D16" s="90"/>
      <c r="E16" s="90"/>
      <c r="F16" s="41"/>
      <c r="G16" s="41"/>
      <c r="H16" s="41"/>
      <c r="I16" s="41"/>
      <c r="J16" s="41"/>
    </row>
    <row r="17" spans="1:10" ht="24.75" customHeight="1">
      <c r="A17" s="41"/>
      <c r="B17" s="41"/>
      <c r="C17" s="90"/>
      <c r="D17" s="90"/>
      <c r="E17" s="90"/>
      <c r="F17" s="41"/>
      <c r="G17" s="41"/>
      <c r="H17" s="41"/>
      <c r="I17" s="41"/>
      <c r="J17" s="41"/>
    </row>
    <row r="18" spans="1:10" ht="24.75" customHeight="1">
      <c r="A18" s="41"/>
      <c r="B18" s="41"/>
      <c r="C18" s="90"/>
      <c r="D18" s="90"/>
      <c r="E18" s="90"/>
      <c r="F18" s="41"/>
      <c r="G18" s="41"/>
      <c r="H18" s="41"/>
      <c r="I18" s="41"/>
      <c r="J18" s="41"/>
    </row>
    <row r="19" spans="1:10" ht="24.75" customHeight="1">
      <c r="A19" s="41"/>
      <c r="B19" s="41"/>
      <c r="C19" s="90"/>
      <c r="D19" s="90"/>
      <c r="E19" s="90"/>
      <c r="F19" s="41"/>
      <c r="G19" s="41"/>
      <c r="H19" s="41"/>
      <c r="I19" s="41"/>
      <c r="J19" s="41"/>
    </row>
    <row r="20" spans="1:10" ht="24.75" customHeight="1">
      <c r="A20" s="41"/>
      <c r="B20" s="41"/>
      <c r="C20" s="90"/>
      <c r="D20" s="90"/>
      <c r="E20" s="90"/>
      <c r="F20" s="41"/>
      <c r="G20" s="41"/>
      <c r="H20" s="41"/>
      <c r="I20" s="41"/>
      <c r="J20" s="41"/>
    </row>
    <row r="21" spans="1:10" ht="24.75" customHeight="1">
      <c r="A21" s="41"/>
      <c r="B21" s="41"/>
      <c r="C21" s="90"/>
      <c r="D21" s="90"/>
      <c r="E21" s="90"/>
      <c r="F21" s="41"/>
      <c r="G21" s="41"/>
      <c r="H21" s="41"/>
      <c r="I21" s="41"/>
      <c r="J21" s="41"/>
    </row>
    <row r="22" spans="1:10" ht="24.75" customHeight="1">
      <c r="A22" s="41"/>
      <c r="B22" s="41"/>
      <c r="C22" s="90"/>
      <c r="D22" s="90"/>
      <c r="E22" s="90"/>
      <c r="F22" s="41"/>
      <c r="G22" s="41"/>
      <c r="H22" s="41"/>
      <c r="I22" s="41"/>
      <c r="J22" s="41"/>
    </row>
    <row r="23" spans="1:10" ht="24.75" customHeight="1">
      <c r="A23" s="41"/>
      <c r="B23" s="41"/>
      <c r="C23" s="90"/>
      <c r="D23" s="90"/>
      <c r="E23" s="90"/>
      <c r="F23" s="41"/>
      <c r="G23" s="41"/>
      <c r="H23" s="41"/>
      <c r="I23" s="41"/>
      <c r="J23" s="41"/>
    </row>
    <row r="24" spans="1:10" ht="24.75" customHeight="1">
      <c r="A24" s="41"/>
      <c r="B24" s="41"/>
      <c r="C24" s="90"/>
      <c r="D24" s="90"/>
      <c r="E24" s="90"/>
      <c r="F24" s="41"/>
      <c r="G24" s="41"/>
      <c r="H24" s="41"/>
      <c r="I24" s="41"/>
      <c r="J24" s="41"/>
    </row>
    <row r="25" spans="1:10" ht="24.75" customHeight="1">
      <c r="A25" s="41"/>
      <c r="B25" s="41"/>
      <c r="C25" s="90"/>
      <c r="D25" s="90"/>
      <c r="E25" s="90"/>
      <c r="F25" s="41"/>
      <c r="G25" s="41"/>
      <c r="H25" s="41"/>
      <c r="I25" s="41"/>
      <c r="J25" s="41"/>
    </row>
    <row r="26" spans="1:10" ht="24.75" customHeight="1">
      <c r="A26" s="41"/>
      <c r="B26" s="41"/>
      <c r="C26" s="90"/>
      <c r="D26" s="90"/>
      <c r="E26" s="90"/>
      <c r="F26" s="41"/>
      <c r="G26" s="41"/>
      <c r="H26" s="41"/>
      <c r="I26" s="41"/>
      <c r="J26" s="41"/>
    </row>
    <row r="27" spans="1:10" ht="24.75" customHeight="1">
      <c r="A27" s="41"/>
      <c r="B27" s="41"/>
      <c r="C27" s="90"/>
      <c r="D27" s="90"/>
      <c r="E27" s="90"/>
      <c r="F27" s="41"/>
      <c r="G27" s="41"/>
      <c r="H27" s="41"/>
      <c r="I27" s="41"/>
      <c r="J27" s="41"/>
    </row>
    <row r="28" spans="1:10" ht="24.75" customHeight="1">
      <c r="A28" s="41"/>
      <c r="B28" s="41"/>
      <c r="C28" s="90"/>
      <c r="D28" s="90"/>
      <c r="E28" s="90"/>
      <c r="F28" s="41"/>
      <c r="G28" s="41"/>
      <c r="H28" s="41"/>
      <c r="I28" s="41"/>
      <c r="J28" s="41"/>
    </row>
    <row r="29" spans="1:10" ht="24.75" customHeight="1">
      <c r="A29" s="41"/>
      <c r="B29" s="41"/>
      <c r="C29" s="90"/>
      <c r="D29" s="90"/>
      <c r="E29" s="90"/>
      <c r="F29" s="41"/>
      <c r="G29" s="41"/>
      <c r="H29" s="41"/>
      <c r="I29" s="41"/>
      <c r="J29" s="41"/>
    </row>
  </sheetData>
  <mergeCells count="36">
    <mergeCell ref="F4:J5"/>
    <mergeCell ref="A2:J2"/>
    <mergeCell ref="B3:D3"/>
    <mergeCell ref="B4:D5"/>
    <mergeCell ref="E4:E5"/>
    <mergeCell ref="A4:A5"/>
    <mergeCell ref="F3:J3"/>
    <mergeCell ref="C27:E27"/>
    <mergeCell ref="C28:E28"/>
    <mergeCell ref="C29:E29"/>
    <mergeCell ref="C21:E21"/>
    <mergeCell ref="C22:E22"/>
    <mergeCell ref="C23:E23"/>
    <mergeCell ref="C24:E24"/>
    <mergeCell ref="C25:E25"/>
    <mergeCell ref="C26:E26"/>
    <mergeCell ref="C20:E20"/>
    <mergeCell ref="C9:E9"/>
    <mergeCell ref="C10:E10"/>
    <mergeCell ref="C11:E11"/>
    <mergeCell ref="C12:E12"/>
    <mergeCell ref="C13:E13"/>
    <mergeCell ref="C14:E14"/>
    <mergeCell ref="C15:E15"/>
    <mergeCell ref="C16:E16"/>
    <mergeCell ref="C17:E17"/>
    <mergeCell ref="C18:E18"/>
    <mergeCell ref="C19:E19"/>
    <mergeCell ref="A6:A8"/>
    <mergeCell ref="B6:B8"/>
    <mergeCell ref="F6:J6"/>
    <mergeCell ref="F7:G7"/>
    <mergeCell ref="H7:H8"/>
    <mergeCell ref="I7:I8"/>
    <mergeCell ref="J7:J8"/>
    <mergeCell ref="C6:E8"/>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1C7C2-15C9-46C0-8A76-90F581FC2602}">
  <sheetPr>
    <tabColor rgb="FF00B0F0"/>
  </sheetPr>
  <dimension ref="A1:V36"/>
  <sheetViews>
    <sheetView zoomScaleNormal="100" workbookViewId="0">
      <selection activeCell="S12" sqref="S12"/>
    </sheetView>
  </sheetViews>
  <sheetFormatPr defaultRowHeight="18.75"/>
  <cols>
    <col min="1" max="6" width="4.375" customWidth="1"/>
    <col min="7" max="10" width="4.375" style="12" customWidth="1"/>
    <col min="11" max="16" width="4.375" customWidth="1"/>
    <col min="17" max="17" width="4.375" style="17" customWidth="1"/>
  </cols>
  <sheetData>
    <row r="1" spans="1:22">
      <c r="A1" t="s">
        <v>70</v>
      </c>
    </row>
    <row r="2" spans="1:22" ht="25.5">
      <c r="A2" s="105" t="s">
        <v>87</v>
      </c>
      <c r="B2" s="105"/>
      <c r="C2" s="105"/>
      <c r="D2" s="105"/>
      <c r="E2" s="105"/>
      <c r="F2" s="105"/>
      <c r="G2" s="105"/>
      <c r="H2" s="105"/>
      <c r="I2" s="105"/>
      <c r="J2" s="105"/>
      <c r="K2" s="105"/>
      <c r="L2" s="105"/>
      <c r="M2" s="105"/>
      <c r="N2" s="105"/>
      <c r="O2" s="105"/>
      <c r="P2" s="105"/>
      <c r="Q2" s="105"/>
      <c r="S2" s="35"/>
      <c r="T2" s="36" t="s">
        <v>93</v>
      </c>
    </row>
    <row r="3" spans="1:22">
      <c r="S3" t="s">
        <v>91</v>
      </c>
      <c r="U3" t="s">
        <v>98</v>
      </c>
    </row>
    <row r="4" spans="1:22">
      <c r="B4" s="106" t="s">
        <v>49</v>
      </c>
      <c r="C4" s="106"/>
      <c r="N4" s="55" t="s">
        <v>50</v>
      </c>
      <c r="O4" s="55"/>
      <c r="P4" s="55"/>
      <c r="S4" s="34">
        <v>15000</v>
      </c>
      <c r="T4" t="s">
        <v>92</v>
      </c>
      <c r="U4" s="43">
        <f>IF(G24&gt;=S4,0,IF(B35-G9&lt;S4,S4-(B35-G7-G8-G9),0))</f>
        <v>7850</v>
      </c>
      <c r="V4" s="36" t="s">
        <v>94</v>
      </c>
    </row>
    <row r="5" spans="1:22">
      <c r="A5" s="13"/>
      <c r="B5" s="107" t="s">
        <v>51</v>
      </c>
      <c r="C5" s="107"/>
      <c r="D5" s="107"/>
      <c r="E5" s="107"/>
      <c r="F5" s="107"/>
      <c r="G5" s="85" t="s">
        <v>52</v>
      </c>
      <c r="H5" s="85"/>
      <c r="I5" s="85"/>
      <c r="J5" s="85"/>
      <c r="K5" s="107" t="s">
        <v>53</v>
      </c>
      <c r="L5" s="107"/>
      <c r="M5" s="107"/>
      <c r="N5" s="107"/>
      <c r="O5" s="107"/>
      <c r="P5" s="107"/>
    </row>
    <row r="6" spans="1:22" ht="34.5" customHeight="1">
      <c r="B6" s="88" t="s">
        <v>54</v>
      </c>
      <c r="C6" s="88"/>
      <c r="D6" s="88"/>
      <c r="E6" s="88"/>
      <c r="F6" s="88"/>
      <c r="G6" s="108">
        <f>IF(G24&gt;=S4,S4,IF(B35-G9&lt;S4,G24-(G9-G32)-G7-G8,0))</f>
        <v>7150</v>
      </c>
      <c r="H6" s="108"/>
      <c r="I6" s="108"/>
      <c r="J6" s="108"/>
      <c r="K6" s="109"/>
      <c r="L6" s="109"/>
      <c r="M6" s="109"/>
      <c r="N6" s="109"/>
      <c r="O6" s="109"/>
      <c r="P6" s="109"/>
      <c r="Q6" s="29" t="s">
        <v>55</v>
      </c>
      <c r="R6" s="36" t="s">
        <v>94</v>
      </c>
    </row>
    <row r="7" spans="1:22">
      <c r="A7" s="11"/>
      <c r="B7" s="85" t="s">
        <v>56</v>
      </c>
      <c r="C7" s="85"/>
      <c r="D7" s="85"/>
      <c r="E7" s="85"/>
      <c r="F7" s="85"/>
      <c r="G7" s="110">
        <v>2500</v>
      </c>
      <c r="H7" s="111"/>
      <c r="I7" s="111"/>
      <c r="J7" s="112"/>
      <c r="K7" s="90" t="s">
        <v>104</v>
      </c>
      <c r="L7" s="90"/>
      <c r="M7" s="90"/>
      <c r="N7" s="90"/>
      <c r="O7" s="90"/>
      <c r="P7" s="90"/>
    </row>
    <row r="8" spans="1:22">
      <c r="A8" s="11"/>
      <c r="B8" s="85" t="s">
        <v>57</v>
      </c>
      <c r="C8" s="85"/>
      <c r="D8" s="85"/>
      <c r="E8" s="85"/>
      <c r="F8" s="85"/>
      <c r="G8" s="104">
        <v>0</v>
      </c>
      <c r="H8" s="104"/>
      <c r="I8" s="104"/>
      <c r="J8" s="104"/>
      <c r="K8" s="90" t="s">
        <v>122</v>
      </c>
      <c r="L8" s="90"/>
      <c r="M8" s="90"/>
      <c r="N8" s="90"/>
      <c r="O8" s="90"/>
      <c r="P8" s="90"/>
    </row>
    <row r="9" spans="1:22" ht="19.5" thickBot="1">
      <c r="A9" s="11"/>
      <c r="B9" s="113" t="s">
        <v>90</v>
      </c>
      <c r="C9" s="113"/>
      <c r="D9" s="113"/>
      <c r="E9" s="113"/>
      <c r="F9" s="113"/>
      <c r="G9" s="114">
        <v>2000</v>
      </c>
      <c r="H9" s="114"/>
      <c r="I9" s="114"/>
      <c r="J9" s="114"/>
      <c r="K9" s="115" t="s">
        <v>105</v>
      </c>
      <c r="L9" s="115"/>
      <c r="M9" s="115"/>
      <c r="N9" s="115"/>
      <c r="O9" s="115"/>
      <c r="P9" s="115"/>
    </row>
    <row r="10" spans="1:22" ht="19.5" thickTop="1">
      <c r="B10" s="72" t="s">
        <v>58</v>
      </c>
      <c r="C10" s="72"/>
      <c r="D10" s="72"/>
      <c r="E10" s="72"/>
      <c r="F10" s="72"/>
      <c r="G10" s="116">
        <f>SUM(G6:J9)</f>
        <v>11650</v>
      </c>
      <c r="H10" s="116"/>
      <c r="I10" s="116"/>
      <c r="J10" s="116"/>
      <c r="K10" s="117"/>
      <c r="L10" s="117"/>
      <c r="M10" s="117"/>
      <c r="N10" s="117"/>
      <c r="O10" s="117"/>
      <c r="P10" s="117"/>
      <c r="Q10" s="18" t="s">
        <v>59</v>
      </c>
      <c r="R10" s="36" t="s">
        <v>94</v>
      </c>
    </row>
    <row r="12" spans="1:22">
      <c r="B12" s="106" t="s">
        <v>60</v>
      </c>
      <c r="C12" s="106"/>
      <c r="D12" t="s">
        <v>61</v>
      </c>
    </row>
    <row r="13" spans="1:22">
      <c r="B13" s="107" t="s">
        <v>51</v>
      </c>
      <c r="C13" s="107"/>
      <c r="D13" s="107"/>
      <c r="E13" s="107"/>
      <c r="F13" s="107"/>
      <c r="G13" s="85" t="s">
        <v>52</v>
      </c>
      <c r="H13" s="85"/>
      <c r="I13" s="85"/>
      <c r="J13" s="85"/>
      <c r="K13" s="107" t="s">
        <v>53</v>
      </c>
      <c r="L13" s="107"/>
      <c r="M13" s="107"/>
      <c r="N13" s="107"/>
      <c r="O13" s="107"/>
      <c r="P13" s="107"/>
    </row>
    <row r="14" spans="1:22">
      <c r="B14" s="118" t="s">
        <v>106</v>
      </c>
      <c r="C14" s="118"/>
      <c r="D14" s="118"/>
      <c r="E14" s="118"/>
      <c r="F14" s="118"/>
      <c r="G14" s="119">
        <v>600</v>
      </c>
      <c r="H14" s="119"/>
      <c r="I14" s="119"/>
      <c r="J14" s="119"/>
      <c r="K14" s="90" t="s">
        <v>107</v>
      </c>
      <c r="L14" s="90"/>
      <c r="M14" s="90"/>
      <c r="N14" s="90"/>
      <c r="O14" s="90"/>
      <c r="P14" s="90"/>
    </row>
    <row r="15" spans="1:22">
      <c r="B15" s="118" t="s">
        <v>108</v>
      </c>
      <c r="C15" s="118"/>
      <c r="D15" s="118"/>
      <c r="E15" s="118"/>
      <c r="F15" s="118"/>
      <c r="G15" s="119">
        <v>550</v>
      </c>
      <c r="H15" s="119"/>
      <c r="I15" s="119"/>
      <c r="J15" s="119"/>
      <c r="K15" s="90" t="s">
        <v>109</v>
      </c>
      <c r="L15" s="90"/>
      <c r="M15" s="90"/>
      <c r="N15" s="90"/>
      <c r="O15" s="90"/>
      <c r="P15" s="90"/>
    </row>
    <row r="16" spans="1:22">
      <c r="B16" s="118" t="s">
        <v>110</v>
      </c>
      <c r="C16" s="118"/>
      <c r="D16" s="118"/>
      <c r="E16" s="118"/>
      <c r="F16" s="118"/>
      <c r="G16" s="120">
        <v>10000</v>
      </c>
      <c r="H16" s="119"/>
      <c r="I16" s="119"/>
      <c r="J16" s="119"/>
      <c r="K16" s="90" t="s">
        <v>110</v>
      </c>
      <c r="L16" s="90"/>
      <c r="M16" s="90"/>
      <c r="N16" s="90"/>
      <c r="O16" s="90"/>
      <c r="P16" s="90"/>
    </row>
    <row r="17" spans="2:18">
      <c r="B17" s="121"/>
      <c r="C17" s="121"/>
      <c r="D17" s="121"/>
      <c r="E17" s="121"/>
      <c r="F17" s="121"/>
      <c r="G17" s="104"/>
      <c r="H17" s="104"/>
      <c r="I17" s="104"/>
      <c r="J17" s="104"/>
      <c r="K17" s="90"/>
      <c r="L17" s="90"/>
      <c r="M17" s="90"/>
      <c r="N17" s="90"/>
      <c r="O17" s="90"/>
      <c r="P17" s="90"/>
    </row>
    <row r="18" spans="2:18">
      <c r="B18" s="90"/>
      <c r="C18" s="90"/>
      <c r="D18" s="90"/>
      <c r="E18" s="90"/>
      <c r="F18" s="90"/>
      <c r="G18" s="104"/>
      <c r="H18" s="104"/>
      <c r="I18" s="104"/>
      <c r="J18" s="104"/>
      <c r="K18" s="90"/>
      <c r="L18" s="90"/>
      <c r="M18" s="90"/>
      <c r="N18" s="90"/>
      <c r="O18" s="90"/>
      <c r="P18" s="90"/>
    </row>
    <row r="19" spans="2:18">
      <c r="B19" s="121"/>
      <c r="C19" s="121"/>
      <c r="D19" s="121"/>
      <c r="E19" s="121"/>
      <c r="F19" s="121"/>
      <c r="G19" s="104"/>
      <c r="H19" s="104"/>
      <c r="I19" s="104"/>
      <c r="J19" s="104"/>
      <c r="K19" s="90"/>
      <c r="L19" s="90"/>
      <c r="M19" s="90"/>
      <c r="N19" s="90"/>
      <c r="O19" s="90"/>
      <c r="P19" s="90"/>
    </row>
    <row r="20" spans="2:18">
      <c r="B20" s="90"/>
      <c r="C20" s="90"/>
      <c r="D20" s="90"/>
      <c r="E20" s="90"/>
      <c r="F20" s="90"/>
      <c r="G20" s="104"/>
      <c r="H20" s="104"/>
      <c r="I20" s="104"/>
      <c r="J20" s="104"/>
      <c r="K20" s="90"/>
      <c r="L20" s="90"/>
      <c r="M20" s="90"/>
      <c r="N20" s="90"/>
      <c r="O20" s="90"/>
      <c r="P20" s="90"/>
    </row>
    <row r="21" spans="2:18">
      <c r="B21" s="90"/>
      <c r="C21" s="90"/>
      <c r="D21" s="90"/>
      <c r="E21" s="90"/>
      <c r="F21" s="90"/>
      <c r="G21" s="104"/>
      <c r="H21" s="104"/>
      <c r="I21" s="104"/>
      <c r="J21" s="104"/>
      <c r="K21" s="90"/>
      <c r="L21" s="90"/>
      <c r="M21" s="90"/>
      <c r="N21" s="90"/>
      <c r="O21" s="90"/>
      <c r="P21" s="90"/>
    </row>
    <row r="22" spans="2:18">
      <c r="B22" s="121"/>
      <c r="C22" s="121"/>
      <c r="D22" s="121"/>
      <c r="E22" s="121"/>
      <c r="F22" s="121"/>
      <c r="G22" s="104"/>
      <c r="H22" s="104"/>
      <c r="I22" s="104"/>
      <c r="J22" s="104"/>
      <c r="K22" s="90"/>
      <c r="L22" s="90"/>
      <c r="M22" s="90"/>
      <c r="N22" s="90"/>
      <c r="O22" s="90"/>
      <c r="P22" s="90"/>
    </row>
    <row r="23" spans="2:18" ht="19.5" thickBot="1">
      <c r="B23" s="115"/>
      <c r="C23" s="115"/>
      <c r="D23" s="115"/>
      <c r="E23" s="115"/>
      <c r="F23" s="115"/>
      <c r="G23" s="114"/>
      <c r="H23" s="114"/>
      <c r="I23" s="114"/>
      <c r="J23" s="114"/>
      <c r="K23" s="115"/>
      <c r="L23" s="115"/>
      <c r="M23" s="115"/>
      <c r="N23" s="115"/>
      <c r="O23" s="115"/>
      <c r="P23" s="115"/>
    </row>
    <row r="24" spans="2:18" ht="19.5" thickTop="1">
      <c r="B24" s="72" t="s">
        <v>58</v>
      </c>
      <c r="C24" s="72"/>
      <c r="D24" s="72"/>
      <c r="E24" s="72"/>
      <c r="F24" s="72"/>
      <c r="G24" s="116">
        <f>SUM(G14:J23)</f>
        <v>11150</v>
      </c>
      <c r="H24" s="116"/>
      <c r="I24" s="116"/>
      <c r="J24" s="116"/>
      <c r="K24" s="117"/>
      <c r="L24" s="117"/>
      <c r="M24" s="117"/>
      <c r="N24" s="117"/>
      <c r="O24" s="117"/>
      <c r="P24" s="117"/>
      <c r="Q24" s="18" t="s">
        <v>62</v>
      </c>
      <c r="R24" s="36" t="s">
        <v>94</v>
      </c>
    </row>
    <row r="26" spans="2:18">
      <c r="B26" s="106" t="s">
        <v>60</v>
      </c>
      <c r="C26" s="106"/>
      <c r="D26" t="s">
        <v>63</v>
      </c>
    </row>
    <row r="27" spans="2:18">
      <c r="B27" s="107" t="s">
        <v>51</v>
      </c>
      <c r="C27" s="107"/>
      <c r="D27" s="107"/>
      <c r="E27" s="107"/>
      <c r="F27" s="107"/>
      <c r="G27" s="85" t="s">
        <v>52</v>
      </c>
      <c r="H27" s="85"/>
      <c r="I27" s="85"/>
      <c r="J27" s="85"/>
      <c r="K27" s="107" t="s">
        <v>53</v>
      </c>
      <c r="L27" s="107"/>
      <c r="M27" s="107"/>
      <c r="N27" s="107"/>
      <c r="O27" s="107"/>
      <c r="P27" s="107"/>
    </row>
    <row r="28" spans="2:18">
      <c r="B28" s="118" t="s">
        <v>108</v>
      </c>
      <c r="C28" s="118"/>
      <c r="D28" s="118"/>
      <c r="E28" s="118"/>
      <c r="F28" s="118"/>
      <c r="G28" s="120">
        <v>500</v>
      </c>
      <c r="H28" s="119"/>
      <c r="I28" s="119"/>
      <c r="J28" s="119"/>
      <c r="K28" s="90" t="s">
        <v>111</v>
      </c>
      <c r="L28" s="90"/>
      <c r="M28" s="90"/>
      <c r="N28" s="90"/>
      <c r="O28" s="90"/>
      <c r="P28" s="90"/>
    </row>
    <row r="29" spans="2:18">
      <c r="B29" s="121"/>
      <c r="C29" s="121"/>
      <c r="D29" s="121"/>
      <c r="E29" s="121"/>
      <c r="F29" s="121"/>
      <c r="G29" s="104"/>
      <c r="H29" s="104"/>
      <c r="I29" s="104"/>
      <c r="J29" s="104"/>
      <c r="K29" s="90"/>
      <c r="L29" s="90"/>
      <c r="M29" s="90"/>
      <c r="N29" s="90"/>
      <c r="O29" s="90"/>
      <c r="P29" s="90"/>
    </row>
    <row r="30" spans="2:18">
      <c r="B30" s="121"/>
      <c r="C30" s="121"/>
      <c r="D30" s="121"/>
      <c r="E30" s="121"/>
      <c r="F30" s="121"/>
      <c r="G30" s="104"/>
      <c r="H30" s="104"/>
      <c r="I30" s="104"/>
      <c r="J30" s="104"/>
      <c r="K30" s="90"/>
      <c r="L30" s="90"/>
      <c r="M30" s="90"/>
      <c r="N30" s="90"/>
      <c r="O30" s="90"/>
      <c r="P30" s="90"/>
    </row>
    <row r="31" spans="2:18" ht="19.5" thickBot="1">
      <c r="B31" s="128"/>
      <c r="C31" s="128"/>
      <c r="D31" s="128"/>
      <c r="E31" s="128"/>
      <c r="F31" s="128"/>
      <c r="G31" s="114"/>
      <c r="H31" s="114"/>
      <c r="I31" s="114"/>
      <c r="J31" s="114"/>
      <c r="K31" s="115"/>
      <c r="L31" s="115"/>
      <c r="M31" s="115"/>
      <c r="N31" s="115"/>
      <c r="O31" s="115"/>
      <c r="P31" s="115"/>
    </row>
    <row r="32" spans="2:18" ht="19.5" thickTop="1">
      <c r="B32" s="129" t="s">
        <v>58</v>
      </c>
      <c r="C32" s="129"/>
      <c r="D32" s="129"/>
      <c r="E32" s="129"/>
      <c r="F32" s="129"/>
      <c r="G32" s="116">
        <f>SUM(G28:J31)</f>
        <v>500</v>
      </c>
      <c r="H32" s="116"/>
      <c r="I32" s="116"/>
      <c r="J32" s="116"/>
      <c r="K32" s="117"/>
      <c r="L32" s="117"/>
      <c r="M32" s="117"/>
      <c r="N32" s="117"/>
      <c r="O32" s="117"/>
      <c r="P32" s="117"/>
      <c r="Q32" s="18" t="s">
        <v>64</v>
      </c>
      <c r="R32" s="36" t="s">
        <v>94</v>
      </c>
    </row>
    <row r="33" spans="2:18" ht="19.5" thickBot="1"/>
    <row r="34" spans="2:18" ht="19.5" thickBot="1">
      <c r="B34" s="122" t="s">
        <v>65</v>
      </c>
      <c r="C34" s="123"/>
      <c r="D34" s="123"/>
      <c r="E34" s="123"/>
      <c r="F34" s="124"/>
    </row>
    <row r="35" spans="2:18" ht="19.5" thickBot="1">
      <c r="B35" s="125">
        <f>G24+G32</f>
        <v>11650</v>
      </c>
      <c r="C35" s="126"/>
      <c r="D35" s="126"/>
      <c r="E35" s="126"/>
      <c r="F35" s="127"/>
      <c r="G35" s="17"/>
      <c r="H35" s="44" t="str">
        <f>IF(B35=G10,"","入力誤りがあります")</f>
        <v/>
      </c>
      <c r="R35" s="36" t="s">
        <v>94</v>
      </c>
    </row>
    <row r="36" spans="2:18">
      <c r="B36" t="s">
        <v>66</v>
      </c>
    </row>
  </sheetData>
  <mergeCells count="79">
    <mergeCell ref="B34:F34"/>
    <mergeCell ref="B35:F35"/>
    <mergeCell ref="B31:F31"/>
    <mergeCell ref="G31:J31"/>
    <mergeCell ref="K31:P31"/>
    <mergeCell ref="B32:F32"/>
    <mergeCell ref="G32:J32"/>
    <mergeCell ref="K32:P32"/>
    <mergeCell ref="K30:P30"/>
    <mergeCell ref="B26:C26"/>
    <mergeCell ref="B27:F27"/>
    <mergeCell ref="G27:J27"/>
    <mergeCell ref="K27:P27"/>
    <mergeCell ref="B28:F28"/>
    <mergeCell ref="G28:J28"/>
    <mergeCell ref="K28:P28"/>
    <mergeCell ref="B29:F29"/>
    <mergeCell ref="G29:J29"/>
    <mergeCell ref="K29:P29"/>
    <mergeCell ref="B30:F30"/>
    <mergeCell ref="G30:J30"/>
    <mergeCell ref="B23:F23"/>
    <mergeCell ref="G23:J23"/>
    <mergeCell ref="K23:P23"/>
    <mergeCell ref="B24:F24"/>
    <mergeCell ref="G24:J24"/>
    <mergeCell ref="K24:P24"/>
    <mergeCell ref="B21:F21"/>
    <mergeCell ref="G21:J21"/>
    <mergeCell ref="K21:P21"/>
    <mergeCell ref="B22:F22"/>
    <mergeCell ref="G22:J22"/>
    <mergeCell ref="K22:P22"/>
    <mergeCell ref="B19:F19"/>
    <mergeCell ref="G19:J19"/>
    <mergeCell ref="K19:P19"/>
    <mergeCell ref="B20:F20"/>
    <mergeCell ref="G20:J20"/>
    <mergeCell ref="K20:P20"/>
    <mergeCell ref="B17:F17"/>
    <mergeCell ref="G17:J17"/>
    <mergeCell ref="K17:P17"/>
    <mergeCell ref="B18:F18"/>
    <mergeCell ref="G18:J18"/>
    <mergeCell ref="K18:P18"/>
    <mergeCell ref="B15:F15"/>
    <mergeCell ref="G15:J15"/>
    <mergeCell ref="K15:P15"/>
    <mergeCell ref="B16:F16"/>
    <mergeCell ref="G16:J16"/>
    <mergeCell ref="K16:P16"/>
    <mergeCell ref="B12:C12"/>
    <mergeCell ref="B13:F13"/>
    <mergeCell ref="G13:J13"/>
    <mergeCell ref="K13:P13"/>
    <mergeCell ref="B14:F14"/>
    <mergeCell ref="G14:J14"/>
    <mergeCell ref="K14:P14"/>
    <mergeCell ref="B9:F9"/>
    <mergeCell ref="G9:J9"/>
    <mergeCell ref="K9:P9"/>
    <mergeCell ref="B10:F10"/>
    <mergeCell ref="G10:J10"/>
    <mergeCell ref="K10:P10"/>
    <mergeCell ref="B8:F8"/>
    <mergeCell ref="G8:J8"/>
    <mergeCell ref="K8:P8"/>
    <mergeCell ref="A2:Q2"/>
    <mergeCell ref="B4:C4"/>
    <mergeCell ref="N4:P4"/>
    <mergeCell ref="B5:F5"/>
    <mergeCell ref="G5:J5"/>
    <mergeCell ref="K5:P5"/>
    <mergeCell ref="B6:F6"/>
    <mergeCell ref="G6:J6"/>
    <mergeCell ref="K6:P6"/>
    <mergeCell ref="B7:F7"/>
    <mergeCell ref="G7:J7"/>
    <mergeCell ref="K7:P7"/>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3783-28D6-4E50-9959-CC9D5EAF8FC9}">
  <dimension ref="A1:J26"/>
  <sheetViews>
    <sheetView tabSelected="1" topLeftCell="A7" zoomScaleNormal="100" workbookViewId="0">
      <selection activeCell="J13" sqref="J13"/>
    </sheetView>
  </sheetViews>
  <sheetFormatPr defaultRowHeight="18.75"/>
  <cols>
    <col min="1" max="1" width="10.5" customWidth="1"/>
    <col min="2" max="2" width="11" bestFit="1" customWidth="1"/>
    <col min="3" max="3" width="12.25" customWidth="1"/>
    <col min="4" max="4" width="27.875" customWidth="1"/>
    <col min="5" max="5" width="19" customWidth="1"/>
  </cols>
  <sheetData>
    <row r="1" spans="1:10" ht="9.75" customHeight="1"/>
    <row r="2" spans="1:10" ht="24">
      <c r="A2" s="68" t="s">
        <v>88</v>
      </c>
      <c r="B2" s="68"/>
      <c r="C2" s="68"/>
      <c r="D2" s="68"/>
      <c r="E2" s="68"/>
      <c r="F2" s="35"/>
      <c r="G2" s="36" t="s">
        <v>93</v>
      </c>
      <c r="H2" s="23"/>
    </row>
    <row r="3" spans="1:10">
      <c r="E3" t="s">
        <v>50</v>
      </c>
    </row>
    <row r="4" spans="1:10" s="12" customFormat="1" ht="35.25" customHeight="1">
      <c r="A4" s="15" t="s">
        <v>71</v>
      </c>
      <c r="B4" s="24" t="s">
        <v>74</v>
      </c>
      <c r="C4" s="15" t="s">
        <v>52</v>
      </c>
      <c r="D4" s="15" t="s">
        <v>72</v>
      </c>
      <c r="E4" s="15" t="s">
        <v>73</v>
      </c>
      <c r="G4"/>
      <c r="H4"/>
      <c r="I4"/>
      <c r="J4"/>
    </row>
    <row r="5" spans="1:10" ht="31.5" customHeight="1">
      <c r="A5" s="41" t="s">
        <v>106</v>
      </c>
      <c r="B5" s="47">
        <v>46063</v>
      </c>
      <c r="C5" s="51">
        <v>150</v>
      </c>
      <c r="D5" s="50" t="s">
        <v>112</v>
      </c>
      <c r="E5" s="50" t="s">
        <v>113</v>
      </c>
      <c r="G5" s="12"/>
      <c r="H5" s="12"/>
      <c r="I5" s="12"/>
      <c r="J5" s="12"/>
    </row>
    <row r="6" spans="1:10" ht="31.5" customHeight="1">
      <c r="A6" s="41"/>
      <c r="B6" s="47">
        <v>46082</v>
      </c>
      <c r="C6" s="51">
        <v>450</v>
      </c>
      <c r="D6" s="50" t="s">
        <v>114</v>
      </c>
      <c r="E6" s="50" t="s">
        <v>113</v>
      </c>
    </row>
    <row r="7" spans="1:10" ht="31.5" customHeight="1">
      <c r="A7" s="41" t="s">
        <v>108</v>
      </c>
      <c r="B7" s="47">
        <v>46063</v>
      </c>
      <c r="C7" s="51">
        <v>450</v>
      </c>
      <c r="D7" s="50" t="s">
        <v>115</v>
      </c>
      <c r="E7" s="48" t="s">
        <v>116</v>
      </c>
    </row>
    <row r="8" spans="1:10" ht="31.5" customHeight="1">
      <c r="A8" s="41"/>
      <c r="B8" s="47">
        <v>46082</v>
      </c>
      <c r="C8" s="51">
        <v>100</v>
      </c>
      <c r="D8" s="50" t="s">
        <v>117</v>
      </c>
      <c r="E8" s="48" t="s">
        <v>118</v>
      </c>
    </row>
    <row r="9" spans="1:10" ht="31.5" customHeight="1">
      <c r="A9" s="41" t="s">
        <v>119</v>
      </c>
      <c r="B9" s="47">
        <v>45931</v>
      </c>
      <c r="C9" s="51">
        <v>5000</v>
      </c>
      <c r="D9" s="50" t="s">
        <v>120</v>
      </c>
      <c r="E9" s="50"/>
    </row>
    <row r="10" spans="1:10" ht="31.5" customHeight="1">
      <c r="A10" s="41"/>
      <c r="B10" s="47">
        <v>45968</v>
      </c>
      <c r="C10" s="49">
        <v>5000</v>
      </c>
      <c r="D10" s="50" t="s">
        <v>121</v>
      </c>
      <c r="E10" s="50"/>
    </row>
    <row r="11" spans="1:10" ht="31.5" customHeight="1">
      <c r="A11" s="41"/>
      <c r="B11" s="47"/>
      <c r="C11" s="49"/>
      <c r="D11" s="39"/>
      <c r="E11" s="39"/>
    </row>
    <row r="12" spans="1:10" ht="31.5" customHeight="1">
      <c r="A12" s="41"/>
      <c r="B12" s="47"/>
      <c r="C12" s="49"/>
      <c r="D12" s="39"/>
      <c r="E12" s="39"/>
    </row>
    <row r="13" spans="1:10" ht="31.5" customHeight="1">
      <c r="A13" s="41"/>
      <c r="B13" s="41"/>
      <c r="C13" s="33"/>
      <c r="D13" s="32"/>
      <c r="E13" s="32"/>
    </row>
    <row r="14" spans="1:10" ht="31.5" customHeight="1">
      <c r="A14" s="41"/>
      <c r="B14" s="41"/>
      <c r="C14" s="33"/>
      <c r="D14" s="32"/>
      <c r="E14" s="32"/>
    </row>
    <row r="15" spans="1:10" ht="31.5" customHeight="1">
      <c r="A15" s="41"/>
      <c r="B15" s="41"/>
      <c r="C15" s="33"/>
      <c r="D15" s="32"/>
      <c r="E15" s="32"/>
    </row>
    <row r="16" spans="1:10" ht="31.5" customHeight="1">
      <c r="A16" s="41"/>
      <c r="B16" s="41"/>
      <c r="C16" s="33"/>
      <c r="D16" s="32"/>
      <c r="E16" s="32"/>
    </row>
    <row r="17" spans="1:5" ht="31.5" customHeight="1">
      <c r="A17" s="41"/>
      <c r="B17" s="41"/>
      <c r="C17" s="33"/>
      <c r="D17" s="32"/>
      <c r="E17" s="32"/>
    </row>
    <row r="18" spans="1:5" ht="31.5" customHeight="1">
      <c r="A18" s="41"/>
      <c r="B18" s="41"/>
      <c r="C18" s="33"/>
      <c r="D18" s="32"/>
      <c r="E18" s="32"/>
    </row>
    <row r="19" spans="1:5" ht="31.5" customHeight="1">
      <c r="A19" s="41"/>
      <c r="B19" s="41"/>
      <c r="C19" s="33"/>
      <c r="D19" s="32"/>
      <c r="E19" s="32"/>
    </row>
    <row r="20" spans="1:5" ht="31.5" customHeight="1">
      <c r="A20" s="41"/>
      <c r="B20" s="41"/>
      <c r="C20" s="33"/>
      <c r="D20" s="32"/>
      <c r="E20" s="32"/>
    </row>
    <row r="21" spans="1:5" ht="31.5" customHeight="1">
      <c r="A21" s="132" t="s">
        <v>58</v>
      </c>
      <c r="B21" s="133"/>
      <c r="C21" s="28">
        <f>SUM(C5:C20)</f>
        <v>11150</v>
      </c>
      <c r="D21" s="134"/>
      <c r="E21" s="135"/>
    </row>
    <row r="22" spans="1:5" ht="12" customHeight="1"/>
    <row r="23" spans="1:5" ht="31.5" customHeight="1">
      <c r="A23" s="130" t="s">
        <v>95</v>
      </c>
      <c r="B23" s="131"/>
      <c r="C23" s="131"/>
      <c r="D23" s="131"/>
      <c r="E23" s="131"/>
    </row>
    <row r="24" spans="1:5">
      <c r="A24" s="131"/>
      <c r="B24" s="131"/>
      <c r="C24" s="131"/>
      <c r="D24" s="131"/>
      <c r="E24" s="131"/>
    </row>
    <row r="25" spans="1:5">
      <c r="A25" s="131"/>
      <c r="B25" s="131"/>
      <c r="C25" s="131"/>
      <c r="D25" s="131"/>
      <c r="E25" s="131"/>
    </row>
    <row r="26" spans="1:5">
      <c r="A26" s="131"/>
      <c r="B26" s="131"/>
      <c r="C26" s="131"/>
      <c r="D26" s="131"/>
      <c r="E26" s="131"/>
    </row>
  </sheetData>
  <mergeCells count="4">
    <mergeCell ref="A2:E2"/>
    <mergeCell ref="A23:E26"/>
    <mergeCell ref="A21:B21"/>
    <mergeCell ref="D21:E21"/>
  </mergeCells>
  <phoneticPr fontId="1"/>
  <pageMargins left="0.7" right="0.7" top="0.75"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事業完了報告書（様式第5号）</vt:lpstr>
      <vt:lpstr>別紙1</vt:lpstr>
      <vt:lpstr>別紙2</vt:lpstr>
      <vt:lpstr>別紙3</vt:lpstr>
      <vt:lpstr>収支明細書</vt:lpstr>
      <vt:lpstr>'事業完了報告書（様式第5号）'!Print_Area</vt:lpstr>
      <vt:lpstr>別紙1!Print_Area</vt:lpstr>
      <vt:lpstr>別紙2!Print_Area</vt:lpstr>
      <vt:lpstr>別紙3!Print_Area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2026-09-11T02:22:09Z</cp:lastPrinted>
  <dcterms:created xsi:type="dcterms:W3CDTF">2015-06-05T18:19:34Z</dcterms:created>
  <dcterms:modified xsi:type="dcterms:W3CDTF">2026-09-17T00:27:34Z</dcterms:modified>
</cp:coreProperties>
</file>