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pfsvact02\市民相談課$\統計担当\ＷＥＢ\毎月の処理用\人口動態（月別・年別推計人口等）(ＨＰ)\人口動態\"/>
    </mc:Choice>
  </mc:AlternateContent>
  <xr:revisionPtr revIDLastSave="0" documentId="13_ncr:1_{32D0AB99-75DB-4DD1-BBD6-22596187C589}" xr6:coauthVersionLast="47" xr6:coauthVersionMax="47" xr10:uidLastSave="{00000000-0000-0000-0000-000000000000}"/>
  <bookViews>
    <workbookView xWindow="-120" yWindow="-120" windowWidth="20730" windowHeight="11040" tabRatio="604" xr2:uid="{00000000-000D-0000-FFFF-FFFF00000000}"/>
  </bookViews>
  <sheets>
    <sheet name="人口動態" sheetId="35" r:id="rId1"/>
  </sheets>
  <definedNames>
    <definedName name="_xlnm.Print_Area" localSheetId="0">人口動態!$A$1:$AD$20</definedName>
    <definedName name="_xlnm.Print_Titles" localSheetId="0">人口動態!$4:$7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D16" i="35" l="1"/>
  <c r="W16" i="35"/>
  <c r="T16" i="35"/>
  <c r="Q16" i="35"/>
  <c r="P16" i="35"/>
  <c r="O16" i="35"/>
  <c r="N16" i="35" s="1"/>
  <c r="K16" i="35"/>
  <c r="H16" i="35"/>
  <c r="G16" i="35"/>
  <c r="F16" i="35"/>
  <c r="C16" i="35" s="1"/>
  <c r="E16" i="35"/>
  <c r="D16" i="35"/>
  <c r="AB16" i="35" s="1"/>
  <c r="AC15" i="35"/>
  <c r="F15" i="35"/>
  <c r="G15" i="35"/>
  <c r="H15" i="35"/>
  <c r="K15" i="35"/>
  <c r="O15" i="35"/>
  <c r="P15" i="35"/>
  <c r="Q15" i="35"/>
  <c r="T15" i="35"/>
  <c r="W15" i="35"/>
  <c r="F14" i="35"/>
  <c r="G14" i="35"/>
  <c r="H14" i="35"/>
  <c r="K14" i="35"/>
  <c r="O14" i="35"/>
  <c r="P14" i="35"/>
  <c r="Q14" i="35"/>
  <c r="T14" i="35"/>
  <c r="W14" i="35"/>
  <c r="AD13" i="35"/>
  <c r="AD14" i="35" s="1"/>
  <c r="W13" i="35"/>
  <c r="T13" i="35"/>
  <c r="Q13" i="35"/>
  <c r="P13" i="35"/>
  <c r="O13" i="35"/>
  <c r="N13" i="35" s="1"/>
  <c r="K13" i="35"/>
  <c r="H13" i="35"/>
  <c r="G13" i="35"/>
  <c r="F13" i="35"/>
  <c r="B16" i="35" l="1"/>
  <c r="AA16" i="35"/>
  <c r="Z16" i="35" s="1"/>
  <c r="AD15" i="35"/>
  <c r="N15" i="35"/>
  <c r="D15" i="35"/>
  <c r="C15" i="35"/>
  <c r="E15" i="35"/>
  <c r="D13" i="35"/>
  <c r="AB13" i="35" s="1"/>
  <c r="N14" i="35"/>
  <c r="D14" i="35"/>
  <c r="AB14" i="35" s="1"/>
  <c r="E14" i="35"/>
  <c r="C14" i="35"/>
  <c r="E13" i="35"/>
  <c r="C13" i="35"/>
  <c r="AB15" i="35" l="1"/>
  <c r="B15" i="35"/>
  <c r="B14" i="35"/>
  <c r="B13" i="35"/>
  <c r="AA13" i="35"/>
  <c r="Z13" i="35" s="1"/>
  <c r="AA14" i="35" l="1"/>
  <c r="Z14" i="35" l="1"/>
  <c r="AA15" i="35"/>
  <c r="Z15" i="35" s="1"/>
</calcChain>
</file>

<file path=xl/sharedStrings.xml><?xml version="1.0" encoding="utf-8"?>
<sst xmlns="http://schemas.openxmlformats.org/spreadsheetml/2006/main" count="51" uniqueCount="27">
  <si>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</si>
  <si>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</si>
  <si>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</si>
  <si>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</si>
  <si>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</si>
  <si>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</si>
  <si>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</t>
    <rPh sb="0" eb="2">
      <t>シュッショウ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</si>
  <si>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</si>
  <si>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</si>
  <si>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</si>
  <si>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世帯数増減</t>
    <rPh sb="0" eb="3">
      <t>セタイスウ</t>
    </rPh>
    <rPh sb="3" eb="5">
      <t>ゾウゲン</t>
    </rPh>
    <phoneticPr fontId="2"/>
  </si>
  <si>
    <t>世帯数</t>
    <rPh sb="0" eb="3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</si>
  <si>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</si>
  <si>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年・月</t>
    <rPh sb="0" eb="1">
      <t>ネン</t>
    </rPh>
    <rPh sb="2" eb="3">
      <t>ツキ</t>
    </rPh>
    <phoneticPr fontId="2"/>
  </si>
  <si>
    <t>人口純増減</t>
    <rPh sb="0" eb="2">
      <t>ジンコウ</t>
    </rPh>
    <rPh sb="2" eb="3">
      <t>ジュン</t>
    </rPh>
    <rPh sb="3" eb="5">
      <t>ゾウゲン</t>
    </rPh>
    <phoneticPr fontId="2"/>
  </si>
  <si>
    <t>※「その他増減」とは、職権記載・消除、国籍取得・離脱、転出取消などです。</t>
    <phoneticPr fontId="2"/>
  </si>
  <si>
    <t>令和7年2月</t>
    <rPh sb="3" eb="4">
      <t>ネン</t>
    </rPh>
    <rPh sb="5" eb="6">
      <t>ガツ</t>
    </rPh>
    <phoneticPr fontId="2"/>
  </si>
  <si>
    <t>令和7年3月</t>
    <rPh sb="3" eb="4">
      <t>ネン</t>
    </rPh>
    <rPh sb="5" eb="6">
      <t>ガツ</t>
    </rPh>
    <phoneticPr fontId="2"/>
  </si>
  <si>
    <t>令和7年4月</t>
    <rPh sb="3" eb="4">
      <t>ネン</t>
    </rPh>
    <rPh sb="5" eb="6">
      <t>ガツ</t>
    </rPh>
    <phoneticPr fontId="2"/>
  </si>
  <si>
    <t>令和7年5月</t>
    <rPh sb="3" eb="4">
      <t>ネン</t>
    </rPh>
    <rPh sb="5" eb="6">
      <t>ガツ</t>
    </rPh>
    <phoneticPr fontId="2"/>
  </si>
  <si>
    <t>令和7年6月</t>
    <rPh sb="3" eb="4">
      <t>ネン</t>
    </rPh>
    <rPh sb="5" eb="6">
      <t>ガツ</t>
    </rPh>
    <phoneticPr fontId="2"/>
  </si>
  <si>
    <t>令和7年7月</t>
    <rPh sb="3" eb="4">
      <t>ネン</t>
    </rPh>
    <rPh sb="5" eb="6">
      <t>ガツ</t>
    </rPh>
    <phoneticPr fontId="2"/>
  </si>
  <si>
    <t>令和7年8月</t>
    <rPh sb="3" eb="4">
      <t>ネン</t>
    </rPh>
    <rPh sb="5" eb="6">
      <t>ガツ</t>
    </rPh>
    <phoneticPr fontId="2"/>
  </si>
  <si>
    <t>宝塚市の人口移動状況について（月別）</t>
    <rPh sb="0" eb="3">
      <t>タカラヅカシ</t>
    </rPh>
    <rPh sb="4" eb="6">
      <t>ジンコウ</t>
    </rPh>
    <rPh sb="6" eb="8">
      <t>イドウ</t>
    </rPh>
    <rPh sb="8" eb="10">
      <t>ジョウキョウ</t>
    </rPh>
    <rPh sb="15" eb="17">
      <t>ツキベツ</t>
    </rPh>
    <phoneticPr fontId="2"/>
  </si>
  <si>
    <t>推計人口・世帯数は各月1日現在の数値です。毎月人口・世帯数増減については前月の移動数です。</t>
    <rPh sb="13" eb="15">
      <t>ゲンザイ</t>
    </rPh>
    <rPh sb="16" eb="18">
      <t>スウチ</t>
    </rPh>
    <rPh sb="36" eb="38">
      <t>ゼンゲツ</t>
    </rPh>
    <phoneticPr fontId="2"/>
  </si>
  <si>
    <t>令和7年1月</t>
    <rPh sb="3" eb="4">
      <t>ネン</t>
    </rPh>
    <rPh sb="5" eb="6">
      <t>ガツ</t>
    </rPh>
    <phoneticPr fontId="2"/>
  </si>
  <si>
    <t>令和7年9月</t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</si>
</sst>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76" fontId="3" fillId="0" borderId="0" xfId="0" applyNumberFormat="1" applyFont="1" applyBorder="1" applyAlignment="1"/>
    <xf numFmtId="0" fontId="3" fillId="0" borderId="0" xfId="0" applyFont="1" applyBorder="1" applyAlignment="1"/>
    <xf numFmtId="176" fontId="3" fillId="0" borderId="3" xfId="0" applyNumberFormat="1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9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T18" sqref="T18"/>
    </sheetView>
  </sheetViews>
  <sheetFormatPr defaultColWidth="4.25" defaultRowHeight="22.5" customHeight="1" x14ac:dyDescent="0.15"/>
  <cols>
    <col min="1" max="1" width="14" style="1" customWidth="1"/>
    <col min="2" max="2" width="6.75" style="1" bestFit="1" customWidth="1"/>
    <col min="3" max="4" width="6.125" style="1" customWidth="1"/>
    <col min="5" max="5" width="6.75" style="1" bestFit="1" customWidth="1"/>
    <col min="6" max="16" width="6.125" style="1" customWidth="1"/>
    <col min="17" max="17" width="8.125" style="1" customWidth="1"/>
    <col min="18" max="19" width="6.125" style="1" customWidth="1"/>
    <col min="20" max="20" width="7.625" style="1" customWidth="1"/>
    <col min="21" max="25" width="6.125" style="1" customWidth="1"/>
    <col min="26" max="26" width="9.875" style="1" bestFit="1" customWidth="1"/>
    <col min="27" max="28" width="8.5" style="1" bestFit="1" customWidth="1"/>
    <col min="29" max="29" width="10.75" style="1" customWidth="1"/>
    <col min="30" max="30" width="14.75" style="1" customWidth="1"/>
    <col min="31" max="31" width="4.25" style="1" customWidth="1"/>
    <col min="32" max="16384" width="4.25" style="1"/>
  </cols>
  <sheetData>
    <row r="1" spans="1:30" ht="19.5" customHeight="1" x14ac:dyDescent="0.15">
      <c r="A1" s="11" t="s">
        <v>23</v>
      </c>
    </row>
    <row r="2" spans="1:30" ht="19.5" customHeight="1" x14ac:dyDescent="0.15">
      <c r="A2" s="1" t="s">
        <v>24</v>
      </c>
    </row>
    <row r="3" spans="1:30" ht="19.5" customHeight="1" x14ac:dyDescent="0.15"/>
    <row r="4" spans="1:30" ht="15" customHeight="1" x14ac:dyDescent="0.15">
      <c r="A4" s="20" t="s">
        <v>13</v>
      </c>
      <c r="B4" s="23" t="s">
        <v>14</v>
      </c>
      <c r="C4" s="24"/>
      <c r="D4" s="24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  <c r="Z4" s="47" t="s">
        <v>12</v>
      </c>
      <c r="AA4" s="48"/>
      <c r="AB4" s="48"/>
      <c r="AC4" s="31" t="s">
        <v>10</v>
      </c>
      <c r="AD4" s="31" t="s">
        <v>11</v>
      </c>
    </row>
    <row r="5" spans="1:30" ht="11.25" customHeight="1" x14ac:dyDescent="0.15">
      <c r="A5" s="21"/>
      <c r="B5" s="25"/>
      <c r="C5" s="26"/>
      <c r="D5" s="26"/>
      <c r="E5" s="34" t="s">
        <v>5</v>
      </c>
      <c r="F5" s="35"/>
      <c r="G5" s="35"/>
      <c r="H5" s="38"/>
      <c r="I5" s="39"/>
      <c r="J5" s="39"/>
      <c r="K5" s="39"/>
      <c r="L5" s="39"/>
      <c r="M5" s="40"/>
      <c r="N5" s="34" t="s">
        <v>3</v>
      </c>
      <c r="O5" s="35"/>
      <c r="P5" s="35"/>
      <c r="Q5" s="38"/>
      <c r="R5" s="38"/>
      <c r="S5" s="38"/>
      <c r="T5" s="38"/>
      <c r="U5" s="38"/>
      <c r="V5" s="38"/>
      <c r="W5" s="38"/>
      <c r="X5" s="38"/>
      <c r="Y5" s="41"/>
      <c r="Z5" s="49"/>
      <c r="AA5" s="50"/>
      <c r="AB5" s="50"/>
      <c r="AC5" s="32"/>
      <c r="AD5" s="32"/>
    </row>
    <row r="6" spans="1:30" ht="9.75" customHeight="1" x14ac:dyDescent="0.15">
      <c r="A6" s="21"/>
      <c r="B6" s="27"/>
      <c r="C6" s="28"/>
      <c r="D6" s="28"/>
      <c r="E6" s="36"/>
      <c r="F6" s="37"/>
      <c r="G6" s="37"/>
      <c r="H6" s="42" t="s">
        <v>6</v>
      </c>
      <c r="I6" s="43"/>
      <c r="J6" s="44"/>
      <c r="K6" s="42" t="s">
        <v>2</v>
      </c>
      <c r="L6" s="45"/>
      <c r="M6" s="46"/>
      <c r="N6" s="36"/>
      <c r="O6" s="37"/>
      <c r="P6" s="37"/>
      <c r="Q6" s="42" t="s">
        <v>7</v>
      </c>
      <c r="R6" s="45"/>
      <c r="S6" s="46"/>
      <c r="T6" s="42" t="s">
        <v>8</v>
      </c>
      <c r="U6" s="45"/>
      <c r="V6" s="46"/>
      <c r="W6" s="42" t="s">
        <v>9</v>
      </c>
      <c r="X6" s="45"/>
      <c r="Y6" s="46"/>
      <c r="Z6" s="51"/>
      <c r="AA6" s="52"/>
      <c r="AB6" s="52"/>
      <c r="AC6" s="32"/>
      <c r="AD6" s="32"/>
    </row>
    <row r="7" spans="1:30" ht="13.5" customHeight="1" x14ac:dyDescent="0.15">
      <c r="A7" s="22"/>
      <c r="B7" s="2" t="s">
        <v>4</v>
      </c>
      <c r="C7" s="3" t="s">
        <v>0</v>
      </c>
      <c r="D7" s="3" t="s">
        <v>1</v>
      </c>
      <c r="E7" s="4" t="s">
        <v>4</v>
      </c>
      <c r="F7" s="5" t="s">
        <v>0</v>
      </c>
      <c r="G7" s="5" t="s">
        <v>1</v>
      </c>
      <c r="H7" s="6" t="s">
        <v>4</v>
      </c>
      <c r="I7" s="7" t="s">
        <v>0</v>
      </c>
      <c r="J7" s="7" t="s">
        <v>1</v>
      </c>
      <c r="K7" s="6" t="s">
        <v>4</v>
      </c>
      <c r="L7" s="7" t="s">
        <v>0</v>
      </c>
      <c r="M7" s="7" t="s">
        <v>1</v>
      </c>
      <c r="N7" s="4" t="s">
        <v>4</v>
      </c>
      <c r="O7" s="5" t="s">
        <v>0</v>
      </c>
      <c r="P7" s="5" t="s">
        <v>1</v>
      </c>
      <c r="Q7" s="6" t="s">
        <v>4</v>
      </c>
      <c r="R7" s="7" t="s">
        <v>0</v>
      </c>
      <c r="S7" s="7" t="s">
        <v>1</v>
      </c>
      <c r="T7" s="6" t="s">
        <v>4</v>
      </c>
      <c r="U7" s="7" t="s">
        <v>0</v>
      </c>
      <c r="V7" s="7" t="s">
        <v>1</v>
      </c>
      <c r="W7" s="6" t="s">
        <v>4</v>
      </c>
      <c r="X7" s="7" t="s">
        <v>0</v>
      </c>
      <c r="Y7" s="7" t="s">
        <v>1</v>
      </c>
      <c r="Z7" s="8" t="s">
        <v>4</v>
      </c>
      <c r="AA7" s="9" t="s">
        <v>0</v>
      </c>
      <c r="AB7" s="9" t="s">
        <v>1</v>
      </c>
      <c r="AC7" s="33"/>
      <c r="AD7" s="33"/>
    </row>
    <row r="8" spans="1:30" ht="30" customHeight="1" x14ac:dyDescent="0.15">
      <c r="A8" s="19" t="s">
        <v>25</v>
      </c>
      <c r="B8" s="18">
        <v>-4</v>
      </c>
      <c r="C8" s="18">
        <v>33</v>
      </c>
      <c r="D8" s="18">
        <v>-37</v>
      </c>
      <c r="E8" s="18">
        <v>-135</v>
      </c>
      <c r="F8" s="18">
        <v>-61</v>
      </c>
      <c r="G8" s="18">
        <v>-74</v>
      </c>
      <c r="H8" s="18">
        <v>100</v>
      </c>
      <c r="I8" s="18">
        <v>61</v>
      </c>
      <c r="J8" s="18">
        <v>39</v>
      </c>
      <c r="K8" s="18">
        <v>235</v>
      </c>
      <c r="L8" s="18">
        <v>122</v>
      </c>
      <c r="M8" s="18">
        <v>113</v>
      </c>
      <c r="N8" s="18">
        <v>131</v>
      </c>
      <c r="O8" s="18">
        <v>94</v>
      </c>
      <c r="P8" s="18">
        <v>37</v>
      </c>
      <c r="Q8" s="18">
        <v>652</v>
      </c>
      <c r="R8" s="18">
        <v>351</v>
      </c>
      <c r="S8" s="18">
        <v>301</v>
      </c>
      <c r="T8" s="18">
        <v>519</v>
      </c>
      <c r="U8" s="18">
        <v>255</v>
      </c>
      <c r="V8" s="18">
        <v>264</v>
      </c>
      <c r="W8" s="18">
        <v>-2</v>
      </c>
      <c r="X8" s="18">
        <v>-2</v>
      </c>
      <c r="Y8" s="18">
        <v>0</v>
      </c>
      <c r="Z8" s="18">
        <v>220709</v>
      </c>
      <c r="AA8" s="18">
        <v>100881</v>
      </c>
      <c r="AB8" s="18">
        <v>119828</v>
      </c>
      <c r="AC8" s="18">
        <v>70</v>
      </c>
      <c r="AD8" s="18">
        <v>97126</v>
      </c>
    </row>
    <row r="9" spans="1:30" ht="30" customHeight="1" x14ac:dyDescent="0.15">
      <c r="A9" s="19" t="s">
        <v>16</v>
      </c>
      <c r="B9" s="18">
        <v>-205</v>
      </c>
      <c r="C9" s="18">
        <v>-94</v>
      </c>
      <c r="D9" s="18">
        <v>-111</v>
      </c>
      <c r="E9" s="18">
        <v>-220</v>
      </c>
      <c r="F9" s="18">
        <v>-96</v>
      </c>
      <c r="G9" s="18">
        <v>-124</v>
      </c>
      <c r="H9" s="18">
        <v>123</v>
      </c>
      <c r="I9" s="18">
        <v>68</v>
      </c>
      <c r="J9" s="18">
        <v>55</v>
      </c>
      <c r="K9" s="18">
        <v>343</v>
      </c>
      <c r="L9" s="18">
        <v>164</v>
      </c>
      <c r="M9" s="18">
        <v>179</v>
      </c>
      <c r="N9" s="18">
        <v>15</v>
      </c>
      <c r="O9" s="18">
        <v>2</v>
      </c>
      <c r="P9" s="18">
        <v>13</v>
      </c>
      <c r="Q9" s="18">
        <v>535</v>
      </c>
      <c r="R9" s="18">
        <v>267</v>
      </c>
      <c r="S9" s="18">
        <v>268</v>
      </c>
      <c r="T9" s="18">
        <v>527</v>
      </c>
      <c r="U9" s="18">
        <v>269</v>
      </c>
      <c r="V9" s="18">
        <v>258</v>
      </c>
      <c r="W9" s="18">
        <v>7</v>
      </c>
      <c r="X9" s="18">
        <v>4</v>
      </c>
      <c r="Y9" s="18">
        <v>3</v>
      </c>
      <c r="Z9" s="18">
        <v>220504</v>
      </c>
      <c r="AA9" s="18">
        <v>100787</v>
      </c>
      <c r="AB9" s="18">
        <v>119717</v>
      </c>
      <c r="AC9" s="18">
        <v>-115</v>
      </c>
      <c r="AD9" s="18">
        <v>97011</v>
      </c>
    </row>
    <row r="10" spans="1:30" ht="30" customHeight="1" x14ac:dyDescent="0.15">
      <c r="A10" s="19" t="s">
        <v>17</v>
      </c>
      <c r="B10" s="18">
        <v>-217</v>
      </c>
      <c r="C10" s="18">
        <v>-95</v>
      </c>
      <c r="D10" s="18">
        <v>-122</v>
      </c>
      <c r="E10" s="18">
        <v>-147</v>
      </c>
      <c r="F10" s="18">
        <v>-58</v>
      </c>
      <c r="G10" s="18">
        <v>-89</v>
      </c>
      <c r="H10" s="18">
        <v>76</v>
      </c>
      <c r="I10" s="18">
        <v>47</v>
      </c>
      <c r="J10" s="18">
        <v>29</v>
      </c>
      <c r="K10" s="18">
        <v>223</v>
      </c>
      <c r="L10" s="18">
        <v>105</v>
      </c>
      <c r="M10" s="18">
        <v>118</v>
      </c>
      <c r="N10" s="18">
        <v>-70</v>
      </c>
      <c r="O10" s="18">
        <v>-37</v>
      </c>
      <c r="P10" s="18">
        <v>-33</v>
      </c>
      <c r="Q10" s="18">
        <v>503</v>
      </c>
      <c r="R10" s="18">
        <v>241</v>
      </c>
      <c r="S10" s="18">
        <v>262</v>
      </c>
      <c r="T10" s="18">
        <v>577</v>
      </c>
      <c r="U10" s="18">
        <v>280</v>
      </c>
      <c r="V10" s="18">
        <v>297</v>
      </c>
      <c r="W10" s="18">
        <v>4</v>
      </c>
      <c r="X10" s="18">
        <v>2</v>
      </c>
      <c r="Y10" s="18">
        <v>2</v>
      </c>
      <c r="Z10" s="18">
        <v>220287</v>
      </c>
      <c r="AA10" s="18">
        <v>100692</v>
      </c>
      <c r="AB10" s="18">
        <v>119595</v>
      </c>
      <c r="AC10" s="18">
        <v>-32</v>
      </c>
      <c r="AD10" s="18">
        <v>96979</v>
      </c>
    </row>
    <row r="11" spans="1:30" ht="30" customHeight="1" x14ac:dyDescent="0.15">
      <c r="A11" s="19" t="s">
        <v>18</v>
      </c>
      <c r="B11" s="18">
        <v>-222</v>
      </c>
      <c r="C11" s="18">
        <v>-157</v>
      </c>
      <c r="D11" s="18">
        <v>-65</v>
      </c>
      <c r="E11" s="18">
        <v>-146</v>
      </c>
      <c r="F11" s="18">
        <v>-77</v>
      </c>
      <c r="G11" s="18">
        <v>-69</v>
      </c>
      <c r="H11" s="18">
        <v>84</v>
      </c>
      <c r="I11" s="18">
        <v>43</v>
      </c>
      <c r="J11" s="18">
        <v>41</v>
      </c>
      <c r="K11" s="18">
        <v>230</v>
      </c>
      <c r="L11" s="18">
        <v>120</v>
      </c>
      <c r="M11" s="18">
        <v>110</v>
      </c>
      <c r="N11" s="18">
        <v>-76</v>
      </c>
      <c r="O11" s="18">
        <v>-80</v>
      </c>
      <c r="P11" s="18">
        <v>4</v>
      </c>
      <c r="Q11" s="18">
        <v>1479</v>
      </c>
      <c r="R11" s="18">
        <v>715</v>
      </c>
      <c r="S11" s="18">
        <v>764</v>
      </c>
      <c r="T11" s="18">
        <v>1577</v>
      </c>
      <c r="U11" s="18">
        <v>802</v>
      </c>
      <c r="V11" s="18">
        <v>775</v>
      </c>
      <c r="W11" s="18">
        <v>22</v>
      </c>
      <c r="X11" s="18">
        <v>7</v>
      </c>
      <c r="Y11" s="18">
        <v>15</v>
      </c>
      <c r="Z11" s="18">
        <v>220065</v>
      </c>
      <c r="AA11" s="18">
        <v>100535</v>
      </c>
      <c r="AB11" s="18">
        <v>119530</v>
      </c>
      <c r="AC11" s="18">
        <v>279</v>
      </c>
      <c r="AD11" s="18">
        <v>97258</v>
      </c>
    </row>
    <row r="12" spans="1:30" ht="30" customHeight="1" x14ac:dyDescent="0.15">
      <c r="A12" s="19" t="s">
        <v>19</v>
      </c>
      <c r="B12" s="18">
        <v>74</v>
      </c>
      <c r="C12" s="18">
        <v>-12</v>
      </c>
      <c r="D12" s="18">
        <v>86</v>
      </c>
      <c r="E12" s="18">
        <v>-157</v>
      </c>
      <c r="F12" s="18">
        <v>-88</v>
      </c>
      <c r="G12" s="18">
        <v>-69</v>
      </c>
      <c r="H12" s="18">
        <v>75</v>
      </c>
      <c r="I12" s="18">
        <v>33</v>
      </c>
      <c r="J12" s="18">
        <v>42</v>
      </c>
      <c r="K12" s="18">
        <v>232</v>
      </c>
      <c r="L12" s="18">
        <v>121</v>
      </c>
      <c r="M12" s="18">
        <v>111</v>
      </c>
      <c r="N12" s="18">
        <v>231</v>
      </c>
      <c r="O12" s="18">
        <v>76</v>
      </c>
      <c r="P12" s="18">
        <v>155</v>
      </c>
      <c r="Q12" s="18">
        <v>981</v>
      </c>
      <c r="R12" s="18">
        <v>459</v>
      </c>
      <c r="S12" s="18">
        <v>522</v>
      </c>
      <c r="T12" s="18">
        <v>759</v>
      </c>
      <c r="U12" s="18">
        <v>388</v>
      </c>
      <c r="V12" s="18">
        <v>371</v>
      </c>
      <c r="W12" s="18">
        <v>9</v>
      </c>
      <c r="X12" s="18">
        <v>5</v>
      </c>
      <c r="Y12" s="18">
        <v>4</v>
      </c>
      <c r="Z12" s="18">
        <v>220139</v>
      </c>
      <c r="AA12" s="18">
        <v>100523</v>
      </c>
      <c r="AB12" s="18">
        <v>119616</v>
      </c>
      <c r="AC12" s="18">
        <v>212</v>
      </c>
      <c r="AD12" s="18">
        <v>97470</v>
      </c>
    </row>
    <row r="13" spans="1:30" ht="30" customHeight="1" x14ac:dyDescent="0.15">
      <c r="A13" s="19" t="s">
        <v>20</v>
      </c>
      <c r="B13" s="10">
        <f t="shared" ref="B13" si="0">C13+D13</f>
        <v>-103</v>
      </c>
      <c r="C13" s="10">
        <f t="shared" ref="C13:D13" si="1">F13+O13</f>
        <v>-79</v>
      </c>
      <c r="D13" s="10">
        <f t="shared" si="1"/>
        <v>-24</v>
      </c>
      <c r="E13" s="10">
        <f t="shared" ref="E13" si="2">F13+G13</f>
        <v>-120</v>
      </c>
      <c r="F13" s="10">
        <f t="shared" ref="F13:G13" si="3">I13-L13</f>
        <v>-54</v>
      </c>
      <c r="G13" s="10">
        <f t="shared" si="3"/>
        <v>-66</v>
      </c>
      <c r="H13" s="10">
        <f t="shared" ref="H13" si="4">I13+J13</f>
        <v>90</v>
      </c>
      <c r="I13" s="18">
        <v>51</v>
      </c>
      <c r="J13" s="18">
        <v>39</v>
      </c>
      <c r="K13" s="18">
        <f t="shared" ref="K13" si="5">L13+M13</f>
        <v>210</v>
      </c>
      <c r="L13" s="18">
        <v>105</v>
      </c>
      <c r="M13" s="18">
        <v>105</v>
      </c>
      <c r="N13" s="18">
        <f t="shared" ref="N13" si="6">O13+P13</f>
        <v>17</v>
      </c>
      <c r="O13" s="18">
        <f t="shared" ref="O13:P13" si="7">R13-U13+X13</f>
        <v>-25</v>
      </c>
      <c r="P13" s="18">
        <f t="shared" si="7"/>
        <v>42</v>
      </c>
      <c r="Q13" s="18">
        <f t="shared" ref="Q13" si="8">R13+S13</f>
        <v>562</v>
      </c>
      <c r="R13" s="18">
        <v>255</v>
      </c>
      <c r="S13" s="18">
        <v>307</v>
      </c>
      <c r="T13" s="18">
        <f t="shared" ref="T13" si="9">U13+V13</f>
        <v>547</v>
      </c>
      <c r="U13" s="18">
        <v>281</v>
      </c>
      <c r="V13" s="18">
        <v>266</v>
      </c>
      <c r="W13" s="18">
        <f t="shared" ref="W13" si="10">X13+Y13</f>
        <v>2</v>
      </c>
      <c r="X13" s="18">
        <v>1</v>
      </c>
      <c r="Y13" s="18">
        <v>1</v>
      </c>
      <c r="Z13" s="18">
        <f t="shared" ref="Z13" si="11">AA13+AB13</f>
        <v>220036</v>
      </c>
      <c r="AA13" s="18">
        <f>AA12+C13</f>
        <v>100444</v>
      </c>
      <c r="AB13" s="18">
        <f t="shared" ref="AB13" si="12">AB12+D13</f>
        <v>119592</v>
      </c>
      <c r="AC13" s="18">
        <v>5</v>
      </c>
      <c r="AD13" s="10">
        <f t="shared" ref="AD13" si="13">AD12+AC13</f>
        <v>97475</v>
      </c>
    </row>
    <row r="14" spans="1:30" ht="30" customHeight="1" x14ac:dyDescent="0.15">
      <c r="A14" s="19" t="s">
        <v>21</v>
      </c>
      <c r="B14" s="10">
        <f t="shared" ref="B14" si="14">C14+D14</f>
        <v>-28</v>
      </c>
      <c r="C14" s="10">
        <f t="shared" ref="C14" si="15">F14+O14</f>
        <v>-36</v>
      </c>
      <c r="D14" s="10">
        <f t="shared" ref="D14" si="16">G14+P14</f>
        <v>8</v>
      </c>
      <c r="E14" s="10">
        <f t="shared" ref="E14" si="17">F14+G14</f>
        <v>-98</v>
      </c>
      <c r="F14" s="10">
        <f t="shared" ref="F14" si="18">I14-L14</f>
        <v>-59</v>
      </c>
      <c r="G14" s="10">
        <f t="shared" ref="G14" si="19">J14-M14</f>
        <v>-39</v>
      </c>
      <c r="H14" s="10">
        <f t="shared" ref="H14" si="20">I14+J14</f>
        <v>102</v>
      </c>
      <c r="I14" s="18">
        <v>50</v>
      </c>
      <c r="J14" s="18">
        <v>52</v>
      </c>
      <c r="K14" s="18">
        <f t="shared" ref="K14" si="21">L14+M14</f>
        <v>200</v>
      </c>
      <c r="L14" s="18">
        <v>109</v>
      </c>
      <c r="M14" s="18">
        <v>91</v>
      </c>
      <c r="N14" s="18">
        <f t="shared" ref="N14" si="22">O14+P14</f>
        <v>70</v>
      </c>
      <c r="O14" s="18">
        <f t="shared" ref="O14" si="23">R14-U14+X14</f>
        <v>23</v>
      </c>
      <c r="P14" s="18">
        <f t="shared" ref="P14" si="24">S14-V14+Y14</f>
        <v>47</v>
      </c>
      <c r="Q14" s="18">
        <f t="shared" ref="Q14" si="25">R14+S14</f>
        <v>625</v>
      </c>
      <c r="R14" s="18">
        <v>307</v>
      </c>
      <c r="S14" s="18">
        <v>318</v>
      </c>
      <c r="T14" s="18">
        <f t="shared" ref="T14" si="26">U14+V14</f>
        <v>558</v>
      </c>
      <c r="U14" s="18">
        <v>286</v>
      </c>
      <c r="V14" s="18">
        <v>272</v>
      </c>
      <c r="W14" s="18">
        <f t="shared" ref="W14" si="27">X14+Y14</f>
        <v>3</v>
      </c>
      <c r="X14" s="18">
        <v>2</v>
      </c>
      <c r="Y14" s="18">
        <v>1</v>
      </c>
      <c r="Z14" s="18">
        <f t="shared" ref="Z14" si="28">AA14+AB14</f>
        <v>220008</v>
      </c>
      <c r="AA14" s="18">
        <f>AA13+C14</f>
        <v>100408</v>
      </c>
      <c r="AB14" s="18">
        <f t="shared" ref="AB14" si="29">AB13+D14</f>
        <v>119600</v>
      </c>
      <c r="AC14" s="18">
        <v>57</v>
      </c>
      <c r="AD14" s="10">
        <f t="shared" ref="AD14" si="30">AD13+AC14</f>
        <v>97532</v>
      </c>
    </row>
    <row r="15" spans="1:30" ht="30" customHeight="1" x14ac:dyDescent="0.15">
      <c r="A15" s="19" t="s">
        <v>22</v>
      </c>
      <c r="B15" s="10">
        <f t="shared" ref="B15:B16" si="31">C15+D15</f>
        <v>-199</v>
      </c>
      <c r="C15" s="10">
        <f t="shared" ref="C15:C16" si="32">F15+O15</f>
        <v>-133</v>
      </c>
      <c r="D15" s="10">
        <f t="shared" ref="D15:D16" si="33">G15+P15</f>
        <v>-66</v>
      </c>
      <c r="E15" s="10">
        <f t="shared" ref="E15:E16" si="34">F15+G15</f>
        <v>-96</v>
      </c>
      <c r="F15" s="10">
        <f t="shared" ref="F15:F16" si="35">I15-L15</f>
        <v>-43</v>
      </c>
      <c r="G15" s="10">
        <f t="shared" ref="G15:G16" si="36">J15-M15</f>
        <v>-53</v>
      </c>
      <c r="H15" s="10">
        <f t="shared" ref="H15:H16" si="37">I15+J15</f>
        <v>111</v>
      </c>
      <c r="I15" s="18">
        <v>53</v>
      </c>
      <c r="J15" s="18">
        <v>58</v>
      </c>
      <c r="K15" s="18">
        <f t="shared" ref="K15:K16" si="38">L15+M15</f>
        <v>207</v>
      </c>
      <c r="L15" s="18">
        <v>96</v>
      </c>
      <c r="M15" s="18">
        <v>111</v>
      </c>
      <c r="N15" s="18">
        <f t="shared" ref="N15:N16" si="39">O15+P15</f>
        <v>-103</v>
      </c>
      <c r="O15" s="18">
        <f t="shared" ref="O15:O16" si="40">R15-U15+X15</f>
        <v>-90</v>
      </c>
      <c r="P15" s="18">
        <f t="shared" ref="P15:P16" si="41">S15-V15+Y15</f>
        <v>-13</v>
      </c>
      <c r="Q15" s="18">
        <f t="shared" ref="Q15:Q16" si="42">R15+S15</f>
        <v>637</v>
      </c>
      <c r="R15" s="18">
        <v>305</v>
      </c>
      <c r="S15" s="18">
        <v>332</v>
      </c>
      <c r="T15" s="18">
        <f t="shared" ref="T15:T16" si="43">U15+V15</f>
        <v>740</v>
      </c>
      <c r="U15" s="18">
        <v>396</v>
      </c>
      <c r="V15" s="18">
        <v>344</v>
      </c>
      <c r="W15" s="18">
        <f t="shared" ref="W15:W16" si="44">X15+Y15</f>
        <v>0</v>
      </c>
      <c r="X15" s="18">
        <v>1</v>
      </c>
      <c r="Y15" s="18">
        <v>-1</v>
      </c>
      <c r="Z15" s="18">
        <f t="shared" ref="Z15:Z16" si="45">AA15+AB15</f>
        <v>219809</v>
      </c>
      <c r="AA15" s="18">
        <f>AA14+C15</f>
        <v>100275</v>
      </c>
      <c r="AB15" s="18">
        <f t="shared" ref="AB15:AB16" si="46">AB14+D15</f>
        <v>119534</v>
      </c>
      <c r="AC15" s="18">
        <f>+-107</f>
        <v>-107</v>
      </c>
      <c r="AD15" s="10">
        <f t="shared" ref="AD15:AD16" si="47">AD14+AC15</f>
        <v>97425</v>
      </c>
    </row>
    <row r="16" spans="1:30" ht="30" customHeight="1" x14ac:dyDescent="0.15">
      <c r="A16" s="19" t="s">
        <v>26</v>
      </c>
      <c r="B16" s="10">
        <f t="shared" si="31"/>
        <v>-83</v>
      </c>
      <c r="C16" s="10">
        <f t="shared" si="32"/>
        <v>-49</v>
      </c>
      <c r="D16" s="10">
        <f t="shared" si="33"/>
        <v>-34</v>
      </c>
      <c r="E16" s="10">
        <f t="shared" si="34"/>
        <v>-91</v>
      </c>
      <c r="F16" s="10">
        <f t="shared" si="35"/>
        <v>-48</v>
      </c>
      <c r="G16" s="10">
        <f t="shared" si="36"/>
        <v>-43</v>
      </c>
      <c r="H16" s="10">
        <f t="shared" si="37"/>
        <v>92</v>
      </c>
      <c r="I16" s="18">
        <v>49</v>
      </c>
      <c r="J16" s="18">
        <v>43</v>
      </c>
      <c r="K16" s="18">
        <f t="shared" si="38"/>
        <v>183</v>
      </c>
      <c r="L16" s="18">
        <v>97</v>
      </c>
      <c r="M16" s="18">
        <v>86</v>
      </c>
      <c r="N16" s="18">
        <f t="shared" si="39"/>
        <v>8</v>
      </c>
      <c r="O16" s="18">
        <f t="shared" si="40"/>
        <v>-1</v>
      </c>
      <c r="P16" s="18">
        <f t="shared" si="41"/>
        <v>9</v>
      </c>
      <c r="Q16" s="18">
        <f t="shared" si="42"/>
        <v>589</v>
      </c>
      <c r="R16" s="18">
        <v>288</v>
      </c>
      <c r="S16" s="18">
        <v>301</v>
      </c>
      <c r="T16" s="18">
        <f t="shared" si="43"/>
        <v>589</v>
      </c>
      <c r="U16" s="18">
        <v>294</v>
      </c>
      <c r="V16" s="18">
        <v>295</v>
      </c>
      <c r="W16" s="18">
        <f t="shared" si="44"/>
        <v>8</v>
      </c>
      <c r="X16" s="18">
        <v>5</v>
      </c>
      <c r="Y16" s="18">
        <v>3</v>
      </c>
      <c r="Z16" s="18">
        <f t="shared" si="45"/>
        <v>219726</v>
      </c>
      <c r="AA16" s="18">
        <f t="shared" ref="AA16" si="48">AA15+C16</f>
        <v>100226</v>
      </c>
      <c r="AB16" s="18">
        <f t="shared" si="46"/>
        <v>119500</v>
      </c>
      <c r="AC16" s="18">
        <v>12</v>
      </c>
      <c r="AD16" s="10">
        <f t="shared" si="47"/>
        <v>97437</v>
      </c>
    </row>
    <row r="17" spans="1:20" ht="30" customHeight="1" x14ac:dyDescent="0.15">
      <c r="A17" s="12" t="s">
        <v>15</v>
      </c>
      <c r="B17" s="15"/>
      <c r="C17" s="16"/>
      <c r="D17" s="16"/>
      <c r="E17" s="16"/>
      <c r="F17" s="16"/>
      <c r="G17" s="16"/>
      <c r="H17" s="16"/>
      <c r="I17" s="16"/>
      <c r="J17" s="17"/>
      <c r="K17" s="15"/>
      <c r="L17" s="15"/>
      <c r="M17" s="15"/>
      <c r="N17" s="15"/>
      <c r="O17" s="15"/>
      <c r="P17" s="15"/>
      <c r="Q17" s="15"/>
      <c r="R17" s="15"/>
      <c r="S17" s="15"/>
      <c r="T17" s="13"/>
    </row>
    <row r="18" spans="1:20" ht="30" customHeight="1" x14ac:dyDescent="0.1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20" ht="22.5" customHeight="1" x14ac:dyDescent="0.15">
      <c r="L19" s="12"/>
      <c r="M19" s="12"/>
      <c r="N19" s="12"/>
      <c r="O19" s="12"/>
      <c r="P19" s="12"/>
    </row>
  </sheetData>
  <mergeCells count="15">
    <mergeCell ref="A4:A7"/>
    <mergeCell ref="B4:D6"/>
    <mergeCell ref="E4:Y4"/>
    <mergeCell ref="AC4:AC7"/>
    <mergeCell ref="AD4:AD7"/>
    <mergeCell ref="E5:G6"/>
    <mergeCell ref="H5:M5"/>
    <mergeCell ref="N5:P6"/>
    <mergeCell ref="Q5:Y5"/>
    <mergeCell ref="H6:J6"/>
    <mergeCell ref="K6:M6"/>
    <mergeCell ref="Z4:AB6"/>
    <mergeCell ref="Q6:S6"/>
    <mergeCell ref="T6:V6"/>
    <mergeCell ref="W6:Y6"/>
  </mergeCells>
  <phoneticPr fontId="2"/>
  <printOptions horizontalCentered="1" verticalCentered="1"/>
  <pageMargins left="0.70866141732283472" right="0.70866141732283472" top="0.35433070866141736" bottom="0.23622047244094491" header="0.31496062992125984" footer="0.15748031496062992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人口動態</vt:lpstr>
      <vt:lpstr>人口動態!Print_Area</vt:lpstr>
      <vt:lpstr>人口動態!Print_Titles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71330</dc:creator>
  <cp:lastModifiedBy>86579</cp:lastModifiedBy>
  <cp:lastPrinted>2025-08-27T05:04:30Z</cp:lastPrinted>
  <dcterms:created xsi:type="dcterms:W3CDTF">2006-03-29T05:18:30Z</dcterms:created>
  <dcterms:modified xsi:type="dcterms:W3CDTF">2025-09-05T05:38:22Z</dcterms:modified>
</cp:coreProperties>
</file>