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D97283F-E1EB-4827-A113-06422F2C94A3}" xr6:coauthVersionLast="47" xr6:coauthVersionMax="47" xr10:uidLastSave="{00000000-0000-0000-0000-000000000000}"/>
  <bookViews>
    <workbookView xWindow="-108" yWindow="-108" windowWidth="23256" windowHeight="12576" tabRatio="867" xr2:uid="{00000000-000D-0000-FFFF-FFFF00000000}"/>
  </bookViews>
  <sheets>
    <sheet name="★提出方法等" sheetId="19" r:id="rId1"/>
    <sheet name="★必要書類一覧表" sheetId="1" r:id="rId2"/>
    <sheet name="別紙3－2" sheetId="45" r:id="rId3"/>
    <sheet name="別紙１ｰ３" sheetId="68" r:id="rId4"/>
    <sheet name="別紙A（3%届出様式）" sheetId="62" r:id="rId5"/>
    <sheet name="別紙B（3%計算シート）" sheetId="63" r:id="rId6"/>
    <sheet name="別紙14－2" sheetId="64" r:id="rId7"/>
    <sheet name="別紙14－3" sheetId="56" r:id="rId8"/>
    <sheet name="別紙21" sheetId="57" r:id="rId9"/>
    <sheet name="別紙22" sheetId="58" r:id="rId10"/>
    <sheet name="別紙22－2" sheetId="59" r:id="rId11"/>
    <sheet name="別紙23" sheetId="60" r:id="rId12"/>
    <sheet name="別紙23－2" sheetId="61" r:id="rId13"/>
    <sheet name="勤務表" sheetId="65" r:id="rId14"/>
  </sheets>
  <externalReferences>
    <externalReference r:id="rId15"/>
    <externalReference r:id="rId16"/>
    <externalReference r:id="rId17"/>
  </externalReferences>
  <definedNames>
    <definedName name="_xlnm._FilterDatabase" localSheetId="4" hidden="1">'別紙A（3%届出様式）'!$B$15:$AF$28</definedName>
    <definedName name="【記載例】シフト記号" localSheetId="13">#REF!</definedName>
    <definedName name="【記載例】シフト記号">#REF!</definedName>
    <definedName name="【記載例】シフト記号表" localSheetId="13">#REF!</definedName>
    <definedName name="【記載例】シフト記号表">#REF!</definedName>
    <definedName name="ｋ" localSheetId="13">#REF!</definedName>
    <definedName name="ｋ" localSheetId="3">#N/A</definedName>
    <definedName name="ｋ" localSheetId="6">#N/A</definedName>
    <definedName name="ｋ" localSheetId="7">#N/A</definedName>
    <definedName name="ｋ">#REF!</definedName>
    <definedName name="_xlnm.Print_Area" localSheetId="13">勤務表!$A$1:$AJ$61</definedName>
    <definedName name="_xlnm.Print_Area" localSheetId="3">別紙１ｰ３!$A$1:$AG$75</definedName>
    <definedName name="_xlnm.Print_Area" localSheetId="6">'別紙14－2'!$A$1:$AD$60</definedName>
    <definedName name="_xlnm.Print_Area" localSheetId="7">'別紙14－3'!$A$1:$AD$49</definedName>
    <definedName name="_xlnm.Print_Area" localSheetId="8">別紙21!$A$1:$Y$30</definedName>
    <definedName name="_xlnm.Print_Area" localSheetId="9">別紙22!$A$1:$Y$32</definedName>
    <definedName name="_xlnm.Print_Area" localSheetId="10">'別紙22－2'!$A$1:$W$48</definedName>
    <definedName name="_xlnm.Print_Area" localSheetId="11">別紙23!$A$1:$AB$38</definedName>
    <definedName name="_xlnm.Print_Area" localSheetId="12">'別紙23－2'!$A$1:$W$49</definedName>
    <definedName name="_xlnm.Print_Area" localSheetId="2">'別紙3－2'!$A$1:$AO$79</definedName>
    <definedName name="_xlnm.Print_Area" localSheetId="4">'別紙A（3%届出様式）'!$A$1:$AG$77</definedName>
    <definedName name="_xlnm.Print_Area" localSheetId="5">'別紙B（3%計算シート）'!$A$1:$T$28</definedName>
    <definedName name="あ" localSheetId="13">#REF!</definedName>
    <definedName name="あ">#REF!</definedName>
    <definedName name="オペレーター" localSheetId="13">#REF!</definedName>
    <definedName name="オペレーター">#REF!</definedName>
    <definedName name="サービス種別" localSheetId="13">#REF!</definedName>
    <definedName name="サービス種別" localSheetId="3">[1]サービス種類一覧!$B$4:$B$20</definedName>
    <definedName name="サービス種別" localSheetId="6">[1]サービス種類一覧!$B$4:$B$20</definedName>
    <definedName name="サービス種別" localSheetId="7">[1]サービス種類一覧!$B$4:$B$20</definedName>
    <definedName name="サービス種別">#REF!</definedName>
    <definedName name="サービス種類" localSheetId="13">#REF!</definedName>
    <definedName name="サービス種類" localSheetId="3">[2]サービス種類一覧!$C$4:$C$20</definedName>
    <definedName name="サービス種類" localSheetId="6">[2]サービス種類一覧!$C$4:$C$20</definedName>
    <definedName name="サービス種類" localSheetId="7">[2]サービス種類一覧!$C$4:$C$20</definedName>
    <definedName name="サービス種類">#REF!</definedName>
    <definedName name="サービス名" localSheetId="13">#REF!</definedName>
    <definedName name="サービス名" localSheetId="3">#N/A</definedName>
    <definedName name="サービス名" localSheetId="6">#N/A</definedName>
    <definedName name="サービス名" localSheetId="7">#N/A</definedName>
    <definedName name="サービス名">#REF!</definedName>
    <definedName name="サービス名称" localSheetId="13">#REF!</definedName>
    <definedName name="サービス名称" localSheetId="3">#N/A</definedName>
    <definedName name="サービス名称" localSheetId="6">#N/A</definedName>
    <definedName name="サービス名称" localSheetId="7">#N/A</definedName>
    <definedName name="サービス名称">#REF!</definedName>
    <definedName name="シフト記号表" localSheetId="13">#REF!</definedName>
    <definedName name="シフト記号表">#REF!</definedName>
    <definedName name="だだ" localSheetId="13">#REF!</definedName>
    <definedName name="だだ" localSheetId="3">#N/A</definedName>
    <definedName name="だだ" localSheetId="6">#N/A</definedName>
    <definedName name="だだ" localSheetId="7">#N/A</definedName>
    <definedName name="だだ">#REF!</definedName>
    <definedName name="っっｋ" localSheetId="13">#REF!</definedName>
    <definedName name="っっｋ" localSheetId="3">#N/A</definedName>
    <definedName name="っっｋ" localSheetId="6">#N/A</definedName>
    <definedName name="っっｋ" localSheetId="7">#N/A</definedName>
    <definedName name="っっｋ">#REF!</definedName>
    <definedName name="っっっっｌ" localSheetId="3">#N/A</definedName>
    <definedName name="っっっっｌ" localSheetId="6">#N/A</definedName>
    <definedName name="っっっっｌ" localSheetId="7">#N/A</definedName>
    <definedName name="っっっっｌ">#REF!</definedName>
    <definedName name="介護支援専門員">#REF!</definedName>
    <definedName name="介護従業者" localSheetId="13">#REF!</definedName>
    <definedName name="介護従業者">#REF!</definedName>
    <definedName name="介護職員">#REF!</definedName>
    <definedName name="確認" localSheetId="13">#REF!</definedName>
    <definedName name="確認" localSheetId="3">#N/A</definedName>
    <definedName name="確認" localSheetId="6">#N/A</definedName>
    <definedName name="確認" localSheetId="7">#N/A</definedName>
    <definedName name="確認">#REF!</definedName>
    <definedName name="看護職員" localSheetId="13">#REF!</definedName>
    <definedName name="看護職員">#REF!</definedName>
    <definedName name="管理者" localSheetId="13">#REF!</definedName>
    <definedName name="管理者">#REF!</definedName>
    <definedName name="機能訓練指導員">#REF!</definedName>
    <definedName name="計画作成責任者" localSheetId="13">#REF!</definedName>
    <definedName name="計画作成責任者">#REF!</definedName>
    <definedName name="計画作成担当者" localSheetId="13">#REF!</definedName>
    <definedName name="計画作成担当者">#REF!</definedName>
    <definedName name="言語聴覚士" localSheetId="13">#REF!</definedName>
    <definedName name="言語聴覚士">#REF!</definedName>
    <definedName name="作業療法士" localSheetId="13">#REF!</definedName>
    <definedName name="作業療法士">#REF!</definedName>
    <definedName name="種類" localSheetId="13">#REF!</definedName>
    <definedName name="種類" localSheetId="3">[3]サービス種類一覧!$A$4:$A$20</definedName>
    <definedName name="種類" localSheetId="6">[3]サービス種類一覧!$A$4:$A$20</definedName>
    <definedName name="種類" localSheetId="7">[3]サービス種類一覧!$A$4:$A$20</definedName>
    <definedName name="種類">#REF!</definedName>
    <definedName name="職種" localSheetId="13">#REF!</definedName>
    <definedName name="職種">#REF!</definedName>
    <definedName name="生活相談員">#REF!</definedName>
    <definedName name="別紙31" localSheetId="13">#REF!</definedName>
    <definedName name="別紙31">#REF!</definedName>
    <definedName name="別紙33" localSheetId="13">#REF!</definedName>
    <definedName name="別紙33">#REF!</definedName>
    <definedName name="訪問介護員" localSheetId="13">#REF!</definedName>
    <definedName name="訪問介護員">#REF!</definedName>
    <definedName name="理学療法士" localSheetId="1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63" l="1"/>
  <c r="R17" i="63"/>
  <c r="R19" i="63" s="1"/>
  <c r="Q17" i="63"/>
  <c r="Q19" i="63" s="1"/>
  <c r="P17" i="63"/>
  <c r="P19" i="63" s="1"/>
  <c r="O17" i="63"/>
  <c r="O19" i="63" s="1"/>
  <c r="N17" i="63"/>
  <c r="N19" i="63" s="1"/>
  <c r="M17" i="63"/>
  <c r="M19" i="63" s="1"/>
  <c r="L17" i="63"/>
  <c r="L19" i="63" s="1"/>
  <c r="K17" i="63"/>
  <c r="K19" i="63" s="1"/>
  <c r="J17" i="63"/>
  <c r="J19" i="63" s="1"/>
  <c r="I17" i="63"/>
  <c r="I19" i="63" s="1"/>
  <c r="H17" i="63"/>
  <c r="H19" i="63" s="1"/>
  <c r="G17" i="63"/>
  <c r="G19" i="63" s="1"/>
  <c r="P7" i="63"/>
  <c r="W74" i="62"/>
  <c r="L74" i="62"/>
  <c r="W73" i="62"/>
  <c r="L73" i="62"/>
  <c r="W72" i="62"/>
  <c r="L72" i="62"/>
  <c r="W71" i="62"/>
  <c r="L71" i="62"/>
  <c r="W70" i="62"/>
  <c r="L70" i="62"/>
  <c r="W69" i="62"/>
  <c r="L69" i="62"/>
  <c r="W68" i="62"/>
  <c r="L68" i="62"/>
  <c r="W67" i="62"/>
  <c r="L67" i="62"/>
  <c r="W66" i="62"/>
  <c r="L66" i="62"/>
  <c r="W65" i="62"/>
  <c r="L65" i="62"/>
  <c r="W64" i="62"/>
  <c r="L64" i="62"/>
  <c r="W63" i="62"/>
  <c r="L63" i="62"/>
  <c r="W62" i="62"/>
  <c r="L62" i="62"/>
  <c r="W61" i="62"/>
  <c r="L61" i="62"/>
  <c r="W60" i="62"/>
  <c r="L60" i="62"/>
  <c r="W59" i="62"/>
  <c r="L59" i="62"/>
  <c r="L58" i="62"/>
  <c r="L57" i="62"/>
  <c r="Q56" i="62"/>
  <c r="W58" i="62" s="1"/>
  <c r="L56" i="62"/>
  <c r="L41" i="62"/>
  <c r="L40" i="62"/>
  <c r="AA39" i="62"/>
  <c r="U39" i="62"/>
  <c r="AA41" i="62" s="1"/>
  <c r="L39" i="62"/>
  <c r="U38" i="62"/>
  <c r="AA40" i="62" s="1"/>
  <c r="L38" i="62"/>
  <c r="U37" i="62"/>
  <c r="L37" i="62"/>
  <c r="U36" i="62"/>
  <c r="AA38" i="62" s="1"/>
  <c r="L36" i="62"/>
  <c r="U35" i="62"/>
  <c r="AA37" i="62" s="1"/>
  <c r="L35" i="62"/>
  <c r="Q34" i="62"/>
  <c r="U34" i="62" s="1"/>
  <c r="AA36" i="62" s="1"/>
  <c r="L34" i="62"/>
  <c r="AJ20" i="62"/>
  <c r="AI20" i="62"/>
  <c r="H20" i="62"/>
  <c r="H19" i="62"/>
  <c r="AI18" i="62"/>
  <c r="AJ18" i="62" s="1"/>
  <c r="AI16" i="62"/>
  <c r="AJ2" i="62"/>
  <c r="AJ8" i="62" s="1"/>
  <c r="S20" i="63" l="1"/>
  <c r="S21" i="63" s="1"/>
  <c r="S19" i="63"/>
  <c r="M36" i="61" l="1"/>
  <c r="M37" i="61" s="1"/>
  <c r="F36" i="61"/>
  <c r="F37" i="61" s="1"/>
  <c r="U37" i="61" s="1"/>
  <c r="M28" i="61"/>
  <c r="M29" i="61" s="1"/>
  <c r="F28" i="61"/>
  <c r="F29" i="61" s="1"/>
  <c r="U29" i="61" s="1"/>
  <c r="R30" i="60"/>
  <c r="R20" i="60"/>
  <c r="M36" i="59"/>
  <c r="M37" i="59" s="1"/>
  <c r="F36" i="59"/>
  <c r="F37" i="59" s="1"/>
  <c r="U37" i="59" s="1"/>
  <c r="M28" i="59"/>
  <c r="M29" i="59" s="1"/>
  <c r="F28" i="59"/>
  <c r="F29" i="59" s="1"/>
  <c r="U29" i="59" s="1"/>
</calcChain>
</file>

<file path=xl/sharedStrings.xml><?xml version="1.0" encoding="utf-8"?>
<sst xmlns="http://schemas.openxmlformats.org/spreadsheetml/2006/main" count="1536" uniqueCount="582">
  <si>
    <t>内容</t>
    <rPh sb="0" eb="2">
      <t>ナイヨウ</t>
    </rPh>
    <phoneticPr fontId="7"/>
  </si>
  <si>
    <t>別紙1-3</t>
    <rPh sb="0" eb="2">
      <t>ベッシ</t>
    </rPh>
    <phoneticPr fontId="7"/>
  </si>
  <si>
    <t>〇</t>
    <phoneticPr fontId="7"/>
  </si>
  <si>
    <t>その他</t>
    <rPh sb="2" eb="3">
      <t>タ</t>
    </rPh>
    <phoneticPr fontId="7"/>
  </si>
  <si>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7"/>
  </si>
  <si>
    <t>備考</t>
    <rPh sb="0" eb="2">
      <t>ビコウ</t>
    </rPh>
    <phoneticPr fontId="7"/>
  </si>
  <si>
    <t>〇※</t>
    <phoneticPr fontId="7"/>
  </si>
  <si>
    <t>※LIFEを「あり」にする</t>
    <phoneticPr fontId="7"/>
  </si>
  <si>
    <t>上記加算の取下げ</t>
    <rPh sb="0" eb="2">
      <t>ジョウキ</t>
    </rPh>
    <rPh sb="2" eb="4">
      <t>カサン</t>
    </rPh>
    <rPh sb="5" eb="6">
      <t>ト</t>
    </rPh>
    <rPh sb="6" eb="7">
      <t>サ</t>
    </rPh>
    <phoneticPr fontId="7"/>
  </si>
  <si>
    <t>職員の欠員による減算・減算の解消</t>
    <phoneticPr fontId="7"/>
  </si>
  <si>
    <t>□</t>
  </si>
  <si>
    <t>1　新規</t>
    <phoneticPr fontId="14"/>
  </si>
  <si>
    <t>2　変更</t>
    <phoneticPr fontId="14"/>
  </si>
  <si>
    <t>3　終了</t>
    <phoneticPr fontId="14"/>
  </si>
  <si>
    <t>有</t>
    <rPh sb="0" eb="1">
      <t>ア</t>
    </rPh>
    <phoneticPr fontId="14"/>
  </si>
  <si>
    <t>・</t>
    <phoneticPr fontId="14"/>
  </si>
  <si>
    <t>無</t>
    <rPh sb="0" eb="1">
      <t>ナ</t>
    </rPh>
    <phoneticPr fontId="14"/>
  </si>
  <si>
    <t>①</t>
    <phoneticPr fontId="14"/>
  </si>
  <si>
    <t>②</t>
    <phoneticPr fontId="14"/>
  </si>
  <si>
    <t>③</t>
    <phoneticPr fontId="14"/>
  </si>
  <si>
    <t>④</t>
    <phoneticPr fontId="14"/>
  </si>
  <si>
    <t>要件を満たすことが分かる根拠書類を準備し、指定権者からの求めがあった場合には、速やかに提出すること。</t>
    <phoneticPr fontId="14"/>
  </si>
  <si>
    <t>令和</t>
    <rPh sb="0" eb="2">
      <t>レイワ</t>
    </rPh>
    <phoneticPr fontId="14"/>
  </si>
  <si>
    <t>年</t>
    <rPh sb="0" eb="1">
      <t>ネン</t>
    </rPh>
    <phoneticPr fontId="14"/>
  </si>
  <si>
    <t>月</t>
    <rPh sb="0" eb="1">
      <t>ゲツ</t>
    </rPh>
    <phoneticPr fontId="14"/>
  </si>
  <si>
    <t>日</t>
    <rPh sb="0" eb="1">
      <t>ニチ</t>
    </rPh>
    <phoneticPr fontId="14"/>
  </si>
  <si>
    <t>サービス提供体制強化加算に関する届出書</t>
    <rPh sb="4" eb="6">
      <t>テイキョウ</t>
    </rPh>
    <rPh sb="6" eb="8">
      <t>タイセイ</t>
    </rPh>
    <rPh sb="8" eb="10">
      <t>キョウカ</t>
    </rPh>
    <rPh sb="10" eb="12">
      <t>カサン</t>
    </rPh>
    <rPh sb="13" eb="14">
      <t>カン</t>
    </rPh>
    <rPh sb="16" eb="19">
      <t>トドケデショ</t>
    </rPh>
    <phoneticPr fontId="14"/>
  </si>
  <si>
    <t>1　事 業 所 名</t>
    <phoneticPr fontId="14"/>
  </si>
  <si>
    <t>2　異 動 区 分</t>
    <rPh sb="2" eb="3">
      <t>イ</t>
    </rPh>
    <rPh sb="4" eb="5">
      <t>ドウ</t>
    </rPh>
    <rPh sb="6" eb="7">
      <t>ク</t>
    </rPh>
    <rPh sb="8" eb="9">
      <t>ブン</t>
    </rPh>
    <phoneticPr fontId="14"/>
  </si>
  <si>
    <t>3　施 設 種 別</t>
    <rPh sb="2" eb="3">
      <t>シ</t>
    </rPh>
    <rPh sb="4" eb="5">
      <t>セツ</t>
    </rPh>
    <rPh sb="6" eb="7">
      <t>シュ</t>
    </rPh>
    <rPh sb="8" eb="9">
      <t>ベツ</t>
    </rPh>
    <phoneticPr fontId="14"/>
  </si>
  <si>
    <t>4　届 出 項 目</t>
    <rPh sb="2" eb="3">
      <t>トド</t>
    </rPh>
    <rPh sb="4" eb="5">
      <t>デ</t>
    </rPh>
    <rPh sb="6" eb="7">
      <t>コウ</t>
    </rPh>
    <rPh sb="8" eb="9">
      <t>メ</t>
    </rPh>
    <phoneticPr fontId="14"/>
  </si>
  <si>
    <t>1 サービス提供体制強化加算（Ⅰ）</t>
    <rPh sb="6" eb="8">
      <t>テイキョウ</t>
    </rPh>
    <rPh sb="8" eb="10">
      <t>タイセイ</t>
    </rPh>
    <rPh sb="10" eb="12">
      <t>キョウカ</t>
    </rPh>
    <rPh sb="12" eb="14">
      <t>カサン</t>
    </rPh>
    <phoneticPr fontId="14"/>
  </si>
  <si>
    <t>2 サービス提供体制強化加算（Ⅱ）</t>
    <rPh sb="6" eb="8">
      <t>テイキョウ</t>
    </rPh>
    <rPh sb="8" eb="10">
      <t>タイセイ</t>
    </rPh>
    <rPh sb="10" eb="12">
      <t>キョウカ</t>
    </rPh>
    <rPh sb="12" eb="14">
      <t>カサン</t>
    </rPh>
    <phoneticPr fontId="14"/>
  </si>
  <si>
    <t>3 サービス提供体制強化加算（Ⅲ）</t>
    <rPh sb="6" eb="8">
      <t>テイキョウ</t>
    </rPh>
    <rPh sb="8" eb="10">
      <t>タイセイ</t>
    </rPh>
    <rPh sb="10" eb="12">
      <t>キョウカ</t>
    </rPh>
    <rPh sb="12" eb="14">
      <t>カサン</t>
    </rPh>
    <phoneticPr fontId="14"/>
  </si>
  <si>
    <t>5　介護職員等の状況</t>
    <rPh sb="2" eb="4">
      <t>カイゴ</t>
    </rPh>
    <rPh sb="4" eb="6">
      <t>ショクイン</t>
    </rPh>
    <rPh sb="6" eb="7">
      <t>トウ</t>
    </rPh>
    <rPh sb="8" eb="10">
      <t>ジョウキョウ</t>
    </rPh>
    <phoneticPr fontId="14"/>
  </si>
  <si>
    <t>（１）サービス提供体制強化加算（Ⅰ）</t>
    <rPh sb="7" eb="9">
      <t>テイキョウ</t>
    </rPh>
    <rPh sb="9" eb="11">
      <t>タイセイ</t>
    </rPh>
    <rPh sb="11" eb="13">
      <t>キョウカ</t>
    </rPh>
    <rPh sb="13" eb="15">
      <t>カサン</t>
    </rPh>
    <phoneticPr fontId="14"/>
  </si>
  <si>
    <t>介護福祉士等の
状況</t>
    <rPh sb="0" eb="2">
      <t>カイゴ</t>
    </rPh>
    <rPh sb="2" eb="5">
      <t>フクシシ</t>
    </rPh>
    <rPh sb="5" eb="6">
      <t>トウ</t>
    </rPh>
    <rPh sb="8" eb="10">
      <t>ジョウキョウ</t>
    </rPh>
    <phoneticPr fontId="14"/>
  </si>
  <si>
    <t>①に占める②の割合が70％以上</t>
    <rPh sb="2" eb="3">
      <t>シ</t>
    </rPh>
    <rPh sb="7" eb="9">
      <t>ワリアイ</t>
    </rPh>
    <rPh sb="13" eb="15">
      <t>イジョウ</t>
    </rPh>
    <phoneticPr fontId="14"/>
  </si>
  <si>
    <t>介護職員の総数（常勤換算）</t>
    <rPh sb="0" eb="2">
      <t>カイゴ</t>
    </rPh>
    <rPh sb="2" eb="4">
      <t>ショクイン</t>
    </rPh>
    <rPh sb="5" eb="7">
      <t>ソウスウ</t>
    </rPh>
    <rPh sb="8" eb="10">
      <t>ジョウキン</t>
    </rPh>
    <rPh sb="10" eb="12">
      <t>カンサン</t>
    </rPh>
    <phoneticPr fontId="14"/>
  </si>
  <si>
    <t>人</t>
    <rPh sb="0" eb="1">
      <t>ニン</t>
    </rPh>
    <phoneticPr fontId="14"/>
  </si>
  <si>
    <t>①のうち介護福祉士の総数（常勤換算）</t>
    <rPh sb="4" eb="6">
      <t>カイゴ</t>
    </rPh>
    <rPh sb="6" eb="9">
      <t>フクシシ</t>
    </rPh>
    <rPh sb="10" eb="12">
      <t>ソウスウ</t>
    </rPh>
    <rPh sb="13" eb="15">
      <t>ジョウキン</t>
    </rPh>
    <rPh sb="15" eb="17">
      <t>カンサン</t>
    </rPh>
    <phoneticPr fontId="14"/>
  </si>
  <si>
    <t>又は</t>
    <rPh sb="0" eb="1">
      <t>マタ</t>
    </rPh>
    <phoneticPr fontId="14"/>
  </si>
  <si>
    <t>①に占める③の割合が25％以上</t>
    <rPh sb="2" eb="3">
      <t>シ</t>
    </rPh>
    <rPh sb="7" eb="9">
      <t>ワリアイ</t>
    </rPh>
    <rPh sb="13" eb="15">
      <t>イジョウ</t>
    </rPh>
    <phoneticPr fontId="14"/>
  </si>
  <si>
    <t>①のうち勤続年数10年以上の介護福祉士の総数（常勤換算）</t>
    <rPh sb="4" eb="6">
      <t>キンゾク</t>
    </rPh>
    <rPh sb="6" eb="8">
      <t>ネンスウ</t>
    </rPh>
    <rPh sb="10" eb="13">
      <t>ネンイジョウ</t>
    </rPh>
    <rPh sb="14" eb="16">
      <t>カイゴ</t>
    </rPh>
    <rPh sb="16" eb="19">
      <t>フクシシ</t>
    </rPh>
    <phoneticPr fontId="14"/>
  </si>
  <si>
    <t>（２）サービス提供体制強化加算（Ⅱ）</t>
    <rPh sb="7" eb="9">
      <t>テイキョウ</t>
    </rPh>
    <rPh sb="9" eb="11">
      <t>タイセイ</t>
    </rPh>
    <rPh sb="11" eb="13">
      <t>キョウカ</t>
    </rPh>
    <rPh sb="13" eb="15">
      <t>カサン</t>
    </rPh>
    <phoneticPr fontId="14"/>
  </si>
  <si>
    <t>①に占める②の割合が50％以上</t>
    <rPh sb="2" eb="3">
      <t>シ</t>
    </rPh>
    <rPh sb="7" eb="9">
      <t>ワリアイ</t>
    </rPh>
    <rPh sb="13" eb="15">
      <t>イジョウ</t>
    </rPh>
    <phoneticPr fontId="14"/>
  </si>
  <si>
    <t>勤続年数の状況</t>
    <rPh sb="0" eb="2">
      <t>キンゾク</t>
    </rPh>
    <rPh sb="2" eb="4">
      <t>ネンスウ</t>
    </rPh>
    <rPh sb="5" eb="7">
      <t>ジョウキョウ</t>
    </rPh>
    <phoneticPr fontId="14"/>
  </si>
  <si>
    <t>①に占める②の割合が30％以上</t>
    <rPh sb="2" eb="3">
      <t>シ</t>
    </rPh>
    <rPh sb="7" eb="9">
      <t>ワリアイ</t>
    </rPh>
    <rPh sb="13" eb="15">
      <t>イジョウ</t>
    </rPh>
    <phoneticPr fontId="14"/>
  </si>
  <si>
    <t>備考</t>
    <rPh sb="0" eb="2">
      <t>ビコウ</t>
    </rPh>
    <phoneticPr fontId="14"/>
  </si>
  <si>
    <t>11月</t>
  </si>
  <si>
    <t>12月</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</si>
  <si>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4"/>
  </si>
  <si>
    <t>事 業 所 番 号</t>
    <phoneticPr fontId="14"/>
  </si>
  <si>
    <t>提供サービス</t>
  </si>
  <si>
    <t>施設等の区分</t>
  </si>
  <si>
    <t>人員配置区分</t>
  </si>
  <si>
    <t>そ　 　　の　 　　他　　 　該　　 　当　　 　す 　　　る 　　　体 　　　制 　　　等</t>
  </si>
  <si>
    <t>LIFEへの登録</t>
    <rPh sb="6" eb="8">
      <t>トウロク</t>
    </rPh>
    <phoneticPr fontId="14"/>
  </si>
  <si>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</si>
  <si>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</si>
  <si>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</si>
  <si>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</si>
  <si>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</si>
  <si>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</si>
  <si>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</si>
  <si>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</si>
  <si>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</si>
  <si>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</si>
  <si>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</si>
  <si>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4"/>
  </si>
  <si>
    <t>２ あり</t>
    <phoneticPr fontId="14"/>
  </si>
  <si>
    <t>１　なし</t>
  </si>
  <si>
    <t>２　あり</t>
  </si>
  <si>
    <t>１ 対応不可</t>
    <rPh sb="2" eb="4">
      <t>タイオウ</t>
    </rPh>
    <rPh sb="4" eb="6">
      <t>フカ</t>
    </rPh>
    <phoneticPr fontId="14"/>
  </si>
  <si>
    <t>２ 対応可</t>
    <phoneticPr fontId="14"/>
  </si>
  <si>
    <t>２ 加算Ⅰ</t>
    <phoneticPr fontId="14"/>
  </si>
  <si>
    <t>３ 加算Ⅱ</t>
    <phoneticPr fontId="14"/>
  </si>
  <si>
    <t>サービス提供体制強化加算</t>
    <rPh sb="4" eb="6">
      <t>テイキョウ</t>
    </rPh>
    <rPh sb="6" eb="8">
      <t>タイセイ</t>
    </rPh>
    <rPh sb="8" eb="10">
      <t>キョウカ</t>
    </rPh>
    <rPh sb="10" eb="12">
      <t>カサン</t>
    </rPh>
    <phoneticPr fontId="14"/>
  </si>
  <si>
    <t>６ 加算Ⅰ（イの場合）</t>
    <rPh sb="8" eb="10">
      <t>バアイ</t>
    </rPh>
    <phoneticPr fontId="14"/>
  </si>
  <si>
    <t>７ 加算Ⅲ（イの場合）</t>
    <phoneticPr fontId="14"/>
  </si>
  <si>
    <t>職員の欠員による減算の状況</t>
  </si>
  <si>
    <t>２ 看護職員</t>
    <rPh sb="2" eb="4">
      <t>カンゴ</t>
    </rPh>
    <rPh sb="4" eb="6">
      <t>ショクイン</t>
    </rPh>
    <phoneticPr fontId="14"/>
  </si>
  <si>
    <t>３ 介護職員</t>
    <rPh sb="2" eb="4">
      <t>カイゴ</t>
    </rPh>
    <rPh sb="4" eb="6">
      <t>ショクイン</t>
    </rPh>
    <phoneticPr fontId="14"/>
  </si>
  <si>
    <t>感染症又は災害の発生を理由とする利用者数の減少が一定以上生じている場合の対応</t>
    <phoneticPr fontId="14"/>
  </si>
  <si>
    <t>時間延長サービス体制</t>
    <phoneticPr fontId="14"/>
  </si>
  <si>
    <t>共生型サービスの提供
（生活介護事業所）</t>
    <rPh sb="0" eb="3">
      <t>キョウセイガタ</t>
    </rPh>
    <rPh sb="8" eb="10">
      <t>テイキョウ</t>
    </rPh>
    <rPh sb="16" eb="18">
      <t>ジギョウ</t>
    </rPh>
    <rPh sb="18" eb="19">
      <t>ショ</t>
    </rPh>
    <phoneticPr fontId="14"/>
  </si>
  <si>
    <t>共生型サービスの提供
（自立訓練事業所）</t>
    <rPh sb="0" eb="3">
      <t>キョウセイガタ</t>
    </rPh>
    <rPh sb="8" eb="10">
      <t>テイキョウ</t>
    </rPh>
    <rPh sb="16" eb="19">
      <t>ジギョウショ</t>
    </rPh>
    <phoneticPr fontId="14"/>
  </si>
  <si>
    <t>共生型サービスの提供
（児童発達支援事業所）</t>
    <rPh sb="0" eb="3">
      <t>キョウセイガタ</t>
    </rPh>
    <rPh sb="8" eb="10">
      <t>テイキョウ</t>
    </rPh>
    <rPh sb="18" eb="20">
      <t>ジギョウ</t>
    </rPh>
    <rPh sb="20" eb="21">
      <t>ショ</t>
    </rPh>
    <phoneticPr fontId="14"/>
  </si>
  <si>
    <t>共生型サービスの提供
（放課後等デイサービス事業所）</t>
    <rPh sb="0" eb="3">
      <t>キョウセイガタ</t>
    </rPh>
    <rPh sb="8" eb="10">
      <t>テイキョウ</t>
    </rPh>
    <rPh sb="22" eb="25">
      <t>ジギョウショ</t>
    </rPh>
    <phoneticPr fontId="14"/>
  </si>
  <si>
    <t>生活相談員配置等加算</t>
    <rPh sb="0" eb="2">
      <t>セイカツ</t>
    </rPh>
    <rPh sb="2" eb="5">
      <t>ソウダンイン</t>
    </rPh>
    <rPh sb="5" eb="7">
      <t>ハイチ</t>
    </rPh>
    <rPh sb="7" eb="8">
      <t>トウ</t>
    </rPh>
    <rPh sb="8" eb="10">
      <t>カサン</t>
    </rPh>
    <phoneticPr fontId="14"/>
  </si>
  <si>
    <t>地域密着型通所介護</t>
    <rPh sb="0" eb="2">
      <t>チイキ</t>
    </rPh>
    <rPh sb="2" eb="5">
      <t>ミッチャクガタ</t>
    </rPh>
    <rPh sb="5" eb="7">
      <t>ツウショ</t>
    </rPh>
    <rPh sb="7" eb="9">
      <t>カイゴ</t>
    </rPh>
    <phoneticPr fontId="14"/>
  </si>
  <si>
    <t>１　地域密着型通所介護事業所</t>
  </si>
  <si>
    <t>入浴介助加算</t>
    <phoneticPr fontId="14"/>
  </si>
  <si>
    <t>２　療養通所介護事業所</t>
  </si>
  <si>
    <t>中重度者ケア体制加算</t>
    <phoneticPr fontId="14"/>
  </si>
  <si>
    <t>生活機能向上連携加算</t>
    <phoneticPr fontId="14"/>
  </si>
  <si>
    <t>３ 加算Ⅰ</t>
    <phoneticPr fontId="14"/>
  </si>
  <si>
    <t>２ 加算Ⅱ</t>
    <phoneticPr fontId="14"/>
  </si>
  <si>
    <t>個別機能訓練加算</t>
    <phoneticPr fontId="14"/>
  </si>
  <si>
    <t>２ 加算Ⅰイ</t>
    <phoneticPr fontId="14"/>
  </si>
  <si>
    <t>３ 加算Ⅰロ</t>
    <phoneticPr fontId="14"/>
  </si>
  <si>
    <t>ADL維持等加算〔申出〕の有無</t>
    <phoneticPr fontId="14"/>
  </si>
  <si>
    <t>認知症加算</t>
    <rPh sb="0" eb="3">
      <t>ニンチショウ</t>
    </rPh>
    <rPh sb="3" eb="5">
      <t>カサン</t>
    </rPh>
    <phoneticPr fontId="14"/>
  </si>
  <si>
    <t>若年性認知症利用者受入加算</t>
    <rPh sb="6" eb="9">
      <t>リヨウシャ</t>
    </rPh>
    <rPh sb="9" eb="11">
      <t>ウケイレ</t>
    </rPh>
    <rPh sb="11" eb="13">
      <t>カサン</t>
    </rPh>
    <phoneticPr fontId="14"/>
  </si>
  <si>
    <t>栄養アセスメント・栄養改善体制</t>
    <phoneticPr fontId="14"/>
  </si>
  <si>
    <t>口腔機能向上加算</t>
    <rPh sb="6" eb="8">
      <t>カサン</t>
    </rPh>
    <phoneticPr fontId="14"/>
  </si>
  <si>
    <t>科学的介護推進体制加算</t>
    <rPh sb="0" eb="3">
      <t>カガクテキ</t>
    </rPh>
    <rPh sb="3" eb="5">
      <t>カイゴ</t>
    </rPh>
    <rPh sb="5" eb="7">
      <t>スイシン</t>
    </rPh>
    <rPh sb="7" eb="9">
      <t>タイセイ</t>
    </rPh>
    <rPh sb="9" eb="11">
      <t>カサン</t>
    </rPh>
    <phoneticPr fontId="14"/>
  </si>
  <si>
    <t>５ 加算Ⅱ（イの場合）</t>
    <rPh sb="8" eb="10">
      <t>バアイ</t>
    </rPh>
    <phoneticPr fontId="14"/>
  </si>
  <si>
    <t>８ 加算Ⅲイ（ロの場合）</t>
    <phoneticPr fontId="14"/>
  </si>
  <si>
    <t>４ 加算Ⅲロ（ロの場合）</t>
    <phoneticPr fontId="14"/>
  </si>
  <si>
    <t>時間延長サービス体制</t>
  </si>
  <si>
    <t>小規模多機能型居宅介護</t>
    <rPh sb="0" eb="3">
      <t>ショウキボ</t>
    </rPh>
    <rPh sb="3" eb="6">
      <t>タキノウ</t>
    </rPh>
    <rPh sb="6" eb="7">
      <t>ガタ</t>
    </rPh>
    <rPh sb="7" eb="9">
      <t>キョタク</t>
    </rPh>
    <rPh sb="9" eb="11">
      <t>カイゴ</t>
    </rPh>
    <phoneticPr fontId="14"/>
  </si>
  <si>
    <t>１ 減算型</t>
    <phoneticPr fontId="14"/>
  </si>
  <si>
    <r>
      <t>介 護 給 付 費 算 定 に 係 る 体 制 等 状 況 一 覧 表</t>
    </r>
    <r>
      <rPr>
        <sz val="14"/>
        <rFont val="HGSｺﾞｼｯｸM"/>
        <family val="3"/>
        <charset val="128"/>
      </rPr>
      <t>（主たる事業所の所在地以外の場所で一部実施する場合の出張所等の状況）</t>
    </r>
    <phoneticPr fontId="14"/>
  </si>
  <si>
    <t>事 業 所 番 号</t>
  </si>
  <si>
    <t>そ　 　　の　 　　他　　 　該　　 　当　　 　す 　　　る 　　　体 　　　制 　　　等</t>
    <phoneticPr fontId="14"/>
  </si>
  <si>
    <t>地域密着型通所介護</t>
    <phoneticPr fontId="14"/>
  </si>
  <si>
    <t>備考　１　この表は、事業所所在地以外の場所で一部事業を実施する出張所等がある場合について記載することとし、複数出張所等を有する場合は出張所ごとに提出してください。</t>
    <phoneticPr fontId="14"/>
  </si>
  <si>
    <t>（別紙３－２）</t>
    <rPh sb="1" eb="3">
      <t>ベッシ</t>
    </rPh>
    <phoneticPr fontId="14"/>
  </si>
  <si>
    <t>受付番号</t>
    <phoneticPr fontId="1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</si>
  <si>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4"/>
  </si>
  <si>
    <t>日</t>
    <rPh sb="0" eb="1">
      <t>ヒ</t>
    </rPh>
    <phoneticPr fontId="14"/>
  </si>
  <si>
    <t>届　出　者</t>
    <phoneticPr fontId="14"/>
  </si>
  <si>
    <t>フリガナ</t>
  </si>
  <si>
    <t>名　　称</t>
    <phoneticPr fontId="14"/>
  </si>
  <si>
    <t>主たる事務所の所在地</t>
    <phoneticPr fontId="14"/>
  </si>
  <si>
    <t>(郵便番号</t>
    <phoneticPr fontId="14"/>
  </si>
  <si>
    <t>ー</t>
    <phoneticPr fontId="14"/>
  </si>
  <si>
    <t>）</t>
    <phoneticPr fontId="14"/>
  </si>
  <si>
    <t>連 絡 先</t>
    <phoneticPr fontId="14"/>
  </si>
  <si>
    <t>電話番号</t>
  </si>
  <si>
    <t>FAX番号</t>
  </si>
  <si>
    <t>法人所轄庁</t>
  </si>
  <si>
    <t>代表者の職・氏名</t>
  </si>
  <si>
    <t>職名</t>
  </si>
  <si>
    <t>氏名</t>
  </si>
  <si>
    <t>代表者の住所</t>
  </si>
  <si>
    <t>事業所の状況</t>
    <phoneticPr fontId="14"/>
  </si>
  <si>
    <t>フリガナ</t>
    <phoneticPr fontId="14"/>
  </si>
  <si>
    <t>事業所・施設の名称</t>
    <phoneticPr fontId="14"/>
  </si>
  <si>
    <t>主たる事業所の所在地</t>
    <rPh sb="3" eb="6">
      <t>ジギョウショ</t>
    </rPh>
    <phoneticPr fontId="14"/>
  </si>
  <si>
    <t>主たる事業所の所在地以外の場所で一部実施する場合の出張所等の所在地</t>
  </si>
  <si>
    <t>管理者の氏名</t>
  </si>
  <si>
    <t>管理者の住所</t>
  </si>
  <si>
    <t>届出を行う事業所の状況</t>
    <rPh sb="9" eb="11">
      <t>ジョウキョウ</t>
    </rPh>
    <phoneticPr fontId="14"/>
  </si>
  <si>
    <t>同一所在地において行う　　　　　　　　　　　　　　　事業等の種類</t>
    <phoneticPr fontId="14"/>
  </si>
  <si>
    <t>実施事業</t>
  </si>
  <si>
    <t>指定年</t>
    <rPh sb="0" eb="2">
      <t>シテイ</t>
    </rPh>
    <rPh sb="2" eb="3">
      <t>ネン</t>
    </rPh>
    <phoneticPr fontId="14"/>
  </si>
  <si>
    <t>異動等の区分</t>
  </si>
  <si>
    <t>異動（予定）</t>
    <phoneticPr fontId="14"/>
  </si>
  <si>
    <t>異動項目</t>
    <phoneticPr fontId="14"/>
  </si>
  <si>
    <t>市町村が定める単位の有無</t>
    <rPh sb="0" eb="3">
      <t>シチョウソン</t>
    </rPh>
    <rPh sb="4" eb="5">
      <t>サダ</t>
    </rPh>
    <rPh sb="7" eb="9">
      <t>タンイ</t>
    </rPh>
    <rPh sb="10" eb="12">
      <t>ウム</t>
    </rPh>
    <phoneticPr fontId="14"/>
  </si>
  <si>
    <t>月日</t>
    <rPh sb="0" eb="2">
      <t>ガッピ</t>
    </rPh>
    <phoneticPr fontId="14"/>
  </si>
  <si>
    <t>年月日</t>
    <rPh sb="0" eb="3">
      <t>ネンガッピ</t>
    </rPh>
    <phoneticPr fontId="14"/>
  </si>
  <si>
    <t>(※変更の場合)</t>
    <rPh sb="2" eb="4">
      <t>ヘンコウ</t>
    </rPh>
    <rPh sb="5" eb="7">
      <t>バアイ</t>
    </rPh>
    <phoneticPr fontId="14"/>
  </si>
  <si>
    <t>(市町村記載)</t>
    <rPh sb="1" eb="4">
      <t>シチョウソン</t>
    </rPh>
    <rPh sb="4" eb="6">
      <t>キサイ</t>
    </rPh>
    <phoneticPr fontId="14"/>
  </si>
  <si>
    <t>地域密着型サービス</t>
    <phoneticPr fontId="14"/>
  </si>
  <si>
    <t>夜間対応型訪問介護</t>
    <rPh sb="0" eb="2">
      <t>ヤカン</t>
    </rPh>
    <rPh sb="2" eb="5">
      <t>タイオウガタ</t>
    </rPh>
    <phoneticPr fontId="14"/>
  </si>
  <si>
    <t>1新規</t>
  </si>
  <si>
    <t>2変更</t>
    <phoneticPr fontId="14"/>
  </si>
  <si>
    <t>3終了</t>
    <phoneticPr fontId="14"/>
  </si>
  <si>
    <t>1 有</t>
    <rPh sb="2" eb="3">
      <t>ア</t>
    </rPh>
    <phoneticPr fontId="14"/>
  </si>
  <si>
    <t>2 無</t>
    <rPh sb="2" eb="3">
      <t>ナ</t>
    </rPh>
    <phoneticPr fontId="14"/>
  </si>
  <si>
    <t>地域密着型通所介護</t>
    <rPh sb="0" eb="2">
      <t>チイキ</t>
    </rPh>
    <rPh sb="2" eb="4">
      <t>ミッチャク</t>
    </rPh>
    <rPh sb="4" eb="5">
      <t>ガタ</t>
    </rPh>
    <rPh sb="5" eb="7">
      <t>ツウショ</t>
    </rPh>
    <rPh sb="7" eb="9">
      <t>カイゴ</t>
    </rPh>
    <phoneticPr fontId="14"/>
  </si>
  <si>
    <t>療養通所介護</t>
    <rPh sb="0" eb="2">
      <t>リョウヨウ</t>
    </rPh>
    <rPh sb="2" eb="4">
      <t>ツウショ</t>
    </rPh>
    <rPh sb="4" eb="6">
      <t>カイゴ</t>
    </rPh>
    <phoneticPr fontId="14"/>
  </si>
  <si>
    <t>認知症対応型通所介護</t>
    <rPh sb="0" eb="3">
      <t>ニンチショウ</t>
    </rPh>
    <rPh sb="3" eb="6">
      <t>タイオウガタ</t>
    </rPh>
    <rPh sb="6" eb="8">
      <t>ツウショ</t>
    </rPh>
    <rPh sb="8" eb="10">
      <t>カイゴ</t>
    </rPh>
    <phoneticPr fontId="14"/>
  </si>
  <si>
    <t>認知症対応型共同生活介護</t>
    <rPh sb="0" eb="3">
      <t>ニンチショウ</t>
    </rPh>
    <rPh sb="3" eb="6">
      <t>タイオウガタ</t>
    </rPh>
    <rPh sb="6" eb="8">
      <t>キョウドウ</t>
    </rPh>
    <rPh sb="8" eb="10">
      <t>セイカツ</t>
    </rPh>
    <rPh sb="10" eb="12">
      <t>カイゴ</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</si>
  <si>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</si>
  <si>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</si>
  <si>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</si>
  <si>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複合型サービス</t>
    <rPh sb="0" eb="3">
      <t>フクゴウガタ</t>
    </rPh>
    <phoneticPr fontId="14"/>
  </si>
  <si>
    <t>介護予防認知症対応型通所介護</t>
    <rPh sb="0" eb="2">
      <t>カイゴ</t>
    </rPh>
    <rPh sb="2" eb="4">
      <t>ヨボウ</t>
    </rPh>
    <rPh sb="4" eb="7">
      <t>ニンチショウ</t>
    </rPh>
    <rPh sb="7" eb="10">
      <t>タイオウガタ</t>
    </rPh>
    <rPh sb="10" eb="12">
      <t>ツウショ</t>
    </rPh>
    <phoneticPr fontId="1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</si>
  <si>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</si>
  <si>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4"/>
  </si>
  <si>
    <t>居宅介護支援</t>
    <rPh sb="0" eb="2">
      <t>キョタク</t>
    </rPh>
    <phoneticPr fontId="14"/>
  </si>
  <si>
    <t>介護予防支援</t>
    <rPh sb="0" eb="2">
      <t>カイゴ</t>
    </rPh>
    <rPh sb="2" eb="4">
      <t>ヨボウ</t>
    </rPh>
    <phoneticPr fontId="14"/>
  </si>
  <si>
    <t>地域密着型サービス事業所番号等</t>
    <rPh sb="0" eb="2">
      <t>チイキ</t>
    </rPh>
    <rPh sb="2" eb="5">
      <t>ミッチャクガタ</t>
    </rPh>
    <rPh sb="9" eb="12">
      <t>ジギョウショ</t>
    </rPh>
    <rPh sb="12" eb="14">
      <t>バンゴウ</t>
    </rPh>
    <rPh sb="14" eb="15">
      <t>トウ</t>
    </rPh>
    <phoneticPr fontId="14"/>
  </si>
  <si>
    <t>指定を受けている市町村</t>
    <rPh sb="0" eb="2">
      <t>シテイ</t>
    </rPh>
    <rPh sb="3" eb="4">
      <t>ウ</t>
    </rPh>
    <rPh sb="8" eb="11">
      <t>シチョウソン</t>
    </rPh>
    <phoneticPr fontId="14"/>
  </si>
  <si>
    <t>介護保険事業所番号</t>
  </si>
  <si>
    <t>（指定を受けている場合）</t>
    <rPh sb="1" eb="3">
      <t>シテイ</t>
    </rPh>
    <rPh sb="4" eb="5">
      <t>ウ</t>
    </rPh>
    <rPh sb="9" eb="11">
      <t>バアイ</t>
    </rPh>
    <phoneticPr fontId="14"/>
  </si>
  <si>
    <t>既に指定等を受けている事業</t>
    <rPh sb="0" eb="1">
      <t>スデ</t>
    </rPh>
    <rPh sb="2" eb="4">
      <t>シテイ</t>
    </rPh>
    <rPh sb="4" eb="5">
      <t>トウ</t>
    </rPh>
    <rPh sb="6" eb="7">
      <t>ウ</t>
    </rPh>
    <rPh sb="11" eb="13">
      <t>ジギョウ</t>
    </rPh>
    <phoneticPr fontId="14"/>
  </si>
  <si>
    <t>医療機関コード等</t>
    <rPh sb="0" eb="2">
      <t>イリョウ</t>
    </rPh>
    <rPh sb="2" eb="4">
      <t>キカン</t>
    </rPh>
    <rPh sb="7" eb="8">
      <t>トウ</t>
    </rPh>
    <phoneticPr fontId="14"/>
  </si>
  <si>
    <t>特記事項</t>
  </si>
  <si>
    <t>変　更　前</t>
    <phoneticPr fontId="14"/>
  </si>
  <si>
    <t>変　更　後</t>
    <rPh sb="4" eb="5">
      <t>ゴ</t>
    </rPh>
    <phoneticPr fontId="14"/>
  </si>
  <si>
    <t>関係書類</t>
  </si>
  <si>
    <t>別添のとおり</t>
  </si>
  <si>
    <t>備考1　「受付番号」欄には記載しないでください。</t>
    <rPh sb="7" eb="9">
      <t>バンゴウ</t>
    </rPh>
    <phoneticPr fontId="14"/>
  </si>
  <si>
    <t>　　3　「法人所轄庁」欄、申請者が認可法人である場合に、その主務官庁の名称を記載してください。</t>
    <phoneticPr fontId="14"/>
  </si>
  <si>
    <t>　　4　「実施事業」欄は、該当する欄に「〇」を記入してください。</t>
    <phoneticPr fontId="14"/>
  </si>
  <si>
    <t>　　5　「異動等の区分」欄には、今回届出を行う事業所について該当する数字の横の□を■にしてください。</t>
    <phoneticPr fontId="14"/>
  </si>
  <si>
    <t>　　7　「特記事項」欄には、異動の状況について具体的に記載してください。</t>
    <phoneticPr fontId="14"/>
  </si>
  <si>
    <t>　　8　「主たる事業所の所在地以外の場所で一部実施する場合の出張所等の所在地」について、複数の出張所等を</t>
    <phoneticPr fontId="14"/>
  </si>
  <si>
    <t>　　　有する場合は、適宜欄を補正して、全ての出張所等の状況について記載してください。</t>
    <phoneticPr fontId="1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</si>
  <si>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</si>
  <si>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</si>
  <si>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</si>
  <si>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</si>
  <si>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</si>
  <si>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</si>
  <si>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</si>
  <si>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</si>
  <si>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7"/>
  </si>
  <si>
    <t>１　提出期限</t>
    <rPh sb="2" eb="6">
      <t>テイシュツキゲン</t>
    </rPh>
    <phoneticPr fontId="7"/>
  </si>
  <si>
    <t>※加算の取下げ及び職員の欠員による減算の開始のみ随時受け付けます。</t>
    <phoneticPr fontId="7"/>
  </si>
  <si>
    <t>２　提出方法</t>
    <rPh sb="2" eb="6">
      <t>テイシュツホウホウ</t>
    </rPh>
    <phoneticPr fontId="7"/>
  </si>
  <si>
    <t>【送付先】</t>
    <phoneticPr fontId="7"/>
  </si>
  <si>
    <t>５　その他</t>
    <rPh sb="4" eb="5">
      <t>タ</t>
    </rPh>
    <phoneticPr fontId="7"/>
  </si>
  <si>
    <t>当該保険者（市区町村）に確認してください。</t>
    <phoneticPr fontId="7"/>
  </si>
  <si>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7"/>
  </si>
  <si>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7"/>
  </si>
  <si>
    <t>※減算の解消も前月15日が締切となります。</t>
    <rPh sb="1" eb="3">
      <t>ゲンサン</t>
    </rPh>
    <rPh sb="4" eb="6">
      <t>カイショウ</t>
    </rPh>
    <rPh sb="7" eb="9">
      <t>ゼンゲツ</t>
    </rPh>
    <rPh sb="11" eb="12">
      <t>ニチ</t>
    </rPh>
    <rPh sb="13" eb="14">
      <t>シ</t>
    </rPh>
    <rPh sb="14" eb="15">
      <t>キ</t>
    </rPh>
    <phoneticPr fontId="7"/>
  </si>
  <si>
    <t>感染症又は災害の発生を理由とする利用者数の減少が一定以上は生じている場合の対応（３％加算）</t>
    <phoneticPr fontId="7"/>
  </si>
  <si>
    <r>
      <t>感染症又は災害の発生を理由とする利用者数の減少が一定以上は生じている場合の対応（３％加算）</t>
    </r>
    <r>
      <rPr>
        <u/>
        <sz val="11"/>
        <color theme="1"/>
        <rFont val="游ゴシック"/>
        <family val="3"/>
        <charset val="128"/>
        <scheme val="minor"/>
      </rPr>
      <t>の延長</t>
    </r>
    <rPh sb="46" eb="48">
      <t>エンチョウ</t>
    </rPh>
    <phoneticPr fontId="7"/>
  </si>
  <si>
    <t>時間延長サービス体制加算</t>
    <phoneticPr fontId="7"/>
  </si>
  <si>
    <t>入浴介助加算(Ⅰ)(Ⅱ)</t>
    <phoneticPr fontId="7"/>
  </si>
  <si>
    <t>※機能訓練指導員の資格証のみ添付して下さい。</t>
    <rPh sb="1" eb="5">
      <t>キノウクンレン</t>
    </rPh>
    <rPh sb="5" eb="8">
      <t>シドウイン</t>
    </rPh>
    <rPh sb="9" eb="12">
      <t>シカクショウ</t>
    </rPh>
    <rPh sb="14" eb="16">
      <t>テンプ</t>
    </rPh>
    <rPh sb="18" eb="19">
      <t>クダ</t>
    </rPh>
    <phoneticPr fontId="7"/>
  </si>
  <si>
    <t>加算算定月又は評価対象期間の初月（ADL維持等加算のみ）の前月15日まで（15日が休庁日の場合は翌営業日まで）【必着】</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9" eb="40">
      <t>ニチ</t>
    </rPh>
    <rPh sb="41" eb="43">
      <t>キュウチョウ</t>
    </rPh>
    <rPh sb="43" eb="44">
      <t>ビ</t>
    </rPh>
    <rPh sb="45" eb="47">
      <t>バアイ</t>
    </rPh>
    <rPh sb="48" eb="52">
      <t>ヨクエイギョウビ</t>
    </rPh>
    <rPh sb="56" eb="58">
      <t>ヒッチャク</t>
    </rPh>
    <phoneticPr fontId="7"/>
  </si>
  <si>
    <t>ADL維持等加算（申出）※介護予防は不可</t>
    <rPh sb="3" eb="6">
      <t>イジトウ</t>
    </rPh>
    <rPh sb="6" eb="8">
      <t>カサン</t>
    </rPh>
    <rPh sb="9" eb="11">
      <t>モウシデ</t>
    </rPh>
    <rPh sb="13" eb="17">
      <t>カイゴヨボウ</t>
    </rPh>
    <rPh sb="18" eb="20">
      <t>フカ</t>
    </rPh>
    <phoneticPr fontId="7"/>
  </si>
  <si>
    <t>※管理栄養士の資格証のみ添付してください。
外部との連携により配置する場合は、勤務表の氏名欄に連携先の事業所名を記入してください。</t>
    <rPh sb="1" eb="6">
      <t>カンリエイヨウシ</t>
    </rPh>
    <rPh sb="7" eb="10">
      <t>シカクショウ</t>
    </rPh>
    <rPh sb="12" eb="14">
      <t>テンプ</t>
    </rPh>
    <phoneticPr fontId="7"/>
  </si>
  <si>
    <t>※LIFEを「あり」にする</t>
    <phoneticPr fontId="7"/>
  </si>
  <si>
    <t>※言語聴覚士、歯科衛生士又は看護職員の資格証のみ添付してください。</t>
    <rPh sb="24" eb="26">
      <t>テンプ</t>
    </rPh>
    <phoneticPr fontId="7"/>
  </si>
  <si>
    <t>※人員欠如が生じた月（解消した場合は解消した月）のものを提出してください。</t>
    <rPh sb="28" eb="30">
      <t>テイシュツ</t>
    </rPh>
    <phoneticPr fontId="7"/>
  </si>
  <si>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4"/>
  </si>
  <si>
    <t>1　通所介護</t>
    <rPh sb="2" eb="4">
      <t>ツウショ</t>
    </rPh>
    <rPh sb="4" eb="6">
      <t>カイゴ</t>
    </rPh>
    <phoneticPr fontId="14"/>
  </si>
  <si>
    <t>2　（介護予防）通所リハビリテーション</t>
    <rPh sb="3" eb="5">
      <t>カイゴ</t>
    </rPh>
    <rPh sb="5" eb="7">
      <t>ヨボウ</t>
    </rPh>
    <rPh sb="8" eb="10">
      <t>ツウショ</t>
    </rPh>
    <phoneticPr fontId="14"/>
  </si>
  <si>
    <t>3　地域密着型通所介護</t>
    <rPh sb="2" eb="4">
      <t>チイキ</t>
    </rPh>
    <rPh sb="4" eb="7">
      <t>ミッチャクガタ</t>
    </rPh>
    <rPh sb="7" eb="9">
      <t>ツウショ</t>
    </rPh>
    <rPh sb="9" eb="11">
      <t>カイゴ</t>
    </rPh>
    <phoneticPr fontId="14"/>
  </si>
  <si>
    <t>3　（介護予防）認知症対応型通所介護</t>
    <rPh sb="3" eb="5">
      <t>カイゴ</t>
    </rPh>
    <rPh sb="5" eb="7">
      <t>ヨボウ</t>
    </rPh>
    <rPh sb="8" eb="11">
      <t>ニンチショウ</t>
    </rPh>
    <rPh sb="11" eb="14">
      <t>タイオウガタ</t>
    </rPh>
    <rPh sb="14" eb="16">
      <t>ツウショ</t>
    </rPh>
    <rPh sb="16" eb="18">
      <t>カイゴ</t>
    </rPh>
    <phoneticPr fontId="1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</si>
  <si>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4"/>
  </si>
  <si>
    <t>①に占める②の割合が40％以上</t>
    <rPh sb="2" eb="3">
      <t>シ</t>
    </rPh>
    <rPh sb="7" eb="9">
      <t>ワリアイ</t>
    </rPh>
    <rPh sb="13" eb="15">
      <t>イジョウ</t>
    </rPh>
    <phoneticPr fontId="1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</si>
  <si>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4"/>
  </si>
  <si>
    <t>①のうち勤続年数７年以上の者の総数（常勤換算）</t>
    <phoneticPr fontId="14"/>
  </si>
  <si>
    <t>　　　　　サービス種別　　　　　　　　現在⇒</t>
    <rPh sb="9" eb="11">
      <t>シュベツ</t>
    </rPh>
    <rPh sb="19" eb="21">
      <t>ゲンザイ</t>
    </rPh>
    <phoneticPr fontId="7"/>
  </si>
  <si>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7"/>
  </si>
  <si>
    <t>地域密着型通所介護</t>
    <rPh sb="0" eb="2">
      <t>チイキ</t>
    </rPh>
    <rPh sb="2" eb="5">
      <t>ミッチャクガタ</t>
    </rPh>
    <rPh sb="5" eb="7">
      <t>ツウショ</t>
    </rPh>
    <rPh sb="7" eb="9">
      <t>カイゴ</t>
    </rPh>
    <phoneticPr fontId="7"/>
  </si>
  <si>
    <t>認知症対応型通所介護</t>
    <rPh sb="0" eb="3">
      <t>ニンチショウ</t>
    </rPh>
    <rPh sb="3" eb="6">
      <t>タイオウガタ</t>
    </rPh>
    <rPh sb="6" eb="8">
      <t>ツウショ</t>
    </rPh>
    <rPh sb="8" eb="10">
      <t>カイゴ</t>
    </rPh>
    <phoneticPr fontId="7"/>
  </si>
  <si>
    <t>（１）　事業所基本情報</t>
    <rPh sb="4" eb="7">
      <t>ジギョウショ</t>
    </rPh>
    <rPh sb="7" eb="9">
      <t>キホン</t>
    </rPh>
    <rPh sb="9" eb="11">
      <t>ジョウホウ</t>
    </rPh>
    <phoneticPr fontId="7"/>
  </si>
  <si>
    <t>事業所番号</t>
    <rPh sb="0" eb="3">
      <t>ジギョウショ</t>
    </rPh>
    <rPh sb="3" eb="5">
      <t>バンゴウ</t>
    </rPh>
    <phoneticPr fontId="7"/>
  </si>
  <si>
    <t>事業所名</t>
    <rPh sb="0" eb="3">
      <t>ジギョウショ</t>
    </rPh>
    <rPh sb="3" eb="4">
      <t>メイ</t>
    </rPh>
    <phoneticPr fontId="7"/>
  </si>
  <si>
    <t>担当者氏名</t>
    <rPh sb="0" eb="3">
      <t>タントウシャ</t>
    </rPh>
    <rPh sb="3" eb="5">
      <t>シメイ</t>
    </rPh>
    <phoneticPr fontId="7"/>
  </si>
  <si>
    <t>電話番号</t>
    <rPh sb="0" eb="2">
      <t>デンワ</t>
    </rPh>
    <rPh sb="2" eb="4">
      <t>バンゴウ</t>
    </rPh>
    <phoneticPr fontId="7"/>
  </si>
  <si>
    <t>ﾒｰﾙｱﾄﾞﾚｽ</t>
    <phoneticPr fontId="7"/>
  </si>
  <si>
    <t>サービス種別</t>
    <rPh sb="4" eb="6">
      <t>シュベツ</t>
    </rPh>
    <phoneticPr fontId="7"/>
  </si>
  <si>
    <t>減少月</t>
    <rPh sb="0" eb="2">
      <t>ゲンショウ</t>
    </rPh>
    <rPh sb="2" eb="3">
      <t>ツキ</t>
    </rPh>
    <phoneticPr fontId="7"/>
  </si>
  <si>
    <t>利用延人員数の減少が生じた月</t>
    <rPh sb="0" eb="2">
      <t>リヨウ</t>
    </rPh>
    <rPh sb="2" eb="5">
      <t>ノベジンイン</t>
    </rPh>
    <rPh sb="5" eb="6">
      <t>スウ</t>
    </rPh>
    <rPh sb="7" eb="9">
      <t>ゲンショウ</t>
    </rPh>
    <rPh sb="10" eb="11">
      <t>ショウ</t>
    </rPh>
    <rPh sb="13" eb="14">
      <t>ツキ</t>
    </rPh>
    <phoneticPr fontId="7"/>
  </si>
  <si>
    <t>令和</t>
    <rPh sb="0" eb="2">
      <t>レイワ</t>
    </rPh>
    <phoneticPr fontId="7"/>
  </si>
  <si>
    <t>年</t>
    <rPh sb="0" eb="1">
      <t>ネン</t>
    </rPh>
    <phoneticPr fontId="7"/>
  </si>
  <si>
    <t>月</t>
    <rPh sb="0" eb="1">
      <t>ガツ</t>
    </rPh>
    <phoneticPr fontId="7"/>
  </si>
  <si>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
  </si>
  <si>
    <t>人</t>
    <rPh sb="0" eb="1">
      <t>ニン</t>
    </rPh>
    <phoneticPr fontId="7"/>
  </si>
  <si>
    <t>減少率（小数）</t>
    <rPh sb="0" eb="3">
      <t>ゲンショウリツ</t>
    </rPh>
    <rPh sb="4" eb="6">
      <t>ショウスウ</t>
    </rPh>
    <phoneticPr fontId="7"/>
  </si>
  <si>
    <t>減少率</t>
    <rPh sb="0" eb="3">
      <t>ゲンショウリツ</t>
    </rPh>
    <phoneticPr fontId="7"/>
  </si>
  <si>
    <t>利用延人員数の減少が生じた月の前年度の１月当たりの平均利用延人員数</t>
  </si>
  <si>
    <t>加算算定の可否</t>
    <rPh sb="5" eb="7">
      <t>カヒ</t>
    </rPh>
    <phoneticPr fontId="7"/>
  </si>
  <si>
    <t>加算算定事業所のみ</t>
    <rPh sb="0" eb="2">
      <t>カサン</t>
    </rPh>
    <rPh sb="2" eb="4">
      <t>サンテイ</t>
    </rPh>
    <rPh sb="4" eb="7">
      <t>ジギョウショ</t>
    </rPh>
    <phoneticPr fontId="7"/>
  </si>
  <si>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7"/>
  </si>
  <si>
    <t>（３）　加算算定後の各月の利用延人員数の確認</t>
    <rPh sb="10" eb="11">
      <t>カク</t>
    </rPh>
    <rPh sb="11" eb="12">
      <t>ツキ</t>
    </rPh>
    <rPh sb="13" eb="15">
      <t>リヨウ</t>
    </rPh>
    <rPh sb="15" eb="18">
      <t>ノベジンイン</t>
    </rPh>
    <rPh sb="18" eb="19">
      <t>スウ</t>
    </rPh>
    <rPh sb="20" eb="22">
      <t>カクニン</t>
    </rPh>
    <phoneticPr fontId="7"/>
  </si>
  <si>
    <t>年月</t>
    <rPh sb="0" eb="2">
      <t>ネンゲツ</t>
    </rPh>
    <phoneticPr fontId="7"/>
  </si>
  <si>
    <t>各月の
利用延人員数</t>
    <rPh sb="0" eb="2">
      <t>カクツキ</t>
    </rPh>
    <rPh sb="4" eb="6">
      <t>リヨウ</t>
    </rPh>
    <rPh sb="6" eb="9">
      <t>ノベジンイン</t>
    </rPh>
    <rPh sb="9" eb="10">
      <t>スウ</t>
    </rPh>
    <phoneticPr fontId="7"/>
  </si>
  <si>
    <t>減少割合</t>
    <rPh sb="0" eb="2">
      <t>ゲンショウ</t>
    </rPh>
    <rPh sb="2" eb="4">
      <t>ワリアイ</t>
    </rPh>
    <phoneticPr fontId="7"/>
  </si>
  <si>
    <t>加算
算定の可否</t>
    <rPh sb="0" eb="2">
      <t>カサン</t>
    </rPh>
    <rPh sb="3" eb="5">
      <t>サンテイ</t>
    </rPh>
    <rPh sb="6" eb="8">
      <t>カヒ</t>
    </rPh>
    <phoneticPr fontId="7"/>
  </si>
  <si>
    <t>加算算定届提出月</t>
    <rPh sb="4" eb="5">
      <t>トドケ</t>
    </rPh>
    <rPh sb="5" eb="7">
      <t>テイシュツ</t>
    </rPh>
    <rPh sb="7" eb="8">
      <t>ツキ</t>
    </rPh>
    <phoneticPr fontId="7"/>
  </si>
  <si>
    <t>加算算定開始月</t>
    <rPh sb="4" eb="6">
      <t>カイシ</t>
    </rPh>
    <rPh sb="6" eb="7">
      <t>ツキ</t>
    </rPh>
    <phoneticPr fontId="7"/>
  </si>
  <si>
    <t>加算延長判断月</t>
    <rPh sb="0" eb="2">
      <t>カサン</t>
    </rPh>
    <rPh sb="2" eb="4">
      <t>エンチョウ</t>
    </rPh>
    <rPh sb="4" eb="6">
      <t>ハンダン</t>
    </rPh>
    <rPh sb="6" eb="7">
      <t>ツキ</t>
    </rPh>
    <phoneticPr fontId="7"/>
  </si>
  <si>
    <t>加算終了／延長届提出月</t>
    <rPh sb="0" eb="2">
      <t>カサン</t>
    </rPh>
    <rPh sb="2" eb="4">
      <t>シュウリョウ</t>
    </rPh>
    <rPh sb="5" eb="8">
      <t>エンチョウトドケ</t>
    </rPh>
    <rPh sb="8" eb="10">
      <t>テイシュツ</t>
    </rPh>
    <rPh sb="10" eb="11">
      <t>ツキ</t>
    </rPh>
    <phoneticPr fontId="7"/>
  </si>
  <si>
    <t>減少の
２か月後
に算定
開始</t>
    <rPh sb="0" eb="2">
      <t>ゲンショウ</t>
    </rPh>
    <rPh sb="6" eb="7">
      <t>ゲツ</t>
    </rPh>
    <rPh sb="7" eb="8">
      <t>アト</t>
    </rPh>
    <rPh sb="10" eb="12">
      <t>サンテイ</t>
    </rPh>
    <rPh sb="13" eb="15">
      <t>カイシ</t>
    </rPh>
    <phoneticPr fontId="7"/>
  </si>
  <si>
    <t>延長適用開始月</t>
    <rPh sb="0" eb="2">
      <t>エンチョウ</t>
    </rPh>
    <rPh sb="2" eb="4">
      <t>テキヨウ</t>
    </rPh>
    <rPh sb="4" eb="6">
      <t>カイシ</t>
    </rPh>
    <rPh sb="6" eb="7">
      <t>ツキ</t>
    </rPh>
    <phoneticPr fontId="7"/>
  </si>
  <si>
    <t>延長適用終了月</t>
    <rPh sb="0" eb="2">
      <t>エンチョウ</t>
    </rPh>
    <rPh sb="2" eb="4">
      <t>テキヨウ</t>
    </rPh>
    <rPh sb="4" eb="6">
      <t>シュウリョウ</t>
    </rPh>
    <rPh sb="6" eb="7">
      <t>ツキ</t>
    </rPh>
    <phoneticPr fontId="7"/>
  </si>
  <si>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7"/>
  </si>
  <si>
    <t>加算算定事業所であって、（３）オレンジセルに「可」が表示された事業所のみ</t>
    <rPh sb="4" eb="7">
      <t>ジギョウショ</t>
    </rPh>
    <rPh sb="23" eb="24">
      <t>カ</t>
    </rPh>
    <rPh sb="26" eb="28">
      <t>ヒョウジ</t>
    </rPh>
    <rPh sb="31" eb="34">
      <t>ジギョウショ</t>
    </rPh>
    <phoneticPr fontId="7"/>
  </si>
  <si>
    <t>※ 加算算定開始後に記入してください。</t>
    <rPh sb="6" eb="8">
      <t>カイシ</t>
    </rPh>
    <rPh sb="8" eb="9">
      <t>アト</t>
    </rPh>
    <rPh sb="10" eb="12">
      <t>キニュウ</t>
    </rPh>
    <phoneticPr fontId="7"/>
  </si>
  <si>
    <t>（４）　加算算定の延長の届出</t>
    <rPh sb="9" eb="11">
      <t>エンチョウ</t>
    </rPh>
    <rPh sb="12" eb="14">
      <t>トドケデ</t>
    </rPh>
    <phoneticPr fontId="7"/>
  </si>
  <si>
    <t>加算算定の延長を求める理由</t>
    <rPh sb="0" eb="2">
      <t>カサン</t>
    </rPh>
    <rPh sb="2" eb="4">
      <t>サンテイ</t>
    </rPh>
    <rPh sb="5" eb="7">
      <t>エンチョウ</t>
    </rPh>
    <rPh sb="8" eb="9">
      <t>モト</t>
    </rPh>
    <rPh sb="11" eb="13">
      <t>リユウ</t>
    </rPh>
    <phoneticPr fontId="7"/>
  </si>
  <si>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</si>
  <si>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</si>
  <si>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7"/>
  </si>
  <si>
    <t>率</t>
    <rPh sb="0" eb="1">
      <t>リツ</t>
    </rPh>
    <phoneticPr fontId="14"/>
  </si>
  <si>
    <t>４月～２月
合計</t>
    <rPh sb="1" eb="2">
      <t>ガツ</t>
    </rPh>
    <rPh sb="4" eb="5">
      <t>ガツ</t>
    </rPh>
    <rPh sb="6" eb="8">
      <t>ゴウケイ</t>
    </rPh>
    <rPh sb="7" eb="8">
      <t>ケイ</t>
    </rPh>
    <phoneticPr fontId="14"/>
  </si>
  <si>
    <t>４月</t>
    <rPh sb="1" eb="2">
      <t>ガツ</t>
    </rPh>
    <phoneticPr fontId="14"/>
  </si>
  <si>
    <t>５月</t>
    <rPh sb="1" eb="2">
      <t>ガツ</t>
    </rPh>
    <phoneticPr fontId="14"/>
  </si>
  <si>
    <t>６月</t>
    <rPh sb="1" eb="2">
      <t>ガツ</t>
    </rPh>
    <phoneticPr fontId="14"/>
  </si>
  <si>
    <t>７月</t>
    <rPh sb="1" eb="2">
      <t>ガツ</t>
    </rPh>
    <phoneticPr fontId="14"/>
  </si>
  <si>
    <t>８月</t>
    <rPh sb="1" eb="2">
      <t>ガツ</t>
    </rPh>
    <phoneticPr fontId="14"/>
  </si>
  <si>
    <t>９月</t>
    <rPh sb="1" eb="2">
      <t>ガツ</t>
    </rPh>
    <phoneticPr fontId="14"/>
  </si>
  <si>
    <t>10月</t>
    <rPh sb="2" eb="3">
      <t>ガツ</t>
    </rPh>
    <phoneticPr fontId="14"/>
  </si>
  <si>
    <t>１月</t>
    <rPh sb="1" eb="2">
      <t>ガツ</t>
    </rPh>
    <phoneticPr fontId="14"/>
  </si>
  <si>
    <t>２月</t>
    <rPh sb="1" eb="2">
      <t>ガツ</t>
    </rPh>
    <phoneticPr fontId="14"/>
  </si>
  <si>
    <t>３月</t>
    <rPh sb="1" eb="2">
      <t>ガツ</t>
    </rPh>
    <phoneticPr fontId="1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</si>
  <si>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4"/>
  </si>
  <si>
    <t>５時間以上６時間未満及び
６時間以上７時間未満</t>
    <rPh sb="1" eb="3">
      <t>ジカン</t>
    </rPh>
    <rPh sb="3" eb="5">
      <t>イジョウ</t>
    </rPh>
    <rPh sb="6" eb="8">
      <t>ジカン</t>
    </rPh>
    <rPh sb="8" eb="10">
      <t>ミマン</t>
    </rPh>
    <rPh sb="10" eb="11">
      <t>オヨ</t>
    </rPh>
    <phoneticPr fontId="14"/>
  </si>
  <si>
    <t>７時間以上８時間未満及び
８時間以上９時間未満</t>
    <rPh sb="1" eb="3">
      <t>ジカン</t>
    </rPh>
    <rPh sb="3" eb="5">
      <t>イジョウ</t>
    </rPh>
    <rPh sb="6" eb="8">
      <t>ジカン</t>
    </rPh>
    <rPh sb="8" eb="10">
      <t>ミマン</t>
    </rPh>
    <rPh sb="10" eb="11">
      <t>オヨ</t>
    </rPh>
    <phoneticPr fontId="1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</si>
  <si>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52"/>
  </si>
  <si>
    <t>①</t>
  </si>
  <si>
    <t>５時間未満</t>
    <rPh sb="1" eb="3">
      <t>ジカン</t>
    </rPh>
    <rPh sb="3" eb="5">
      <t>ミマン</t>
    </rPh>
    <phoneticPr fontId="14"/>
  </si>
  <si>
    <t>②</t>
  </si>
  <si>
    <t>同時にサービスの提供を受けた者の最大数を営業日ごとに加えた数</t>
    <rPh sb="20" eb="23">
      <t>エイギョウビ</t>
    </rPh>
    <rPh sb="26" eb="27">
      <t>クワ</t>
    </rPh>
    <rPh sb="29" eb="30">
      <t>カズ</t>
    </rPh>
    <phoneticPr fontId="21"/>
  </si>
  <si>
    <t>各月の利用延人員数</t>
    <rPh sb="0" eb="2">
      <t>カクツキ</t>
    </rPh>
    <rPh sb="3" eb="5">
      <t>リヨウ</t>
    </rPh>
    <rPh sb="5" eb="6">
      <t>ノ</t>
    </rPh>
    <rPh sb="6" eb="9">
      <t>ジンインスウ</t>
    </rPh>
    <phoneticPr fontId="52"/>
  </si>
  <si>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52"/>
  </si>
  <si>
    <t>合計</t>
    <rPh sb="0" eb="2">
      <t>ゴウケイ</t>
    </rPh>
    <phoneticPr fontId="52"/>
  </si>
  <si>
    <t>（ａ）</t>
    <phoneticPr fontId="21"/>
  </si>
  <si>
    <t>（ｂ）</t>
    <phoneticPr fontId="21"/>
  </si>
  <si>
    <t>平均利用延人員数
 （a÷b）　　※５</t>
    <rPh sb="0" eb="2">
      <t>ヘイキン</t>
    </rPh>
    <rPh sb="2" eb="4">
      <t>リヨウ</t>
    </rPh>
    <rPh sb="4" eb="5">
      <t>ノベ</t>
    </rPh>
    <rPh sb="5" eb="8">
      <t>ジンインスウ</t>
    </rPh>
    <phoneticPr fontId="52"/>
  </si>
  <si>
    <t>（ｃ）</t>
    <phoneticPr fontId="7"/>
  </si>
  <si>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
  </si>
  <si>
    <t>利用定員　※６</t>
    <rPh sb="0" eb="2">
      <t>リヨウ</t>
    </rPh>
    <rPh sb="2" eb="4">
      <t>テイイン</t>
    </rPh>
    <phoneticPr fontId="7"/>
  </si>
  <si>
    <t>１月当たりの営業日数　※７</t>
    <rPh sb="1" eb="3">
      <t>ツキア</t>
    </rPh>
    <rPh sb="6" eb="8">
      <t>エイギョウ</t>
    </rPh>
    <rPh sb="8" eb="10">
      <t>ニッスウ</t>
    </rPh>
    <phoneticPr fontId="7"/>
  </si>
  <si>
    <t>平均利用延人員数　※８</t>
    <rPh sb="0" eb="2">
      <t>ヘイキン</t>
    </rPh>
    <rPh sb="2" eb="4">
      <t>リヨウ</t>
    </rPh>
    <rPh sb="4" eb="5">
      <t>ノベ</t>
    </rPh>
    <rPh sb="5" eb="8">
      <t>ジンインスウ</t>
    </rPh>
    <phoneticPr fontId="7"/>
  </si>
  <si>
    <t>×</t>
    <phoneticPr fontId="7"/>
  </si>
  <si>
    <t>=</t>
    <phoneticPr fontId="7"/>
  </si>
  <si>
    <t>（ｄ）</t>
    <phoneticPr fontId="7"/>
  </si>
  <si>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
  </si>
  <si>
    <t>※生活相談員の資格証のみ添付してください。</t>
    <rPh sb="1" eb="6">
      <t>セイカツソウダンイン</t>
    </rPh>
    <rPh sb="7" eb="10">
      <t>シカクショウ</t>
    </rPh>
    <rPh sb="12" eb="14">
      <t>テンプ</t>
    </rPh>
    <phoneticPr fontId="7"/>
  </si>
  <si>
    <t>生活相談員配置等加算　
※共生型サービスのみ申請可能</t>
    <rPh sb="2" eb="4">
      <t>ソウダン</t>
    </rPh>
    <rPh sb="4" eb="5">
      <t>イン</t>
    </rPh>
    <rPh sb="5" eb="7">
      <t>ハイチ</t>
    </rPh>
    <rPh sb="7" eb="8">
      <t>トウ</t>
    </rPh>
    <rPh sb="8" eb="10">
      <t>カサン</t>
    </rPh>
    <rPh sb="13" eb="16">
      <t>キョウセイガタ</t>
    </rPh>
    <rPh sb="22" eb="24">
      <t>シンセイ</t>
    </rPh>
    <rPh sb="24" eb="26">
      <t>カノウ</t>
    </rPh>
    <phoneticPr fontId="7"/>
  </si>
  <si>
    <t>中重度者ケア体制加算
※共生型サービスは申請不可</t>
    <rPh sb="0" eb="3">
      <t>チュウジュウド</t>
    </rPh>
    <rPh sb="3" eb="4">
      <t>シャ</t>
    </rPh>
    <rPh sb="6" eb="8">
      <t>タイセイ</t>
    </rPh>
    <rPh sb="8" eb="10">
      <t>カサン</t>
    </rPh>
    <rPh sb="12" eb="14">
      <t>キョウセイ</t>
    </rPh>
    <rPh sb="14" eb="15">
      <t>ガタ</t>
    </rPh>
    <rPh sb="20" eb="22">
      <t>シンセイ</t>
    </rPh>
    <rPh sb="22" eb="24">
      <t>フカ</t>
    </rPh>
    <phoneticPr fontId="7"/>
  </si>
  <si>
    <t>※看護職員の資格証のみ添付してください。</t>
    <rPh sb="1" eb="5">
      <t>カンゴショクイン</t>
    </rPh>
    <rPh sb="6" eb="9">
      <t>シカクショウ</t>
    </rPh>
    <rPh sb="11" eb="13">
      <t>テンプ</t>
    </rPh>
    <phoneticPr fontId="7"/>
  </si>
  <si>
    <t>個別機能訓練加算（Ⅰ）イ、（Ⅰ）ロ</t>
    <rPh sb="0" eb="2">
      <t>コベツ</t>
    </rPh>
    <rPh sb="2" eb="6">
      <t>キノウクンレン</t>
    </rPh>
    <rPh sb="6" eb="8">
      <t>カサン</t>
    </rPh>
    <phoneticPr fontId="7"/>
  </si>
  <si>
    <t>個別機能訓練加算（Ⅱ）
※申請するには個別機能訓練加算（Ⅰ）イか（Ⅰ）ロを既に算定しているか又は個別機能訓練加算（Ⅰ）イか（Ⅰ）ロを同時に申請する必要があります。</t>
    <rPh sb="0" eb="8">
      <t>コベツキノウクンレンカサン</t>
    </rPh>
    <rPh sb="13" eb="15">
      <t>シンセイ</t>
    </rPh>
    <rPh sb="19" eb="21">
      <t>コベツ</t>
    </rPh>
    <rPh sb="21" eb="23">
      <t>キノウ</t>
    </rPh>
    <rPh sb="23" eb="25">
      <t>クンレン</t>
    </rPh>
    <rPh sb="25" eb="27">
      <t>カサン</t>
    </rPh>
    <rPh sb="37" eb="38">
      <t>スデ</t>
    </rPh>
    <rPh sb="39" eb="41">
      <t>サンテイ</t>
    </rPh>
    <rPh sb="46" eb="47">
      <t>マタ</t>
    </rPh>
    <rPh sb="48" eb="50">
      <t>コベツ</t>
    </rPh>
    <rPh sb="50" eb="52">
      <t>キノウ</t>
    </rPh>
    <rPh sb="52" eb="54">
      <t>クンレン</t>
    </rPh>
    <rPh sb="54" eb="56">
      <t>カサン</t>
    </rPh>
    <rPh sb="66" eb="68">
      <t>ドウジ</t>
    </rPh>
    <rPh sb="69" eb="71">
      <t>シンセイ</t>
    </rPh>
    <rPh sb="73" eb="75">
      <t>ヒツヨウ</t>
    </rPh>
    <phoneticPr fontId="7"/>
  </si>
  <si>
    <t>認知症加算
※共生型サービスは申請不可</t>
    <rPh sb="0" eb="3">
      <t>ニンチショウ</t>
    </rPh>
    <rPh sb="3" eb="5">
      <t>カサン</t>
    </rPh>
    <rPh sb="7" eb="9">
      <t>キョウセイ</t>
    </rPh>
    <rPh sb="9" eb="10">
      <t>ガタ</t>
    </rPh>
    <rPh sb="15" eb="17">
      <t>シンセイ</t>
    </rPh>
    <rPh sb="17" eb="19">
      <t>フカ</t>
    </rPh>
    <phoneticPr fontId="7"/>
  </si>
  <si>
    <t>※研修の修了証のみ添付してください。</t>
    <rPh sb="1" eb="3">
      <t>ケンシュウ</t>
    </rPh>
    <rPh sb="4" eb="7">
      <t>シュウリョウショウ</t>
    </rPh>
    <rPh sb="9" eb="11">
      <t>テンプ</t>
    </rPh>
    <phoneticPr fontId="7"/>
  </si>
  <si>
    <t>サービス提供体制強化加算(Ⅲ)イ、（Ⅲ）ロ
※療養通所介護事業所のみ申請可能</t>
    <rPh sb="23" eb="25">
      <t>リョウヨウ</t>
    </rPh>
    <rPh sb="25" eb="27">
      <t>ツウショ</t>
    </rPh>
    <rPh sb="27" eb="29">
      <t>カイゴ</t>
    </rPh>
    <rPh sb="29" eb="32">
      <t>ジギョウショ</t>
    </rPh>
    <rPh sb="34" eb="36">
      <t>シンセイ</t>
    </rPh>
    <rPh sb="36" eb="38">
      <t>カノウ</t>
    </rPh>
    <phoneticPr fontId="7"/>
  </si>
  <si>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4"/>
  </si>
  <si>
    <t>中重度者ケア体制加算に係る届出書</t>
    <rPh sb="0" eb="4">
      <t>チュウジュウドシャ</t>
    </rPh>
    <rPh sb="6" eb="8">
      <t>タイセイ</t>
    </rPh>
    <rPh sb="8" eb="10">
      <t>カサン</t>
    </rPh>
    <rPh sb="11" eb="12">
      <t>カカ</t>
    </rPh>
    <rPh sb="13" eb="16">
      <t>トドケデショ</t>
    </rPh>
    <phoneticPr fontId="14"/>
  </si>
  <si>
    <t>事 業 所 名</t>
  </si>
  <si>
    <t>異動等区分</t>
    <phoneticPr fontId="14"/>
  </si>
  <si>
    <t>事業所等の区分</t>
    <rPh sb="0" eb="3">
      <t>ジギョウショ</t>
    </rPh>
    <phoneticPr fontId="14"/>
  </si>
  <si>
    <t>1　通所介護事業所</t>
    <rPh sb="2" eb="4">
      <t>ツウショ</t>
    </rPh>
    <rPh sb="4" eb="6">
      <t>カイゴ</t>
    </rPh>
    <rPh sb="6" eb="9">
      <t>ジギョウショ</t>
    </rPh>
    <phoneticPr fontId="14"/>
  </si>
  <si>
    <t>2　地域密着型通所介護事業所</t>
    <rPh sb="2" eb="4">
      <t>チイキ</t>
    </rPh>
    <rPh sb="4" eb="7">
      <t>ミッチャクガタ</t>
    </rPh>
    <rPh sb="7" eb="9">
      <t>ツウショ</t>
    </rPh>
    <rPh sb="9" eb="11">
      <t>カイゴ</t>
    </rPh>
    <rPh sb="11" eb="14">
      <t>ジギョウショ</t>
    </rPh>
    <phoneticPr fontId="14"/>
  </si>
  <si>
    <t>3　通所リハビリテーション事業所</t>
    <rPh sb="2" eb="4">
      <t>ツウショ</t>
    </rPh>
    <rPh sb="13" eb="16">
      <t>ジギョウショ</t>
    </rPh>
    <phoneticPr fontId="1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</si>
  <si>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4"/>
  </si>
  <si>
    <t>通所介護</t>
    <rPh sb="0" eb="2">
      <t>ツウショ</t>
    </rPh>
    <rPh sb="2" eb="4">
      <t>カイゴ</t>
    </rPh>
    <phoneticPr fontId="14"/>
  </si>
  <si>
    <t>指定居宅サービス等基準第93条第１項第２号又は第３号に規定する看護職員又は介護職員の員数に加え、看護職員又は介護職員を常勤換算方法で２以上確保している。</t>
    <phoneticPr fontId="14"/>
  </si>
  <si>
    <t>指定通所介護事業所における前年度又は算定日が属する月の前３月間の利用者の総数のうち、要介護状態区分が要介護３、要介護４又は要介護５である者の占める割合が100分の30以上である。</t>
    <phoneticPr fontId="14"/>
  </si>
  <si>
    <t>指定通所介護を行う時間帯を通じて専ら当該指定通所介護の提供に当たる看護職員を１名以上配置している。</t>
    <phoneticPr fontId="14"/>
  </si>
  <si>
    <t>共生型通所介護費を算定していない。</t>
    <rPh sb="0" eb="3">
      <t>キョウセイガタ</t>
    </rPh>
    <rPh sb="3" eb="5">
      <t>ツウショ</t>
    </rPh>
    <rPh sb="5" eb="8">
      <t>カイゴヒ</t>
    </rPh>
    <rPh sb="9" eb="11">
      <t>サンテイ</t>
    </rPh>
    <phoneticPr fontId="14"/>
  </si>
  <si>
    <t>地域密着型
通所介護</t>
    <rPh sb="0" eb="5">
      <t>チイキミッチャクガタ</t>
    </rPh>
    <rPh sb="6" eb="8">
      <t>ツウショ</t>
    </rPh>
    <rPh sb="8" eb="10">
      <t>カイゴ</t>
    </rPh>
    <phoneticPr fontId="14"/>
  </si>
  <si>
    <t>指定地域密着型サービス基準第20条第１項第２号又は第３号に規定する看護職員又は介護職員の員数に加え、看護職員又は介護職員を常勤換算方法で２以上確保している。</t>
    <phoneticPr fontId="1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</si>
  <si>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4"/>
  </si>
  <si>
    <t>指定地域密着型通所介護を行う時間帯を通じて専ら当該指定地域密着型通所介護の提供に当たる看護職員を１名以上配置している。</t>
    <phoneticPr fontId="14"/>
  </si>
  <si>
    <t>通所
リハビリ
テーション</t>
    <rPh sb="0" eb="2">
      <t>ツウショ</t>
    </rPh>
    <phoneticPr fontId="1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</si>
  <si>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</si>
  <si>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4"/>
  </si>
  <si>
    <t>指定通所リハビリテーションを行う時間帯を通じて専ら当該指定通所リハビリテーションの提供に当たる看護職員を１名以上配置している。</t>
    <rPh sb="2" eb="4">
      <t>ツウショ</t>
    </rPh>
    <rPh sb="29" eb="31">
      <t>ツウショ</t>
    </rPh>
    <phoneticPr fontId="14"/>
  </si>
  <si>
    <t>備考　要件を満たすことが分かる根拠書類を準備し、指定権者からの求めがあった場合には、</t>
    <phoneticPr fontId="14"/>
  </si>
  <si>
    <t>　　速やかに提出すること。</t>
    <rPh sb="2" eb="3">
      <t>スミ</t>
    </rPh>
    <rPh sb="6" eb="8">
      <t>テイシュツ</t>
    </rPh>
    <phoneticPr fontId="14"/>
  </si>
  <si>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</si>
  <si>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</si>
  <si>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</si>
  <si>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4"/>
  </si>
  <si>
    <t>認知症加算に係る届出内容</t>
    <rPh sb="0" eb="3">
      <t>ニンチショウ</t>
    </rPh>
    <rPh sb="3" eb="5">
      <t>カサン</t>
    </rPh>
    <rPh sb="6" eb="7">
      <t>カカワ</t>
    </rPh>
    <rPh sb="8" eb="10">
      <t>トドケデ</t>
    </rPh>
    <rPh sb="10" eb="12">
      <t>ナイヨウ</t>
    </rPh>
    <phoneticPr fontId="14"/>
  </si>
  <si>
    <t>①　利用者総数　</t>
    <rPh sb="2" eb="5">
      <t>リヨウシャ</t>
    </rPh>
    <rPh sb="5" eb="7">
      <t>ソウスウ</t>
    </rPh>
    <rPh sb="6" eb="7">
      <t>スウ</t>
    </rPh>
    <phoneticPr fontId="14"/>
  </si>
  <si>
    <t>人</t>
    <rPh sb="0" eb="1">
      <t>ヒト</t>
    </rPh>
    <phoneticPr fontId="14"/>
  </si>
  <si>
    <t>②　対象者　</t>
    <rPh sb="2" eb="5">
      <t>タイショウシャ</t>
    </rPh>
    <phoneticPr fontId="14"/>
  </si>
  <si>
    <t>③　②÷①×100</t>
    <phoneticPr fontId="14"/>
  </si>
  <si>
    <t>％</t>
    <phoneticPr fontId="1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</si>
  <si>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4"/>
  </si>
  <si>
    <t>地域密着型
通所介護</t>
    <rPh sb="0" eb="5">
      <t>チイキミッチャクガタ</t>
    </rPh>
    <rPh sb="6" eb="10">
      <t>ツウショカイゴ</t>
    </rPh>
    <phoneticPr fontId="1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</si>
  <si>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4"/>
  </si>
  <si>
    <t>■地域密着型通所介護　加算届の提出方法</t>
    <rPh sb="1" eb="3">
      <t>チイキ</t>
    </rPh>
    <rPh sb="3" eb="5">
      <t>ミッチャク</t>
    </rPh>
    <rPh sb="5" eb="6">
      <t>ガタ</t>
    </rPh>
    <rPh sb="6" eb="8">
      <t>ツウショ</t>
    </rPh>
    <rPh sb="8" eb="10">
      <t>カイゴ</t>
    </rPh>
    <rPh sb="11" eb="14">
      <t>カサントドケ</t>
    </rPh>
    <rPh sb="15" eb="19">
      <t>テイシュツホウホウ</t>
    </rPh>
    <phoneticPr fontId="7"/>
  </si>
  <si>
    <t>■加算届必要書類一覧表（地域密着型通所介護）</t>
    <rPh sb="1" eb="4">
      <t>カサントドケ</t>
    </rPh>
    <rPh sb="4" eb="8">
      <t>ヒツヨウショルイ</t>
    </rPh>
    <rPh sb="8" eb="11">
      <t>イチランヒョウ</t>
    </rPh>
    <rPh sb="12" eb="14">
      <t>チイキ</t>
    </rPh>
    <rPh sb="14" eb="17">
      <t>ミッチャクガタ</t>
    </rPh>
    <rPh sb="17" eb="19">
      <t>ツウショ</t>
    </rPh>
    <rPh sb="19" eb="21">
      <t>カイゴ</t>
    </rPh>
    <phoneticPr fontId="7"/>
  </si>
  <si>
    <t>生活機能向上連携加算(Ⅰ)(Ⅱ)
（総合事業あり）</t>
    <rPh sb="18" eb="20">
      <t>ソウゴウ</t>
    </rPh>
    <rPh sb="20" eb="22">
      <t>ジギョウ</t>
    </rPh>
    <phoneticPr fontId="7"/>
  </si>
  <si>
    <t>若年性認知症利用者受入加算
（総合事業あり）</t>
    <rPh sb="15" eb="17">
      <t>ソウゴウ</t>
    </rPh>
    <rPh sb="17" eb="19">
      <t>ジギョウ</t>
    </rPh>
    <phoneticPr fontId="7"/>
  </si>
  <si>
    <t>口腔機能向上加算（Ⅰ）
（総合事業あり）</t>
    <rPh sb="0" eb="6">
      <t>コウクウキノウコウジョウ</t>
    </rPh>
    <rPh sb="6" eb="8">
      <t>カサン</t>
    </rPh>
    <phoneticPr fontId="7"/>
  </si>
  <si>
    <t>口腔機能向上加算（Ⅱ）
（総合事業あり）
※申請するには口腔機能向上加算（Ⅰ）を既に算定しているか又は口腔機能向上加算（Ⅰ）を同時に申請する必要があります。</t>
    <rPh sb="0" eb="6">
      <t>コウクウキノウコウジョウ</t>
    </rPh>
    <rPh sb="6" eb="8">
      <t>カサン</t>
    </rPh>
    <rPh sb="28" eb="32">
      <t>コウクウキノウ</t>
    </rPh>
    <rPh sb="32" eb="34">
      <t>コウジョウ</t>
    </rPh>
    <rPh sb="34" eb="36">
      <t>カサン</t>
    </rPh>
    <phoneticPr fontId="7"/>
  </si>
  <si>
    <t>科学的介護推進体制加算
（総合事業あり）</t>
    <phoneticPr fontId="7"/>
  </si>
  <si>
    <t>サービス提供体制強化加算(Ⅰ)(Ⅱ)(Ⅲ)
（総合事業あり）</t>
    <phoneticPr fontId="7"/>
  </si>
  <si>
    <t>介護給付費算定に係る体制等に関する届出書</t>
    <rPh sb="17" eb="19">
      <t>トドケデ</t>
    </rPh>
    <phoneticPr fontId="14"/>
  </si>
  <si>
    <t>（あて先）</t>
    <rPh sb="3" eb="4">
      <t>サキ</t>
    </rPh>
    <phoneticPr fontId="14"/>
  </si>
  <si>
    <t>（届出者）</t>
    <phoneticPr fontId="21"/>
  </si>
  <si>
    <t>所在地</t>
    <rPh sb="0" eb="3">
      <t>ショザイチ</t>
    </rPh>
    <phoneticPr fontId="14"/>
  </si>
  <si>
    <t>名 称</t>
    <rPh sb="0" eb="1">
      <t>ナ</t>
    </rPh>
    <rPh sb="2" eb="3">
      <t>ショウ</t>
    </rPh>
    <phoneticPr fontId="14"/>
  </si>
  <si>
    <t>このことについて、関係書類を添えて以下のとおり届け出ます。</t>
    <rPh sb="9" eb="11">
      <t>カンケイ</t>
    </rPh>
    <rPh sb="11" eb="13">
      <t>ショルイ</t>
    </rPh>
    <rPh sb="14" eb="15">
      <t>ソ</t>
    </rPh>
    <rPh sb="17" eb="19">
      <t>イカ</t>
    </rPh>
    <rPh sb="23" eb="24">
      <t>トド</t>
    </rPh>
    <rPh sb="25" eb="26">
      <t>デ</t>
    </rPh>
    <phoneticPr fontId="14"/>
  </si>
  <si>
    <t>　(ビルの名称等)</t>
    <phoneticPr fontId="21"/>
  </si>
  <si>
    <t>法人の種別</t>
    <phoneticPr fontId="14"/>
  </si>
  <si>
    <t>■</t>
  </si>
  <si>
    <t>　　2　「法人の種別」欄は、申請者が法人である場合に、「社会福祉法人」「医療法人」「社団法人」「財団法人」</t>
    <phoneticPr fontId="14"/>
  </si>
  <si>
    <t>　　　「株式会社」「有限会社」等の別を記入してください。</t>
    <rPh sb="4" eb="6">
      <t>カブシキ</t>
    </rPh>
    <rPh sb="6" eb="8">
      <t>カイシャ</t>
    </rPh>
    <phoneticPr fontId="14"/>
  </si>
  <si>
    <t>　　6　「異動項目」欄には、「介護給付費算定に係る体制等状況一覧表」に掲げる項目（施設等の区分、人員配置区分、</t>
    <phoneticPr fontId="14"/>
  </si>
  <si>
    <t>その他該当する体制等、割引）を記載してください。</t>
    <phoneticPr fontId="14"/>
  </si>
  <si>
    <r>
      <rPr>
        <sz val="10"/>
        <color theme="1"/>
        <rFont val="游ゴシック"/>
        <family val="3"/>
        <charset val="128"/>
        <scheme val="minor"/>
      </rPr>
      <t>別紙A（3%届出様式）</t>
    </r>
    <r>
      <rPr>
        <sz val="11"/>
        <color theme="1"/>
        <rFont val="游ゴシック"/>
        <family val="2"/>
        <scheme val="minor"/>
      </rPr>
      <t xml:space="preserve">
別紙B（</t>
    </r>
    <r>
      <rPr>
        <sz val="10"/>
        <color theme="1"/>
        <rFont val="游ゴシック"/>
        <family val="3"/>
        <charset val="128"/>
        <scheme val="minor"/>
      </rPr>
      <t>3%計算シート）</t>
    </r>
    <rPh sb="0" eb="2">
      <t>ベッシ</t>
    </rPh>
    <rPh sb="6" eb="8">
      <t>トドケデ</t>
    </rPh>
    <rPh sb="8" eb="10">
      <t>ヨウシキ</t>
    </rPh>
    <rPh sb="12" eb="14">
      <t>ベッシ</t>
    </rPh>
    <rPh sb="18" eb="20">
      <t>ケイサン</t>
    </rPh>
    <phoneticPr fontId="7"/>
  </si>
  <si>
    <t>別紙A（3%届出様式）</t>
    <rPh sb="0" eb="2">
      <t>ベッシ</t>
    </rPh>
    <rPh sb="6" eb="8">
      <t>トドケデ</t>
    </rPh>
    <rPh sb="8" eb="10">
      <t>ヨウシキ</t>
    </rPh>
    <phoneticPr fontId="7"/>
  </si>
  <si>
    <t>高齢者虐待防止措置実施の有無</t>
    <phoneticPr fontId="14"/>
  </si>
  <si>
    <t>２ 基準型</t>
    <phoneticPr fontId="14"/>
  </si>
  <si>
    <t>業務継続計画策定の有無</t>
    <phoneticPr fontId="14"/>
  </si>
  <si>
    <t>重度者ケア体制加算</t>
    <rPh sb="0" eb="2">
      <t>ジュウド</t>
    </rPh>
    <rPh sb="2" eb="3">
      <t>シャ</t>
    </rPh>
    <rPh sb="5" eb="7">
      <t>タイセイ</t>
    </rPh>
    <rPh sb="7" eb="9">
      <t>カサン</t>
    </rPh>
    <phoneticPr fontId="14"/>
  </si>
  <si>
    <t>３　療養通所介護事業所（短期利用型）</t>
    <phoneticPr fontId="14"/>
  </si>
  <si>
    <t>９ 加算Ⅲイ（ハの場合）</t>
    <phoneticPr fontId="14"/>
  </si>
  <si>
    <t>Ａ 加算Ⅲロ（ハの場合）</t>
    <phoneticPr fontId="14"/>
  </si>
  <si>
    <t>１　地域密着型通所介護事業所</t>
    <phoneticPr fontId="14"/>
  </si>
  <si>
    <t>（通所介護、地域密着型通所介護）</t>
    <rPh sb="1" eb="3">
      <t>ツウショ</t>
    </rPh>
    <rPh sb="3" eb="5">
      <t>カイゴ</t>
    </rPh>
    <rPh sb="6" eb="8">
      <t>チイキ</t>
    </rPh>
    <rPh sb="8" eb="11">
      <t>ミッチャクガタ</t>
    </rPh>
    <rPh sb="11" eb="13">
      <t>ツウショ</t>
    </rPh>
    <rPh sb="13" eb="15">
      <t>カイゴ</t>
    </rPh>
    <phoneticPr fontId="1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</si>
  <si>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</si>
  <si>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</si>
  <si>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4"/>
  </si>
  <si>
    <t>（別紙１4－３）</t>
    <phoneticPr fontId="14"/>
  </si>
  <si>
    <t>（別紙21）</t>
    <phoneticPr fontId="14"/>
  </si>
  <si>
    <t>生活相談員配置等加算に係る届出書</t>
    <rPh sb="0" eb="2">
      <t>セイカツ</t>
    </rPh>
    <rPh sb="2" eb="5">
      <t>ソウダンイン</t>
    </rPh>
    <rPh sb="5" eb="8">
      <t>ハイチトウ</t>
    </rPh>
    <rPh sb="8" eb="10">
      <t>カサン</t>
    </rPh>
    <rPh sb="11" eb="12">
      <t>カカ</t>
    </rPh>
    <rPh sb="13" eb="16">
      <t>トドケデショ</t>
    </rPh>
    <phoneticPr fontId="1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</si>
  <si>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</si>
  <si>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4"/>
  </si>
  <si>
    <t>共生型通所介護費を算定している。</t>
    <rPh sb="7" eb="8">
      <t>ヒ</t>
    </rPh>
    <rPh sb="9" eb="11">
      <t>サンテイ</t>
    </rPh>
    <phoneticPr fontId="1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</si>
  <si>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</si>
  <si>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4"/>
  </si>
  <si>
    <t>地域密着型
通所介護</t>
    <rPh sb="0" eb="2">
      <t>チイキ</t>
    </rPh>
    <rPh sb="2" eb="5">
      <t>ミッチャクガタ</t>
    </rPh>
    <rPh sb="6" eb="8">
      <t>ツウショ</t>
    </rPh>
    <rPh sb="8" eb="10">
      <t>カイゴ</t>
    </rPh>
    <phoneticPr fontId="14"/>
  </si>
  <si>
    <t>共生型地域密着型通所介護費を算定している。</t>
    <rPh sb="3" eb="8">
      <t>チイキミッチャクガタ</t>
    </rPh>
    <rPh sb="12" eb="13">
      <t>ヒ</t>
    </rPh>
    <rPh sb="14" eb="16">
      <t>サンテイ</t>
    </rPh>
    <phoneticPr fontId="1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</si>
  <si>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4"/>
  </si>
  <si>
    <t>(介護予防)
短期入所
生活介護</t>
    <rPh sb="1" eb="3">
      <t>カイゴ</t>
    </rPh>
    <rPh sb="3" eb="5">
      <t>ヨボウ</t>
    </rPh>
    <rPh sb="7" eb="9">
      <t>タンキ</t>
    </rPh>
    <rPh sb="9" eb="11">
      <t>ニュウショ</t>
    </rPh>
    <rPh sb="12" eb="14">
      <t>セイカツ</t>
    </rPh>
    <rPh sb="14" eb="16">
      <t>カイゴ</t>
    </rPh>
    <phoneticPr fontId="14"/>
  </si>
  <si>
    <t>共生型短期入所生活介護費を算定している。</t>
    <rPh sb="3" eb="5">
      <t>タンキ</t>
    </rPh>
    <rPh sb="5" eb="7">
      <t>ニュウショ</t>
    </rPh>
    <rPh sb="7" eb="9">
      <t>セイカツ</t>
    </rPh>
    <rPh sb="11" eb="12">
      <t>ヒ</t>
    </rPh>
    <rPh sb="13" eb="15">
      <t>サンテイ</t>
    </rPh>
    <phoneticPr fontId="1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</si>
  <si>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4"/>
  </si>
  <si>
    <t>（別紙22）</t>
    <phoneticPr fontId="14"/>
  </si>
  <si>
    <t>（別紙22－2）</t>
    <rPh sb="1" eb="3">
      <t>ベッシ</t>
    </rPh>
    <phoneticPr fontId="1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</si>
  <si>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4"/>
  </si>
  <si>
    <t>事業所名</t>
    <rPh sb="0" eb="3">
      <t>ジギョウショ</t>
    </rPh>
    <rPh sb="3" eb="4">
      <t>メイ</t>
    </rPh>
    <phoneticPr fontId="14"/>
  </si>
  <si>
    <t>事業所番号</t>
    <rPh sb="0" eb="3">
      <t>ジギョウショ</t>
    </rPh>
    <rPh sb="3" eb="5">
      <t>バンゴウ</t>
    </rPh>
    <phoneticPr fontId="1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</si>
  <si>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4"/>
  </si>
  <si>
    <t>利用実人員数</t>
    <rPh sb="0" eb="2">
      <t>リヨウ</t>
    </rPh>
    <rPh sb="2" eb="3">
      <t>ジツ</t>
    </rPh>
    <rPh sb="3" eb="5">
      <t>ジンイン</t>
    </rPh>
    <rPh sb="5" eb="6">
      <t>スウ</t>
    </rPh>
    <phoneticPr fontId="14"/>
  </si>
  <si>
    <t>利用延人員数</t>
    <rPh sb="0" eb="2">
      <t>リヨウ</t>
    </rPh>
    <rPh sb="2" eb="5">
      <t>ノベジンイン</t>
    </rPh>
    <rPh sb="5" eb="6">
      <t>スウ</t>
    </rPh>
    <phoneticPr fontId="14"/>
  </si>
  <si>
    <t>２．算定期間</t>
    <rPh sb="2" eb="4">
      <t>サンテイ</t>
    </rPh>
    <rPh sb="4" eb="6">
      <t>キカン</t>
    </rPh>
    <phoneticPr fontId="14"/>
  </si>
  <si>
    <t>ア．前年度（３月を除く）の実績の平均</t>
    <rPh sb="2" eb="5">
      <t>ゼンネンド</t>
    </rPh>
    <rPh sb="7" eb="8">
      <t>ガツ</t>
    </rPh>
    <rPh sb="9" eb="10">
      <t>ノゾ</t>
    </rPh>
    <rPh sb="13" eb="15">
      <t>ジッセキ</t>
    </rPh>
    <rPh sb="16" eb="18">
      <t>ヘイキン</t>
    </rPh>
    <phoneticPr fontId="14"/>
  </si>
  <si>
    <t>イ．届出日の属する月の前３月</t>
    <rPh sb="2" eb="4">
      <t>トドケデ</t>
    </rPh>
    <rPh sb="4" eb="5">
      <t>ヒ</t>
    </rPh>
    <rPh sb="6" eb="7">
      <t>ゾク</t>
    </rPh>
    <rPh sb="9" eb="10">
      <t>ツキ</t>
    </rPh>
    <rPh sb="11" eb="12">
      <t>ゼン</t>
    </rPh>
    <rPh sb="13" eb="14">
      <t>ガツ</t>
    </rPh>
    <phoneticPr fontId="14"/>
  </si>
  <si>
    <t>利用者の総数
（要支援者は
含めない）</t>
    <rPh sb="0" eb="3">
      <t>リヨウシャ</t>
    </rPh>
    <rPh sb="4" eb="6">
      <t>ソウスウ</t>
    </rPh>
    <rPh sb="8" eb="11">
      <t>ヨウシエン</t>
    </rPh>
    <rPh sb="11" eb="12">
      <t>シャ</t>
    </rPh>
    <rPh sb="14" eb="15">
      <t>フク</t>
    </rPh>
    <phoneticPr fontId="14"/>
  </si>
  <si>
    <t>要介護３、要介護４
または要介護５の
利用者数</t>
    <rPh sb="0" eb="3">
      <t>ヨウカイゴ</t>
    </rPh>
    <rPh sb="5" eb="8">
      <t>ヨウカイゴ</t>
    </rPh>
    <rPh sb="13" eb="16">
      <t>ヨウカイゴ</t>
    </rPh>
    <rPh sb="19" eb="21">
      <t>リヨウ</t>
    </rPh>
    <rPh sb="21" eb="22">
      <t>シャ</t>
    </rPh>
    <rPh sb="22" eb="23">
      <t>スウ</t>
    </rPh>
    <phoneticPr fontId="14"/>
  </si>
  <si>
    <t>月</t>
    <rPh sb="0" eb="1">
      <t>ガツ</t>
    </rPh>
    <phoneticPr fontId="14"/>
  </si>
  <si>
    <t>実績月数</t>
    <rPh sb="0" eb="2">
      <t>ジッセキ</t>
    </rPh>
    <rPh sb="2" eb="4">
      <t>ツキスウ</t>
    </rPh>
    <phoneticPr fontId="14"/>
  </si>
  <si>
    <t>合計</t>
    <rPh sb="0" eb="2">
      <t>ゴウケイ</t>
    </rPh>
    <phoneticPr fontId="14"/>
  </si>
  <si>
    <t>割合</t>
    <rPh sb="0" eb="2">
      <t>ワリアイ</t>
    </rPh>
    <phoneticPr fontId="14"/>
  </si>
  <si>
    <t>１月あたりの
平均</t>
    <rPh sb="1" eb="2">
      <t>ツキ</t>
    </rPh>
    <rPh sb="7" eb="9">
      <t>ヘイキン</t>
    </rPh>
    <phoneticPr fontId="1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</si>
  <si>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4"/>
  </si>
  <si>
    <t>・「１．要介護３、要介護４または要介護５である者の割合の算出基準」で、</t>
    <phoneticPr fontId="1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</si>
  <si>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4"/>
  </si>
  <si>
    <t>・「２．算定期間」でアまたはイの算定期間を選択してください。</t>
    <rPh sb="4" eb="6">
      <t>サンテイ</t>
    </rPh>
    <rPh sb="6" eb="8">
      <t>キカン</t>
    </rPh>
    <rPh sb="16" eb="18">
      <t>サンテイ</t>
    </rPh>
    <rPh sb="18" eb="20">
      <t>キカン</t>
    </rPh>
    <rPh sb="21" eb="23">
      <t>センタク</t>
    </rPh>
    <phoneticPr fontId="1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</si>
  <si>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4"/>
  </si>
  <si>
    <t>　については、前年度の実績（ア）による届出はできません。</t>
    <rPh sb="7" eb="10">
      <t>ゼンネンド</t>
    </rPh>
    <rPh sb="11" eb="13">
      <t>ジッセキ</t>
    </rPh>
    <rPh sb="19" eb="21">
      <t>トドケデ</t>
    </rPh>
    <phoneticPr fontId="1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</si>
  <si>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4"/>
  </si>
  <si>
    <t>　（平成27年4月1日）」問31をご参照ください。</t>
    <rPh sb="13" eb="14">
      <t>トイ</t>
    </rPh>
    <rPh sb="18" eb="20">
      <t>サンショウ</t>
    </rPh>
    <phoneticPr fontId="14"/>
  </si>
  <si>
    <t>（別紙23）</t>
    <phoneticPr fontId="14"/>
  </si>
  <si>
    <t>（別紙23－2）</t>
    <rPh sb="1" eb="3">
      <t>ベッシ</t>
    </rPh>
    <phoneticPr fontId="1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</si>
  <si>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</si>
  <si>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</si>
  <si>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</si>
  <si>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4"/>
  </si>
  <si>
    <t>　としてご使用ください。</t>
    <phoneticPr fontId="14"/>
  </si>
  <si>
    <r>
      <t>・</t>
    </r>
    <r>
      <rPr>
        <sz val="11"/>
        <color theme="1"/>
        <rFont val="游ゴシック"/>
        <family val="2"/>
        <scheme val="minor"/>
      </rPr>
      <t>「１．日常生活自立度のランクがⅢ以上の者の割合の算出基準」で、</t>
    </r>
    <phoneticPr fontId="1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</si>
  <si>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
  </si>
  <si>
    <t>通所介護</t>
    <rPh sb="0" eb="2">
      <t>ツウショ</t>
    </rPh>
    <rPh sb="2" eb="4">
      <t>カイゴ</t>
    </rPh>
    <phoneticPr fontId="7"/>
  </si>
  <si>
    <t>通所リハビリテーション</t>
    <rPh sb="0" eb="2">
      <t>ツウショ</t>
    </rPh>
    <phoneticPr fontId="7"/>
  </si>
  <si>
    <t>介護予防認知症対応型通所介護</t>
    <rPh sb="0" eb="2">
      <t>カイゴ</t>
    </rPh>
    <rPh sb="2" eb="4">
      <t>ヨボウ</t>
    </rPh>
    <rPh sb="4" eb="7">
      <t>ニンチショウ</t>
    </rPh>
    <rPh sb="7" eb="10">
      <t>タイオウガタ</t>
    </rPh>
    <rPh sb="10" eb="12">
      <t>ツウショ</t>
    </rPh>
    <rPh sb="12" eb="14">
      <t>カイゴ</t>
    </rPh>
    <phoneticPr fontId="7"/>
  </si>
  <si>
    <t>規模区分　　　　現在⇒</t>
    <rPh sb="8" eb="10">
      <t>ゲンザイ</t>
    </rPh>
    <phoneticPr fontId="7"/>
  </si>
  <si>
    <t>通常規模型</t>
    <rPh sb="0" eb="2">
      <t>ツウジョウ</t>
    </rPh>
    <rPh sb="2" eb="4">
      <t>キボ</t>
    </rPh>
    <rPh sb="4" eb="5">
      <t>ガタ</t>
    </rPh>
    <phoneticPr fontId="7"/>
  </si>
  <si>
    <t>大規模型Ⅰ</t>
    <rPh sb="0" eb="3">
      <t>ダイキボ</t>
    </rPh>
    <rPh sb="3" eb="4">
      <t>ガタ</t>
    </rPh>
    <phoneticPr fontId="7"/>
  </si>
  <si>
    <t>規模区分</t>
    <rPh sb="0" eb="2">
      <t>キボ</t>
    </rPh>
    <rPh sb="2" eb="4">
      <t>クブン</t>
    </rPh>
    <phoneticPr fontId="7"/>
  </si>
  <si>
    <t>大規模型Ⅱ</t>
    <rPh sb="0" eb="3">
      <t>ダイキボ</t>
    </rPh>
    <rPh sb="3" eb="4">
      <t>ガタ</t>
    </rPh>
    <phoneticPr fontId="7"/>
  </si>
  <si>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7"/>
  </si>
  <si>
    <t>大規模型</t>
    <rPh sb="0" eb="3">
      <t>ダイキボ</t>
    </rPh>
    <rPh sb="3" eb="4">
      <t>ガタ</t>
    </rPh>
    <phoneticPr fontId="7"/>
  </si>
  <si>
    <t>（２）　加算算定・特例適用の届出</t>
    <rPh sb="4" eb="6">
      <t>カサン</t>
    </rPh>
    <rPh sb="6" eb="8">
      <t>サンテイ</t>
    </rPh>
    <rPh sb="9" eb="11">
      <t>トクレイ</t>
    </rPh>
    <rPh sb="11" eb="13">
      <t>テキヨウ</t>
    </rPh>
    <rPh sb="14" eb="16">
      <t>トドケデ</t>
    </rPh>
    <phoneticPr fontId="7"/>
  </si>
  <si>
    <t>規模特例の可否↓</t>
    <rPh sb="0" eb="2">
      <t>キボ</t>
    </rPh>
    <rPh sb="2" eb="4">
      <t>トクレイ</t>
    </rPh>
    <rPh sb="5" eb="7">
      <t>カヒ</t>
    </rPh>
    <phoneticPr fontId="7"/>
  </si>
  <si>
    <t>↓R3.４月以降</t>
    <rPh sb="5" eb="6">
      <t>ガツ</t>
    </rPh>
    <rPh sb="6" eb="8">
      <t>イコウ</t>
    </rPh>
    <phoneticPr fontId="7"/>
  </si>
  <si>
    <t>特例適用の可否</t>
    <rPh sb="0" eb="2">
      <t>トクレイ</t>
    </rPh>
    <rPh sb="2" eb="4">
      <t>テキヨウ</t>
    </rPh>
    <rPh sb="5" eb="7">
      <t>カヒ</t>
    </rPh>
    <phoneticPr fontId="7"/>
  </si>
  <si>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7"/>
  </si>
  <si>
    <t>特例適用事業所のみ</t>
    <rPh sb="0" eb="2">
      <t>トクレイ</t>
    </rPh>
    <rPh sb="2" eb="4">
      <t>テキヨウ</t>
    </rPh>
    <rPh sb="4" eb="7">
      <t>ジギョウショ</t>
    </rPh>
    <phoneticPr fontId="7"/>
  </si>
  <si>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7"/>
  </si>
  <si>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
  </si>
  <si>
    <t>特例
適用の可否</t>
    <rPh sb="0" eb="2">
      <t>トクレイ</t>
    </rPh>
    <rPh sb="3" eb="5">
      <t>テキヨウ</t>
    </rPh>
    <rPh sb="6" eb="8">
      <t>カヒ</t>
    </rPh>
    <phoneticPr fontId="7"/>
  </si>
  <si>
    <t>特例適用届提出月</t>
    <rPh sb="0" eb="2">
      <t>トクレイ</t>
    </rPh>
    <rPh sb="2" eb="4">
      <t>テキヨウ</t>
    </rPh>
    <rPh sb="4" eb="5">
      <t>トドケ</t>
    </rPh>
    <rPh sb="5" eb="7">
      <t>テイシュツ</t>
    </rPh>
    <rPh sb="7" eb="8">
      <t>ツキ</t>
    </rPh>
    <phoneticPr fontId="7"/>
  </si>
  <si>
    <t>特例適用開始月</t>
    <rPh sb="0" eb="2">
      <t>トクレイ</t>
    </rPh>
    <rPh sb="2" eb="4">
      <t>テキヨウ</t>
    </rPh>
    <rPh sb="4" eb="6">
      <t>カイシ</t>
    </rPh>
    <rPh sb="6" eb="7">
      <t>ツキ</t>
    </rPh>
    <phoneticPr fontId="7"/>
  </si>
  <si>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7"/>
  </si>
  <si>
    <t>（参考）</t>
    <rPh sb="1" eb="3">
      <t>サンコウ</t>
    </rPh>
    <phoneticPr fontId="7"/>
  </si>
  <si>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</si>
  <si>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7"/>
  </si>
  <si>
    <t>通所介護等
※１</t>
    <rPh sb="0" eb="2">
      <t>ツウショ</t>
    </rPh>
    <rPh sb="2" eb="5">
      <t>カイゴトウ</t>
    </rPh>
    <phoneticPr fontId="52"/>
  </si>
  <si>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</si>
  <si>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5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</si>
  <si>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
  </si>
  <si>
    <t>別紙22
別紙22-2</t>
    <rPh sb="0" eb="2">
      <t>ベッシ</t>
    </rPh>
    <rPh sb="5" eb="7">
      <t>ベッシ</t>
    </rPh>
    <phoneticPr fontId="7"/>
  </si>
  <si>
    <t>別紙23
別紙23-2</t>
    <rPh sb="0" eb="2">
      <t>ベッシ</t>
    </rPh>
    <rPh sb="5" eb="7">
      <t>ベッシ</t>
    </rPh>
    <phoneticPr fontId="7"/>
  </si>
  <si>
    <t>（別紙１4－2）</t>
    <phoneticPr fontId="1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</si>
  <si>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4"/>
  </si>
  <si>
    <t>1　（介護予防）訪問看護</t>
    <rPh sb="3" eb="5">
      <t>カイゴ</t>
    </rPh>
    <rPh sb="5" eb="7">
      <t>ヨボウ</t>
    </rPh>
    <rPh sb="8" eb="10">
      <t>ホウモン</t>
    </rPh>
    <rPh sb="10" eb="12">
      <t>カンゴ</t>
    </rPh>
    <phoneticPr fontId="14"/>
  </si>
  <si>
    <t>2　（介護予防）訪問リハビリテーション</t>
    <rPh sb="3" eb="5">
      <t>カイゴ</t>
    </rPh>
    <rPh sb="5" eb="7">
      <t>ヨボウ</t>
    </rPh>
    <rPh sb="8" eb="10">
      <t>ホウモン</t>
    </rPh>
    <phoneticPr fontId="14"/>
  </si>
  <si>
    <t>3　療養通所介護</t>
    <rPh sb="2" eb="4">
      <t>リョウヨウ</t>
    </rPh>
    <rPh sb="4" eb="6">
      <t>ツウショ</t>
    </rPh>
    <rPh sb="6" eb="8">
      <t>カイゴ</t>
    </rPh>
    <phoneticPr fontId="14"/>
  </si>
  <si>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</si>
  <si>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</si>
  <si>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4"/>
  </si>
  <si>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4"/>
  </si>
  <si>
    <t>①　研修計画を作成し、当該計画に従い、研修（外部における研修を
　含む）を実施又は実施を予定していること。</t>
    <phoneticPr fontId="1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</si>
  <si>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4"/>
  </si>
  <si>
    <t>③　健康診断等を定期的に実施すること。</t>
    <rPh sb="2" eb="4">
      <t>ケンコウ</t>
    </rPh>
    <rPh sb="4" eb="6">
      <t>シンダン</t>
    </rPh>
    <rPh sb="6" eb="7">
      <t>トウ</t>
    </rPh>
    <rPh sb="8" eb="11">
      <t>テイキテキ</t>
    </rPh>
    <rPh sb="12" eb="14">
      <t>ジッシ</t>
    </rPh>
    <phoneticPr fontId="14"/>
  </si>
  <si>
    <t>6　勤続年数の状況</t>
    <rPh sb="2" eb="4">
      <t>キンゾク</t>
    </rPh>
    <rPh sb="4" eb="6">
      <t>ネンスウ</t>
    </rPh>
    <rPh sb="7" eb="9">
      <t>ジョウキョウ</t>
    </rPh>
    <phoneticPr fontId="14"/>
  </si>
  <si>
    <t>訪問看護</t>
    <rPh sb="0" eb="2">
      <t>ホウモン</t>
    </rPh>
    <rPh sb="2" eb="4">
      <t>カンゴ</t>
    </rPh>
    <phoneticPr fontId="14"/>
  </si>
  <si>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</si>
  <si>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4"/>
  </si>
  <si>
    <t>訪問リハ</t>
    <rPh sb="0" eb="2">
      <t>ホウモン</t>
    </rPh>
    <phoneticPr fontId="14"/>
  </si>
  <si>
    <t>①に占める②の者が１名以上</t>
    <rPh sb="2" eb="3">
      <t>シ</t>
    </rPh>
    <rPh sb="7" eb="8">
      <t>モノ</t>
    </rPh>
    <rPh sb="10" eb="11">
      <t>メイ</t>
    </rPh>
    <rPh sb="11" eb="13">
      <t>イジョウ</t>
    </rPh>
    <phoneticPr fontId="14"/>
  </si>
  <si>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4"/>
  </si>
  <si>
    <t>①のうち勤続年数７年以上の者の総数</t>
    <rPh sb="4" eb="6">
      <t>キンゾク</t>
    </rPh>
    <rPh sb="6" eb="8">
      <t>ネンスウ</t>
    </rPh>
    <rPh sb="9" eb="12">
      <t>ネンイジョウ</t>
    </rPh>
    <rPh sb="13" eb="14">
      <t>モノ</t>
    </rPh>
    <rPh sb="15" eb="17">
      <t>ソウスウ</t>
    </rPh>
    <phoneticPr fontId="14"/>
  </si>
  <si>
    <t>療養通所
介護</t>
    <rPh sb="0" eb="2">
      <t>リョウヨウ</t>
    </rPh>
    <rPh sb="2" eb="4">
      <t>ツウショ</t>
    </rPh>
    <rPh sb="5" eb="7">
      <t>カイゴ</t>
    </rPh>
    <phoneticPr fontId="14"/>
  </si>
  <si>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</si>
  <si>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4"/>
  </si>
  <si>
    <t>①のうち勤続年数３年以上の者の総数</t>
    <rPh sb="4" eb="6">
      <t>キンゾク</t>
    </rPh>
    <rPh sb="6" eb="8">
      <t>ネンスウ</t>
    </rPh>
    <rPh sb="9" eb="12">
      <t>ネンイジョウ</t>
    </rPh>
    <rPh sb="13" eb="14">
      <t>モノ</t>
    </rPh>
    <rPh sb="15" eb="17">
      <t>ソウスウ</t>
    </rPh>
    <phoneticPr fontId="14"/>
  </si>
  <si>
    <t xml:space="preserve">備考
</t>
    <rPh sb="0" eb="2">
      <t>ビコウ</t>
    </rPh>
    <phoneticPr fontId="1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</si>
  <si>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4"/>
  </si>
  <si>
    <t>3 サービス提供体制強化加算（Ⅲ）イ</t>
    <rPh sb="6" eb="8">
      <t>テイキョウ</t>
    </rPh>
    <rPh sb="8" eb="10">
      <t>タイセイ</t>
    </rPh>
    <rPh sb="10" eb="12">
      <t>キョウカ</t>
    </rPh>
    <rPh sb="12" eb="14">
      <t>カサン</t>
    </rPh>
    <phoneticPr fontId="14"/>
  </si>
  <si>
    <t>別紙21</t>
    <rPh sb="0" eb="2">
      <t>ベッシ</t>
    </rPh>
    <phoneticPr fontId="7"/>
  </si>
  <si>
    <t>重度者ケア体制加算　　　　　　　　　　　　　　　　　※療養通所介護事業所のみ申請可能</t>
    <rPh sb="0" eb="3">
      <t>ジュウドシャ</t>
    </rPh>
    <rPh sb="5" eb="7">
      <t>タイセイ</t>
    </rPh>
    <rPh sb="7" eb="9">
      <t>カサン</t>
    </rPh>
    <phoneticPr fontId="7"/>
  </si>
  <si>
    <t>業務継続計画未策定減算・減算の解消</t>
    <rPh sb="12" eb="14">
      <t>ゲンサン</t>
    </rPh>
    <rPh sb="15" eb="17">
      <t>カイショウ</t>
    </rPh>
    <phoneticPr fontId="7"/>
  </si>
  <si>
    <t>高齢者虐待防止措置未実施減算・減算の解消</t>
    <rPh sb="9" eb="12">
      <t>ミジッシ</t>
    </rPh>
    <rPh sb="12" eb="14">
      <t>ゲンサン</t>
    </rPh>
    <rPh sb="15" eb="17">
      <t>ゲンサン</t>
    </rPh>
    <rPh sb="18" eb="20">
      <t>カイショウ</t>
    </rPh>
    <phoneticPr fontId="7"/>
  </si>
  <si>
    <t>研修の実施計画（形式自由）</t>
    <phoneticPr fontId="7"/>
  </si>
  <si>
    <t>※研修とは具体的には、脱衣、洗髪、洗体、移乗、着衣など入浴に係る一連の動作において介助対象者に必要な入浴介助技術や転倒防止、入浴事故防止のためのリスク管理や安全管理等の内容が想定されています。
(Ⅰ)と(Ⅱ)のいずれも算定を予定している場合は(Ⅱ)の届出を行ってください。</t>
    <rPh sb="128" eb="129">
      <t>オコナ</t>
    </rPh>
    <phoneticPr fontId="7"/>
  </si>
  <si>
    <t>〒665-8665</t>
    <phoneticPr fontId="7"/>
  </si>
  <si>
    <t>兵庫県宝塚市東洋町1番1号</t>
  </si>
  <si>
    <t>４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7"/>
  </si>
  <si>
    <t>宝塚市以外の被保険者（利用者）がいる場合は、その利用者の保険者に対しても届出を行う必要がありますので、</t>
    <rPh sb="0" eb="2">
      <t>タカラヅカ</t>
    </rPh>
    <phoneticPr fontId="7"/>
  </si>
  <si>
    <t>総合事業においても、別途届出が必要です</t>
    <rPh sb="0" eb="2">
      <t>ソウゴウ</t>
    </rPh>
    <rPh sb="2" eb="4">
      <t>ジギョウ</t>
    </rPh>
    <rPh sb="10" eb="12">
      <t>ベット</t>
    </rPh>
    <rPh sb="12" eb="14">
      <t>トドケデ</t>
    </rPh>
    <rPh sb="15" eb="17">
      <t>ヒツヨウ</t>
    </rPh>
    <phoneticPr fontId="7"/>
  </si>
  <si>
    <t>計画書の添付が必要です。</t>
    <rPh sb="0" eb="3">
      <t>ケイカクショ</t>
    </rPh>
    <rPh sb="4" eb="6">
      <t>テンプ</t>
    </rPh>
    <rPh sb="7" eb="9">
      <t>ヒツヨウ</t>
    </rPh>
    <phoneticPr fontId="7"/>
  </si>
  <si>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7"/>
  </si>
  <si>
    <t>※勤務表は加算算定開始月の内容で作成してください。</t>
    <phoneticPr fontId="7"/>
  </si>
  <si>
    <t>栄養アセスメント・栄養改善体制
（総合事業あり）</t>
    <rPh sb="0" eb="2">
      <t>エイヨウ</t>
    </rPh>
    <rPh sb="9" eb="11">
      <t>エイヨウ</t>
    </rPh>
    <rPh sb="11" eb="13">
      <t>カイゼン</t>
    </rPh>
    <rPh sb="13" eb="15">
      <t>タイセイ</t>
    </rPh>
    <rPh sb="17" eb="19">
      <t>ソウゴウ</t>
    </rPh>
    <rPh sb="19" eb="21">
      <t>ジギョウ</t>
    </rPh>
    <phoneticPr fontId="7"/>
  </si>
  <si>
    <t xml:space="preserve">別紙14-3
</t>
    <rPh sb="0" eb="2">
      <t>ベッシ</t>
    </rPh>
    <phoneticPr fontId="7"/>
  </si>
  <si>
    <t>介護福祉士等の資格証の写し</t>
    <phoneticPr fontId="7"/>
  </si>
  <si>
    <t xml:space="preserve">別紙14-2
</t>
    <rPh sb="0" eb="2">
      <t>ベッシ</t>
    </rPh>
    <phoneticPr fontId="7"/>
  </si>
  <si>
    <t>（別紙７）</t>
    <phoneticPr fontId="14"/>
  </si>
  <si>
    <t>目次へ</t>
    <rPh sb="0" eb="2">
      <t>モクジ</t>
    </rPh>
    <phoneticPr fontId="14"/>
  </si>
  <si>
    <t>従業者の勤務の体制及び勤務形態一覧表　（　　　　年　　　月分）</t>
    <phoneticPr fontId="14"/>
  </si>
  <si>
    <t>サービス種類（　　　　　　　　　　　　　　　　　　　　　）</t>
    <phoneticPr fontId="14"/>
  </si>
  <si>
    <t>事業所・施設名（　　　　　　　　　　　　　　　　　　　　）</t>
    <phoneticPr fontId="14"/>
  </si>
  <si>
    <t>「人員配置区分―　　型」又は「該当する体制等―　　　　　」</t>
    <phoneticPr fontId="14"/>
  </si>
  <si>
    <t>［入所（利用）定員（見込）数等　　　　　名］</t>
    <phoneticPr fontId="14"/>
  </si>
  <si>
    <t>職　種</t>
    <phoneticPr fontId="14"/>
  </si>
  <si>
    <t>勤務　　　　　　　　　　形態</t>
    <phoneticPr fontId="14"/>
  </si>
  <si>
    <t>氏　名</t>
    <phoneticPr fontId="14"/>
  </si>
  <si>
    <t>第1週</t>
  </si>
  <si>
    <t>第2週</t>
  </si>
  <si>
    <t>第3週</t>
  </si>
  <si>
    <t>第4週</t>
  </si>
  <si>
    <t>4週の　　　　　　　　　　合計</t>
    <phoneticPr fontId="14"/>
  </si>
  <si>
    <t>週平均　　　　　　　　　の勤務　　　　　　　　　　　　　時間</t>
    <phoneticPr fontId="14"/>
  </si>
  <si>
    <t>常勤換　　　　　　　　　算後の　　　　　　　　　　　　人数　</t>
    <rPh sb="27" eb="29">
      <t>ニンズウ</t>
    </rPh>
    <phoneticPr fontId="14"/>
  </si>
  <si>
    <t>＊</t>
  </si>
  <si>
    <t>（記載例―1）</t>
    <phoneticPr fontId="14"/>
  </si>
  <si>
    <t>③</t>
  </si>
  <si>
    <t>④</t>
  </si>
  <si>
    <t>（記載例―2）</t>
    <phoneticPr fontId="14"/>
  </si>
  <si>
    <t>ab</t>
  </si>
  <si>
    <t>cd</t>
  </si>
  <si>
    <t>e</t>
  </si>
  <si>
    <t>（再掲）
夜勤職員</t>
    <rPh sb="1" eb="3">
      <t>サイケイ</t>
    </rPh>
    <rPh sb="5" eb="7">
      <t>ヤキン</t>
    </rPh>
    <rPh sb="7" eb="9">
      <t>ショクイン</t>
    </rPh>
    <phoneticPr fontId="14"/>
  </si>
  <si>
    <t>１日の夜勤の合計時間</t>
    <rPh sb="1" eb="2">
      <t>ニチ</t>
    </rPh>
    <rPh sb="3" eb="5">
      <t>ヤキン</t>
    </rPh>
    <rPh sb="6" eb="8">
      <t>ゴウケイ</t>
    </rPh>
    <rPh sb="8" eb="10">
      <t>ジカン</t>
    </rPh>
    <phoneticPr fontId="14"/>
  </si>
  <si>
    <t>常勤換算後の人数
（16h換算）</t>
    <rPh sb="0" eb="2">
      <t>ジョウキン</t>
    </rPh>
    <rPh sb="2" eb="4">
      <t>カンザン</t>
    </rPh>
    <rPh sb="4" eb="5">
      <t>ウシ</t>
    </rPh>
    <rPh sb="6" eb="8">
      <t>ニンズウ</t>
    </rPh>
    <rPh sb="13" eb="15">
      <t>カンザン</t>
    </rPh>
    <phoneticPr fontId="14"/>
  </si>
  <si>
    <t>＜配置状況＞</t>
  </si>
  <si>
    <t>看護職員：介護職員</t>
  </si>
  <si>
    <t>　（　　　　：　　　　)</t>
    <phoneticPr fontId="14"/>
  </si>
  <si>
    <t>看護師：准看護師　(日中)</t>
    <rPh sb="2" eb="3">
      <t>シ</t>
    </rPh>
    <rPh sb="7" eb="8">
      <t>シ</t>
    </rPh>
    <phoneticPr fontId="14"/>
  </si>
  <si>
    <t>看護師：准看護師 （夜間）</t>
    <rPh sb="2" eb="3">
      <t>シ</t>
    </rPh>
    <rPh sb="7" eb="8">
      <t>シ</t>
    </rPh>
    <rPh sb="10" eb="12">
      <t>ヤカン</t>
    </rPh>
    <phoneticPr fontId="14"/>
  </si>
  <si>
    <t>備考1　＊欄には、当該月の曜日を記入してください。</t>
    <phoneticPr fontId="14"/>
  </si>
  <si>
    <t>　　2　「人員配置区分」又は「該当する体制等」欄には、別紙「介護給付費算定に係る体制等状況一覧表」に掲げる人員配置区分の類型又は該当する</t>
    <phoneticPr fontId="14"/>
  </si>
  <si>
    <t>　　　体制加算の内容をそのまま記載してください。</t>
    <phoneticPr fontId="14"/>
  </si>
  <si>
    <t>　　3　届出を行う従業者について、4週間分の勤務すべき時間数を記入してください。勤務時間ごとあるいはサービス提供時間単位ごとに区分して</t>
    <phoneticPr fontId="14"/>
  </si>
  <si>
    <t>　　　番号を付し、その番号を記入してください。</t>
    <phoneticPr fontId="14"/>
  </si>
  <si>
    <t>　　　　（記載例1―勤務時間 ①8：30～17：00、②16：30～1：00、③0：30～9：00、④休日）</t>
    <phoneticPr fontId="14"/>
  </si>
  <si>
    <t>　　　　（記載例2―サービス提供時間 a 9：00～12：00、b 13：00～16：00、c 10：30～13：30、d 14：30～17：30、e 休日）</t>
    <phoneticPr fontId="14"/>
  </si>
  <si>
    <t>　　　　　※複数単位実施の場合、その全てを記入のこと。</t>
    <phoneticPr fontId="14"/>
  </si>
  <si>
    <t>　　4　届出する従業者の職種ごとに下記の勤務形態の区分の順にまとめて記載し、「週平均の勤務時間」については、職種ごとのAの小計と、</t>
    <phoneticPr fontId="14"/>
  </si>
  <si>
    <t>　　　Ｂ～Ｄまでを加えた数の小計の行を挿入してください。</t>
    <phoneticPr fontId="14"/>
  </si>
  <si>
    <t>　　　　　勤務形態の区分　Ａ：常勤で専従　Ｂ：常勤で兼務　Ｃ：常勤以外で専従　Ｄ：常勤以外で兼務</t>
    <phoneticPr fontId="14"/>
  </si>
  <si>
    <t>　　5　常勤換算が必要なものについては、Ａ～Ｄの「週平均の勤務時間」をすべて足し、常勤の従業者が週に勤務すべき時間数で割って、</t>
    <phoneticPr fontId="14"/>
  </si>
  <si>
    <t>　　　「常勤換算後の人数」を算出してください。</t>
    <phoneticPr fontId="1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</si>
  <si>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</si>
  <si>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4"/>
  </si>
  <si>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4"/>
  </si>
  <si>
    <t>　　7　算出にあたっては、小数点以下第2位を切り捨ててください。</t>
    <phoneticPr fontId="14"/>
  </si>
  <si>
    <t>　　8　当該事業所・施設に係る組織体制図を添付してください。</t>
    <phoneticPr fontId="14"/>
  </si>
  <si>
    <t>　　9　各事業所・施設において使用している勤務割表等（変更の届出の場合は変更後の予定勤務割表等）により、届出の対象となる従業者の職種、</t>
    <phoneticPr fontId="14"/>
  </si>
  <si>
    <t>　　　勤務形態、氏名、当該業務の勤務時間及び看護職員と介護職員の配置状況(関係する場合)が確認できる場合はその書類をもって添付書類として</t>
    <phoneticPr fontId="14"/>
  </si>
  <si>
    <t>　　　差し支えありません。</t>
    <phoneticPr fontId="14"/>
  </si>
  <si>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7"/>
  </si>
  <si>
    <t>宝塚市長　殿</t>
    <rPh sb="0" eb="3">
      <t>タカラヅカシ</t>
    </rPh>
    <rPh sb="3" eb="4">
      <t>チョウ</t>
    </rPh>
    <phoneticPr fontId="14"/>
  </si>
  <si>
    <t>（別紙１－３－２）</t>
    <phoneticPr fontId="14"/>
  </si>
  <si>
    <t>介護職員等処遇改善加算</t>
    <phoneticPr fontId="25"/>
  </si>
  <si>
    <t>７ 加算Ⅰ</t>
    <phoneticPr fontId="14"/>
  </si>
  <si>
    <t>８ 加算Ⅱ</t>
    <rPh sb="2" eb="4">
      <t>カサン</t>
    </rPh>
    <phoneticPr fontId="14"/>
  </si>
  <si>
    <t>９ 加算Ⅲ</t>
    <phoneticPr fontId="14"/>
  </si>
  <si>
    <t>Ａ 加算Ⅳ</t>
    <phoneticPr fontId="14"/>
  </si>
  <si>
    <t>介護職員等処遇改善加算</t>
    <rPh sb="4" eb="5">
      <t>トウ</t>
    </rPh>
    <phoneticPr fontId="7"/>
  </si>
  <si>
    <t>○</t>
  </si>
  <si>
    <t>宝塚市役所  健康福祉部　　介護保険課</t>
    <rPh sb="7" eb="9">
      <t>ケンコウ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</si>
</sst>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0.0"/>
    <numFmt numFmtId="178" formatCode="[$-411]ggge&quot;年&quot;m&quot;月&quot;;@"/>
    <numFmt numFmtId="179" formatCode="#,##0.000000;[Red]\-#,##0.000000"/>
    <numFmt numFmtId="180" formatCode="&quot;令&quot;&quot;和&quot;0&quot;年&quot;"/>
    <numFmt numFmtId="181" formatCode="#,##0_ ;[Red]\-#,##0\ "/>
    <numFmt numFmtId="182" formatCode="0.000"/>
    <numFmt numFmtId="183" formatCode="0_ ;[Red]\-0\ "/>
    <numFmt numFmtId="184" formatCode="0.0_ "/>
  </numFmts>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sz val="12"/>
      <name val="HGSｺﾞｼｯｸM"/>
      <family val="3"/>
      <charset val="128"/>
    </font>
    <font>
      <sz val="9"/>
      <name val="ＭＳ Ｐゴシック"/>
      <family val="3"/>
      <charset val="128"/>
    </font>
    <font>
      <u/>
      <sz val="11"/>
      <color theme="1"/>
      <name val="游ゴシック"/>
      <family val="3"/>
      <charset val="128"/>
      <scheme val="minor"/>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b/>
      <u/>
      <sz val="11"/>
      <color theme="1"/>
      <name val="游ゴシック"/>
      <family val="3"/>
      <charset val="128"/>
      <scheme val="minor"/>
    </font>
    <font>
      <sz val="14"/>
      <color rgb="FFFF0000"/>
      <name val="Meiryo UI"/>
      <family val="3"/>
      <charset val="128"/>
    </font>
    <font>
      <sz val="14"/>
      <name val="Meiryo UI"/>
      <family val="3"/>
      <charset val="128"/>
    </font>
    <font>
      <sz val="11"/>
      <name val="游ゴシック"/>
      <family val="2"/>
      <scheme val="minor"/>
    </font>
    <font>
      <sz val="11"/>
      <color rgb="FF333333"/>
      <name val="メイリオ"/>
      <family val="3"/>
      <charset val="128"/>
    </font>
    <font>
      <b/>
      <sz val="11"/>
      <color rgb="FFFF0000"/>
      <name val="游ゴシック"/>
      <family val="3"/>
      <charset val="128"/>
      <scheme val="minor"/>
    </font>
    <font>
      <u/>
      <sz val="11"/>
      <color indexed="12"/>
      <name val="ＭＳ Ｐゴシック"/>
      <family val="3"/>
      <charset val="128"/>
    </font>
    <font>
      <u/>
      <sz val="12"/>
      <color indexed="12"/>
      <name val="ＭＳ Ｐゴシック"/>
      <family val="3"/>
      <charset val="128"/>
    </font>
    <font>
      <sz val="20"/>
      <name val="HGSｺﾞｼｯｸM"/>
      <family val="3"/>
      <charset val="128"/>
    </font>
    <font>
      <sz val="12"/>
      <name val="HGPｺﾞｼｯｸE"/>
      <family val="3"/>
      <charset val="128"/>
    </font>
    <font>
      <strike/>
      <sz val="11"/>
      <name val="游ゴシック Light"/>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indexed="9"/>
        <bgColor indexed="64"/>
      </patternFill>
    </fill>
    <fill>
      <patternFill patternType="solid">
        <fgColor rgb="FFFFFF00"/>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28">
    <xf numFmtId="0" fontId="0" fillId="0" borderId="0"/>
    <xf numFmtId="0" fontId="12"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xf numFmtId="0" fontId="46" fillId="0" borderId="0">
      <alignment vertical="center"/>
    </xf>
    <xf numFmtId="38" fontId="46" fillId="0" borderId="0" applyFont="0" applyFill="0" applyBorder="0" applyAlignment="0" applyProtection="0">
      <alignment vertical="center"/>
    </xf>
    <xf numFmtId="38" fontId="1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1" fillId="0" borderId="0">
      <alignment vertical="center"/>
    </xf>
    <xf numFmtId="9" fontId="11" fillId="0" borderId="0" applyFont="0" applyFill="0" applyBorder="0" applyAlignment="0" applyProtection="0">
      <alignment vertical="center"/>
    </xf>
    <xf numFmtId="0" fontId="1" fillId="0" borderId="0">
      <alignment vertical="center"/>
    </xf>
    <xf numFmtId="0" fontId="61" fillId="0" borderId="0" applyNumberFormat="0" applyFill="0" applyBorder="0" applyAlignment="0" applyProtection="0">
      <alignment vertical="top"/>
      <protection locked="0"/>
    </xf>
  </cellStyleXfs>
  <cellXfs count="93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0"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vertical="center" shrinkToFit="1"/>
    </xf>
    <xf numFmtId="0" fontId="13" fillId="0" borderId="0" xfId="1" applyFont="1" applyFill="1" applyAlignment="1">
      <alignment horizontal="left" vertical="center"/>
    </xf>
    <xf numFmtId="0" fontId="13" fillId="0" borderId="0" xfId="1" applyFont="1" applyFill="1" applyAlignment="1"/>
    <xf numFmtId="0" fontId="13" fillId="0" borderId="0" xfId="1" applyFont="1" applyFill="1" applyBorder="1" applyAlignment="1">
      <alignment horizontal="left"/>
    </xf>
    <xf numFmtId="0" fontId="13" fillId="0" borderId="0" xfId="1" applyFont="1" applyFill="1" applyAlignment="1">
      <alignment horizontal="left"/>
    </xf>
    <xf numFmtId="0" fontId="13" fillId="0" borderId="0" xfId="1" applyFont="1" applyFill="1" applyAlignment="1">
      <alignment vertical="center"/>
    </xf>
    <xf numFmtId="0" fontId="13" fillId="0" borderId="6" xfId="1" applyFont="1" applyFill="1" applyBorder="1" applyAlignment="1">
      <alignment vertical="center" wrapText="1"/>
    </xf>
    <xf numFmtId="0" fontId="13" fillId="0" borderId="0" xfId="1" applyFont="1" applyFill="1" applyBorder="1" applyAlignment="1">
      <alignment horizontal="justify" vertical="center" wrapText="1"/>
    </xf>
    <xf numFmtId="0" fontId="13" fillId="0" borderId="0" xfId="1" applyFont="1" applyFill="1" applyAlignment="1">
      <alignment horizontal="left" vertical="center" wrapText="1"/>
    </xf>
    <xf numFmtId="0" fontId="13" fillId="0" borderId="10" xfId="1" applyFont="1" applyFill="1" applyBorder="1" applyAlignment="1">
      <alignment horizontal="left"/>
    </xf>
    <xf numFmtId="0" fontId="13" fillId="0" borderId="11" xfId="1" applyFont="1" applyFill="1" applyBorder="1" applyAlignment="1">
      <alignment horizontal="left"/>
    </xf>
    <xf numFmtId="0" fontId="13" fillId="0" borderId="12" xfId="1" applyFont="1" applyFill="1" applyBorder="1" applyAlignment="1">
      <alignment horizontal="left"/>
    </xf>
    <xf numFmtId="0" fontId="13" fillId="0" borderId="8" xfId="1" applyFont="1" applyFill="1" applyBorder="1" applyAlignment="1">
      <alignment horizontal="left"/>
    </xf>
    <xf numFmtId="0" fontId="13" fillId="0" borderId="2" xfId="1" applyFont="1" applyFill="1" applyBorder="1" applyAlignment="1">
      <alignment horizontal="center" vertical="center" textRotation="255" wrapText="1"/>
    </xf>
    <xf numFmtId="0" fontId="18" fillId="0" borderId="3" xfId="1" applyFont="1" applyFill="1" applyBorder="1" applyAlignment="1">
      <alignment horizontal="center" vertical="center"/>
    </xf>
    <xf numFmtId="0" fontId="13" fillId="0" borderId="5" xfId="1" applyFont="1" applyFill="1" applyBorder="1" applyAlignment="1">
      <alignment horizontal="center" vertical="center" textRotation="255" wrapText="1"/>
    </xf>
    <xf numFmtId="0" fontId="13" fillId="0" borderId="8" xfId="1" applyFont="1" applyFill="1" applyBorder="1" applyAlignment="1">
      <alignment horizontal="center" vertical="center" textRotation="255" shrinkToFit="1"/>
    </xf>
    <xf numFmtId="0" fontId="13" fillId="0" borderId="52" xfId="1" applyFont="1" applyFill="1" applyBorder="1" applyAlignment="1">
      <alignment horizontal="center" vertical="center" textRotation="255"/>
    </xf>
    <xf numFmtId="0" fontId="13" fillId="0" borderId="3" xfId="1" applyFont="1" applyFill="1" applyBorder="1" applyAlignment="1">
      <alignment horizontal="justify"/>
    </xf>
    <xf numFmtId="0" fontId="13" fillId="0" borderId="3" xfId="1" applyFont="1" applyFill="1" applyBorder="1" applyAlignment="1"/>
    <xf numFmtId="0" fontId="13" fillId="0" borderId="4" xfId="1" applyFont="1" applyFill="1" applyBorder="1" applyAlignment="1"/>
    <xf numFmtId="0" fontId="13" fillId="0" borderId="54" xfId="1" applyFont="1" applyFill="1" applyBorder="1" applyAlignment="1">
      <alignment horizontal="left"/>
    </xf>
    <xf numFmtId="0" fontId="13" fillId="0" borderId="18" xfId="1" applyFont="1" applyFill="1" applyBorder="1" applyAlignment="1">
      <alignment horizontal="justify" wrapText="1"/>
    </xf>
    <xf numFmtId="0" fontId="13" fillId="0" borderId="18" xfId="1" applyFont="1" applyFill="1" applyBorder="1" applyAlignment="1"/>
    <xf numFmtId="0" fontId="13" fillId="0" borderId="18" xfId="1" applyFont="1" applyFill="1" applyBorder="1" applyAlignment="1">
      <alignment horizontal="left" vertical="center"/>
    </xf>
    <xf numFmtId="0" fontId="28" fillId="0" borderId="0" xfId="1" applyFont="1" applyFill="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vertical="center" wrapText="1" shrinkToFit="1"/>
    </xf>
    <xf numFmtId="0" fontId="0" fillId="0" borderId="1" xfId="0" applyBorder="1" applyAlignment="1">
      <alignment horizontal="center" vertical="center"/>
    </xf>
    <xf numFmtId="0" fontId="38" fillId="0" borderId="0" xfId="0" applyFont="1" applyAlignment="1">
      <alignment vertical="center"/>
    </xf>
    <xf numFmtId="0" fontId="38" fillId="0" borderId="1" xfId="0" applyFont="1" applyBorder="1" applyAlignment="1">
      <alignment vertical="center"/>
    </xf>
    <xf numFmtId="0" fontId="38" fillId="0" borderId="0" xfId="0" applyFont="1" applyAlignment="1">
      <alignment horizontal="left" vertical="center"/>
    </xf>
    <xf numFmtId="0" fontId="39" fillId="0" borderId="0" xfId="0" applyFont="1" applyAlignment="1">
      <alignment vertical="center"/>
    </xf>
    <xf numFmtId="0" fontId="38" fillId="0" borderId="0" xfId="0" applyFont="1" applyAlignment="1">
      <alignment horizontal="right" vertical="center"/>
    </xf>
    <xf numFmtId="0" fontId="38" fillId="0" borderId="3" xfId="0" applyFont="1" applyBorder="1" applyAlignment="1">
      <alignment vertical="center"/>
    </xf>
    <xf numFmtId="0" fontId="38" fillId="0" borderId="4" xfId="0" applyFont="1" applyBorder="1" applyAlignment="1">
      <alignment vertical="center"/>
    </xf>
    <xf numFmtId="178" fontId="38" fillId="0" borderId="0" xfId="0" applyNumberFormat="1" applyFont="1" applyAlignment="1">
      <alignment horizontal="right" vertical="center"/>
    </xf>
    <xf numFmtId="58" fontId="38" fillId="0" borderId="0" xfId="0" applyNumberFormat="1" applyFont="1" applyAlignment="1">
      <alignment vertical="center"/>
    </xf>
    <xf numFmtId="0" fontId="38" fillId="0" borderId="0" xfId="0" applyFont="1" applyAlignment="1">
      <alignment horizontal="center" vertical="center"/>
    </xf>
    <xf numFmtId="179" fontId="38" fillId="0" borderId="0" xfId="11" applyNumberFormat="1" applyFont="1" applyAlignment="1">
      <alignment horizontal="right" vertical="center"/>
    </xf>
    <xf numFmtId="10" fontId="38" fillId="0" borderId="0" xfId="12" applyNumberFormat="1" applyFont="1" applyAlignment="1">
      <alignment horizontal="center" vertical="center"/>
    </xf>
    <xf numFmtId="0" fontId="40" fillId="0" borderId="0" xfId="0" applyFont="1" applyAlignment="1">
      <alignment horizontal="left" vertical="center" wrapText="1"/>
    </xf>
    <xf numFmtId="0" fontId="41" fillId="0" borderId="0" xfId="0" applyFont="1" applyAlignment="1">
      <alignment horizontal="right"/>
    </xf>
    <xf numFmtId="0" fontId="41" fillId="0" borderId="0" xfId="0" applyFont="1" applyAlignment="1">
      <alignment horizontal="left"/>
    </xf>
    <xf numFmtId="0" fontId="42" fillId="0" borderId="0" xfId="0" applyFont="1" applyAlignment="1">
      <alignment vertical="center"/>
    </xf>
    <xf numFmtId="181" fontId="12" fillId="5" borderId="7" xfId="17" applyNumberFormat="1" applyFont="1" applyFill="1" applyBorder="1" applyAlignment="1" applyProtection="1">
      <alignment vertical="center"/>
      <protection locked="0"/>
    </xf>
    <xf numFmtId="181" fontId="12" fillId="5" borderId="15" xfId="17" applyNumberFormat="1" applyFont="1" applyFill="1" applyBorder="1" applyAlignment="1" applyProtection="1">
      <alignment vertical="center"/>
      <protection locked="0"/>
    </xf>
    <xf numFmtId="2" fontId="12" fillId="0" borderId="70" xfId="17" applyNumberFormat="1" applyFont="1" applyFill="1" applyBorder="1" applyAlignment="1" applyProtection="1"/>
    <xf numFmtId="181" fontId="12" fillId="5" borderId="60" xfId="17" applyNumberFormat="1" applyFont="1" applyFill="1" applyBorder="1" applyAlignment="1" applyProtection="1">
      <alignment vertical="center"/>
      <protection locked="0"/>
    </xf>
    <xf numFmtId="181" fontId="12" fillId="5" borderId="58" xfId="17" applyNumberFormat="1" applyFont="1" applyFill="1" applyBorder="1" applyAlignment="1" applyProtection="1">
      <alignment vertical="center"/>
      <protection locked="0"/>
    </xf>
    <xf numFmtId="181" fontId="12" fillId="5" borderId="12" xfId="17" applyNumberFormat="1" applyFont="1" applyFill="1" applyBorder="1" applyAlignment="1" applyProtection="1">
      <alignment vertical="center"/>
      <protection locked="0"/>
    </xf>
    <xf numFmtId="181" fontId="12" fillId="5" borderId="13" xfId="17" applyNumberFormat="1" applyFont="1" applyFill="1" applyBorder="1" applyAlignment="1" applyProtection="1">
      <alignment vertical="center"/>
      <protection locked="0"/>
    </xf>
    <xf numFmtId="181" fontId="12" fillId="5" borderId="0" xfId="17" applyNumberFormat="1" applyFont="1" applyFill="1" applyBorder="1" applyAlignment="1" applyProtection="1">
      <alignment vertical="center"/>
      <protection locked="0"/>
    </xf>
    <xf numFmtId="181" fontId="12" fillId="5" borderId="14" xfId="17" applyNumberFormat="1" applyFont="1" applyFill="1" applyBorder="1" applyAlignment="1" applyProtection="1">
      <alignment vertical="center"/>
      <protection locked="0"/>
    </xf>
    <xf numFmtId="181" fontId="12" fillId="5" borderId="9" xfId="17" applyNumberFormat="1" applyFont="1" applyFill="1" applyBorder="1" applyAlignment="1" applyProtection="1">
      <alignment vertical="center"/>
      <protection locked="0"/>
    </xf>
    <xf numFmtId="181" fontId="12" fillId="5" borderId="16" xfId="17" applyNumberFormat="1" applyFont="1" applyFill="1" applyBorder="1" applyAlignment="1" applyProtection="1">
      <alignment vertical="center"/>
      <protection locked="0"/>
    </xf>
    <xf numFmtId="181" fontId="12" fillId="5" borderId="62" xfId="17" applyNumberFormat="1" applyFont="1" applyFill="1" applyBorder="1" applyAlignment="1" applyProtection="1">
      <alignment vertical="center"/>
      <protection locked="0"/>
    </xf>
    <xf numFmtId="181" fontId="12" fillId="5" borderId="11" xfId="17" applyNumberFormat="1" applyFont="1" applyFill="1" applyBorder="1" applyAlignment="1" applyProtection="1">
      <alignment vertical="center"/>
      <protection locked="0"/>
    </xf>
    <xf numFmtId="181" fontId="12" fillId="0" borderId="4" xfId="17" applyNumberFormat="1" applyFont="1" applyFill="1" applyBorder="1" applyAlignment="1" applyProtection="1">
      <alignment vertical="center"/>
    </xf>
    <xf numFmtId="181" fontId="12" fillId="0" borderId="1" xfId="17" applyNumberFormat="1" applyFont="1" applyFill="1" applyBorder="1" applyAlignment="1" applyProtection="1">
      <alignment vertical="center"/>
    </xf>
    <xf numFmtId="181" fontId="45" fillId="0" borderId="1" xfId="18" applyNumberFormat="1" applyFont="1" applyFill="1" applyBorder="1" applyAlignment="1" applyProtection="1">
      <alignment vertical="center"/>
    </xf>
    <xf numFmtId="2" fontId="12" fillId="7" borderId="4" xfId="17" applyNumberFormat="1" applyFont="1" applyFill="1" applyBorder="1" applyAlignment="1" applyProtection="1"/>
    <xf numFmtId="12" fontId="34" fillId="6" borderId="4" xfId="17" applyNumberFormat="1" applyFont="1" applyFill="1" applyBorder="1" applyAlignment="1" applyProtection="1">
      <alignment horizontal="center"/>
      <protection locked="0"/>
    </xf>
    <xf numFmtId="181" fontId="45" fillId="0" borderId="70" xfId="18" applyNumberFormat="1" applyFont="1" applyFill="1" applyBorder="1" applyAlignment="1" applyProtection="1">
      <alignment vertical="center"/>
    </xf>
    <xf numFmtId="182" fontId="12" fillId="7" borderId="3" xfId="17" applyNumberFormat="1" applyFont="1" applyFill="1" applyBorder="1" applyAlignment="1" applyProtection="1"/>
    <xf numFmtId="183" fontId="45" fillId="7" borderId="15" xfId="18" applyNumberFormat="1" applyFont="1" applyFill="1" applyBorder="1" applyAlignment="1" applyProtection="1">
      <alignment vertical="center"/>
    </xf>
    <xf numFmtId="182" fontId="33" fillId="7" borderId="57" xfId="17" applyNumberFormat="1" applyFont="1" applyFill="1" applyBorder="1" applyAlignment="1" applyProtection="1">
      <alignment vertical="center"/>
    </xf>
    <xf numFmtId="9" fontId="12" fillId="0" borderId="0" xfId="12" applyFont="1" applyFill="1" applyBorder="1" applyAlignment="1" applyProtection="1">
      <alignment horizontal="center" vertical="center" wrapText="1"/>
    </xf>
    <xf numFmtId="0" fontId="11" fillId="0" borderId="1" xfId="0" applyFont="1" applyBorder="1" applyAlignment="1">
      <alignment vertical="center" wrapText="1" shrinkToFit="1"/>
    </xf>
    <xf numFmtId="0" fontId="13" fillId="0" borderId="3" xfId="1" applyFont="1" applyFill="1" applyBorder="1" applyAlignment="1">
      <alignment horizontal="left"/>
    </xf>
    <xf numFmtId="0" fontId="13" fillId="0" borderId="2" xfId="1" applyFont="1" applyFill="1" applyBorder="1" applyAlignment="1">
      <alignment horizontal="left" vertical="center"/>
    </xf>
    <xf numFmtId="0" fontId="13" fillId="0" borderId="5" xfId="1" applyFont="1" applyFill="1" applyBorder="1" applyAlignment="1">
      <alignment horizontal="left"/>
    </xf>
    <xf numFmtId="0" fontId="13" fillId="0" borderId="6" xfId="1" applyFont="1" applyFill="1" applyBorder="1" applyAlignment="1">
      <alignment horizontal="left"/>
    </xf>
    <xf numFmtId="0" fontId="13" fillId="0" borderId="7" xfId="1" applyFont="1" applyFill="1" applyBorder="1" applyAlignment="1">
      <alignment horizontal="left"/>
    </xf>
    <xf numFmtId="0" fontId="13" fillId="0" borderId="0" xfId="1" applyFont="1" applyFill="1" applyAlignment="1">
      <alignment horizontal="right" vertical="center"/>
    </xf>
    <xf numFmtId="0" fontId="13" fillId="0" borderId="0" xfId="1" applyFont="1" applyFill="1" applyAlignment="1">
      <alignment horizontal="center" vertical="center"/>
    </xf>
    <xf numFmtId="0" fontId="13" fillId="0" borderId="3" xfId="1" applyFont="1" applyFill="1" applyBorder="1" applyAlignment="1">
      <alignment horizontal="left" vertical="center"/>
    </xf>
    <xf numFmtId="0" fontId="18" fillId="0" borderId="2" xfId="1" applyFont="1" applyFill="1" applyBorder="1" applyAlignment="1">
      <alignment horizontal="center" vertical="center"/>
    </xf>
    <xf numFmtId="0" fontId="13" fillId="0" borderId="0" xfId="1" applyFont="1" applyFill="1" applyAlignment="1">
      <alignment vertical="center" wrapText="1"/>
    </xf>
    <xf numFmtId="0" fontId="13" fillId="0" borderId="84" xfId="1" applyFont="1" applyFill="1" applyBorder="1" applyAlignment="1">
      <alignment horizontal="center" vertical="center" textRotation="255" wrapText="1"/>
    </xf>
    <xf numFmtId="0" fontId="18" fillId="0" borderId="84" xfId="1" applyFont="1" applyFill="1" applyBorder="1" applyAlignment="1">
      <alignment horizontal="center" vertical="center"/>
    </xf>
    <xf numFmtId="0" fontId="18" fillId="0" borderId="66" xfId="1" applyFont="1" applyFill="1" applyBorder="1" applyAlignment="1">
      <alignment horizontal="center" vertical="center"/>
    </xf>
    <xf numFmtId="0" fontId="13" fillId="0" borderId="10" xfId="1" applyFont="1" applyFill="1" applyBorder="1" applyAlignment="1">
      <alignment horizontal="center" vertical="center" textRotation="255" wrapText="1"/>
    </xf>
    <xf numFmtId="0" fontId="18" fillId="0" borderId="10" xfId="1" applyFont="1" applyFill="1" applyBorder="1" applyAlignment="1">
      <alignment horizontal="center" vertical="center"/>
    </xf>
    <xf numFmtId="0" fontId="18" fillId="0" borderId="11" xfId="1" applyFont="1" applyFill="1" applyBorder="1" applyAlignment="1">
      <alignment horizontal="center" vertical="center"/>
    </xf>
    <xf numFmtId="0" fontId="13" fillId="0" borderId="53" xfId="1" applyFont="1" applyFill="1" applyBorder="1" applyAlignment="1">
      <alignment horizontal="center" wrapText="1"/>
    </xf>
    <xf numFmtId="0" fontId="13" fillId="0" borderId="53"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0" xfId="1" applyFont="1" applyAlignment="1">
      <alignment horizontal="left" vertical="center"/>
    </xf>
    <xf numFmtId="0" fontId="12" fillId="0" borderId="0" xfId="1"/>
    <xf numFmtId="0" fontId="13" fillId="0" borderId="3" xfId="1" applyFont="1" applyBorder="1" applyAlignment="1">
      <alignment vertical="center"/>
    </xf>
    <xf numFmtId="0" fontId="13" fillId="0" borderId="6" xfId="1" applyFont="1" applyBorder="1" applyAlignment="1">
      <alignment horizontal="left" vertical="center"/>
    </xf>
    <xf numFmtId="0" fontId="13" fillId="0" borderId="11" xfId="1" applyFont="1" applyBorder="1" applyAlignment="1">
      <alignment horizontal="left" vertical="center"/>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182" fontId="13" fillId="0" borderId="0" xfId="1" applyNumberFormat="1" applyFont="1" applyAlignment="1">
      <alignment horizontal="left" vertical="center"/>
    </xf>
    <xf numFmtId="0" fontId="13" fillId="0" borderId="5"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indent="1"/>
    </xf>
    <xf numFmtId="0" fontId="29" fillId="0" borderId="0" xfId="1" applyFont="1" applyAlignment="1">
      <alignment horizontal="left" vertical="center"/>
    </xf>
    <xf numFmtId="0" fontId="13" fillId="0" borderId="8" xfId="1" applyFont="1" applyBorder="1" applyAlignment="1">
      <alignment horizontal="left" vertical="center"/>
    </xf>
    <xf numFmtId="0" fontId="15" fillId="0" borderId="0" xfId="1" applyFont="1" applyAlignment="1">
      <alignment horizontal="center" vertical="center"/>
    </xf>
    <xf numFmtId="0" fontId="13" fillId="0" borderId="9" xfId="1" applyFont="1" applyBorder="1" applyAlignment="1">
      <alignment horizontal="left" vertical="center"/>
    </xf>
    <xf numFmtId="0" fontId="13" fillId="0" borderId="15" xfId="1" applyFont="1" applyBorder="1" applyAlignment="1">
      <alignment horizontal="center" vertical="center"/>
    </xf>
    <xf numFmtId="0" fontId="13" fillId="0" borderId="14" xfId="1" applyFont="1" applyBorder="1" applyAlignment="1">
      <alignment horizontal="center" vertical="center"/>
    </xf>
    <xf numFmtId="0" fontId="13" fillId="0" borderId="0" xfId="1" applyFont="1" applyAlignment="1">
      <alignment horizontal="left" vertical="center" wrapText="1"/>
    </xf>
    <xf numFmtId="0" fontId="13" fillId="0" borderId="9" xfId="1" applyFont="1" applyBorder="1" applyAlignment="1">
      <alignment horizontal="left" vertical="center" wrapText="1"/>
    </xf>
    <xf numFmtId="0" fontId="13" fillId="0" borderId="2" xfId="1" applyFont="1" applyBorder="1" applyAlignment="1">
      <alignment vertical="center"/>
    </xf>
    <xf numFmtId="0" fontId="13" fillId="0" borderId="4" xfId="1" applyFont="1" applyBorder="1" applyAlignment="1">
      <alignment vertical="center"/>
    </xf>
    <xf numFmtId="0" fontId="13" fillId="0" borderId="13" xfId="1" applyFont="1" applyBorder="1" applyAlignment="1">
      <alignment horizontal="center" vertical="center"/>
    </xf>
    <xf numFmtId="0" fontId="18" fillId="0" borderId="0" xfId="1" applyFont="1" applyAlignment="1">
      <alignment horizontal="center" vertical="center"/>
    </xf>
    <xf numFmtId="0" fontId="13" fillId="0" borderId="10" xfId="1" applyFont="1" applyBorder="1" applyAlignment="1">
      <alignment horizontal="left" vertical="center"/>
    </xf>
    <xf numFmtId="0" fontId="13" fillId="0" borderId="12" xfId="1" applyFont="1" applyBorder="1" applyAlignment="1">
      <alignment horizontal="left" vertical="center"/>
    </xf>
    <xf numFmtId="0" fontId="38" fillId="0" borderId="4" xfId="0" applyFont="1" applyBorder="1" applyAlignment="1">
      <alignment horizontal="center" vertical="center"/>
    </xf>
    <xf numFmtId="0" fontId="13" fillId="0" borderId="5"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Alignment="1">
      <alignment horizontal="center" vertical="center"/>
    </xf>
    <xf numFmtId="0" fontId="13" fillId="0" borderId="1"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0" xfId="1" applyFont="1" applyAlignment="1">
      <alignment horizontal="center" vertical="center"/>
    </xf>
    <xf numFmtId="0" fontId="13" fillId="0" borderId="1" xfId="1" applyFont="1" applyBorder="1" applyAlignment="1">
      <alignment horizontal="center" vertical="center"/>
    </xf>
    <xf numFmtId="0" fontId="13" fillId="0" borderId="4" xfId="1" applyFont="1" applyBorder="1" applyAlignment="1">
      <alignment horizontal="left" vertical="center"/>
    </xf>
    <xf numFmtId="0" fontId="22" fillId="2" borderId="0" xfId="1" applyFont="1" applyFill="1" applyAlignment="1">
      <alignment horizontal="left" vertical="center"/>
    </xf>
    <xf numFmtId="0" fontId="13" fillId="2" borderId="0" xfId="1" applyFont="1" applyFill="1" applyAlignment="1">
      <alignment horizontal="center" vertical="center"/>
    </xf>
    <xf numFmtId="0" fontId="13" fillId="2" borderId="17"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7" xfId="1" applyFont="1" applyFill="1" applyBorder="1" applyAlignment="1">
      <alignment horizontal="left" vertical="center"/>
    </xf>
    <xf numFmtId="0" fontId="13" fillId="2" borderId="5" xfId="1" applyFont="1" applyFill="1" applyBorder="1" applyAlignment="1">
      <alignment horizontal="left" vertical="center"/>
    </xf>
    <xf numFmtId="0" fontId="13" fillId="2" borderId="6" xfId="1" applyFont="1" applyFill="1" applyBorder="1" applyAlignment="1">
      <alignment vertical="center"/>
    </xf>
    <xf numFmtId="0" fontId="13" fillId="2" borderId="6" xfId="1" applyFont="1" applyFill="1" applyBorder="1" applyAlignment="1">
      <alignment vertical="center" wrapText="1"/>
    </xf>
    <xf numFmtId="0" fontId="13" fillId="2" borderId="7" xfId="1" applyFont="1" applyFill="1" applyBorder="1" applyAlignment="1">
      <alignment vertical="center" wrapText="1"/>
    </xf>
    <xf numFmtId="0" fontId="13" fillId="2" borderId="12"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11" xfId="1" applyFont="1" applyFill="1" applyBorder="1" applyAlignment="1">
      <alignment vertical="center"/>
    </xf>
    <xf numFmtId="0" fontId="13" fillId="2" borderId="11" xfId="1" applyFont="1" applyFill="1" applyBorder="1" applyAlignment="1">
      <alignment vertical="center" wrapText="1"/>
    </xf>
    <xf numFmtId="0" fontId="13" fillId="2" borderId="12" xfId="1" applyFont="1" applyFill="1" applyBorder="1" applyAlignment="1">
      <alignment vertical="center" wrapText="1"/>
    </xf>
    <xf numFmtId="0" fontId="13" fillId="2" borderId="8" xfId="1" applyFont="1" applyFill="1" applyBorder="1" applyAlignment="1">
      <alignment vertical="center"/>
    </xf>
    <xf numFmtId="0" fontId="13" fillId="2" borderId="14" xfId="1" applyFont="1" applyFill="1" applyBorder="1" applyAlignment="1">
      <alignment vertical="center"/>
    </xf>
    <xf numFmtId="0" fontId="13" fillId="2" borderId="8" xfId="1" applyFont="1" applyFill="1" applyBorder="1" applyAlignment="1">
      <alignment horizontal="left" vertical="center"/>
    </xf>
    <xf numFmtId="0" fontId="13" fillId="2" borderId="9" xfId="1" applyFont="1" applyFill="1" applyBorder="1" applyAlignment="1">
      <alignment vertical="center" wrapText="1"/>
    </xf>
    <xf numFmtId="0" fontId="13" fillId="2" borderId="8" xfId="1" applyFont="1" applyFill="1" applyBorder="1" applyAlignment="1">
      <alignment horizontal="left" vertical="center" wrapText="1"/>
    </xf>
    <xf numFmtId="0" fontId="13" fillId="2" borderId="9" xfId="1" applyFont="1" applyFill="1" applyBorder="1" applyAlignment="1">
      <alignment vertical="center"/>
    </xf>
    <xf numFmtId="0" fontId="13" fillId="2" borderId="25" xfId="1" applyFont="1" applyFill="1" applyBorder="1" applyAlignment="1">
      <alignment vertical="center"/>
    </xf>
    <xf numFmtId="0" fontId="13" fillId="2" borderId="33" xfId="1" applyFont="1" applyFill="1" applyBorder="1" applyAlignment="1">
      <alignment vertical="center"/>
    </xf>
    <xf numFmtId="0" fontId="13" fillId="2" borderId="33" xfId="1" applyFont="1" applyFill="1" applyBorder="1" applyAlignment="1">
      <alignment horizontal="left" vertical="center" wrapText="1"/>
    </xf>
    <xf numFmtId="0" fontId="13" fillId="2" borderId="7" xfId="1" applyFont="1" applyFill="1" applyBorder="1" applyAlignment="1">
      <alignment vertical="top"/>
    </xf>
    <xf numFmtId="0" fontId="13" fillId="2" borderId="14" xfId="1" applyFont="1" applyFill="1" applyBorder="1" applyAlignment="1">
      <alignment vertical="center" wrapText="1"/>
    </xf>
    <xf numFmtId="0" fontId="13" fillId="2" borderId="26" xfId="1" applyFont="1" applyFill="1" applyBorder="1" applyAlignment="1">
      <alignment vertical="center"/>
    </xf>
    <xf numFmtId="0" fontId="13" fillId="2" borderId="27" xfId="1" applyFont="1" applyFill="1" applyBorder="1" applyAlignment="1">
      <alignment vertical="center"/>
    </xf>
    <xf numFmtId="0" fontId="13" fillId="2" borderId="0" xfId="1" applyFont="1" applyFill="1" applyAlignment="1">
      <alignment vertical="center"/>
    </xf>
    <xf numFmtId="0" fontId="13" fillId="2" borderId="9" xfId="1" applyFont="1" applyFill="1" applyBorder="1" applyAlignment="1">
      <alignment vertical="top"/>
    </xf>
    <xf numFmtId="0" fontId="13" fillId="2" borderId="8" xfId="1" applyFont="1" applyFill="1" applyBorder="1" applyAlignment="1">
      <alignment vertical="top"/>
    </xf>
    <xf numFmtId="0" fontId="13" fillId="2" borderId="32" xfId="1" applyFont="1" applyFill="1" applyBorder="1" applyAlignment="1">
      <alignment horizontal="left" vertical="center" shrinkToFit="1"/>
    </xf>
    <xf numFmtId="0" fontId="13" fillId="2" borderId="29" xfId="1" applyFont="1" applyFill="1" applyBorder="1" applyAlignment="1">
      <alignment vertical="center"/>
    </xf>
    <xf numFmtId="0" fontId="13" fillId="2" borderId="32" xfId="1" applyFont="1" applyFill="1" applyBorder="1" applyAlignment="1">
      <alignment vertical="center"/>
    </xf>
    <xf numFmtId="0" fontId="13" fillId="2" borderId="35" xfId="1" applyFont="1" applyFill="1" applyBorder="1" applyAlignment="1">
      <alignment vertical="center"/>
    </xf>
    <xf numFmtId="0" fontId="13" fillId="2" borderId="33" xfId="1" applyFont="1" applyFill="1" applyBorder="1" applyAlignment="1">
      <alignment horizontal="left" vertical="center"/>
    </xf>
    <xf numFmtId="0" fontId="13" fillId="2" borderId="34" xfId="1" applyFont="1" applyFill="1" applyBorder="1" applyAlignment="1">
      <alignment vertical="center"/>
    </xf>
    <xf numFmtId="0" fontId="13" fillId="2" borderId="32" xfId="1" applyFont="1" applyFill="1" applyBorder="1" applyAlignment="1">
      <alignment horizontal="left" vertical="center" wrapText="1"/>
    </xf>
    <xf numFmtId="0" fontId="13" fillId="2" borderId="10" xfId="1" applyFont="1" applyFill="1" applyBorder="1" applyAlignment="1">
      <alignment vertical="center"/>
    </xf>
    <xf numFmtId="0" fontId="13" fillId="2" borderId="10" xfId="1" applyFont="1" applyFill="1" applyBorder="1" applyAlignment="1">
      <alignment horizontal="left" vertical="center" wrapText="1"/>
    </xf>
    <xf numFmtId="0" fontId="13" fillId="2" borderId="12" xfId="1" applyFont="1" applyFill="1" applyBorder="1" applyAlignment="1">
      <alignment vertical="center"/>
    </xf>
    <xf numFmtId="0" fontId="13" fillId="2" borderId="36" xfId="1" applyFont="1" applyFill="1" applyBorder="1" applyAlignment="1">
      <alignment vertical="center" wrapText="1"/>
    </xf>
    <xf numFmtId="0" fontId="13" fillId="2" borderId="38" xfId="1" applyFont="1" applyFill="1" applyBorder="1" applyAlignment="1">
      <alignment vertical="center"/>
    </xf>
    <xf numFmtId="0" fontId="13" fillId="2" borderId="38" xfId="1" applyFont="1" applyFill="1" applyBorder="1" applyAlignment="1">
      <alignment horizontal="left" vertical="center"/>
    </xf>
    <xf numFmtId="0" fontId="13" fillId="2" borderId="40" xfId="1" applyFont="1" applyFill="1" applyBorder="1" applyAlignment="1">
      <alignment vertical="center"/>
    </xf>
    <xf numFmtId="0" fontId="13" fillId="2" borderId="34" xfId="1" applyFont="1" applyFill="1" applyBorder="1" applyAlignment="1">
      <alignment horizontal="left" vertical="center"/>
    </xf>
    <xf numFmtId="0" fontId="13" fillId="2" borderId="30" xfId="1" applyFont="1" applyFill="1" applyBorder="1" applyAlignment="1">
      <alignment horizontal="left" vertical="center"/>
    </xf>
    <xf numFmtId="0" fontId="13" fillId="2" borderId="0" xfId="1" applyFont="1" applyFill="1" applyBorder="1" applyAlignment="1">
      <alignment vertical="top"/>
    </xf>
    <xf numFmtId="0" fontId="13" fillId="2" borderId="0" xfId="1" applyFont="1" applyFill="1" applyBorder="1" applyAlignment="1">
      <alignment horizontal="left" vertical="center"/>
    </xf>
    <xf numFmtId="0" fontId="13" fillId="2" borderId="5" xfId="1" applyFont="1" applyFill="1" applyBorder="1" applyAlignment="1">
      <alignment vertical="center"/>
    </xf>
    <xf numFmtId="0" fontId="13" fillId="2" borderId="15" xfId="1" applyFont="1" applyFill="1" applyBorder="1" applyAlignment="1">
      <alignment vertical="center" wrapText="1"/>
    </xf>
    <xf numFmtId="0" fontId="13" fillId="2" borderId="5" xfId="1" applyFont="1" applyFill="1" applyBorder="1" applyAlignment="1">
      <alignment horizontal="left" vertical="center" wrapText="1"/>
    </xf>
    <xf numFmtId="0" fontId="13" fillId="2" borderId="25" xfId="1" applyFont="1" applyFill="1" applyBorder="1" applyAlignment="1">
      <alignment horizontal="left" vertical="center" shrinkToFit="1"/>
    </xf>
    <xf numFmtId="0" fontId="13" fillId="2" borderId="40" xfId="1" applyFont="1" applyFill="1" applyBorder="1" applyAlignment="1">
      <alignment horizontal="left" vertical="center" wrapText="1"/>
    </xf>
    <xf numFmtId="0" fontId="13" fillId="2" borderId="40" xfId="1" applyFont="1" applyFill="1" applyBorder="1" applyAlignment="1">
      <alignment horizontal="left" vertical="center"/>
    </xf>
    <xf numFmtId="0" fontId="13" fillId="2" borderId="41" xfId="1" applyFont="1" applyFill="1" applyBorder="1" applyAlignment="1">
      <alignment horizontal="left" vertical="center"/>
    </xf>
    <xf numFmtId="0" fontId="13" fillId="2" borderId="43" xfId="1" applyFont="1" applyFill="1" applyBorder="1" applyAlignment="1">
      <alignment vertical="center"/>
    </xf>
    <xf numFmtId="0" fontId="13" fillId="2" borderId="26" xfId="1" applyFont="1" applyFill="1" applyBorder="1" applyAlignment="1">
      <alignment horizontal="left" vertical="center" wrapText="1"/>
    </xf>
    <xf numFmtId="0" fontId="13" fillId="2" borderId="0" xfId="1" applyFont="1" applyFill="1" applyBorder="1" applyAlignment="1">
      <alignment vertical="center"/>
    </xf>
    <xf numFmtId="0" fontId="13" fillId="2" borderId="9" xfId="1" applyFont="1" applyFill="1" applyBorder="1" applyAlignment="1">
      <alignment horizontal="left" vertical="center"/>
    </xf>
    <xf numFmtId="0" fontId="13" fillId="2" borderId="27" xfId="1" applyFont="1" applyFill="1" applyBorder="1" applyAlignment="1">
      <alignment horizontal="left" vertical="center"/>
    </xf>
    <xf numFmtId="0" fontId="13" fillId="2" borderId="30" xfId="1" applyFont="1" applyFill="1" applyBorder="1" applyAlignment="1">
      <alignment vertical="center"/>
    </xf>
    <xf numFmtId="0" fontId="13" fillId="2" borderId="32" xfId="1" applyFont="1" applyFill="1" applyBorder="1" applyAlignment="1">
      <alignment horizontal="left" vertical="center"/>
    </xf>
    <xf numFmtId="0" fontId="24" fillId="2" borderId="33" xfId="1" applyFont="1" applyFill="1" applyBorder="1" applyAlignment="1">
      <alignment horizontal="left" vertical="center"/>
    </xf>
    <xf numFmtId="0" fontId="24" fillId="2" borderId="34" xfId="1" applyFont="1" applyFill="1" applyBorder="1" applyAlignment="1">
      <alignment horizontal="left" vertical="center"/>
    </xf>
    <xf numFmtId="0" fontId="13" fillId="2" borderId="32" xfId="1" applyFont="1" applyFill="1" applyBorder="1" applyAlignment="1">
      <alignment vertical="center" wrapText="1"/>
    </xf>
    <xf numFmtId="0" fontId="13" fillId="0" borderId="5" xfId="1" applyFont="1" applyBorder="1" applyAlignment="1">
      <alignment vertical="center"/>
    </xf>
    <xf numFmtId="0" fontId="13" fillId="0" borderId="6" xfId="1" applyFont="1" applyBorder="1" applyAlignment="1">
      <alignment vertical="center"/>
    </xf>
    <xf numFmtId="0" fontId="13" fillId="0" borderId="8" xfId="1" applyFont="1" applyBorder="1" applyAlignment="1">
      <alignment vertical="center"/>
    </xf>
    <xf numFmtId="0" fontId="13" fillId="0" borderId="0" xfId="1" applyFont="1" applyAlignment="1">
      <alignment vertical="center"/>
    </xf>
    <xf numFmtId="0" fontId="13" fillId="0" borderId="9" xfId="1" applyFont="1" applyBorder="1" applyAlignment="1">
      <alignment vertical="center"/>
    </xf>
    <xf numFmtId="0" fontId="13" fillId="0" borderId="12" xfId="1" applyFont="1" applyBorder="1" applyAlignment="1">
      <alignment vertical="center"/>
    </xf>
    <xf numFmtId="0" fontId="13" fillId="2" borderId="14" xfId="1" applyFont="1" applyFill="1" applyBorder="1" applyAlignment="1">
      <alignment horizontal="left" vertical="center"/>
    </xf>
    <xf numFmtId="0" fontId="13" fillId="2" borderId="7" xfId="1" applyFont="1" applyFill="1" applyBorder="1" applyAlignment="1">
      <alignment vertical="center"/>
    </xf>
    <xf numFmtId="0" fontId="13" fillId="2" borderId="32" xfId="1" applyFont="1" applyFill="1" applyBorder="1" applyAlignment="1">
      <alignment vertical="center" shrinkToFit="1"/>
    </xf>
    <xf numFmtId="0" fontId="13" fillId="2" borderId="39" xfId="1" applyFont="1" applyFill="1" applyBorder="1" applyAlignment="1">
      <alignment vertical="center"/>
    </xf>
    <xf numFmtId="0" fontId="13" fillId="2" borderId="31" xfId="1" applyFont="1" applyFill="1" applyBorder="1" applyAlignment="1">
      <alignment vertical="center"/>
    </xf>
    <xf numFmtId="0" fontId="24" fillId="2" borderId="33" xfId="1" applyFont="1" applyFill="1" applyBorder="1" applyAlignment="1">
      <alignment vertical="center"/>
    </xf>
    <xf numFmtId="0" fontId="24" fillId="2" borderId="34" xfId="1" applyFont="1" applyFill="1" applyBorder="1" applyAlignment="1">
      <alignment vertical="center"/>
    </xf>
    <xf numFmtId="0" fontId="13" fillId="2" borderId="0" xfId="1" applyFont="1" applyFill="1"/>
    <xf numFmtId="0" fontId="13" fillId="2" borderId="0" xfId="1" applyFont="1" applyFill="1" applyAlignment="1">
      <alignment horizontal="center"/>
    </xf>
    <xf numFmtId="0" fontId="13" fillId="0" borderId="0" xfId="1" applyFont="1" applyAlignment="1">
      <alignment horizontal="center"/>
    </xf>
    <xf numFmtId="0" fontId="13" fillId="0" borderId="0" xfId="1" applyFont="1"/>
    <xf numFmtId="0" fontId="13" fillId="0" borderId="0" xfId="1" applyFont="1" applyAlignment="1">
      <alignment horizontal="right" vertical="center"/>
    </xf>
    <xf numFmtId="0" fontId="16" fillId="0" borderId="3" xfId="1" applyFont="1" applyBorder="1" applyAlignment="1">
      <alignment vertical="center"/>
    </xf>
    <xf numFmtId="0" fontId="16" fillId="0" borderId="4"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6" fillId="0" borderId="6" xfId="1" applyFont="1" applyBorder="1" applyAlignment="1">
      <alignment vertical="center"/>
    </xf>
    <xf numFmtId="0" fontId="16" fillId="0" borderId="7" xfId="1" applyFont="1" applyBorder="1" applyAlignment="1">
      <alignment vertical="center"/>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vertical="center"/>
    </xf>
    <xf numFmtId="0" fontId="16" fillId="0" borderId="11" xfId="1" applyFont="1" applyBorder="1" applyAlignment="1">
      <alignment vertical="center"/>
    </xf>
    <xf numFmtId="0" fontId="16" fillId="0" borderId="12" xfId="1" applyFont="1" applyBorder="1" applyAlignment="1">
      <alignment vertical="center"/>
    </xf>
    <xf numFmtId="176" fontId="13" fillId="0" borderId="8" xfId="1" applyNumberFormat="1" applyFont="1" applyBorder="1" applyAlignment="1">
      <alignment horizontal="center" vertical="center"/>
    </xf>
    <xf numFmtId="0" fontId="13" fillId="0" borderId="3" xfId="1" applyFont="1" applyBorder="1" applyAlignment="1">
      <alignment vertical="center"/>
    </xf>
    <xf numFmtId="0" fontId="16" fillId="0" borderId="3" xfId="1" applyFont="1" applyBorder="1" applyAlignment="1">
      <alignment horizontal="left" vertical="center"/>
    </xf>
    <xf numFmtId="0" fontId="13" fillId="0" borderId="10" xfId="1" applyFont="1" applyBorder="1" applyAlignment="1">
      <alignment vertical="center"/>
    </xf>
    <xf numFmtId="0" fontId="13" fillId="0" borderId="11" xfId="1" applyFont="1" applyBorder="1" applyAlignment="1">
      <alignment vertical="center"/>
    </xf>
    <xf numFmtId="176" fontId="13" fillId="0" borderId="0" xfId="1" applyNumberFormat="1" applyFont="1" applyAlignment="1">
      <alignment vertical="center"/>
    </xf>
    <xf numFmtId="176" fontId="13" fillId="0" borderId="11" xfId="1" applyNumberFormat="1" applyFont="1" applyBorder="1" applyAlignment="1">
      <alignment vertical="center"/>
    </xf>
    <xf numFmtId="0" fontId="13" fillId="0" borderId="0" xfId="1" applyFont="1" applyAlignment="1">
      <alignment horizontal="center" vertical="center" wrapText="1"/>
    </xf>
    <xf numFmtId="0" fontId="13" fillId="0" borderId="7" xfId="1" applyFont="1" applyBorder="1" applyAlignment="1">
      <alignment vertical="center"/>
    </xf>
    <xf numFmtId="0" fontId="17" fillId="0" borderId="9" xfId="1" applyFont="1" applyBorder="1" applyAlignment="1">
      <alignment vertical="center" shrinkToFit="1"/>
    </xf>
    <xf numFmtId="0" fontId="16" fillId="0" borderId="10" xfId="1" applyFont="1" applyBorder="1" applyAlignment="1">
      <alignment horizontal="left" vertical="center"/>
    </xf>
    <xf numFmtId="0" fontId="19" fillId="0" borderId="0" xfId="1" applyFont="1" applyAlignment="1">
      <alignment vertical="top"/>
    </xf>
    <xf numFmtId="0" fontId="13" fillId="0" borderId="11" xfId="1" applyFont="1" applyBorder="1"/>
    <xf numFmtId="0" fontId="13" fillId="0" borderId="6" xfId="1" applyFont="1" applyBorder="1"/>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1" fillId="0" borderId="0" xfId="24">
      <alignment vertical="center"/>
    </xf>
    <xf numFmtId="0" fontId="11" fillId="0" borderId="0" xfId="24" applyAlignment="1">
      <alignment horizontal="right" vertical="center"/>
    </xf>
    <xf numFmtId="0" fontId="11" fillId="0" borderId="0" xfId="24" applyAlignment="1">
      <alignment horizontal="center" vertical="center"/>
    </xf>
    <xf numFmtId="0" fontId="11" fillId="3" borderId="0" xfId="24" applyFill="1" applyAlignment="1">
      <alignment horizontal="center" vertical="center"/>
    </xf>
    <xf numFmtId="0" fontId="11" fillId="0" borderId="4" xfId="24" applyBorder="1" applyAlignment="1">
      <alignment horizontal="center" vertical="center"/>
    </xf>
    <xf numFmtId="0" fontId="11" fillId="0" borderId="4" xfId="24" applyBorder="1">
      <alignment vertical="center"/>
    </xf>
    <xf numFmtId="0" fontId="11" fillId="0" borderId="11" xfId="24" applyBorder="1">
      <alignment vertical="center"/>
    </xf>
    <xf numFmtId="0" fontId="11" fillId="0" borderId="11" xfId="24" applyBorder="1" applyAlignment="1">
      <alignment horizontal="center" vertical="center" wrapText="1"/>
    </xf>
    <xf numFmtId="0" fontId="11" fillId="0" borderId="11" xfId="24" applyBorder="1" applyAlignment="1">
      <alignment horizontal="center" vertical="center"/>
    </xf>
    <xf numFmtId="177" fontId="11" fillId="0" borderId="11" xfId="24" applyNumberFormat="1" applyBorder="1" applyAlignment="1">
      <alignment horizontal="center" vertical="center"/>
    </xf>
    <xf numFmtId="176" fontId="0" fillId="0" borderId="11" xfId="25" applyNumberFormat="1" applyFont="1" applyFill="1" applyBorder="1" applyAlignment="1">
      <alignment horizontal="center" vertical="center"/>
    </xf>
    <xf numFmtId="0" fontId="11" fillId="0" borderId="6" xfId="24" applyBorder="1">
      <alignment vertical="center"/>
    </xf>
    <xf numFmtId="0" fontId="38" fillId="0" borderId="1" xfId="0" applyFont="1" applyBorder="1" applyAlignment="1">
      <alignment horizontal="left" vertical="center"/>
    </xf>
    <xf numFmtId="0" fontId="56" fillId="0" borderId="0" xfId="0" applyFont="1" applyAlignment="1">
      <alignment horizontal="right" vertical="center"/>
    </xf>
    <xf numFmtId="0" fontId="56" fillId="0" borderId="0" xfId="0" applyFont="1" applyAlignment="1">
      <alignment horizontal="left" vertical="center"/>
    </xf>
    <xf numFmtId="0" fontId="38" fillId="0" borderId="7" xfId="0" applyFont="1" applyBorder="1" applyAlignment="1">
      <alignment horizontal="center" vertical="center"/>
    </xf>
    <xf numFmtId="0" fontId="41" fillId="0" borderId="0" xfId="0" applyFont="1"/>
    <xf numFmtId="0" fontId="45" fillId="0" borderId="0" xfId="26" applyFont="1">
      <alignment vertical="center"/>
    </xf>
    <xf numFmtId="0" fontId="34" fillId="0" borderId="0" xfId="15" applyFont="1" applyAlignment="1">
      <alignment horizontal="left" vertical="center"/>
    </xf>
    <xf numFmtId="0" fontId="12" fillId="0" borderId="0" xfId="15" applyAlignment="1">
      <alignment horizontal="left" vertical="center"/>
    </xf>
    <xf numFmtId="0" fontId="47" fillId="0" borderId="0" xfId="16" applyFont="1">
      <alignment vertical="center"/>
    </xf>
    <xf numFmtId="0" fontId="49" fillId="0" borderId="0" xfId="15" applyFont="1" applyAlignment="1">
      <alignment horizontal="center"/>
    </xf>
    <xf numFmtId="0" fontId="34" fillId="0" borderId="0" xfId="15" applyFont="1" applyAlignment="1">
      <alignment horizontal="center" vertical="center"/>
    </xf>
    <xf numFmtId="0" fontId="45" fillId="0" borderId="0" xfId="26" applyFont="1" applyAlignment="1">
      <alignment vertical="center" wrapText="1"/>
    </xf>
    <xf numFmtId="0" fontId="45" fillId="0" borderId="0" xfId="0" applyFont="1"/>
    <xf numFmtId="0" fontId="50" fillId="0" borderId="0" xfId="15" applyFont="1" applyAlignment="1">
      <alignment vertical="center"/>
    </xf>
    <xf numFmtId="0" fontId="30" fillId="0" borderId="0" xfId="15" applyFont="1" applyAlignment="1">
      <alignment vertical="center"/>
    </xf>
    <xf numFmtId="0" fontId="51" fillId="0" borderId="0" xfId="16" applyFont="1">
      <alignment vertical="center"/>
    </xf>
    <xf numFmtId="0" fontId="30" fillId="2" borderId="5" xfId="15" applyFont="1" applyFill="1" applyBorder="1" applyAlignment="1">
      <alignment vertical="center" textRotation="255"/>
    </xf>
    <xf numFmtId="0" fontId="30" fillId="2" borderId="6" xfId="15" applyFont="1" applyFill="1" applyBorder="1" applyAlignment="1">
      <alignment vertical="center"/>
    </xf>
    <xf numFmtId="0" fontId="30" fillId="2" borderId="6" xfId="15" applyFont="1" applyFill="1" applyBorder="1" applyAlignment="1">
      <alignment horizontal="center" vertical="center"/>
    </xf>
    <xf numFmtId="0" fontId="30" fillId="2" borderId="7" xfId="15" applyFont="1" applyFill="1" applyBorder="1" applyAlignment="1">
      <alignment horizontal="center" vertical="center"/>
    </xf>
    <xf numFmtId="0" fontId="30" fillId="2" borderId="2" xfId="15" applyFont="1" applyFill="1" applyBorder="1"/>
    <xf numFmtId="0" fontId="30" fillId="2" borderId="3" xfId="15" applyFont="1" applyFill="1" applyBorder="1"/>
    <xf numFmtId="0" fontId="30" fillId="2" borderId="3" xfId="15" applyFont="1" applyFill="1" applyBorder="1" applyAlignment="1">
      <alignment horizontal="right"/>
    </xf>
    <xf numFmtId="0" fontId="30" fillId="5" borderId="3" xfId="15" applyFont="1" applyFill="1" applyBorder="1" applyAlignment="1">
      <alignment horizontal="center"/>
    </xf>
    <xf numFmtId="0" fontId="30" fillId="2" borderId="4" xfId="15" applyFont="1" applyFill="1" applyBorder="1"/>
    <xf numFmtId="0" fontId="30" fillId="2" borderId="10" xfId="15" applyFont="1" applyFill="1" applyBorder="1" applyAlignment="1">
      <alignment vertical="center" textRotation="255"/>
    </xf>
    <xf numFmtId="0" fontId="30" fillId="2" borderId="11" xfId="15" applyFont="1" applyFill="1" applyBorder="1" applyAlignment="1">
      <alignment vertical="center"/>
    </xf>
    <xf numFmtId="0" fontId="30" fillId="2" borderId="11" xfId="15" applyFont="1" applyFill="1" applyBorder="1" applyAlignment="1">
      <alignment horizontal="center" vertical="center"/>
    </xf>
    <xf numFmtId="0" fontId="30" fillId="2" borderId="12" xfId="15" applyFont="1" applyFill="1" applyBorder="1" applyAlignment="1">
      <alignment horizontal="center" vertical="center"/>
    </xf>
    <xf numFmtId="0" fontId="30" fillId="2" borderId="3" xfId="15" applyFont="1" applyFill="1" applyBorder="1" applyAlignment="1">
      <alignment horizontal="center"/>
    </xf>
    <xf numFmtId="0" fontId="30" fillId="2" borderId="1" xfId="15" applyFont="1" applyFill="1" applyBorder="1" applyAlignment="1">
      <alignment horizontal="center"/>
    </xf>
    <xf numFmtId="0" fontId="30" fillId="2" borderId="4" xfId="15" applyFont="1" applyFill="1" applyBorder="1" applyAlignment="1">
      <alignment horizontal="center"/>
    </xf>
    <xf numFmtId="12" fontId="34" fillId="0" borderId="14" xfId="15" applyNumberFormat="1" applyFont="1" applyBorder="1" applyAlignment="1">
      <alignment horizontal="center" vertical="center"/>
    </xf>
    <xf numFmtId="12" fontId="34" fillId="0" borderId="58" xfId="15" applyNumberFormat="1" applyFont="1" applyBorder="1" applyAlignment="1">
      <alignment horizontal="center" vertical="center"/>
    </xf>
    <xf numFmtId="0" fontId="34" fillId="0" borderId="58" xfId="15" applyFont="1" applyBorder="1" applyAlignment="1">
      <alignment horizontal="center" vertical="center"/>
    </xf>
    <xf numFmtId="12" fontId="34" fillId="2" borderId="15" xfId="15" applyNumberFormat="1" applyFont="1" applyFill="1" applyBorder="1" applyAlignment="1">
      <alignment horizontal="center" vertical="center"/>
    </xf>
    <xf numFmtId="12" fontId="34" fillId="2" borderId="58" xfId="15" applyNumberFormat="1" applyFont="1" applyFill="1" applyBorder="1" applyAlignment="1">
      <alignment horizontal="center" vertical="center"/>
    </xf>
    <xf numFmtId="0" fontId="34" fillId="0" borderId="59" xfId="15" applyFont="1" applyBorder="1" applyAlignment="1">
      <alignment horizontal="center" vertical="center"/>
    </xf>
    <xf numFmtId="0" fontId="34" fillId="0" borderId="5" xfId="15" applyFont="1" applyBorder="1" applyAlignment="1">
      <alignment horizontal="center" vertical="center" shrinkToFit="1"/>
    </xf>
    <xf numFmtId="0" fontId="34" fillId="0" borderId="15" xfId="15" applyFont="1" applyBorder="1" applyAlignment="1">
      <alignment horizontal="center" vertical="center"/>
    </xf>
    <xf numFmtId="0" fontId="34" fillId="0" borderId="2" xfId="15" applyFont="1" applyBorder="1" applyAlignment="1">
      <alignment horizontal="center" vertical="center" textRotation="255"/>
    </xf>
    <xf numFmtId="0" fontId="34" fillId="0" borderId="3" xfId="15" applyFont="1" applyBorder="1" applyAlignment="1">
      <alignment horizontal="center" vertical="center"/>
    </xf>
    <xf numFmtId="0" fontId="30" fillId="0" borderId="3" xfId="15" applyFont="1" applyBorder="1" applyAlignment="1">
      <alignment horizontal="left" vertical="center" wrapText="1"/>
    </xf>
    <xf numFmtId="0" fontId="34" fillId="0" borderId="4" xfId="15" applyFont="1" applyBorder="1" applyAlignment="1">
      <alignment horizontal="center" vertical="center"/>
    </xf>
    <xf numFmtId="0" fontId="34" fillId="2" borderId="2" xfId="15" applyFont="1" applyFill="1" applyBorder="1" applyAlignment="1">
      <alignment horizontal="center" vertical="center" textRotation="255"/>
    </xf>
    <xf numFmtId="0" fontId="34" fillId="2" borderId="4" xfId="15" applyFont="1" applyFill="1" applyBorder="1" applyAlignment="1">
      <alignment horizontal="center"/>
    </xf>
    <xf numFmtId="49" fontId="12" fillId="0" borderId="8" xfId="15" applyNumberFormat="1" applyBorder="1" applyAlignment="1">
      <alignment horizontal="left" shrinkToFit="1"/>
    </xf>
    <xf numFmtId="49" fontId="12" fillId="0" borderId="0" xfId="15" applyNumberFormat="1" applyAlignment="1">
      <alignment horizontal="left" shrinkToFit="1"/>
    </xf>
    <xf numFmtId="49" fontId="12" fillId="0" borderId="0" xfId="15" quotePrefix="1" applyNumberFormat="1" applyAlignment="1">
      <alignment horizontal="left" shrinkToFit="1"/>
    </xf>
    <xf numFmtId="0" fontId="12" fillId="0" borderId="6" xfId="15" applyBorder="1" applyAlignment="1">
      <alignment vertical="top" wrapText="1"/>
    </xf>
    <xf numFmtId="0" fontId="45" fillId="0" borderId="6" xfId="26" applyFont="1" applyBorder="1">
      <alignment vertical="center"/>
    </xf>
    <xf numFmtId="0" fontId="12" fillId="0" borderId="0" xfId="15" applyAlignment="1">
      <alignment vertical="top" wrapText="1"/>
    </xf>
    <xf numFmtId="0" fontId="12" fillId="0" borderId="0" xfId="15" applyAlignment="1">
      <alignment horizontal="center" vertical="center" wrapText="1"/>
    </xf>
    <xf numFmtId="0" fontId="45" fillId="0" borderId="0" xfId="26" applyFont="1" applyAlignment="1"/>
    <xf numFmtId="0" fontId="45" fillId="2" borderId="0" xfId="26" applyFont="1" applyFill="1">
      <alignment vertical="center"/>
    </xf>
    <xf numFmtId="0" fontId="16" fillId="0" borderId="0" xfId="1" applyFont="1" applyAlignment="1">
      <alignment vertical="center"/>
    </xf>
    <xf numFmtId="0" fontId="16" fillId="0" borderId="9" xfId="1" applyFont="1" applyBorder="1" applyAlignment="1">
      <alignmen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5" fillId="0" borderId="6" xfId="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0" xfId="1" applyNumberFormat="1" applyFont="1" applyAlignment="1">
      <alignment horizontal="center" vertical="center"/>
    </xf>
    <xf numFmtId="0" fontId="0" fillId="0" borderId="1" xfId="0" applyFill="1" applyBorder="1" applyAlignment="1">
      <alignment vertical="center" wrapText="1" shrinkToFit="1"/>
    </xf>
    <xf numFmtId="0" fontId="0" fillId="0" borderId="1" xfId="0" applyFill="1" applyBorder="1" applyAlignment="1">
      <alignment vertical="center" shrinkToFit="1"/>
    </xf>
    <xf numFmtId="0" fontId="20"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0" fillId="0" borderId="1" xfId="0" applyBorder="1" applyAlignment="1">
      <alignment horizontal="center" vertical="center"/>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xf numFmtId="0" fontId="0" fillId="0" borderId="1" xfId="0" applyBorder="1" applyAlignment="1">
      <alignment horizontal="center" vertical="center"/>
    </xf>
    <xf numFmtId="0" fontId="59" fillId="0" borderId="0" xfId="0" applyFont="1"/>
    <xf numFmtId="0" fontId="60" fillId="0" borderId="0" xfId="0" applyFont="1"/>
    <xf numFmtId="0" fontId="0" fillId="0" borderId="0" xfId="0" applyAlignment="1">
      <alignment horizontal="left" vertical="center" shrinkToFit="1"/>
    </xf>
    <xf numFmtId="0" fontId="16" fillId="0" borderId="0" xfId="1" applyFont="1" applyFill="1" applyAlignment="1">
      <alignment horizontal="left"/>
    </xf>
    <xf numFmtId="0" fontId="16" fillId="0" borderId="0" xfId="1" applyFont="1" applyFill="1" applyAlignment="1">
      <alignment horizontal="justify"/>
    </xf>
    <xf numFmtId="0" fontId="62" fillId="9" borderId="0" xfId="27" applyFont="1" applyFill="1" applyAlignment="1" applyProtection="1">
      <alignment horizontal="left" vertical="top"/>
    </xf>
    <xf numFmtId="0" fontId="16" fillId="0" borderId="0" xfId="1" applyFont="1" applyFill="1" applyAlignment="1">
      <alignment vertical="top"/>
    </xf>
    <xf numFmtId="0" fontId="63" fillId="0" borderId="0" xfId="1" applyFont="1" applyFill="1" applyAlignment="1">
      <alignment vertical="center"/>
    </xf>
    <xf numFmtId="0" fontId="16" fillId="0" borderId="1"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 xfId="1" applyFont="1" applyFill="1" applyBorder="1" applyAlignment="1">
      <alignment horizontal="justify" vertical="center"/>
    </xf>
    <xf numFmtId="0" fontId="16" fillId="0" borderId="2" xfId="1" applyFont="1" applyFill="1" applyBorder="1" applyAlignment="1">
      <alignment horizontal="justify" vertical="center"/>
    </xf>
    <xf numFmtId="0" fontId="16" fillId="0" borderId="1" xfId="1" applyFont="1" applyFill="1" applyBorder="1" applyAlignment="1">
      <alignment horizontal="center" vertical="center" wrapText="1"/>
    </xf>
    <xf numFmtId="0" fontId="16" fillId="0" borderId="1" xfId="1" applyFont="1" applyFill="1" applyBorder="1" applyAlignment="1">
      <alignment horizontal="justify" vertical="center" wrapText="1"/>
    </xf>
    <xf numFmtId="0" fontId="16" fillId="0" borderId="2" xfId="1" applyFont="1" applyFill="1" applyBorder="1" applyAlignment="1">
      <alignment horizontal="justify" vertical="center" wrapText="1"/>
    </xf>
    <xf numFmtId="0" fontId="16" fillId="0" borderId="93" xfId="1" applyFont="1" applyFill="1" applyBorder="1" applyAlignment="1">
      <alignment horizontal="justify" vertical="top" wrapText="1"/>
    </xf>
    <xf numFmtId="0" fontId="16" fillId="0" borderId="1" xfId="1" applyFont="1" applyFill="1" applyBorder="1" applyAlignment="1">
      <alignment horizontal="justify" vertical="top" wrapText="1"/>
    </xf>
    <xf numFmtId="0" fontId="16" fillId="0" borderId="2" xfId="1" applyFont="1" applyFill="1" applyBorder="1" applyAlignment="1">
      <alignment horizontal="center" vertical="center" wrapText="1"/>
    </xf>
    <xf numFmtId="0" fontId="16" fillId="0" borderId="15" xfId="1" applyFont="1" applyFill="1" applyBorder="1" applyAlignment="1">
      <alignment horizontal="justify" vertical="top" wrapText="1"/>
    </xf>
    <xf numFmtId="0" fontId="16" fillId="0" borderId="15" xfId="1" applyFont="1" applyFill="1" applyBorder="1" applyAlignment="1">
      <alignment horizontal="center" vertical="center" wrapText="1"/>
    </xf>
    <xf numFmtId="0" fontId="16" fillId="0" borderId="94" xfId="1" applyFont="1" applyFill="1" applyBorder="1" applyAlignment="1">
      <alignment horizontal="center" vertical="center" wrapText="1"/>
    </xf>
    <xf numFmtId="0" fontId="13" fillId="0" borderId="7" xfId="1" applyFont="1" applyFill="1" applyBorder="1" applyAlignment="1"/>
    <xf numFmtId="184" fontId="18" fillId="0" borderId="1" xfId="1" applyNumberFormat="1" applyFont="1" applyFill="1" applyBorder="1" applyAlignment="1">
      <alignment horizontal="center" vertical="center" wrapText="1"/>
    </xf>
    <xf numFmtId="0" fontId="13" fillId="0" borderId="9" xfId="1" applyFont="1" applyFill="1" applyBorder="1" applyAlignment="1"/>
    <xf numFmtId="0" fontId="16" fillId="0" borderId="5" xfId="1" applyFont="1" applyFill="1" applyBorder="1" applyAlignment="1">
      <alignment horizontal="justify" vertical="top" wrapText="1"/>
    </xf>
    <xf numFmtId="0" fontId="16" fillId="0" borderId="6" xfId="1" applyFont="1" applyFill="1" applyBorder="1" applyAlignment="1">
      <alignment horizontal="justify" vertical="top" wrapText="1"/>
    </xf>
    <xf numFmtId="0" fontId="16" fillId="0" borderId="8" xfId="1" applyFont="1" applyFill="1" applyBorder="1" applyAlignment="1">
      <alignment horizontal="left"/>
    </xf>
    <xf numFmtId="0" fontId="13" fillId="0" borderId="0" xfId="1" applyFont="1" applyFill="1" applyBorder="1" applyAlignment="1"/>
    <xf numFmtId="0" fontId="16" fillId="0" borderId="0" xfId="1" applyFont="1" applyFill="1" applyBorder="1" applyAlignment="1"/>
    <xf numFmtId="0" fontId="16" fillId="0" borderId="9" xfId="1" applyFont="1" applyFill="1" applyBorder="1" applyAlignment="1">
      <alignment horizontal="justify" vertical="top" wrapText="1"/>
    </xf>
    <xf numFmtId="0" fontId="16" fillId="0" borderId="0" xfId="1" applyFont="1" applyFill="1" applyBorder="1" applyAlignment="1">
      <alignment horizontal="justify" vertical="top" wrapText="1"/>
    </xf>
    <xf numFmtId="0" fontId="16" fillId="0" borderId="10" xfId="1" applyFont="1" applyFill="1" applyBorder="1" applyAlignment="1">
      <alignment horizontal="left"/>
    </xf>
    <xf numFmtId="0" fontId="13" fillId="0" borderId="11" xfId="1" applyFont="1" applyFill="1" applyBorder="1" applyAlignment="1"/>
    <xf numFmtId="0" fontId="13" fillId="0" borderId="12" xfId="1" applyFont="1" applyFill="1" applyBorder="1" applyAlignment="1"/>
    <xf numFmtId="0" fontId="16" fillId="0" borderId="0" xfId="1" applyFont="1" applyFill="1" applyBorder="1" applyAlignment="1">
      <alignment horizontal="left"/>
    </xf>
    <xf numFmtId="0" fontId="64" fillId="0" borderId="0" xfId="1" applyFont="1" applyFill="1" applyAlignment="1">
      <alignment horizontal="left" vertical="center"/>
    </xf>
    <xf numFmtId="0" fontId="13" fillId="2" borderId="11" xfId="1" applyFont="1" applyFill="1" applyBorder="1" applyAlignment="1">
      <alignment horizontal="left" vertical="center"/>
    </xf>
    <xf numFmtId="0" fontId="13" fillId="2" borderId="13" xfId="1" applyFont="1" applyFill="1" applyBorder="1" applyAlignment="1">
      <alignment vertical="center" wrapText="1"/>
    </xf>
    <xf numFmtId="0" fontId="13" fillId="2" borderId="26" xfId="1" applyFont="1" applyFill="1" applyBorder="1" applyAlignment="1">
      <alignment horizontal="left"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center" vertical="center"/>
    </xf>
    <xf numFmtId="0" fontId="13" fillId="0" borderId="0" xfId="1" applyFont="1" applyAlignment="1">
      <alignment horizontal="left" vertical="center"/>
    </xf>
    <xf numFmtId="0" fontId="12" fillId="2" borderId="35" xfId="1" applyFill="1" applyBorder="1" applyAlignment="1">
      <alignment horizontal="center" vertical="center"/>
    </xf>
    <xf numFmtId="0" fontId="12" fillId="2" borderId="33" xfId="1" applyFill="1" applyBorder="1" applyAlignment="1">
      <alignment horizontal="center" vertical="center"/>
    </xf>
    <xf numFmtId="0" fontId="12" fillId="2" borderId="33" xfId="1" applyFill="1" applyBorder="1" applyAlignment="1">
      <alignment horizontal="left" vertical="center"/>
    </xf>
    <xf numFmtId="0" fontId="12" fillId="2" borderId="34" xfId="1" applyFill="1" applyBorder="1" applyAlignment="1">
      <alignment horizontal="left" vertical="center"/>
    </xf>
    <xf numFmtId="0" fontId="12" fillId="2" borderId="44" xfId="1" applyFill="1" applyBorder="1" applyAlignment="1">
      <alignment horizontal="center" vertical="center"/>
    </xf>
    <xf numFmtId="0" fontId="12" fillId="2" borderId="40" xfId="1" applyFill="1" applyBorder="1" applyAlignment="1">
      <alignment horizontal="center" vertical="center"/>
    </xf>
    <xf numFmtId="0" fontId="12" fillId="2" borderId="5" xfId="1" applyFill="1" applyBorder="1" applyAlignment="1">
      <alignment horizontal="center" vertical="center"/>
    </xf>
    <xf numFmtId="0" fontId="12" fillId="2" borderId="9" xfId="1" applyFill="1" applyBorder="1" applyAlignment="1">
      <alignment vertical="center"/>
    </xf>
    <xf numFmtId="0" fontId="12" fillId="2" borderId="33" xfId="1" applyFill="1" applyBorder="1" applyAlignment="1">
      <alignment vertical="center"/>
    </xf>
    <xf numFmtId="0" fontId="12" fillId="2" borderId="26" xfId="1" applyFill="1" applyBorder="1" applyAlignment="1">
      <alignment horizontal="left" vertical="center"/>
    </xf>
    <xf numFmtId="0" fontId="12" fillId="2" borderId="27" xfId="1" applyFill="1" applyBorder="1" applyAlignment="1">
      <alignment horizontal="left" vertical="center"/>
    </xf>
    <xf numFmtId="0" fontId="12" fillId="2" borderId="37" xfId="1" applyFill="1" applyBorder="1" applyAlignment="1">
      <alignment horizontal="center" vertical="center"/>
    </xf>
    <xf numFmtId="0" fontId="12" fillId="2" borderId="38" xfId="1" applyFill="1" applyBorder="1" applyAlignment="1">
      <alignment horizontal="center" vertical="center"/>
    </xf>
    <xf numFmtId="0" fontId="12" fillId="2" borderId="42" xfId="1" applyFill="1" applyBorder="1" applyAlignment="1">
      <alignment horizontal="center" vertical="center"/>
    </xf>
    <xf numFmtId="0" fontId="12" fillId="2" borderId="8" xfId="1" applyFill="1" applyBorder="1" applyAlignment="1">
      <alignment horizontal="center" vertical="center"/>
    </xf>
    <xf numFmtId="0" fontId="12" fillId="2" borderId="43" xfId="1" applyFill="1" applyBorder="1" applyAlignment="1">
      <alignment horizontal="center" vertical="center"/>
    </xf>
    <xf numFmtId="0" fontId="12" fillId="2" borderId="26" xfId="1" applyFill="1" applyBorder="1" applyAlignment="1">
      <alignment horizontal="center" vertical="center"/>
    </xf>
    <xf numFmtId="0" fontId="12" fillId="2" borderId="12" xfId="1" applyFill="1" applyBorder="1" applyAlignment="1">
      <alignment vertical="center"/>
    </xf>
    <xf numFmtId="0" fontId="12" fillId="2" borderId="0" xfId="1" applyFill="1" applyAlignment="1">
      <alignment horizontal="left" vertical="center"/>
    </xf>
    <xf numFmtId="0" fontId="12" fillId="2" borderId="7" xfId="1" applyFill="1" applyBorder="1" applyAlignment="1">
      <alignment horizontal="left" vertical="center"/>
    </xf>
    <xf numFmtId="0" fontId="12" fillId="2" borderId="6" xfId="1" applyFill="1" applyBorder="1" applyAlignment="1">
      <alignment horizontal="center" vertical="center"/>
    </xf>
    <xf numFmtId="0" fontId="12" fillId="2" borderId="12" xfId="1" applyFill="1" applyBorder="1" applyAlignment="1">
      <alignment horizontal="left" vertical="center"/>
    </xf>
    <xf numFmtId="0" fontId="12" fillId="2" borderId="10" xfId="1" applyFill="1" applyBorder="1" applyAlignment="1">
      <alignment horizontal="center" vertical="center"/>
    </xf>
    <xf numFmtId="0" fontId="12" fillId="2" borderId="11" xfId="1" applyFill="1" applyBorder="1" applyAlignment="1">
      <alignment horizontal="center" vertical="center"/>
    </xf>
    <xf numFmtId="0" fontId="12" fillId="2" borderId="26" xfId="1" applyFill="1" applyBorder="1" applyAlignment="1">
      <alignment vertical="center"/>
    </xf>
    <xf numFmtId="0" fontId="12" fillId="2" borderId="9" xfId="1" applyFill="1" applyBorder="1" applyAlignment="1">
      <alignment horizontal="left" vertical="center"/>
    </xf>
    <xf numFmtId="0" fontId="12" fillId="2" borderId="40" xfId="1" applyFill="1" applyBorder="1" applyAlignment="1">
      <alignment vertical="center"/>
    </xf>
    <xf numFmtId="0" fontId="12" fillId="2" borderId="0" xfId="1" applyFill="1" applyBorder="1" applyAlignment="1">
      <alignment horizontal="center" vertical="center"/>
    </xf>
    <xf numFmtId="0" fontId="12" fillId="2" borderId="0" xfId="1" applyFill="1" applyBorder="1" applyAlignment="1">
      <alignment horizontal="left" vertical="center"/>
    </xf>
    <xf numFmtId="0" fontId="13" fillId="2" borderId="8"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97" xfId="1" applyFont="1" applyFill="1" applyBorder="1" applyAlignment="1">
      <alignment vertical="center"/>
    </xf>
    <xf numFmtId="0" fontId="12" fillId="2" borderId="97" xfId="1" applyFill="1" applyBorder="1" applyAlignment="1">
      <alignment vertical="center"/>
    </xf>
    <xf numFmtId="0" fontId="12" fillId="2" borderId="97" xfId="1" applyFill="1" applyBorder="1" applyAlignment="1">
      <alignment horizontal="center" vertical="center"/>
    </xf>
    <xf numFmtId="0" fontId="12" fillId="2" borderId="97" xfId="1" applyFill="1" applyBorder="1" applyAlignment="1">
      <alignment horizontal="left" vertical="center"/>
    </xf>
    <xf numFmtId="0" fontId="13" fillId="2" borderId="27" xfId="1" applyFont="1" applyFill="1" applyBorder="1" applyAlignment="1">
      <alignment vertical="top"/>
    </xf>
    <xf numFmtId="0" fontId="13" fillId="2" borderId="96" xfId="1" applyFont="1" applyFill="1" applyBorder="1" applyAlignment="1">
      <alignment vertical="center"/>
    </xf>
    <xf numFmtId="0" fontId="13" fillId="2" borderId="97" xfId="1" applyFont="1" applyFill="1" applyBorder="1" applyAlignment="1">
      <alignment horizontal="left" vertical="center" wrapText="1"/>
    </xf>
    <xf numFmtId="0" fontId="13" fillId="2" borderId="98" xfId="1" applyFont="1" applyFill="1" applyBorder="1" applyAlignment="1">
      <alignment vertical="top"/>
    </xf>
    <xf numFmtId="0" fontId="12" fillId="2" borderId="99" xfId="1" applyFill="1" applyBorder="1" applyAlignment="1">
      <alignment horizontal="center" vertical="center"/>
    </xf>
    <xf numFmtId="0" fontId="12" fillId="2" borderId="38" xfId="1" applyFill="1" applyBorder="1" applyAlignment="1">
      <alignment vertical="center"/>
    </xf>
    <xf numFmtId="0" fontId="12" fillId="2" borderId="0" xfId="1" applyFill="1"/>
    <xf numFmtId="0" fontId="12" fillId="0" borderId="0" xfId="1" applyAlignment="1">
      <alignment horizontal="left" vertical="center"/>
    </xf>
    <xf numFmtId="0" fontId="13" fillId="2" borderId="26" xfId="1" applyFont="1" applyFill="1" applyBorder="1" applyAlignment="1">
      <alignment horizontal="left" vertical="center"/>
    </xf>
    <xf numFmtId="0" fontId="0" fillId="0" borderId="1" xfId="0" applyBorder="1" applyAlignment="1">
      <alignment vertical="center"/>
    </xf>
    <xf numFmtId="0" fontId="13" fillId="2" borderId="29" xfId="1" applyFont="1" applyFill="1" applyBorder="1" applyAlignment="1">
      <alignment horizontal="left" vertical="center"/>
    </xf>
    <xf numFmtId="0" fontId="12" fillId="2" borderId="42" xfId="1" applyFill="1" applyBorder="1" applyAlignment="1">
      <alignment horizontal="center" vertical="center"/>
    </xf>
    <xf numFmtId="0" fontId="12" fillId="2" borderId="29" xfId="1" applyFill="1" applyBorder="1" applyAlignment="1">
      <alignment horizontal="center" vertical="center"/>
    </xf>
    <xf numFmtId="0" fontId="12" fillId="2" borderId="35" xfId="1" applyFill="1" applyBorder="1" applyAlignment="1">
      <alignment horizontal="center" vertical="center"/>
    </xf>
    <xf numFmtId="0" fontId="13" fillId="0" borderId="0" xfId="1" applyFont="1" applyAlignment="1">
      <alignment horizontal="left" vertical="center"/>
    </xf>
    <xf numFmtId="0" fontId="13" fillId="0" borderId="0" xfId="1" applyFont="1" applyBorder="1" applyAlignment="1">
      <alignment horizontal="left" vertical="center"/>
    </xf>
    <xf numFmtId="0" fontId="23" fillId="2" borderId="0" xfId="1" applyFont="1" applyFill="1" applyBorder="1" applyAlignment="1">
      <alignment horizontal="left" vertical="center"/>
    </xf>
    <xf numFmtId="0" fontId="13" fillId="2" borderId="13" xfId="1" applyFont="1" applyFill="1" applyBorder="1" applyAlignment="1">
      <alignment vertical="center"/>
    </xf>
    <xf numFmtId="0" fontId="13" fillId="10" borderId="36" xfId="1" applyFont="1" applyFill="1" applyBorder="1" applyAlignment="1">
      <alignment horizontal="left" vertical="top" wrapText="1"/>
    </xf>
    <xf numFmtId="0" fontId="12" fillId="10" borderId="37" xfId="1" applyFill="1" applyBorder="1" applyAlignment="1">
      <alignment horizontal="center" vertical="center"/>
    </xf>
    <xf numFmtId="0" fontId="13" fillId="10" borderId="38" xfId="1" applyFont="1" applyFill="1" applyBorder="1" applyAlignment="1">
      <alignment vertical="center"/>
    </xf>
    <xf numFmtId="0" fontId="12" fillId="10" borderId="38" xfId="1" applyFill="1" applyBorder="1" applyAlignment="1">
      <alignment horizontal="center" vertical="center"/>
    </xf>
    <xf numFmtId="0" fontId="13" fillId="10" borderId="11" xfId="1" applyFont="1" applyFill="1" applyBorder="1" applyAlignment="1">
      <alignment horizontal="left" vertical="center"/>
    </xf>
    <xf numFmtId="0" fontId="12" fillId="10" borderId="11" xfId="1" applyFill="1" applyBorder="1" applyAlignment="1">
      <alignment horizontal="center" vertical="center"/>
    </xf>
    <xf numFmtId="0" fontId="13" fillId="10" borderId="11" xfId="1" applyFont="1" applyFill="1" applyBorder="1" applyAlignment="1">
      <alignment vertical="center"/>
    </xf>
    <xf numFmtId="0" fontId="24" fillId="10" borderId="11" xfId="1" applyFont="1" applyFill="1" applyBorder="1" applyAlignment="1">
      <alignment vertical="center"/>
    </xf>
    <xf numFmtId="0" fontId="65" fillId="10" borderId="38" xfId="1" applyFont="1" applyFill="1" applyBorder="1" applyAlignment="1">
      <alignment vertical="center"/>
    </xf>
    <xf numFmtId="0" fontId="12" fillId="10" borderId="38" xfId="1" applyFill="1" applyBorder="1" applyAlignment="1">
      <alignment horizontal="left" vertical="center"/>
    </xf>
    <xf numFmtId="0" fontId="12" fillId="10" borderId="39" xfId="1" applyFill="1" applyBorder="1" applyAlignment="1">
      <alignment horizontal="left" vertical="center"/>
    </xf>
    <xf numFmtId="0" fontId="13" fillId="2" borderId="11" xfId="1" applyFont="1" applyFill="1" applyBorder="1" applyAlignment="1">
      <alignment vertical="top"/>
    </xf>
    <xf numFmtId="0" fontId="13" fillId="2" borderId="12" xfId="1" applyFont="1" applyFill="1" applyBorder="1" applyAlignment="1">
      <alignment vertical="top"/>
    </xf>
    <xf numFmtId="0" fontId="13" fillId="2" borderId="10" xfId="1" applyFont="1" applyFill="1" applyBorder="1" applyAlignment="1">
      <alignment vertical="top"/>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1" xfId="1" applyFont="1" applyFill="1" applyBorder="1" applyAlignment="1">
      <alignment horizontal="left" wrapText="1"/>
    </xf>
    <xf numFmtId="0" fontId="13" fillId="0" borderId="2" xfId="1" applyFont="1" applyFill="1" applyBorder="1" applyAlignment="1">
      <alignment horizontal="left"/>
    </xf>
    <xf numFmtId="0" fontId="13" fillId="0" borderId="3" xfId="1" applyFont="1" applyFill="1" applyBorder="1" applyAlignment="1">
      <alignment horizontal="left"/>
    </xf>
    <xf numFmtId="0" fontId="13" fillId="0" borderId="15"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13" xfId="1" applyFont="1" applyFill="1" applyBorder="1" applyAlignment="1">
      <alignment horizontal="center" vertical="center" textRotation="255" wrapText="1"/>
    </xf>
    <xf numFmtId="0" fontId="13" fillId="0" borderId="2" xfId="1" applyFont="1" applyFill="1" applyBorder="1" applyAlignment="1">
      <alignment horizontal="center" wrapText="1"/>
    </xf>
    <xf numFmtId="0" fontId="13" fillId="0" borderId="3" xfId="1" applyFont="1" applyFill="1" applyBorder="1" applyAlignment="1">
      <alignment horizontal="center" wrapText="1"/>
    </xf>
    <xf numFmtId="0" fontId="13" fillId="0" borderId="4" xfId="1" applyFont="1" applyFill="1" applyBorder="1" applyAlignment="1">
      <alignment horizontal="center" wrapText="1"/>
    </xf>
    <xf numFmtId="0" fontId="13" fillId="0" borderId="11" xfId="1" applyFont="1" applyFill="1" applyBorder="1" applyAlignment="1">
      <alignment horizontal="center" wrapText="1"/>
    </xf>
    <xf numFmtId="0" fontId="13" fillId="0" borderId="12" xfId="1" applyFont="1" applyFill="1" applyBorder="1" applyAlignment="1">
      <alignment horizontal="center" wrapText="1"/>
    </xf>
    <xf numFmtId="0" fontId="13" fillId="0" borderId="5"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7" xfId="1" applyFont="1" applyFill="1" applyBorder="1" applyAlignment="1">
      <alignment horizontal="left" vertical="top" wrapText="1"/>
    </xf>
    <xf numFmtId="0" fontId="13" fillId="0" borderId="8"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9" xfId="1" applyFont="1" applyFill="1" applyBorder="1" applyAlignment="1">
      <alignment horizontal="left" vertical="top" wrapText="1"/>
    </xf>
    <xf numFmtId="0" fontId="13" fillId="0" borderId="10" xfId="1" applyFont="1" applyFill="1" applyBorder="1" applyAlignment="1">
      <alignment horizontal="left" vertical="top" wrapText="1"/>
    </xf>
    <xf numFmtId="0" fontId="13" fillId="0" borderId="11"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2" xfId="1" applyFont="1" applyFill="1" applyBorder="1" applyAlignment="1">
      <alignment horizontal="left" vertical="center" shrinkToFit="1"/>
    </xf>
    <xf numFmtId="0" fontId="13" fillId="0" borderId="3"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2" xfId="1" applyFont="1" applyFill="1" applyBorder="1" applyAlignment="1">
      <alignment horizontal="left" vertical="center" textRotation="255"/>
    </xf>
    <xf numFmtId="0" fontId="13" fillId="0" borderId="3" xfId="1" applyFont="1" applyFill="1" applyBorder="1" applyAlignment="1">
      <alignment horizontal="left" vertical="center" textRotation="255"/>
    </xf>
    <xf numFmtId="0" fontId="13" fillId="0" borderId="4" xfId="1" applyFont="1" applyFill="1" applyBorder="1" applyAlignment="1">
      <alignment horizontal="left" vertical="center" textRotation="255"/>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 xfId="1" applyFont="1" applyFill="1" applyBorder="1" applyAlignment="1">
      <alignment horizontal="left" wrapText="1"/>
    </xf>
    <xf numFmtId="0" fontId="13" fillId="0" borderId="3" xfId="1" applyFont="1" applyFill="1" applyBorder="1" applyAlignment="1">
      <alignment horizontal="left" wrapText="1"/>
    </xf>
    <xf numFmtId="0" fontId="13" fillId="0" borderId="47" xfId="1" applyFont="1" applyFill="1" applyBorder="1" applyAlignment="1">
      <alignment horizontal="center" wrapText="1"/>
    </xf>
    <xf numFmtId="0" fontId="13" fillId="0" borderId="17" xfId="1" applyFont="1" applyFill="1" applyBorder="1" applyAlignment="1">
      <alignment horizontal="center" wrapText="1"/>
    </xf>
    <xf numFmtId="14" fontId="13" fillId="0" borderId="2" xfId="1" applyNumberFormat="1" applyFont="1" applyFill="1" applyBorder="1" applyAlignment="1">
      <alignment horizontal="center" shrinkToFit="1"/>
    </xf>
    <xf numFmtId="0" fontId="13" fillId="0" borderId="3" xfId="1" applyFont="1" applyFill="1" applyBorder="1" applyAlignment="1">
      <alignment horizontal="center" shrinkToFit="1"/>
    </xf>
    <xf numFmtId="0" fontId="13" fillId="0" borderId="4" xfId="1" applyFont="1" applyFill="1" applyBorder="1" applyAlignment="1">
      <alignment horizontal="center" shrinkToFi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14" fontId="13" fillId="0" borderId="2" xfId="1" applyNumberFormat="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13" fillId="0" borderId="2" xfId="1" applyFont="1" applyFill="1" applyBorder="1" applyAlignment="1">
      <alignment horizontal="center" vertical="center" shrinkToFit="1"/>
    </xf>
    <xf numFmtId="0" fontId="13" fillId="0" borderId="49" xfId="1" applyFont="1" applyFill="1" applyBorder="1" applyAlignment="1">
      <alignment horizontal="center"/>
    </xf>
    <xf numFmtId="0" fontId="13" fillId="0" borderId="50" xfId="1" applyFont="1" applyFill="1" applyBorder="1" applyAlignment="1">
      <alignment horizontal="center"/>
    </xf>
    <xf numFmtId="0" fontId="13" fillId="0" borderId="51" xfId="1" applyFont="1" applyFill="1" applyBorder="1" applyAlignment="1">
      <alignment horizontal="center"/>
    </xf>
    <xf numFmtId="0" fontId="18" fillId="0" borderId="66" xfId="1" applyFont="1" applyFill="1" applyBorder="1" applyAlignment="1">
      <alignment horizontal="left" vertical="center" wrapText="1"/>
    </xf>
    <xf numFmtId="0" fontId="18" fillId="0" borderId="55" xfId="1" applyFont="1" applyFill="1" applyBorder="1" applyAlignment="1">
      <alignment horizontal="left" vertical="center" wrapText="1"/>
    </xf>
    <xf numFmtId="0" fontId="13" fillId="0" borderId="10" xfId="1" applyFont="1" applyFill="1" applyBorder="1" applyAlignment="1">
      <alignment horizontal="left" wrapText="1"/>
    </xf>
    <xf numFmtId="0" fontId="13" fillId="0" borderId="11" xfId="1" applyFont="1" applyFill="1" applyBorder="1" applyAlignment="1">
      <alignment horizontal="left" wrapText="1"/>
    </xf>
    <xf numFmtId="0" fontId="13" fillId="0" borderId="87" xfId="1" applyFont="1" applyFill="1" applyBorder="1" applyAlignment="1">
      <alignment horizontal="center" wrapText="1"/>
    </xf>
    <xf numFmtId="0" fontId="13" fillId="0" borderId="48" xfId="1" applyFont="1" applyFill="1" applyBorder="1" applyAlignment="1">
      <alignment horizontal="center" wrapText="1"/>
    </xf>
    <xf numFmtId="14" fontId="13" fillId="0" borderId="10" xfId="1" applyNumberFormat="1" applyFont="1" applyFill="1" applyBorder="1" applyAlignment="1">
      <alignment horizontal="center" shrinkToFit="1"/>
    </xf>
    <xf numFmtId="0" fontId="13" fillId="0" borderId="11" xfId="1" applyFont="1" applyFill="1" applyBorder="1" applyAlignment="1">
      <alignment horizontal="center" shrinkToFit="1"/>
    </xf>
    <xf numFmtId="0" fontId="13" fillId="0" borderId="12" xfId="1" applyFont="1" applyFill="1" applyBorder="1" applyAlignment="1">
      <alignment horizontal="center" shrinkToFit="1"/>
    </xf>
    <xf numFmtId="0" fontId="18" fillId="0" borderId="11" xfId="1" applyFont="1" applyFill="1" applyBorder="1" applyAlignment="1">
      <alignment horizontal="left" vertical="center" wrapText="1"/>
    </xf>
    <xf numFmtId="0" fontId="18" fillId="0" borderId="12" xfId="1" applyFont="1" applyFill="1" applyBorder="1" applyAlignment="1">
      <alignment horizontal="left" vertical="center" wrapText="1"/>
    </xf>
    <xf numFmtId="14" fontId="13" fillId="0" borderId="10" xfId="1" applyNumberFormat="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22" xfId="1" applyFont="1" applyFill="1" applyBorder="1" applyAlignment="1">
      <alignment horizontal="center"/>
    </xf>
    <xf numFmtId="0" fontId="13" fillId="0" borderId="23" xfId="1" applyFont="1" applyFill="1" applyBorder="1" applyAlignment="1">
      <alignment horizontal="center"/>
    </xf>
    <xf numFmtId="0" fontId="13" fillId="0" borderId="24" xfId="1" applyFont="1" applyFill="1" applyBorder="1" applyAlignment="1">
      <alignment horizontal="center"/>
    </xf>
    <xf numFmtId="0" fontId="13" fillId="0" borderId="66" xfId="1" applyFont="1" applyFill="1" applyBorder="1" applyAlignment="1">
      <alignment horizontal="left" vertical="top" shrinkToFit="1"/>
    </xf>
    <xf numFmtId="0" fontId="12" fillId="0" borderId="66" xfId="1" applyFont="1" applyFill="1" applyBorder="1" applyAlignment="1">
      <alignment horizontal="left" vertical="top" shrinkToFit="1"/>
    </xf>
    <xf numFmtId="0" fontId="12" fillId="0" borderId="85" xfId="1" applyFont="1" applyFill="1" applyBorder="1" applyAlignment="1">
      <alignment horizontal="left" vertical="top" shrinkToFit="1"/>
    </xf>
    <xf numFmtId="0" fontId="13" fillId="0" borderId="86" xfId="1" applyFont="1" applyFill="1" applyBorder="1" applyAlignment="1">
      <alignment horizontal="center" wrapText="1"/>
    </xf>
    <xf numFmtId="0" fontId="13" fillId="0" borderId="85" xfId="1" applyFont="1" applyFill="1" applyBorder="1" applyAlignment="1">
      <alignment horizontal="center" wrapText="1"/>
    </xf>
    <xf numFmtId="14" fontId="13" fillId="0" borderId="84" xfId="1" applyNumberFormat="1" applyFont="1" applyFill="1" applyBorder="1" applyAlignment="1">
      <alignment horizontal="center" shrinkToFit="1"/>
    </xf>
    <xf numFmtId="0" fontId="13" fillId="0" borderId="66" xfId="1" applyFont="1" applyFill="1" applyBorder="1" applyAlignment="1">
      <alignment horizontal="center" shrinkToFit="1"/>
    </xf>
    <xf numFmtId="0" fontId="13" fillId="0" borderId="55" xfId="1" applyFont="1" applyFill="1" applyBorder="1" applyAlignment="1">
      <alignment horizontal="center" shrinkToFit="1"/>
    </xf>
    <xf numFmtId="14" fontId="13" fillId="0" borderId="84" xfId="1" applyNumberFormat="1" applyFont="1" applyFill="1" applyBorder="1" applyAlignment="1">
      <alignment horizontal="center" vertical="center" shrinkToFit="1"/>
    </xf>
    <xf numFmtId="0" fontId="13" fillId="0" borderId="66" xfId="1" applyFont="1" applyFill="1" applyBorder="1" applyAlignment="1">
      <alignment horizontal="center" vertical="center" shrinkToFit="1"/>
    </xf>
    <xf numFmtId="0" fontId="13" fillId="0" borderId="55" xfId="1" applyFont="1" applyFill="1" applyBorder="1" applyAlignment="1">
      <alignment horizontal="center" vertical="center" shrinkToFit="1"/>
    </xf>
    <xf numFmtId="0" fontId="13" fillId="0" borderId="84" xfId="1" applyFont="1" applyFill="1" applyBorder="1" applyAlignment="1">
      <alignment horizontal="center" vertical="center" shrinkToFit="1"/>
    </xf>
    <xf numFmtId="0" fontId="13" fillId="0" borderId="3" xfId="1" applyFont="1" applyFill="1" applyBorder="1" applyAlignment="1">
      <alignment horizontal="left" vertical="top" shrinkToFit="1"/>
    </xf>
    <xf numFmtId="0" fontId="12" fillId="0" borderId="3" xfId="1" applyFont="1" applyFill="1" applyBorder="1" applyAlignment="1">
      <alignment horizontal="left" vertical="top" shrinkToFit="1"/>
    </xf>
    <xf numFmtId="0" fontId="12" fillId="0" borderId="17" xfId="1" applyFont="1" applyFill="1" applyBorder="1" applyAlignment="1">
      <alignment horizontal="left" vertical="top" shrinkToFit="1"/>
    </xf>
    <xf numFmtId="0" fontId="13" fillId="0" borderId="11" xfId="1" applyFont="1" applyFill="1" applyBorder="1" applyAlignment="1">
      <alignment horizontal="left" vertical="top" shrinkToFit="1"/>
    </xf>
    <xf numFmtId="0" fontId="13" fillId="0" borderId="48" xfId="1" applyFont="1" applyFill="1" applyBorder="1" applyAlignment="1">
      <alignment horizontal="left" vertical="top" shrinkToFit="1"/>
    </xf>
    <xf numFmtId="0" fontId="12" fillId="0" borderId="66" xfId="1" applyFont="1" applyFill="1" applyBorder="1" applyAlignment="1">
      <alignment shrinkToFit="1"/>
    </xf>
    <xf numFmtId="0" fontId="12" fillId="0" borderId="85" xfId="1" applyFont="1" applyFill="1" applyBorder="1" applyAlignment="1">
      <alignment shrinkToFit="1"/>
    </xf>
    <xf numFmtId="0" fontId="12" fillId="0" borderId="3" xfId="1" applyFont="1" applyFill="1" applyBorder="1" applyAlignment="1">
      <alignment vertical="center" shrinkToFit="1"/>
    </xf>
    <xf numFmtId="0" fontId="12" fillId="0" borderId="17" xfId="1" applyFont="1" applyFill="1" applyBorder="1" applyAlignment="1">
      <alignment vertical="center" shrinkToFit="1"/>
    </xf>
    <xf numFmtId="0" fontId="12" fillId="0" borderId="3" xfId="1" applyFont="1" applyFill="1" applyBorder="1" applyAlignment="1">
      <alignment vertical="top" shrinkToFit="1"/>
    </xf>
    <xf numFmtId="0" fontId="12" fillId="0" borderId="17" xfId="1" applyFont="1" applyFill="1" applyBorder="1" applyAlignment="1">
      <alignment vertical="top" shrinkToFit="1"/>
    </xf>
    <xf numFmtId="0" fontId="13" fillId="0" borderId="3" xfId="1" applyFont="1" applyFill="1" applyBorder="1" applyAlignment="1">
      <alignment horizontal="left" vertical="top"/>
    </xf>
    <xf numFmtId="0" fontId="12" fillId="0" borderId="3" xfId="1" applyFont="1" applyFill="1" applyBorder="1" applyAlignment="1">
      <alignment horizontal="left" vertical="top"/>
    </xf>
    <xf numFmtId="0" fontId="12" fillId="0" borderId="17" xfId="1" applyFont="1" applyFill="1" applyBorder="1" applyAlignment="1">
      <alignment horizontal="left" vertical="top"/>
    </xf>
    <xf numFmtId="0" fontId="13" fillId="0" borderId="10" xfId="1" applyFont="1" applyFill="1" applyBorder="1" applyAlignment="1">
      <alignment horizontal="center" shrinkToFit="1"/>
    </xf>
    <xf numFmtId="0" fontId="13" fillId="0" borderId="88" xfId="1" applyFont="1" applyFill="1" applyBorder="1" applyAlignment="1">
      <alignment horizontal="center" vertical="center" textRotation="255" wrapText="1"/>
    </xf>
    <xf numFmtId="0" fontId="13" fillId="0" borderId="17" xfId="1" applyFont="1" applyFill="1" applyBorder="1" applyAlignment="1">
      <alignment horizontal="left" vertical="top"/>
    </xf>
    <xf numFmtId="0" fontId="18" fillId="0" borderId="5"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10" xfId="1" applyFont="1" applyFill="1" applyBorder="1" applyAlignment="1">
      <alignment horizontal="left" vertical="center" wrapText="1"/>
    </xf>
    <xf numFmtId="0" fontId="13" fillId="0" borderId="6" xfId="1" applyFont="1" applyFill="1" applyBorder="1" applyAlignment="1">
      <alignment horizontal="center" vertical="center" wrapText="1"/>
    </xf>
    <xf numFmtId="49" fontId="13" fillId="0" borderId="6" xfId="1" applyNumberFormat="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43"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27" xfId="1" applyFont="1" applyFill="1" applyBorder="1" applyAlignment="1">
      <alignment horizontal="left" vertical="center" wrapText="1"/>
    </xf>
    <xf numFmtId="0" fontId="13" fillId="0" borderId="38"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15" xfId="1" applyFont="1" applyFill="1" applyBorder="1" applyAlignment="1">
      <alignment horizontal="center" vertical="center" textRotation="255" shrinkToFit="1"/>
    </xf>
    <xf numFmtId="0" fontId="13" fillId="0" borderId="14" xfId="1" applyFont="1" applyFill="1" applyBorder="1" applyAlignment="1">
      <alignment horizontal="center" vertical="center" textRotation="255" shrinkToFit="1"/>
    </xf>
    <xf numFmtId="0" fontId="13" fillId="0" borderId="45" xfId="1" applyFont="1" applyFill="1" applyBorder="1" applyAlignment="1">
      <alignment horizontal="center" wrapText="1"/>
    </xf>
    <xf numFmtId="0" fontId="13" fillId="0" borderId="7" xfId="1" applyFont="1" applyFill="1" applyBorder="1" applyAlignment="1">
      <alignment horizontal="center" wrapText="1"/>
    </xf>
    <xf numFmtId="0" fontId="13" fillId="0" borderId="46" xfId="1" applyFont="1" applyFill="1" applyBorder="1" applyAlignment="1">
      <alignment horizontal="center" wrapText="1"/>
    </xf>
    <xf numFmtId="0" fontId="13" fillId="0" borderId="9" xfId="1" applyFont="1" applyFill="1" applyBorder="1" applyAlignment="1">
      <alignment horizontal="center" wrapText="1"/>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5" xfId="1" applyFont="1" applyFill="1" applyBorder="1" applyAlignment="1">
      <alignment horizontal="left"/>
    </xf>
    <xf numFmtId="0" fontId="13" fillId="0" borderId="6" xfId="1" applyFont="1" applyFill="1" applyBorder="1" applyAlignment="1">
      <alignment horizontal="left"/>
    </xf>
    <xf numFmtId="0" fontId="13" fillId="0" borderId="7" xfId="1" applyFont="1" applyFill="1" applyBorder="1" applyAlignment="1">
      <alignment horizontal="left"/>
    </xf>
    <xf numFmtId="0" fontId="13" fillId="0" borderId="5" xfId="1" applyFont="1" applyFill="1" applyBorder="1" applyAlignment="1">
      <alignment horizontal="center"/>
    </xf>
    <xf numFmtId="0" fontId="13" fillId="0" borderId="6" xfId="1" applyFont="1" applyFill="1" applyBorder="1" applyAlignment="1">
      <alignment horizontal="center"/>
    </xf>
    <xf numFmtId="0" fontId="13" fillId="0" borderId="5"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12" xfId="1" applyFont="1" applyFill="1" applyBorder="1" applyAlignment="1">
      <alignment horizontal="left" vertical="center" wrapText="1"/>
    </xf>
    <xf numFmtId="0" fontId="13" fillId="0" borderId="5" xfId="1" applyFont="1" applyFill="1" applyBorder="1" applyAlignment="1">
      <alignment horizontal="center" shrinkToFit="1"/>
    </xf>
    <xf numFmtId="0" fontId="13" fillId="0" borderId="6" xfId="1" applyFont="1" applyFill="1" applyBorder="1" applyAlignment="1">
      <alignment horizontal="center" shrinkToFit="1"/>
    </xf>
    <xf numFmtId="0" fontId="13" fillId="0" borderId="7" xfId="1" applyFont="1" applyFill="1" applyBorder="1" applyAlignment="1">
      <alignment horizontal="center" shrinkToFi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wrapText="1"/>
    </xf>
    <xf numFmtId="0" fontId="13" fillId="0" borderId="13" xfId="1" applyFont="1" applyFill="1" applyBorder="1" applyAlignment="1">
      <alignment horizontal="center" vertical="center" textRotation="255" shrinkToFit="1"/>
    </xf>
    <xf numFmtId="0" fontId="13" fillId="0" borderId="44" xfId="1" applyFont="1" applyFill="1" applyBorder="1" applyAlignment="1">
      <alignment horizontal="left" vertical="center"/>
    </xf>
    <xf numFmtId="0" fontId="13" fillId="0" borderId="40" xfId="1" applyFont="1" applyFill="1" applyBorder="1" applyAlignment="1">
      <alignment horizontal="left" vertical="center"/>
    </xf>
    <xf numFmtId="0" fontId="13" fillId="0" borderId="41" xfId="1" applyFont="1" applyFill="1" applyBorder="1" applyAlignment="1">
      <alignment horizontal="left" vertical="center"/>
    </xf>
    <xf numFmtId="0" fontId="13" fillId="0" borderId="37" xfId="1" applyFont="1" applyFill="1" applyBorder="1" applyAlignment="1">
      <alignment horizontal="left" vertical="center"/>
    </xf>
    <xf numFmtId="0" fontId="13" fillId="0" borderId="38" xfId="1" applyFont="1" applyFill="1" applyBorder="1" applyAlignment="1">
      <alignment horizontal="left" vertical="center"/>
    </xf>
    <xf numFmtId="0" fontId="13" fillId="0" borderId="39" xfId="1" applyFont="1" applyFill="1" applyBorder="1" applyAlignment="1">
      <alignment horizontal="left" vertical="center"/>
    </xf>
    <xf numFmtId="0" fontId="13" fillId="0" borderId="4" xfId="1" applyFont="1" applyFill="1" applyBorder="1" applyAlignment="1">
      <alignment horizontal="left" wrapText="1"/>
    </xf>
    <xf numFmtId="0" fontId="13" fillId="0" borderId="0" xfId="1" applyFont="1" applyFill="1" applyAlignment="1">
      <alignment horizontal="center" vertical="center" wrapText="1"/>
    </xf>
    <xf numFmtId="0" fontId="13" fillId="0" borderId="2" xfId="1" applyFont="1" applyFill="1" applyBorder="1" applyAlignment="1">
      <alignment horizontal="left" shrinkToFit="1"/>
    </xf>
    <xf numFmtId="0" fontId="13" fillId="0" borderId="3" xfId="1" applyFont="1" applyFill="1" applyBorder="1" applyAlignment="1">
      <alignment horizontal="left" shrinkToFit="1"/>
    </xf>
    <xf numFmtId="0" fontId="13" fillId="0" borderId="4" xfId="1" applyFont="1" applyFill="1" applyBorder="1" applyAlignment="1">
      <alignment horizontal="left" shrinkToFit="1"/>
    </xf>
    <xf numFmtId="0" fontId="13" fillId="0" borderId="2" xfId="1" applyFont="1" applyFill="1" applyBorder="1" applyAlignment="1">
      <alignment horizontal="center"/>
    </xf>
    <xf numFmtId="0" fontId="13" fillId="0" borderId="3" xfId="1" applyFont="1" applyFill="1" applyBorder="1" applyAlignment="1">
      <alignment horizontal="center"/>
    </xf>
    <xf numFmtId="0" fontId="13" fillId="0" borderId="4" xfId="1" applyFont="1" applyFill="1" applyBorder="1" applyAlignment="1">
      <alignment horizontal="center"/>
    </xf>
    <xf numFmtId="0" fontId="12" fillId="0" borderId="7" xfId="1" applyFont="1" applyFill="1" applyBorder="1" applyAlignment="1">
      <alignment horizontal="left" vertical="center" wrapText="1"/>
    </xf>
    <xf numFmtId="0" fontId="13" fillId="0" borderId="0" xfId="1" applyFont="1" applyFill="1" applyAlignment="1">
      <alignment horizontal="left" vertical="center" indent="2"/>
    </xf>
    <xf numFmtId="0" fontId="13" fillId="0" borderId="0" xfId="1" applyFont="1" applyFill="1" applyAlignment="1">
      <alignment horizontal="center" vertical="center"/>
    </xf>
    <xf numFmtId="0" fontId="13" fillId="0" borderId="0" xfId="1" applyFont="1" applyFill="1" applyAlignment="1">
      <alignment horizontal="left" vertical="top" wrapText="1"/>
    </xf>
    <xf numFmtId="0" fontId="13" fillId="0" borderId="0" xfId="1" applyFont="1" applyFill="1" applyAlignment="1">
      <alignment horizontal="left" vertical="center" wrapText="1"/>
    </xf>
    <xf numFmtId="0" fontId="13" fillId="2" borderId="28" xfId="1" applyFont="1" applyFill="1" applyBorder="1" applyAlignment="1">
      <alignment vertical="center" wrapText="1"/>
    </xf>
    <xf numFmtId="0" fontId="12" fillId="2" borderId="42" xfId="1" applyFill="1" applyBorder="1" applyAlignment="1">
      <alignment horizontal="center" vertical="center" wrapText="1"/>
    </xf>
    <xf numFmtId="0" fontId="13" fillId="2" borderId="29" xfId="1" applyFont="1" applyFill="1" applyBorder="1" applyAlignment="1">
      <alignment horizontal="left" vertical="center"/>
    </xf>
    <xf numFmtId="0" fontId="12" fillId="2" borderId="29" xfId="1" applyFill="1" applyBorder="1" applyAlignment="1">
      <alignment horizontal="center" vertical="center" wrapText="1"/>
    </xf>
    <xf numFmtId="0" fontId="13" fillId="2" borderId="5"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5" xfId="1" applyFont="1" applyFill="1" applyBorder="1" applyAlignment="1">
      <alignment horizontal="left" vertical="center"/>
    </xf>
    <xf numFmtId="0" fontId="13" fillId="2" borderId="1" xfId="1" applyFont="1" applyFill="1" applyBorder="1" applyAlignment="1">
      <alignment horizontal="left" vertical="center"/>
    </xf>
    <xf numFmtId="0" fontId="22" fillId="2" borderId="0" xfId="1" applyFont="1" applyFill="1" applyBorder="1" applyAlignment="1">
      <alignment horizontal="center" vertical="center"/>
    </xf>
    <xf numFmtId="0" fontId="12" fillId="2" borderId="2" xfId="1" applyFill="1" applyBorder="1" applyAlignment="1">
      <alignment horizontal="center" vertical="center"/>
    </xf>
    <xf numFmtId="0" fontId="13" fillId="2" borderId="28" xfId="1" applyFont="1" applyFill="1" applyBorder="1" applyAlignment="1">
      <alignment horizontal="left" vertical="center" shrinkToFit="1"/>
    </xf>
    <xf numFmtId="0" fontId="13" fillId="2" borderId="28" xfId="1" applyFont="1" applyFill="1" applyBorder="1" applyAlignment="1">
      <alignment horizontal="left" vertical="center" wrapText="1"/>
    </xf>
    <xf numFmtId="0" fontId="13" fillId="2" borderId="29" xfId="1" applyFont="1" applyFill="1" applyBorder="1" applyAlignment="1">
      <alignment horizontal="center" vertical="center" wrapText="1"/>
    </xf>
    <xf numFmtId="0" fontId="12" fillId="2" borderId="42" xfId="1" applyFill="1" applyBorder="1" applyAlignment="1">
      <alignment horizontal="center" vertical="center"/>
    </xf>
    <xf numFmtId="0" fontId="12" fillId="2" borderId="35" xfId="1" applyFill="1" applyBorder="1" applyAlignment="1">
      <alignment horizontal="center" vertical="center"/>
    </xf>
    <xf numFmtId="0" fontId="12" fillId="2" borderId="29" xfId="1" applyFill="1" applyBorder="1" applyAlignment="1">
      <alignment horizontal="center" vertical="center"/>
    </xf>
    <xf numFmtId="0" fontId="13" fillId="2" borderId="19" xfId="1" applyFont="1" applyFill="1" applyBorder="1" applyAlignment="1">
      <alignment horizontal="center" vertical="center"/>
    </xf>
    <xf numFmtId="0" fontId="13" fillId="2" borderId="95"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70" xfId="1" applyFont="1" applyFill="1" applyBorder="1" applyAlignment="1">
      <alignment horizontal="center" vertical="center"/>
    </xf>
    <xf numFmtId="0" fontId="22" fillId="2" borderId="0" xfId="1" applyFont="1" applyFill="1" applyAlignment="1">
      <alignment horizontal="center" vertical="center"/>
    </xf>
    <xf numFmtId="0" fontId="40" fillId="0" borderId="0" xfId="0" applyFont="1" applyAlignment="1">
      <alignment horizontal="left" vertical="center" wrapText="1" indent="1"/>
    </xf>
    <xf numFmtId="0" fontId="40" fillId="0" borderId="0" xfId="0" applyFont="1" applyAlignment="1">
      <alignment horizontal="left" vertical="center" indent="1"/>
    </xf>
    <xf numFmtId="0" fontId="38" fillId="0" borderId="2" xfId="0" applyFont="1" applyBorder="1" applyAlignment="1">
      <alignment horizontal="left" vertical="center" indent="1"/>
    </xf>
    <xf numFmtId="0" fontId="38" fillId="0" borderId="3" xfId="0" applyFont="1" applyBorder="1" applyAlignment="1">
      <alignment horizontal="left" vertical="center" indent="1"/>
    </xf>
    <xf numFmtId="0" fontId="38" fillId="0" borderId="4" xfId="0" applyFont="1" applyBorder="1" applyAlignment="1">
      <alignment horizontal="left" vertical="center" indent="1"/>
    </xf>
    <xf numFmtId="178" fontId="38" fillId="7" borderId="1" xfId="0" applyNumberFormat="1" applyFont="1" applyFill="1" applyBorder="1" applyAlignment="1">
      <alignment horizontal="center" vertical="center"/>
    </xf>
    <xf numFmtId="0" fontId="38" fillId="5" borderId="1" xfId="0" applyFont="1" applyFill="1" applyBorder="1" applyAlignment="1">
      <alignment horizontal="center" vertical="center"/>
    </xf>
    <xf numFmtId="0" fontId="38" fillId="7" borderId="1" xfId="0" applyFont="1" applyFill="1" applyBorder="1" applyAlignment="1">
      <alignment horizontal="center" vertical="center"/>
    </xf>
    <xf numFmtId="0" fontId="38" fillId="5" borderId="5" xfId="0" applyFont="1" applyFill="1" applyBorder="1" applyAlignment="1">
      <alignment horizontal="center" vertical="center"/>
    </xf>
    <xf numFmtId="0" fontId="38" fillId="5" borderId="6" xfId="0" applyFont="1" applyFill="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1" xfId="0" applyFont="1" applyBorder="1" applyAlignment="1">
      <alignment horizontal="center" vertical="center"/>
    </xf>
    <xf numFmtId="0" fontId="43"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7" borderId="5" xfId="0" applyFont="1" applyFill="1" applyBorder="1" applyAlignment="1">
      <alignment horizontal="center" vertical="center"/>
    </xf>
    <xf numFmtId="0" fontId="38" fillId="7" borderId="6" xfId="0" applyFont="1" applyFill="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8" fillId="0" borderId="15" xfId="0" applyFont="1" applyBorder="1" applyAlignment="1">
      <alignment horizontal="center" vertical="center"/>
    </xf>
    <xf numFmtId="0" fontId="38" fillId="0" borderId="13" xfId="0" applyFont="1" applyBorder="1" applyAlignment="1">
      <alignment horizontal="center" vertical="center"/>
    </xf>
    <xf numFmtId="0" fontId="42" fillId="5" borderId="5" xfId="0" applyFont="1" applyFill="1" applyBorder="1" applyAlignment="1">
      <alignment horizontal="left" vertical="top"/>
    </xf>
    <xf numFmtId="0" fontId="42" fillId="5" borderId="6" xfId="0" applyFont="1" applyFill="1" applyBorder="1" applyAlignment="1">
      <alignment horizontal="left" vertical="top"/>
    </xf>
    <xf numFmtId="0" fontId="42" fillId="5" borderId="7" xfId="0" applyFont="1" applyFill="1" applyBorder="1" applyAlignment="1">
      <alignment horizontal="left" vertical="top"/>
    </xf>
    <xf numFmtId="0" fontId="40" fillId="5" borderId="10" xfId="0" applyFont="1" applyFill="1" applyBorder="1" applyAlignment="1">
      <alignment horizontal="left" vertical="top"/>
    </xf>
    <xf numFmtId="0" fontId="40" fillId="5" borderId="11" xfId="0" applyFont="1" applyFill="1" applyBorder="1" applyAlignment="1">
      <alignment horizontal="left" vertical="top"/>
    </xf>
    <xf numFmtId="0" fontId="40" fillId="5" borderId="12" xfId="0" applyFont="1" applyFill="1" applyBorder="1" applyAlignment="1">
      <alignment horizontal="left" vertical="top"/>
    </xf>
    <xf numFmtId="0" fontId="40" fillId="0" borderId="6" xfId="0" applyFont="1" applyBorder="1" applyAlignment="1">
      <alignment horizontal="left" vertical="center" wrapText="1" indent="1"/>
    </xf>
    <xf numFmtId="0" fontId="38" fillId="0" borderId="70" xfId="0" applyFont="1" applyBorder="1" applyAlignment="1">
      <alignment horizontal="center" vertical="center"/>
    </xf>
    <xf numFmtId="0" fontId="44" fillId="0" borderId="0" xfId="0" applyFont="1" applyAlignment="1">
      <alignment horizontal="left" vertical="center" wrapText="1" indent="1"/>
    </xf>
    <xf numFmtId="0" fontId="44" fillId="0" borderId="0" xfId="0" applyFont="1" applyAlignment="1">
      <alignment horizontal="left" vertical="center" indent="1"/>
    </xf>
    <xf numFmtId="0" fontId="38" fillId="8" borderId="1" xfId="0" applyFont="1" applyFill="1" applyBorder="1" applyAlignment="1">
      <alignment horizontal="center" vertical="center"/>
    </xf>
    <xf numFmtId="10" fontId="38" fillId="7" borderId="5" xfId="12" applyNumberFormat="1" applyFont="1" applyFill="1" applyBorder="1" applyAlignment="1">
      <alignment horizontal="center" vertical="center"/>
    </xf>
    <xf numFmtId="10" fontId="38" fillId="7" borderId="6" xfId="12" applyNumberFormat="1" applyFont="1" applyFill="1" applyBorder="1" applyAlignment="1">
      <alignment horizontal="center" vertical="center"/>
    </xf>
    <xf numFmtId="0" fontId="38" fillId="7" borderId="2"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4" xfId="0" applyFont="1" applyFill="1" applyBorder="1" applyAlignment="1">
      <alignment horizontal="center" vertical="center"/>
    </xf>
    <xf numFmtId="38" fontId="38" fillId="5" borderId="5" xfId="11" applyFont="1" applyFill="1" applyBorder="1" applyAlignment="1">
      <alignment horizontal="center" vertical="center"/>
    </xf>
    <xf numFmtId="38" fontId="38" fillId="5" borderId="6" xfId="11" applyFont="1" applyFill="1" applyBorder="1" applyAlignment="1">
      <alignment horizontal="center" vertical="center"/>
    </xf>
    <xf numFmtId="0" fontId="57" fillId="0" borderId="1" xfId="0" applyFont="1" applyBorder="1" applyAlignment="1">
      <alignment horizontal="left" vertical="center" indent="1" shrinkToFit="1"/>
    </xf>
    <xf numFmtId="38" fontId="38" fillId="5" borderId="2" xfId="11" applyFont="1" applyFill="1" applyBorder="1" applyAlignment="1">
      <alignment horizontal="center" vertical="center"/>
    </xf>
    <xf numFmtId="38" fontId="38" fillId="5" borderId="3" xfId="11" applyFont="1" applyFill="1" applyBorder="1" applyAlignment="1">
      <alignment horizontal="center" vertical="center"/>
    </xf>
    <xf numFmtId="0" fontId="38" fillId="0" borderId="10" xfId="0" applyFont="1" applyBorder="1" applyAlignment="1">
      <alignment horizontal="left" vertical="center" indent="1"/>
    </xf>
    <xf numFmtId="0" fontId="38" fillId="0" borderId="11" xfId="0" applyFont="1" applyBorder="1" applyAlignment="1">
      <alignment horizontal="left" vertical="center" indent="1"/>
    </xf>
    <xf numFmtId="0" fontId="38" fillId="7" borderId="10" xfId="0" applyFont="1" applyFill="1" applyBorder="1" applyAlignment="1">
      <alignment horizontal="center" vertical="center"/>
    </xf>
    <xf numFmtId="0" fontId="38" fillId="7" borderId="11" xfId="0" applyFont="1" applyFill="1" applyBorder="1" applyAlignment="1">
      <alignment horizontal="center" vertical="center"/>
    </xf>
    <xf numFmtId="0" fontId="38" fillId="7" borderId="12"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40" fillId="0" borderId="0" xfId="0" applyFont="1" applyAlignment="1">
      <alignment horizontal="left" vertical="center" wrapText="1"/>
    </xf>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38" fillId="5" borderId="4" xfId="0" applyFont="1" applyFill="1" applyBorder="1" applyAlignment="1">
      <alignment horizontal="center" vertical="center"/>
    </xf>
    <xf numFmtId="0" fontId="37" fillId="0" borderId="0" xfId="0" applyFont="1" applyAlignment="1">
      <alignment horizontal="center" vertical="center"/>
    </xf>
    <xf numFmtId="0" fontId="38" fillId="0" borderId="5" xfId="0" applyFont="1" applyBorder="1" applyAlignment="1">
      <alignment horizontal="left" vertical="center" wrapText="1"/>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wrapText="1"/>
    </xf>
    <xf numFmtId="0" fontId="38" fillId="0" borderId="0" xfId="0" applyFont="1" applyAlignment="1">
      <alignment horizontal="left" vertical="center"/>
    </xf>
    <xf numFmtId="0" fontId="38" fillId="0" borderId="9" xfId="0" applyFont="1" applyBorder="1" applyAlignment="1">
      <alignment horizontal="left" vertical="center"/>
    </xf>
    <xf numFmtId="0" fontId="38" fillId="0" borderId="8"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8" fillId="0" borderId="12" xfId="0" applyFont="1" applyBorder="1" applyAlignment="1">
      <alignment horizontal="left" vertical="center"/>
    </xf>
    <xf numFmtId="0" fontId="38" fillId="5" borderId="1" xfId="0" applyFont="1" applyFill="1" applyBorder="1" applyAlignment="1">
      <alignment horizontal="left" vertical="center" indent="1"/>
    </xf>
    <xf numFmtId="0" fontId="38" fillId="5" borderId="15" xfId="0" applyFont="1" applyFill="1" applyBorder="1" applyAlignment="1">
      <alignment horizontal="left" vertical="center" indent="1"/>
    </xf>
    <xf numFmtId="0" fontId="12" fillId="0" borderId="0" xfId="15" applyAlignment="1">
      <alignment horizontal="left" vertical="top" wrapText="1"/>
    </xf>
    <xf numFmtId="0" fontId="12" fillId="0" borderId="2" xfId="15" applyBorder="1" applyAlignment="1">
      <alignment horizontal="center" vertical="top" wrapText="1"/>
    </xf>
    <xf numFmtId="0" fontId="12" fillId="0" borderId="4" xfId="15" applyBorder="1" applyAlignment="1">
      <alignment horizontal="center" vertical="top" wrapText="1"/>
    </xf>
    <xf numFmtId="0" fontId="12" fillId="0" borderId="2" xfId="15" applyBorder="1" applyAlignment="1">
      <alignment horizontal="center" vertical="top" shrinkToFit="1"/>
    </xf>
    <xf numFmtId="0" fontId="12" fillId="0" borderId="4" xfId="15" applyBorder="1" applyAlignment="1">
      <alignment horizontal="center" vertical="top" shrinkToFit="1"/>
    </xf>
    <xf numFmtId="0" fontId="30" fillId="0" borderId="82" xfId="15" applyFont="1" applyBorder="1" applyAlignment="1">
      <alignment horizontal="center" vertical="top" wrapText="1"/>
    </xf>
    <xf numFmtId="0" fontId="30" fillId="0" borderId="83" xfId="15" applyFont="1" applyBorder="1" applyAlignment="1">
      <alignment horizontal="center" vertical="top" wrapText="1"/>
    </xf>
    <xf numFmtId="38" fontId="12" fillId="5" borderId="2" xfId="11" applyFont="1" applyFill="1" applyBorder="1" applyAlignment="1" applyProtection="1">
      <alignment horizontal="center" vertical="center" wrapText="1"/>
    </xf>
    <xf numFmtId="38" fontId="12" fillId="5" borderId="4" xfId="11" applyFont="1" applyFill="1" applyBorder="1" applyAlignment="1" applyProtection="1">
      <alignment horizontal="center" vertical="center" wrapText="1"/>
    </xf>
    <xf numFmtId="38" fontId="12" fillId="7" borderId="67" xfId="11" applyFont="1" applyFill="1" applyBorder="1" applyAlignment="1" applyProtection="1">
      <alignment horizontal="center" vertical="center" wrapText="1"/>
    </xf>
    <xf numFmtId="38" fontId="12" fillId="7" borderId="65" xfId="11" applyFont="1" applyFill="1" applyBorder="1" applyAlignment="1" applyProtection="1">
      <alignment horizontal="center" vertical="center" wrapText="1"/>
    </xf>
    <xf numFmtId="0" fontId="30" fillId="2" borderId="3" xfId="15" applyFont="1" applyFill="1" applyBorder="1" applyAlignment="1">
      <alignment horizontal="center"/>
    </xf>
    <xf numFmtId="0" fontId="30" fillId="2" borderId="2" xfId="15" applyFont="1" applyFill="1" applyBorder="1" applyAlignment="1">
      <alignment horizontal="center" wrapText="1"/>
    </xf>
    <xf numFmtId="0" fontId="30" fillId="2" borderId="3" xfId="15" applyFont="1" applyFill="1" applyBorder="1" applyAlignment="1">
      <alignment horizontal="center" wrapText="1"/>
    </xf>
    <xf numFmtId="0" fontId="30" fillId="2" borderId="4" xfId="15" applyFont="1" applyFill="1" applyBorder="1" applyAlignment="1">
      <alignment horizontal="center" wrapText="1"/>
    </xf>
    <xf numFmtId="0" fontId="45" fillId="0" borderId="5" xfId="15" applyFont="1" applyBorder="1" applyAlignment="1">
      <alignment horizontal="left" vertical="top" wrapText="1"/>
    </xf>
    <xf numFmtId="0" fontId="45" fillId="0" borderId="6" xfId="15" applyFont="1" applyBorder="1" applyAlignment="1">
      <alignment horizontal="left" vertical="top" wrapText="1"/>
    </xf>
    <xf numFmtId="0" fontId="45" fillId="0" borderId="7" xfId="15" applyFont="1" applyBorder="1" applyAlignment="1">
      <alignment horizontal="left" vertical="top" wrapText="1"/>
    </xf>
    <xf numFmtId="0" fontId="45" fillId="0" borderId="8" xfId="15" applyFont="1" applyBorder="1" applyAlignment="1">
      <alignment horizontal="left" vertical="top" wrapText="1"/>
    </xf>
    <xf numFmtId="0" fontId="45" fillId="0" borderId="0" xfId="15" applyFont="1" applyAlignment="1">
      <alignment horizontal="left" vertical="top" wrapText="1"/>
    </xf>
    <xf numFmtId="0" fontId="45" fillId="0" borderId="9" xfId="15" applyFont="1" applyBorder="1" applyAlignment="1">
      <alignment horizontal="left" vertical="top" wrapText="1"/>
    </xf>
    <xf numFmtId="0" fontId="45" fillId="0" borderId="2" xfId="15" applyFont="1" applyBorder="1" applyAlignment="1">
      <alignment horizontal="left" vertical="top" wrapText="1"/>
    </xf>
    <xf numFmtId="0" fontId="45" fillId="0" borderId="3" xfId="15" applyFont="1" applyBorder="1" applyAlignment="1">
      <alignment horizontal="left" vertical="top" wrapText="1"/>
    </xf>
    <xf numFmtId="0" fontId="45" fillId="0" borderId="4" xfId="15" applyFont="1" applyBorder="1" applyAlignment="1">
      <alignment horizontal="left" vertical="top" wrapText="1"/>
    </xf>
    <xf numFmtId="42" fontId="34" fillId="0" borderId="66" xfId="15" applyNumberFormat="1" applyFont="1" applyBorder="1" applyAlignment="1">
      <alignment horizontal="center" vertical="center" wrapText="1"/>
    </xf>
    <xf numFmtId="42" fontId="34" fillId="0" borderId="55" xfId="15" applyNumberFormat="1" applyFont="1" applyBorder="1" applyAlignment="1">
      <alignment horizontal="center" vertical="center" wrapText="1"/>
    </xf>
    <xf numFmtId="42" fontId="34" fillId="0" borderId="69" xfId="15" applyNumberFormat="1" applyFont="1" applyBorder="1" applyAlignment="1">
      <alignment horizontal="center" vertical="center" wrapText="1"/>
    </xf>
    <xf numFmtId="42" fontId="34" fillId="0" borderId="56" xfId="15" applyNumberFormat="1" applyFont="1" applyBorder="1" applyAlignment="1">
      <alignment horizontal="center" vertical="center" wrapText="1"/>
    </xf>
    <xf numFmtId="0" fontId="54" fillId="0" borderId="12" xfId="16" applyFont="1" applyBorder="1" applyAlignment="1">
      <alignment horizontal="left" vertical="top" wrapText="1"/>
    </xf>
    <xf numFmtId="0" fontId="54" fillId="0" borderId="13" xfId="16" applyFont="1" applyBorder="1" applyAlignment="1">
      <alignment horizontal="left" vertical="top" wrapText="1"/>
    </xf>
    <xf numFmtId="0" fontId="30" fillId="0" borderId="15" xfId="15" applyFont="1" applyBorder="1" applyAlignment="1">
      <alignment horizontal="center" vertical="center" wrapText="1" readingOrder="1"/>
    </xf>
    <xf numFmtId="0" fontId="30" fillId="0" borderId="14" xfId="15" applyFont="1" applyBorder="1" applyAlignment="1">
      <alignment horizontal="center" vertical="center" readingOrder="1"/>
    </xf>
    <xf numFmtId="0" fontId="30" fillId="0" borderId="13" xfId="15" applyFont="1" applyBorder="1" applyAlignment="1">
      <alignment horizontal="center" vertical="center" readingOrder="1"/>
    </xf>
    <xf numFmtId="0" fontId="34" fillId="0" borderId="75" xfId="15" applyFont="1" applyBorder="1" applyAlignment="1">
      <alignment horizontal="center" vertical="center" shrinkToFit="1"/>
    </xf>
    <xf numFmtId="0" fontId="34" fillId="0" borderId="77" xfId="15" applyFont="1" applyBorder="1" applyAlignment="1">
      <alignment horizontal="center" vertical="center" shrinkToFit="1"/>
    </xf>
    <xf numFmtId="0" fontId="34" fillId="0" borderId="79" xfId="15" applyFont="1" applyBorder="1" applyAlignment="1">
      <alignment horizontal="center" vertical="center" shrinkToFit="1"/>
    </xf>
    <xf numFmtId="0" fontId="30" fillId="0" borderId="76" xfId="15" applyFont="1" applyBorder="1" applyAlignment="1">
      <alignment horizontal="left" vertical="center"/>
    </xf>
    <xf numFmtId="0" fontId="30" fillId="0" borderId="61" xfId="15" applyFont="1" applyBorder="1" applyAlignment="1">
      <alignment horizontal="left" vertical="center"/>
    </xf>
    <xf numFmtId="0" fontId="35" fillId="0" borderId="78" xfId="15" applyFont="1" applyBorder="1" applyAlignment="1">
      <alignment horizontal="left" vertical="center" wrapText="1" shrinkToFit="1"/>
    </xf>
    <xf numFmtId="0" fontId="35" fillId="0" borderId="60" xfId="15" applyFont="1" applyBorder="1" applyAlignment="1">
      <alignment horizontal="left" vertical="center" wrapText="1" shrinkToFit="1"/>
    </xf>
    <xf numFmtId="0" fontId="35" fillId="0" borderId="80" xfId="15" applyFont="1" applyBorder="1" applyAlignment="1">
      <alignment horizontal="left" vertical="center" wrapText="1" shrinkToFit="1"/>
    </xf>
    <xf numFmtId="0" fontId="35" fillId="0" borderId="64" xfId="15" applyFont="1" applyBorder="1" applyAlignment="1">
      <alignment horizontal="left" vertical="center" wrapText="1" shrinkToFit="1"/>
    </xf>
    <xf numFmtId="0" fontId="35" fillId="0" borderId="81" xfId="15" applyFont="1" applyBorder="1" applyAlignment="1">
      <alignment horizontal="left" vertical="center" wrapText="1"/>
    </xf>
    <xf numFmtId="0" fontId="35" fillId="0" borderId="12" xfId="15" applyFont="1" applyBorder="1" applyAlignment="1">
      <alignment horizontal="left" vertical="center" wrapText="1"/>
    </xf>
    <xf numFmtId="0" fontId="35" fillId="0" borderId="71" xfId="15" applyFont="1" applyBorder="1" applyAlignment="1">
      <alignment horizontal="left" vertical="center" wrapText="1"/>
    </xf>
    <xf numFmtId="0" fontId="35" fillId="0" borderId="72" xfId="15" applyFont="1" applyBorder="1" applyAlignment="1">
      <alignment horizontal="left" vertical="center" wrapText="1"/>
    </xf>
    <xf numFmtId="0" fontId="35" fillId="0" borderId="61" xfId="15" applyFont="1" applyBorder="1" applyAlignment="1">
      <alignment horizontal="left" vertical="center" wrapText="1"/>
    </xf>
    <xf numFmtId="0" fontId="35" fillId="0" borderId="68" xfId="15" applyFont="1" applyBorder="1" applyAlignment="1">
      <alignment horizontal="left" vertical="center" wrapText="1"/>
    </xf>
    <xf numFmtId="0" fontId="35" fillId="0" borderId="62" xfId="15" applyFont="1" applyBorder="1" applyAlignment="1">
      <alignment horizontal="left" vertical="center" wrapText="1"/>
    </xf>
    <xf numFmtId="0" fontId="35" fillId="0" borderId="60" xfId="15" applyFont="1" applyBorder="1" applyAlignment="1">
      <alignment horizontal="left" vertical="center" wrapText="1"/>
    </xf>
    <xf numFmtId="0" fontId="35" fillId="0" borderId="73" xfId="15" applyFont="1" applyBorder="1" applyAlignment="1">
      <alignment horizontal="left" vertical="center" wrapText="1"/>
    </xf>
    <xf numFmtId="0" fontId="35" fillId="0" borderId="74" xfId="15" applyFont="1" applyBorder="1" applyAlignment="1">
      <alignment horizontal="left" vertical="center" wrapText="1"/>
    </xf>
    <xf numFmtId="0" fontId="35" fillId="0" borderId="64" xfId="15" applyFont="1" applyBorder="1" applyAlignment="1">
      <alignment horizontal="left" vertical="center" wrapText="1"/>
    </xf>
    <xf numFmtId="0" fontId="48" fillId="0" borderId="0" xfId="15" applyFont="1" applyAlignment="1">
      <alignment horizontal="center" vertical="center"/>
    </xf>
    <xf numFmtId="0" fontId="45" fillId="0" borderId="0" xfId="26" applyFont="1" applyAlignment="1">
      <alignment horizontal="left" vertical="center" wrapText="1"/>
    </xf>
    <xf numFmtId="0" fontId="30" fillId="2" borderId="15" xfId="15" applyFont="1" applyFill="1" applyBorder="1" applyAlignment="1">
      <alignment horizontal="center" vertical="center" shrinkToFit="1"/>
    </xf>
    <xf numFmtId="0" fontId="51" fillId="2" borderId="13" xfId="16" applyFont="1" applyFill="1" applyBorder="1" applyAlignment="1">
      <alignment vertical="center" shrinkToFit="1"/>
    </xf>
    <xf numFmtId="180" fontId="30" fillId="7" borderId="2" xfId="15" applyNumberFormat="1" applyFont="1" applyFill="1" applyBorder="1" applyAlignment="1">
      <alignment horizontal="center"/>
    </xf>
    <xf numFmtId="180" fontId="30" fillId="7" borderId="3" xfId="15" applyNumberFormat="1" applyFont="1" applyFill="1" applyBorder="1" applyAlignment="1">
      <alignment horizontal="center"/>
    </xf>
    <xf numFmtId="180" fontId="30" fillId="7" borderId="4" xfId="15" applyNumberFormat="1" applyFont="1" applyFill="1" applyBorder="1" applyAlignment="1">
      <alignment horizontal="center"/>
    </xf>
    <xf numFmtId="0" fontId="30" fillId="2" borderId="15" xfId="15" applyFont="1" applyFill="1" applyBorder="1" applyAlignment="1">
      <alignment horizontal="center" vertical="center" wrapText="1"/>
    </xf>
    <xf numFmtId="0" fontId="30" fillId="2" borderId="13" xfId="15" applyFont="1" applyFill="1" applyBorder="1" applyAlignment="1">
      <alignment horizontal="center" vertical="center" wrapText="1"/>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6" fillId="0" borderId="2"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3" fillId="0" borderId="0" xfId="1" applyFont="1" applyAlignment="1">
      <alignment horizontal="center" vertical="center"/>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8" xfId="1" applyFont="1" applyBorder="1" applyAlignment="1">
      <alignment horizontal="left" vertical="center"/>
    </xf>
    <xf numFmtId="0" fontId="13" fillId="0" borderId="0" xfId="1" applyFont="1" applyAlignment="1">
      <alignment horizontal="left" vertical="center"/>
    </xf>
    <xf numFmtId="0" fontId="13" fillId="0" borderId="9" xfId="1" applyFont="1" applyBorder="1" applyAlignment="1">
      <alignment horizontal="left" vertical="center"/>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0" xfId="1" applyFont="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8" fillId="0" borderId="5" xfId="1" applyFont="1" applyBorder="1" applyAlignment="1">
      <alignment wrapText="1"/>
    </xf>
    <xf numFmtId="0" fontId="18" fillId="0" borderId="6" xfId="1" applyFont="1" applyBorder="1" applyAlignment="1">
      <alignment wrapText="1"/>
    </xf>
    <xf numFmtId="0" fontId="18" fillId="0" borderId="7" xfId="1" applyFont="1" applyBorder="1" applyAlignment="1">
      <alignment wrapText="1"/>
    </xf>
    <xf numFmtId="0" fontId="18" fillId="0" borderId="8" xfId="1" applyFont="1" applyBorder="1" applyAlignment="1">
      <alignment horizontal="left" vertical="top" wrapText="1"/>
    </xf>
    <xf numFmtId="0" fontId="18" fillId="0" borderId="0" xfId="1" applyFont="1" applyAlignment="1">
      <alignment horizontal="left" vertical="top" wrapText="1"/>
    </xf>
    <xf numFmtId="0" fontId="18" fillId="0" borderId="9" xfId="1" applyFont="1" applyBorder="1" applyAlignment="1">
      <alignment horizontal="left" vertical="top" wrapText="1"/>
    </xf>
    <xf numFmtId="0" fontId="18" fillId="0" borderId="8" xfId="1" applyFont="1" applyBorder="1" applyAlignment="1">
      <alignment vertical="top" wrapText="1"/>
    </xf>
    <xf numFmtId="0" fontId="18" fillId="0" borderId="0" xfId="1" applyFont="1" applyAlignment="1">
      <alignment vertical="top" wrapText="1"/>
    </xf>
    <xf numFmtId="0" fontId="18" fillId="0" borderId="9" xfId="1" applyFont="1" applyBorder="1" applyAlignment="1">
      <alignment vertical="top" wrapText="1"/>
    </xf>
    <xf numFmtId="0" fontId="18" fillId="0" borderId="10" xfId="1" applyFont="1" applyBorder="1" applyAlignment="1">
      <alignment vertical="top" wrapText="1"/>
    </xf>
    <xf numFmtId="0" fontId="18" fillId="0" borderId="11" xfId="1" applyFont="1" applyBorder="1" applyAlignment="1">
      <alignment vertical="top" wrapText="1"/>
    </xf>
    <xf numFmtId="0" fontId="18" fillId="0" borderId="12" xfId="1" applyFont="1" applyBorder="1" applyAlignment="1">
      <alignment vertical="top" wrapText="1"/>
    </xf>
    <xf numFmtId="0" fontId="13" fillId="0" borderId="5" xfId="1" applyFont="1" applyBorder="1" applyAlignment="1">
      <alignment horizontal="center" vertical="center" textRotation="255"/>
    </xf>
    <xf numFmtId="0" fontId="13" fillId="0" borderId="7" xfId="1" applyFont="1" applyBorder="1" applyAlignment="1">
      <alignment horizontal="center" vertical="center" textRotation="255"/>
    </xf>
    <xf numFmtId="0" fontId="13" fillId="0" borderId="8" xfId="1" applyFont="1" applyBorder="1" applyAlignment="1">
      <alignment horizontal="center" vertical="center" textRotation="255"/>
    </xf>
    <xf numFmtId="0" fontId="13" fillId="0" borderId="9" xfId="1" applyFont="1" applyBorder="1" applyAlignment="1">
      <alignment horizontal="center" vertical="center" textRotation="255"/>
    </xf>
    <xf numFmtId="0" fontId="13" fillId="0" borderId="10" xfId="1" applyFont="1" applyBorder="1" applyAlignment="1">
      <alignment horizontal="center" vertical="center" textRotation="255"/>
    </xf>
    <xf numFmtId="0" fontId="13" fillId="0" borderId="12" xfId="1" applyFont="1" applyBorder="1" applyAlignment="1">
      <alignment horizontal="center" vertical="center" textRotation="255"/>
    </xf>
    <xf numFmtId="0" fontId="13" fillId="0" borderId="4" xfId="1" applyFont="1" applyBorder="1" applyAlignment="1">
      <alignment horizontal="center" vertical="center" textRotation="255"/>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0" xfId="1" applyFont="1" applyAlignment="1">
      <alignment horizontal="center" vertical="center" wrapText="1"/>
    </xf>
    <xf numFmtId="0" fontId="16" fillId="0" borderId="9" xfId="1" applyFont="1" applyBorder="1" applyAlignment="1">
      <alignment horizontal="center" vertical="center" wrapText="1"/>
    </xf>
    <xf numFmtId="0" fontId="16" fillId="0" borderId="2" xfId="1" applyFont="1" applyBorder="1" applyAlignment="1">
      <alignment vertical="center" wrapText="1"/>
    </xf>
    <xf numFmtId="0" fontId="16" fillId="0" borderId="3" xfId="1" applyFont="1" applyBorder="1" applyAlignment="1">
      <alignmen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3" xfId="1" applyFont="1" applyBorder="1" applyAlignment="1">
      <alignment vertical="center" wrapText="1"/>
    </xf>
    <xf numFmtId="0" fontId="16" fillId="0" borderId="4" xfId="1" applyFont="1" applyBorder="1" applyAlignment="1">
      <alignment vertical="center" wrapText="1"/>
    </xf>
    <xf numFmtId="0" fontId="19" fillId="0" borderId="0" xfId="1" applyFont="1" applyAlignment="1">
      <alignment horizontal="center" vertical="top" wrapText="1"/>
    </xf>
    <xf numFmtId="0" fontId="19" fillId="0" borderId="0" xfId="1" applyFont="1" applyAlignment="1">
      <alignment horizontal="center" vertical="top"/>
    </xf>
    <xf numFmtId="0" fontId="19" fillId="0" borderId="0" xfId="1" applyFont="1" applyAlignment="1">
      <alignment horizontal="left" vertical="top" wrapText="1"/>
    </xf>
    <xf numFmtId="0" fontId="19" fillId="0" borderId="0" xfId="1" applyFont="1" applyAlignment="1">
      <alignmen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 xfId="1" applyFont="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13" fillId="0" borderId="10" xfId="1" applyFont="1" applyBorder="1" applyAlignment="1">
      <alignment vertical="center"/>
    </xf>
    <xf numFmtId="0" fontId="13" fillId="0" borderId="11" xfId="1" applyFont="1" applyBorder="1" applyAlignment="1">
      <alignment vertical="center"/>
    </xf>
    <xf numFmtId="0" fontId="16" fillId="0" borderId="10" xfId="1" applyFont="1" applyBorder="1" applyAlignment="1">
      <alignment horizontal="left" vertical="center" wrapText="1"/>
    </xf>
    <xf numFmtId="0" fontId="16" fillId="0" borderId="11" xfId="1" applyFont="1" applyBorder="1" applyAlignment="1">
      <alignment horizontal="left" vertical="center" wrapText="1"/>
    </xf>
    <xf numFmtId="0" fontId="13" fillId="0" borderId="13" xfId="1" applyFont="1" applyBorder="1" applyAlignment="1">
      <alignment vertical="center"/>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16" fillId="0" borderId="4" xfId="1" applyFont="1" applyBorder="1" applyAlignment="1">
      <alignment horizontal="left" vertical="center" wrapText="1"/>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left" vertical="center" wrapText="1"/>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26" fillId="0" borderId="0" xfId="1" applyFont="1" applyAlignment="1">
      <alignment horizontal="center" vertical="center" wrapText="1"/>
    </xf>
    <xf numFmtId="0" fontId="13" fillId="0" borderId="4" xfId="1" applyFont="1" applyBorder="1" applyAlignment="1">
      <alignment horizontal="left"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0" xfId="1" applyFont="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1" fillId="0" borderId="0" xfId="24" applyAlignment="1">
      <alignment horizontal="left" vertical="center"/>
    </xf>
    <xf numFmtId="0" fontId="11" fillId="3" borderId="2" xfId="24" applyFill="1" applyBorder="1" applyAlignment="1">
      <alignment horizontal="center" vertical="center"/>
    </xf>
    <xf numFmtId="0" fontId="11" fillId="3" borderId="3" xfId="24" applyFill="1" applyBorder="1" applyAlignment="1">
      <alignment horizontal="center" vertical="center"/>
    </xf>
    <xf numFmtId="0" fontId="11" fillId="0" borderId="1" xfId="24" applyBorder="1" applyAlignment="1">
      <alignment horizontal="center" vertical="center"/>
    </xf>
    <xf numFmtId="0" fontId="11" fillId="0" borderId="2" xfId="24" applyBorder="1" applyAlignment="1">
      <alignment horizontal="center" vertical="center"/>
    </xf>
    <xf numFmtId="0" fontId="11" fillId="0" borderId="3" xfId="24" applyBorder="1" applyAlignment="1">
      <alignment horizontal="center" vertical="center"/>
    </xf>
    <xf numFmtId="0" fontId="11" fillId="0" borderId="1" xfId="24" applyBorder="1" applyAlignment="1">
      <alignment horizontal="center" vertical="center" wrapText="1"/>
    </xf>
    <xf numFmtId="177" fontId="11" fillId="0" borderId="2" xfId="24" applyNumberFormat="1" applyBorder="1" applyAlignment="1">
      <alignment horizontal="center" vertical="center"/>
    </xf>
    <xf numFmtId="177" fontId="11" fillId="0" borderId="3" xfId="24" applyNumberFormat="1" applyBorder="1" applyAlignment="1">
      <alignment horizontal="center" vertical="center"/>
    </xf>
    <xf numFmtId="176" fontId="12" fillId="4" borderId="2" xfId="25" applyNumberFormat="1" applyFont="1" applyFill="1" applyBorder="1" applyAlignment="1">
      <alignment horizontal="center" vertical="center"/>
    </xf>
    <xf numFmtId="176" fontId="12" fillId="4" borderId="3" xfId="25" applyNumberFormat="1" applyFont="1" applyFill="1" applyBorder="1" applyAlignment="1">
      <alignment horizontal="center" vertical="center"/>
    </xf>
    <xf numFmtId="176" fontId="12" fillId="4" borderId="4" xfId="25" applyNumberFormat="1" applyFont="1" applyFill="1" applyBorder="1" applyAlignment="1">
      <alignment horizontal="center" vertical="center"/>
    </xf>
    <xf numFmtId="0" fontId="11" fillId="0" borderId="2" xfId="24" applyBorder="1" applyAlignment="1">
      <alignment horizontal="center" vertical="center" wrapText="1"/>
    </xf>
    <xf numFmtId="0" fontId="11" fillId="0" borderId="3" xfId="24" applyBorder="1" applyAlignment="1">
      <alignment horizontal="center" vertical="center" wrapText="1"/>
    </xf>
    <xf numFmtId="0" fontId="11" fillId="0" borderId="4" xfId="24" applyBorder="1" applyAlignment="1">
      <alignment horizontal="center" vertical="center" wrapText="1"/>
    </xf>
    <xf numFmtId="0" fontId="11" fillId="0" borderId="4" xfId="24" applyBorder="1" applyAlignment="1">
      <alignment horizontal="center" vertical="center"/>
    </xf>
    <xf numFmtId="0" fontId="11" fillId="3" borderId="1" xfId="24" applyFill="1" applyBorder="1" applyAlignment="1">
      <alignment horizontal="center" vertical="center"/>
    </xf>
    <xf numFmtId="0" fontId="55" fillId="0" borderId="0" xfId="24" applyFont="1" applyAlignment="1">
      <alignment horizontal="center" vertical="center"/>
    </xf>
    <xf numFmtId="0" fontId="11" fillId="3" borderId="63" xfId="24" applyFill="1" applyBorder="1" applyAlignment="1">
      <alignment horizontal="center" vertical="center" shrinkToFit="1"/>
    </xf>
    <xf numFmtId="0" fontId="11" fillId="3" borderId="62" xfId="24" applyFill="1" applyBorder="1" applyAlignment="1">
      <alignment horizontal="center" vertical="center" shrinkToFi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3" xfId="1" applyFont="1" applyBorder="1" applyAlignment="1">
      <alignment horizontal="center" vertical="center"/>
    </xf>
    <xf numFmtId="1" fontId="13" fillId="0" borderId="2" xfId="1" applyNumberFormat="1" applyFont="1" applyBorder="1" applyAlignment="1">
      <alignment horizontal="center" vertical="center"/>
    </xf>
    <xf numFmtId="1" fontId="13" fillId="0" borderId="3" xfId="1" applyNumberFormat="1" applyFont="1" applyBorder="1" applyAlignment="1">
      <alignment horizontal="center" vertical="center"/>
    </xf>
    <xf numFmtId="0" fontId="20" fillId="0" borderId="0" xfId="24" applyFont="1" applyAlignment="1">
      <alignment horizontal="left" vertical="center"/>
    </xf>
    <xf numFmtId="0" fontId="16" fillId="0" borderId="15"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4" xfId="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94" xfId="1" applyFont="1" applyFill="1" applyBorder="1" applyAlignment="1">
      <alignment horizontal="center" vertical="center" wrapText="1"/>
    </xf>
    <xf numFmtId="0" fontId="16" fillId="0" borderId="94" xfId="1" applyFont="1" applyFill="1" applyBorder="1" applyAlignment="1">
      <alignment horizontal="center" vertical="center" shrinkToFit="1"/>
    </xf>
    <xf numFmtId="0" fontId="16" fillId="0" borderId="89" xfId="1" applyFont="1" applyFill="1" applyBorder="1" applyAlignment="1">
      <alignment horizontal="center" vertical="center"/>
    </xf>
    <xf numFmtId="0" fontId="16" fillId="0" borderId="90" xfId="1" applyFont="1" applyFill="1" applyBorder="1" applyAlignment="1">
      <alignment horizontal="center" vertical="center" wrapText="1"/>
    </xf>
    <xf numFmtId="0" fontId="16" fillId="0" borderId="91" xfId="1" applyFont="1" applyFill="1" applyBorder="1" applyAlignment="1">
      <alignment horizontal="center" vertical="center" wrapText="1"/>
    </xf>
    <xf numFmtId="0" fontId="16" fillId="0" borderId="92" xfId="1" applyFont="1" applyFill="1" applyBorder="1" applyAlignment="1">
      <alignment horizontal="center" vertical="center" wrapText="1"/>
    </xf>
  </cellXfs>
  <cellStyles count="28">
    <cellStyle name="パーセント" xfId="12" builtinId="5"/>
    <cellStyle name="パーセント 2" xfId="4" xr:uid="{00000000-0005-0000-0000-000001000000}"/>
    <cellStyle name="パーセント 2 2" xfId="22" xr:uid="{00000000-0005-0000-0000-000002000000}"/>
    <cellStyle name="パーセント 2 2 2" xfId="25" xr:uid="{00000000-0005-0000-0000-000003000000}"/>
    <cellStyle name="ハイパーリンク 2" xfId="27" xr:uid="{30E151A3-4481-4336-9496-DF00B71D8793}"/>
    <cellStyle name="桁区切り" xfId="11" builtinId="6"/>
    <cellStyle name="桁区切り 2" xfId="3" xr:uid="{00000000-0005-0000-0000-000006000000}"/>
    <cellStyle name="桁区切り 2 2" xfId="18" xr:uid="{00000000-0005-0000-0000-000007000000}"/>
    <cellStyle name="桁区切り 3" xfId="7" xr:uid="{00000000-0005-0000-0000-000008000000}"/>
    <cellStyle name="桁区切り 3 2" xfId="17" xr:uid="{00000000-0005-0000-0000-000009000000}"/>
    <cellStyle name="桁区切り 4" xfId="10" xr:uid="{00000000-0005-0000-0000-00000A000000}"/>
    <cellStyle name="桁区切り 5" xfId="20" xr:uid="{00000000-0005-0000-0000-00000B000000}"/>
    <cellStyle name="標準" xfId="0" builtinId="0"/>
    <cellStyle name="標準 2" xfId="1" xr:uid="{00000000-0005-0000-0000-00000D000000}"/>
    <cellStyle name="標準 2 2" xfId="14" xr:uid="{00000000-0005-0000-0000-00000E000000}"/>
    <cellStyle name="標準 2 2 2" xfId="15" xr:uid="{00000000-0005-0000-0000-00000F000000}"/>
    <cellStyle name="標準 2 3" xfId="26" xr:uid="{00000000-0005-0000-0000-000010000000}"/>
    <cellStyle name="標準 3" xfId="2" xr:uid="{00000000-0005-0000-0000-000011000000}"/>
    <cellStyle name="標準 3 2" xfId="16" xr:uid="{00000000-0005-0000-0000-000012000000}"/>
    <cellStyle name="標準 3 2 2" xfId="21" xr:uid="{00000000-0005-0000-0000-000013000000}"/>
    <cellStyle name="標準 3 2 2 2" xfId="24" xr:uid="{00000000-0005-0000-0000-000014000000}"/>
    <cellStyle name="標準 4" xfId="8" xr:uid="{00000000-0005-0000-0000-000015000000}"/>
    <cellStyle name="標準 4 2" xfId="6" xr:uid="{00000000-0005-0000-0000-000016000000}"/>
    <cellStyle name="標準 4 3" xfId="23" xr:uid="{00000000-0005-0000-0000-000017000000}"/>
    <cellStyle name="標準 5" xfId="5" xr:uid="{00000000-0005-0000-0000-000018000000}"/>
    <cellStyle name="標準 6" xfId="9" xr:uid="{00000000-0005-0000-0000-000019000000}"/>
    <cellStyle name="標準 7" xfId="13" xr:uid="{00000000-0005-0000-0000-00001A000000}"/>
    <cellStyle name="標準 8" xfId="19" xr:uid="{00000000-0005-0000-0000-00001B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zoomScaleNormal="100" workbookViewId="0">
      <selection activeCell="C14" sqref="C14"/>
    </sheetView>
  </sheetViews>
  <sheetFormatPr defaultRowHeight="18.8" x14ac:dyDescent="0.45"/>
  <sheetData>
    <row r="1" spans="1:3" x14ac:dyDescent="0.45">
      <c r="A1" t="s">
        <v>357</v>
      </c>
    </row>
    <row r="2" spans="1:3" ht="8.3000000000000007" customHeight="1" x14ac:dyDescent="0.45"/>
    <row r="3" spans="1:3" x14ac:dyDescent="0.45">
      <c r="A3" t="s">
        <v>203</v>
      </c>
      <c r="C3" t="s">
        <v>217</v>
      </c>
    </row>
    <row r="4" spans="1:3" x14ac:dyDescent="0.45">
      <c r="C4" t="s">
        <v>210</v>
      </c>
    </row>
    <row r="5" spans="1:3" x14ac:dyDescent="0.45">
      <c r="C5" t="s">
        <v>211</v>
      </c>
    </row>
    <row r="6" spans="1:3" x14ac:dyDescent="0.45">
      <c r="C6" t="s">
        <v>204</v>
      </c>
    </row>
    <row r="7" spans="1:3" ht="8.3000000000000007" customHeight="1" x14ac:dyDescent="0.45"/>
    <row r="8" spans="1:3" x14ac:dyDescent="0.45">
      <c r="A8" t="s">
        <v>205</v>
      </c>
      <c r="C8" t="s">
        <v>571</v>
      </c>
    </row>
    <row r="9" spans="1:3" ht="8.3000000000000007" customHeight="1" x14ac:dyDescent="0.45"/>
    <row r="10" spans="1:3" x14ac:dyDescent="0.45">
      <c r="C10" t="s">
        <v>206</v>
      </c>
    </row>
    <row r="11" spans="1:3" x14ac:dyDescent="0.45">
      <c r="C11" t="s">
        <v>505</v>
      </c>
    </row>
    <row r="12" spans="1:3" ht="19.45" x14ac:dyDescent="0.5">
      <c r="C12" s="343" t="s">
        <v>506</v>
      </c>
    </row>
    <row r="13" spans="1:3" x14ac:dyDescent="0.45">
      <c r="C13" t="s">
        <v>581</v>
      </c>
    </row>
    <row r="14" spans="1:3" ht="8.3000000000000007" customHeight="1" x14ac:dyDescent="0.45"/>
    <row r="15" spans="1:3" x14ac:dyDescent="0.45">
      <c r="A15" t="s">
        <v>507</v>
      </c>
    </row>
    <row r="18" spans="1:3" ht="8.3000000000000007" customHeight="1" x14ac:dyDescent="0.45"/>
    <row r="19" spans="1:3" x14ac:dyDescent="0.45">
      <c r="A19" t="s">
        <v>207</v>
      </c>
      <c r="C19" t="s">
        <v>508</v>
      </c>
    </row>
    <row r="20" spans="1:3" x14ac:dyDescent="0.45">
      <c r="C20" t="s">
        <v>208</v>
      </c>
    </row>
    <row r="21" spans="1:3" x14ac:dyDescent="0.45">
      <c r="C21" s="344" t="s">
        <v>509</v>
      </c>
    </row>
  </sheetData>
  <phoneticPr fontId="7"/>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zoomScaleNormal="100" workbookViewId="0"/>
  </sheetViews>
  <sheetFormatPr defaultColWidth="4" defaultRowHeight="13.8" x14ac:dyDescent="0.45"/>
  <cols>
    <col min="1" max="1" width="1.5" style="103" customWidth="1"/>
    <col min="2" max="2" width="3.09765625" style="103" customWidth="1"/>
    <col min="3" max="3" width="1.09765625" style="103" customWidth="1"/>
    <col min="4" max="19" width="4" style="103"/>
    <col min="20" max="20" width="3.09765625" style="103" customWidth="1"/>
    <col min="21" max="21" width="2.3984375" style="103" customWidth="1"/>
    <col min="22" max="22" width="4" style="103"/>
    <col min="23" max="23" width="2.19921875" style="103" customWidth="1"/>
    <col min="24" max="24" width="4" style="103"/>
    <col min="25" max="25" width="2.3984375" style="103" customWidth="1"/>
    <col min="26" max="26" width="1.5" style="103" customWidth="1"/>
    <col min="27" max="29" width="4" style="103"/>
    <col min="30" max="30" width="6.59765625" style="103" bestFit="1" customWidth="1"/>
    <col min="31" max="16384" width="4" style="103"/>
  </cols>
  <sheetData>
    <row r="2" spans="2:30" x14ac:dyDescent="0.2">
      <c r="B2" s="103" t="s">
        <v>406</v>
      </c>
      <c r="C2" s="104"/>
      <c r="D2" s="104"/>
      <c r="E2" s="104"/>
      <c r="F2" s="104"/>
      <c r="G2" s="104"/>
      <c r="H2" s="104"/>
      <c r="I2" s="104"/>
      <c r="J2" s="104"/>
      <c r="K2" s="104"/>
      <c r="L2" s="104"/>
      <c r="M2" s="104"/>
      <c r="N2" s="104"/>
      <c r="O2" s="104"/>
      <c r="P2" s="104"/>
      <c r="Q2" s="104"/>
      <c r="R2" s="104"/>
      <c r="S2" s="104"/>
      <c r="T2" s="104"/>
      <c r="U2" s="104"/>
      <c r="V2" s="104"/>
      <c r="W2" s="104"/>
      <c r="X2" s="104"/>
      <c r="Y2" s="104"/>
    </row>
    <row r="4" spans="2:30" ht="34.450000000000003" customHeight="1" x14ac:dyDescent="0.45">
      <c r="B4" s="874" t="s">
        <v>321</v>
      </c>
      <c r="C4" s="789"/>
      <c r="D4" s="789"/>
      <c r="E4" s="789"/>
      <c r="F4" s="789"/>
      <c r="G4" s="789"/>
      <c r="H4" s="789"/>
      <c r="I4" s="789"/>
      <c r="J4" s="789"/>
      <c r="K4" s="789"/>
      <c r="L4" s="789"/>
      <c r="M4" s="789"/>
      <c r="N4" s="789"/>
      <c r="O4" s="789"/>
      <c r="P4" s="789"/>
      <c r="Q4" s="789"/>
      <c r="R4" s="789"/>
      <c r="S4" s="789"/>
      <c r="T4" s="789"/>
      <c r="U4" s="789"/>
      <c r="V4" s="789"/>
      <c r="W4" s="789"/>
      <c r="X4" s="789"/>
      <c r="Y4" s="789"/>
    </row>
    <row r="5" spans="2:30" ht="13.5" customHeight="1" x14ac:dyDescent="0.45"/>
    <row r="6" spans="2:30" ht="23.95" customHeight="1" x14ac:dyDescent="0.45">
      <c r="B6" s="836" t="s">
        <v>322</v>
      </c>
      <c r="C6" s="836"/>
      <c r="D6" s="836"/>
      <c r="E6" s="836"/>
      <c r="F6" s="836"/>
      <c r="G6" s="785"/>
      <c r="H6" s="790"/>
      <c r="I6" s="790"/>
      <c r="J6" s="790"/>
      <c r="K6" s="790"/>
      <c r="L6" s="790"/>
      <c r="M6" s="790"/>
      <c r="N6" s="790"/>
      <c r="O6" s="790"/>
      <c r="P6" s="790"/>
      <c r="Q6" s="790"/>
      <c r="R6" s="790"/>
      <c r="S6" s="790"/>
      <c r="T6" s="790"/>
      <c r="U6" s="790"/>
      <c r="V6" s="790"/>
      <c r="W6" s="790"/>
      <c r="X6" s="790"/>
      <c r="Y6" s="875"/>
    </row>
    <row r="7" spans="2:30" ht="23.95" customHeight="1" x14ac:dyDescent="0.45">
      <c r="B7" s="836" t="s">
        <v>323</v>
      </c>
      <c r="C7" s="836"/>
      <c r="D7" s="836"/>
      <c r="E7" s="836"/>
      <c r="F7" s="836"/>
      <c r="G7" s="138" t="s">
        <v>10</v>
      </c>
      <c r="H7" s="105" t="s">
        <v>11</v>
      </c>
      <c r="I7" s="105"/>
      <c r="J7" s="105"/>
      <c r="K7" s="105"/>
      <c r="L7" s="138" t="s">
        <v>10</v>
      </c>
      <c r="M7" s="105" t="s">
        <v>12</v>
      </c>
      <c r="N7" s="105"/>
      <c r="O7" s="105"/>
      <c r="P7" s="105"/>
      <c r="Q7" s="138" t="s">
        <v>10</v>
      </c>
      <c r="R7" s="105" t="s">
        <v>13</v>
      </c>
      <c r="S7" s="105"/>
      <c r="T7" s="105"/>
      <c r="U7" s="105"/>
      <c r="V7" s="105"/>
      <c r="W7" s="133"/>
      <c r="X7" s="133"/>
      <c r="Y7" s="134"/>
    </row>
    <row r="8" spans="2:30" ht="21.95" customHeight="1" x14ac:dyDescent="0.45">
      <c r="B8" s="876" t="s">
        <v>324</v>
      </c>
      <c r="C8" s="877"/>
      <c r="D8" s="877"/>
      <c r="E8" s="877"/>
      <c r="F8" s="878"/>
      <c r="G8" s="129" t="s">
        <v>10</v>
      </c>
      <c r="H8" s="106" t="s">
        <v>325</v>
      </c>
      <c r="I8" s="135"/>
      <c r="J8" s="135"/>
      <c r="K8" s="135"/>
      <c r="L8" s="135"/>
      <c r="M8" s="135"/>
      <c r="N8" s="135"/>
      <c r="O8" s="135"/>
      <c r="P8" s="135"/>
      <c r="Q8" s="135"/>
      <c r="R8" s="135"/>
      <c r="S8" s="135"/>
      <c r="T8" s="135"/>
      <c r="U8" s="135"/>
      <c r="V8" s="135"/>
      <c r="W8" s="135"/>
      <c r="X8" s="135"/>
      <c r="Y8" s="136"/>
    </row>
    <row r="9" spans="2:30" ht="21.95" customHeight="1" x14ac:dyDescent="0.45">
      <c r="B9" s="879"/>
      <c r="C9" s="789"/>
      <c r="D9" s="789"/>
      <c r="E9" s="789"/>
      <c r="F9" s="880"/>
      <c r="G9" s="257" t="s">
        <v>10</v>
      </c>
      <c r="H9" s="103" t="s">
        <v>326</v>
      </c>
      <c r="I9" s="120"/>
      <c r="J9" s="120"/>
      <c r="K9" s="120"/>
      <c r="L9" s="120"/>
      <c r="M9" s="120"/>
      <c r="N9" s="120"/>
      <c r="O9" s="120"/>
      <c r="P9" s="120"/>
      <c r="Q9" s="120"/>
      <c r="R9" s="120"/>
      <c r="S9" s="120"/>
      <c r="T9" s="120"/>
      <c r="U9" s="120"/>
      <c r="V9" s="120"/>
      <c r="W9" s="120"/>
      <c r="X9" s="120"/>
      <c r="Y9" s="121"/>
    </row>
    <row r="10" spans="2:30" ht="21.95" customHeight="1" x14ac:dyDescent="0.45">
      <c r="B10" s="881"/>
      <c r="C10" s="882"/>
      <c r="D10" s="882"/>
      <c r="E10" s="882"/>
      <c r="F10" s="883"/>
      <c r="G10" s="130" t="s">
        <v>10</v>
      </c>
      <c r="H10" s="107" t="s">
        <v>327</v>
      </c>
      <c r="I10" s="108"/>
      <c r="J10" s="108"/>
      <c r="K10" s="108"/>
      <c r="L10" s="108"/>
      <c r="M10" s="108"/>
      <c r="N10" s="108"/>
      <c r="O10" s="108"/>
      <c r="P10" s="108"/>
      <c r="Q10" s="108"/>
      <c r="R10" s="108"/>
      <c r="S10" s="108"/>
      <c r="T10" s="108"/>
      <c r="U10" s="108"/>
      <c r="V10" s="108"/>
      <c r="W10" s="108"/>
      <c r="X10" s="108"/>
      <c r="Y10" s="109"/>
    </row>
    <row r="11" spans="2:30" ht="13.5" customHeight="1" x14ac:dyDescent="0.45">
      <c r="AD11" s="110"/>
    </row>
    <row r="12" spans="2:30" ht="13" customHeight="1" x14ac:dyDescent="0.2">
      <c r="B12" s="111"/>
      <c r="C12" s="106"/>
      <c r="D12" s="106"/>
      <c r="E12" s="106"/>
      <c r="F12" s="106"/>
      <c r="G12" s="106"/>
      <c r="H12" s="106"/>
      <c r="I12" s="106"/>
      <c r="J12" s="106"/>
      <c r="K12" s="106"/>
      <c r="L12" s="106"/>
      <c r="M12" s="106"/>
      <c r="N12" s="106"/>
      <c r="O12" s="106"/>
      <c r="P12" s="106"/>
      <c r="Q12" s="106"/>
      <c r="R12" s="106"/>
      <c r="S12" s="106"/>
      <c r="T12" s="112"/>
      <c r="U12" s="106"/>
      <c r="V12" s="106"/>
      <c r="W12" s="106"/>
      <c r="X12" s="106"/>
      <c r="Y12" s="112"/>
      <c r="Z12" s="104"/>
      <c r="AA12" s="104"/>
    </row>
    <row r="13" spans="2:30" ht="17.100000000000001" customHeight="1" x14ac:dyDescent="0.2">
      <c r="B13" s="113" t="s">
        <v>328</v>
      </c>
      <c r="C13" s="114"/>
      <c r="T13" s="117"/>
      <c r="V13" s="116" t="s">
        <v>14</v>
      </c>
      <c r="W13" s="116" t="s">
        <v>15</v>
      </c>
      <c r="X13" s="116" t="s">
        <v>16</v>
      </c>
      <c r="Y13" s="117"/>
      <c r="Z13" s="104"/>
      <c r="AA13" s="104"/>
    </row>
    <row r="14" spans="2:30" ht="17.100000000000001" customHeight="1" x14ac:dyDescent="0.2">
      <c r="B14" s="115"/>
      <c r="T14" s="117"/>
      <c r="Y14" s="117"/>
      <c r="Z14" s="104"/>
      <c r="AA14" s="104"/>
    </row>
    <row r="15" spans="2:30" ht="49.5" customHeight="1" x14ac:dyDescent="0.2">
      <c r="B15" s="115"/>
      <c r="C15" s="872" t="s">
        <v>329</v>
      </c>
      <c r="D15" s="873"/>
      <c r="E15" s="873"/>
      <c r="F15" s="132" t="s">
        <v>17</v>
      </c>
      <c r="G15" s="871" t="s">
        <v>330</v>
      </c>
      <c r="H15" s="871"/>
      <c r="I15" s="871"/>
      <c r="J15" s="871"/>
      <c r="K15" s="871"/>
      <c r="L15" s="871"/>
      <c r="M15" s="871"/>
      <c r="N15" s="871"/>
      <c r="O15" s="871"/>
      <c r="P15" s="871"/>
      <c r="Q15" s="871"/>
      <c r="R15" s="871"/>
      <c r="S15" s="871"/>
      <c r="T15" s="117"/>
      <c r="V15" s="131" t="s">
        <v>10</v>
      </c>
      <c r="W15" s="131" t="s">
        <v>15</v>
      </c>
      <c r="X15" s="131" t="s">
        <v>10</v>
      </c>
      <c r="Y15" s="117"/>
      <c r="Z15" s="104"/>
      <c r="AA15" s="104"/>
    </row>
    <row r="16" spans="2:30" ht="69.05" customHeight="1" x14ac:dyDescent="0.2">
      <c r="B16" s="115"/>
      <c r="C16" s="873"/>
      <c r="D16" s="873"/>
      <c r="E16" s="873"/>
      <c r="F16" s="132" t="s">
        <v>18</v>
      </c>
      <c r="G16" s="871" t="s">
        <v>331</v>
      </c>
      <c r="H16" s="871"/>
      <c r="I16" s="871"/>
      <c r="J16" s="871"/>
      <c r="K16" s="871"/>
      <c r="L16" s="871"/>
      <c r="M16" s="871"/>
      <c r="N16" s="871"/>
      <c r="O16" s="871"/>
      <c r="P16" s="871"/>
      <c r="Q16" s="871"/>
      <c r="R16" s="871"/>
      <c r="S16" s="871"/>
      <c r="T16" s="117"/>
      <c r="V16" s="131" t="s">
        <v>10</v>
      </c>
      <c r="W16" s="131" t="s">
        <v>15</v>
      </c>
      <c r="X16" s="131" t="s">
        <v>10</v>
      </c>
      <c r="Y16" s="117"/>
      <c r="Z16" s="104"/>
      <c r="AA16" s="104"/>
    </row>
    <row r="17" spans="2:27" ht="39.950000000000003" customHeight="1" x14ac:dyDescent="0.2">
      <c r="B17" s="115"/>
      <c r="C17" s="873"/>
      <c r="D17" s="873"/>
      <c r="E17" s="873"/>
      <c r="F17" s="132" t="s">
        <v>19</v>
      </c>
      <c r="G17" s="871" t="s">
        <v>332</v>
      </c>
      <c r="H17" s="871"/>
      <c r="I17" s="871"/>
      <c r="J17" s="871"/>
      <c r="K17" s="871"/>
      <c r="L17" s="871"/>
      <c r="M17" s="871"/>
      <c r="N17" s="871"/>
      <c r="O17" s="871"/>
      <c r="P17" s="871"/>
      <c r="Q17" s="871"/>
      <c r="R17" s="871"/>
      <c r="S17" s="871"/>
      <c r="T17" s="117"/>
      <c r="V17" s="131" t="s">
        <v>10</v>
      </c>
      <c r="W17" s="131" t="s">
        <v>15</v>
      </c>
      <c r="X17" s="131" t="s">
        <v>10</v>
      </c>
      <c r="Y17" s="117"/>
      <c r="Z17" s="104"/>
      <c r="AA17" s="104"/>
    </row>
    <row r="18" spans="2:27" ht="21.95" customHeight="1" x14ac:dyDescent="0.2">
      <c r="B18" s="115"/>
      <c r="C18" s="873"/>
      <c r="D18" s="873"/>
      <c r="E18" s="873"/>
      <c r="F18" s="132" t="s">
        <v>20</v>
      </c>
      <c r="G18" s="871" t="s">
        <v>333</v>
      </c>
      <c r="H18" s="871"/>
      <c r="I18" s="871"/>
      <c r="J18" s="871"/>
      <c r="K18" s="871"/>
      <c r="L18" s="871"/>
      <c r="M18" s="871"/>
      <c r="N18" s="871"/>
      <c r="O18" s="871"/>
      <c r="P18" s="871"/>
      <c r="Q18" s="871"/>
      <c r="R18" s="871"/>
      <c r="S18" s="871"/>
      <c r="T18" s="117"/>
      <c r="V18" s="131" t="s">
        <v>10</v>
      </c>
      <c r="W18" s="131" t="s">
        <v>15</v>
      </c>
      <c r="X18" s="131" t="s">
        <v>10</v>
      </c>
      <c r="Y18" s="117"/>
      <c r="Z18" s="104"/>
      <c r="AA18" s="104"/>
    </row>
    <row r="19" spans="2:27" ht="17.399999999999999" customHeight="1" x14ac:dyDescent="0.2">
      <c r="B19" s="115"/>
      <c r="C19" s="125"/>
      <c r="D19" s="125"/>
      <c r="E19" s="125"/>
      <c r="F19" s="131"/>
      <c r="G19" s="120"/>
      <c r="H19" s="120"/>
      <c r="I19" s="120"/>
      <c r="J19" s="120"/>
      <c r="K19" s="120"/>
      <c r="L19" s="120"/>
      <c r="M19" s="120"/>
      <c r="N19" s="120"/>
      <c r="O19" s="120"/>
      <c r="P19" s="120"/>
      <c r="Q19" s="120"/>
      <c r="R19" s="120"/>
      <c r="S19" s="120"/>
      <c r="T19" s="117"/>
      <c r="Y19" s="117"/>
      <c r="Z19" s="104"/>
      <c r="AA19" s="104"/>
    </row>
    <row r="20" spans="2:27" ht="69.05" customHeight="1" x14ac:dyDescent="0.2">
      <c r="B20" s="115"/>
      <c r="C20" s="869" t="s">
        <v>334</v>
      </c>
      <c r="D20" s="870"/>
      <c r="E20" s="870"/>
      <c r="F20" s="132" t="s">
        <v>17</v>
      </c>
      <c r="G20" s="871" t="s">
        <v>335</v>
      </c>
      <c r="H20" s="871"/>
      <c r="I20" s="871"/>
      <c r="J20" s="871"/>
      <c r="K20" s="871"/>
      <c r="L20" s="871"/>
      <c r="M20" s="871"/>
      <c r="N20" s="871"/>
      <c r="O20" s="871"/>
      <c r="P20" s="871"/>
      <c r="Q20" s="871"/>
      <c r="R20" s="871"/>
      <c r="S20" s="871"/>
      <c r="T20" s="117"/>
      <c r="V20" s="131" t="s">
        <v>10</v>
      </c>
      <c r="W20" s="131" t="s">
        <v>15</v>
      </c>
      <c r="X20" s="131" t="s">
        <v>10</v>
      </c>
      <c r="Y20" s="117"/>
      <c r="Z20" s="104"/>
      <c r="AA20" s="104"/>
    </row>
    <row r="21" spans="2:27" ht="69.05" customHeight="1" x14ac:dyDescent="0.2">
      <c r="B21" s="115"/>
      <c r="C21" s="870"/>
      <c r="D21" s="870"/>
      <c r="E21" s="870"/>
      <c r="F21" s="132" t="s">
        <v>18</v>
      </c>
      <c r="G21" s="871" t="s">
        <v>336</v>
      </c>
      <c r="H21" s="871"/>
      <c r="I21" s="871"/>
      <c r="J21" s="871"/>
      <c r="K21" s="871"/>
      <c r="L21" s="871"/>
      <c r="M21" s="871"/>
      <c r="N21" s="871"/>
      <c r="O21" s="871"/>
      <c r="P21" s="871"/>
      <c r="Q21" s="871"/>
      <c r="R21" s="871"/>
      <c r="S21" s="871"/>
      <c r="T21" s="117"/>
      <c r="V21" s="131" t="s">
        <v>10</v>
      </c>
      <c r="W21" s="131" t="s">
        <v>15</v>
      </c>
      <c r="X21" s="131" t="s">
        <v>10</v>
      </c>
      <c r="Y21" s="117"/>
      <c r="Z21" s="104"/>
      <c r="AA21" s="104"/>
    </row>
    <row r="22" spans="2:27" ht="49.5" customHeight="1" x14ac:dyDescent="0.2">
      <c r="B22" s="115"/>
      <c r="C22" s="870"/>
      <c r="D22" s="870"/>
      <c r="E22" s="870"/>
      <c r="F22" s="132" t="s">
        <v>19</v>
      </c>
      <c r="G22" s="871" t="s">
        <v>337</v>
      </c>
      <c r="H22" s="871"/>
      <c r="I22" s="871"/>
      <c r="J22" s="871"/>
      <c r="K22" s="871"/>
      <c r="L22" s="871"/>
      <c r="M22" s="871"/>
      <c r="N22" s="871"/>
      <c r="O22" s="871"/>
      <c r="P22" s="871"/>
      <c r="Q22" s="871"/>
      <c r="R22" s="871"/>
      <c r="S22" s="871"/>
      <c r="T22" s="117"/>
      <c r="V22" s="131" t="s">
        <v>10</v>
      </c>
      <c r="W22" s="131" t="s">
        <v>15</v>
      </c>
      <c r="X22" s="131" t="s">
        <v>10</v>
      </c>
      <c r="Y22" s="117"/>
      <c r="Z22" s="104"/>
      <c r="AA22" s="104"/>
    </row>
    <row r="23" spans="2:27" ht="21.95" customHeight="1" x14ac:dyDescent="0.2">
      <c r="B23" s="115"/>
      <c r="C23" s="870"/>
      <c r="D23" s="870"/>
      <c r="E23" s="870"/>
      <c r="F23" s="132" t="s">
        <v>20</v>
      </c>
      <c r="G23" s="871" t="s">
        <v>320</v>
      </c>
      <c r="H23" s="871"/>
      <c r="I23" s="871"/>
      <c r="J23" s="871"/>
      <c r="K23" s="871"/>
      <c r="L23" s="871"/>
      <c r="M23" s="871"/>
      <c r="N23" s="871"/>
      <c r="O23" s="871"/>
      <c r="P23" s="871"/>
      <c r="Q23" s="871"/>
      <c r="R23" s="871"/>
      <c r="S23" s="871"/>
      <c r="T23" s="117"/>
      <c r="V23" s="131" t="s">
        <v>10</v>
      </c>
      <c r="W23" s="131" t="s">
        <v>15</v>
      </c>
      <c r="X23" s="131" t="s">
        <v>10</v>
      </c>
      <c r="Y23" s="117"/>
      <c r="Z23" s="104"/>
      <c r="AA23" s="104"/>
    </row>
    <row r="24" spans="2:27" ht="17.399999999999999" customHeight="1" x14ac:dyDescent="0.2">
      <c r="B24" s="115"/>
      <c r="C24" s="125"/>
      <c r="D24" s="125"/>
      <c r="E24" s="125"/>
      <c r="F24" s="131"/>
      <c r="G24" s="120"/>
      <c r="H24" s="120"/>
      <c r="I24" s="120"/>
      <c r="J24" s="120"/>
      <c r="K24" s="120"/>
      <c r="L24" s="120"/>
      <c r="M24" s="120"/>
      <c r="N24" s="120"/>
      <c r="O24" s="120"/>
      <c r="P24" s="120"/>
      <c r="Q24" s="120"/>
      <c r="R24" s="120"/>
      <c r="S24" s="120"/>
      <c r="T24" s="117"/>
      <c r="Y24" s="117"/>
      <c r="Z24" s="104"/>
      <c r="AA24" s="104"/>
    </row>
    <row r="25" spans="2:27" ht="69.05" customHeight="1" x14ac:dyDescent="0.2">
      <c r="B25" s="115"/>
      <c r="C25" s="884" t="s">
        <v>338</v>
      </c>
      <c r="D25" s="885"/>
      <c r="E25" s="886"/>
      <c r="F25" s="132" t="s">
        <v>17</v>
      </c>
      <c r="G25" s="871" t="s">
        <v>339</v>
      </c>
      <c r="H25" s="871"/>
      <c r="I25" s="871"/>
      <c r="J25" s="871"/>
      <c r="K25" s="871"/>
      <c r="L25" s="871"/>
      <c r="M25" s="871"/>
      <c r="N25" s="871"/>
      <c r="O25" s="871"/>
      <c r="P25" s="871"/>
      <c r="Q25" s="871"/>
      <c r="R25" s="871"/>
      <c r="S25" s="871"/>
      <c r="T25" s="117"/>
      <c r="V25" s="131" t="s">
        <v>10</v>
      </c>
      <c r="W25" s="131" t="s">
        <v>15</v>
      </c>
      <c r="X25" s="131" t="s">
        <v>10</v>
      </c>
      <c r="Y25" s="117"/>
      <c r="Z25" s="104"/>
      <c r="AA25" s="104"/>
    </row>
    <row r="26" spans="2:27" ht="69.05" customHeight="1" x14ac:dyDescent="0.2">
      <c r="B26" s="115"/>
      <c r="C26" s="887"/>
      <c r="D26" s="888"/>
      <c r="E26" s="889"/>
      <c r="F26" s="132" t="s">
        <v>18</v>
      </c>
      <c r="G26" s="871" t="s">
        <v>340</v>
      </c>
      <c r="H26" s="871"/>
      <c r="I26" s="871"/>
      <c r="J26" s="871"/>
      <c r="K26" s="871"/>
      <c r="L26" s="871"/>
      <c r="M26" s="871"/>
      <c r="N26" s="871"/>
      <c r="O26" s="871"/>
      <c r="P26" s="871"/>
      <c r="Q26" s="871"/>
      <c r="R26" s="871"/>
      <c r="S26" s="871"/>
      <c r="T26" s="117"/>
      <c r="V26" s="131" t="s">
        <v>10</v>
      </c>
      <c r="W26" s="131" t="s">
        <v>15</v>
      </c>
      <c r="X26" s="131" t="s">
        <v>10</v>
      </c>
      <c r="Y26" s="117"/>
      <c r="Z26" s="104"/>
      <c r="AA26" s="104"/>
    </row>
    <row r="27" spans="2:27" ht="49.5" customHeight="1" x14ac:dyDescent="0.2">
      <c r="B27" s="115"/>
      <c r="C27" s="890"/>
      <c r="D27" s="891"/>
      <c r="E27" s="892"/>
      <c r="F27" s="132" t="s">
        <v>19</v>
      </c>
      <c r="G27" s="871" t="s">
        <v>341</v>
      </c>
      <c r="H27" s="871"/>
      <c r="I27" s="871"/>
      <c r="J27" s="871"/>
      <c r="K27" s="871"/>
      <c r="L27" s="871"/>
      <c r="M27" s="871"/>
      <c r="N27" s="871"/>
      <c r="O27" s="871"/>
      <c r="P27" s="871"/>
      <c r="Q27" s="871"/>
      <c r="R27" s="871"/>
      <c r="S27" s="871"/>
      <c r="T27" s="117"/>
      <c r="V27" s="131" t="s">
        <v>10</v>
      </c>
      <c r="W27" s="131" t="s">
        <v>15</v>
      </c>
      <c r="X27" s="131" t="s">
        <v>10</v>
      </c>
      <c r="Y27" s="117"/>
      <c r="Z27" s="104"/>
      <c r="AA27" s="104"/>
    </row>
    <row r="28" spans="2:27" ht="13" customHeight="1" x14ac:dyDescent="0.45">
      <c r="B28" s="126"/>
      <c r="C28" s="107"/>
      <c r="D28" s="107"/>
      <c r="E28" s="107"/>
      <c r="F28" s="107"/>
      <c r="G28" s="107"/>
      <c r="H28" s="107"/>
      <c r="I28" s="107"/>
      <c r="J28" s="107"/>
      <c r="K28" s="107"/>
      <c r="L28" s="107"/>
      <c r="M28" s="107"/>
      <c r="N28" s="107"/>
      <c r="O28" s="107"/>
      <c r="P28" s="107"/>
      <c r="Q28" s="107"/>
      <c r="R28" s="107"/>
      <c r="S28" s="107"/>
      <c r="T28" s="127"/>
      <c r="U28" s="107"/>
      <c r="V28" s="107"/>
      <c r="W28" s="107"/>
      <c r="X28" s="107"/>
      <c r="Y28" s="127"/>
    </row>
    <row r="30" spans="2:27" x14ac:dyDescent="0.45">
      <c r="B30" s="103" t="s">
        <v>342</v>
      </c>
    </row>
    <row r="31" spans="2:27" x14ac:dyDescent="0.2">
      <c r="B31" s="103" t="s">
        <v>343</v>
      </c>
      <c r="K31" s="104"/>
      <c r="L31" s="104"/>
      <c r="M31" s="104"/>
      <c r="N31" s="104"/>
      <c r="O31" s="104"/>
      <c r="P31" s="104"/>
      <c r="Q31" s="104"/>
      <c r="R31" s="104"/>
      <c r="S31" s="104"/>
      <c r="T31" s="104"/>
      <c r="U31" s="104"/>
      <c r="V31" s="104"/>
      <c r="W31" s="104"/>
      <c r="X31" s="104"/>
      <c r="Y31" s="104"/>
      <c r="Z31" s="104"/>
      <c r="AA31" s="104"/>
    </row>
    <row r="38" spans="3:32" x14ac:dyDescent="0.45">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row>
    <row r="39" spans="3:32" x14ac:dyDescent="0.45">
      <c r="C39" s="106"/>
    </row>
    <row r="122" spans="3:7" x14ac:dyDescent="0.45">
      <c r="C122" s="107"/>
      <c r="D122" s="107"/>
      <c r="E122" s="107"/>
      <c r="F122" s="107"/>
      <c r="G122" s="107"/>
    </row>
    <row r="123" spans="3:7" x14ac:dyDescent="0.45">
      <c r="C123" s="106"/>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7"/>
  <dataValidations count="1">
    <dataValidation type="list" allowBlank="1" showInputMessage="1" showErrorMessage="1" sqref="V15:V18 X15:X18 V20:V23 X20:X23 V25:V27 X25:X27 L7 Q7 G7:G10" xr:uid="{00000000-0002-0000-0E00-000000000000}">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23"/>
  <sheetViews>
    <sheetView zoomScaleNormal="100" workbookViewId="0"/>
  </sheetViews>
  <sheetFormatPr defaultColWidth="9" defaultRowHeight="18.8" x14ac:dyDescent="0.45"/>
  <cols>
    <col min="1" max="1" width="2.09765625" style="258" customWidth="1"/>
    <col min="2" max="23" width="3.59765625" style="258" customWidth="1"/>
    <col min="24" max="24" width="2.09765625" style="258" customWidth="1"/>
    <col min="25" max="37" width="5.59765625" style="258" customWidth="1"/>
    <col min="38" max="16384" width="9" style="258"/>
  </cols>
  <sheetData>
    <row r="1" spans="2:23" x14ac:dyDescent="0.45">
      <c r="B1" s="258" t="s">
        <v>407</v>
      </c>
      <c r="M1" s="259"/>
      <c r="N1" s="260"/>
      <c r="O1" s="260"/>
      <c r="P1" s="260"/>
      <c r="Q1" s="259" t="s">
        <v>22</v>
      </c>
      <c r="R1" s="261"/>
      <c r="S1" s="260" t="s">
        <v>23</v>
      </c>
      <c r="T1" s="261"/>
      <c r="U1" s="260" t="s">
        <v>24</v>
      </c>
      <c r="V1" s="261"/>
      <c r="W1" s="260" t="s">
        <v>25</v>
      </c>
    </row>
    <row r="2" spans="2:23" ht="5.2" customHeight="1" x14ac:dyDescent="0.45">
      <c r="M2" s="259"/>
      <c r="N2" s="260"/>
      <c r="O2" s="260"/>
      <c r="P2" s="260"/>
      <c r="Q2" s="259"/>
      <c r="R2" s="260"/>
      <c r="S2" s="260"/>
      <c r="T2" s="260"/>
      <c r="U2" s="260"/>
      <c r="V2" s="260"/>
      <c r="W2" s="260"/>
    </row>
    <row r="3" spans="2:23" x14ac:dyDescent="0.45">
      <c r="B3" s="910" t="s">
        <v>408</v>
      </c>
      <c r="C3" s="910"/>
      <c r="D3" s="910"/>
      <c r="E3" s="910"/>
      <c r="F3" s="910"/>
      <c r="G3" s="910"/>
      <c r="H3" s="910"/>
      <c r="I3" s="910"/>
      <c r="J3" s="910"/>
      <c r="K3" s="910"/>
      <c r="L3" s="910"/>
      <c r="M3" s="910"/>
      <c r="N3" s="910"/>
      <c r="O3" s="910"/>
      <c r="P3" s="910"/>
      <c r="Q3" s="910"/>
      <c r="R3" s="910"/>
      <c r="S3" s="910"/>
      <c r="T3" s="910"/>
      <c r="U3" s="910"/>
      <c r="V3" s="910"/>
      <c r="W3" s="910"/>
    </row>
    <row r="4" spans="2:23" ht="5.2" customHeight="1" x14ac:dyDescent="0.45">
      <c r="B4" s="260"/>
      <c r="C4" s="260"/>
      <c r="D4" s="260"/>
      <c r="E4" s="260"/>
      <c r="F4" s="260"/>
      <c r="G4" s="260"/>
      <c r="H4" s="260"/>
      <c r="I4" s="260"/>
      <c r="J4" s="260"/>
      <c r="K4" s="260"/>
      <c r="L4" s="260"/>
      <c r="M4" s="260"/>
      <c r="N4" s="260"/>
      <c r="O4" s="260"/>
      <c r="P4" s="260"/>
      <c r="Q4" s="260"/>
      <c r="R4" s="260"/>
      <c r="S4" s="260"/>
      <c r="T4" s="260"/>
      <c r="U4" s="260"/>
      <c r="V4" s="260"/>
      <c r="W4" s="260"/>
    </row>
    <row r="5" spans="2:23" x14ac:dyDescent="0.45">
      <c r="B5" s="260"/>
      <c r="C5" s="260"/>
      <c r="D5" s="260"/>
      <c r="E5" s="260"/>
      <c r="F5" s="260"/>
      <c r="G5" s="260"/>
      <c r="H5" s="260"/>
      <c r="I5" s="260"/>
      <c r="J5" s="260"/>
      <c r="K5" s="260"/>
      <c r="L5" s="260"/>
      <c r="M5" s="260"/>
      <c r="N5" s="260"/>
      <c r="O5" s="260"/>
      <c r="P5" s="259" t="s">
        <v>409</v>
      </c>
      <c r="Q5" s="911"/>
      <c r="R5" s="911"/>
      <c r="S5" s="911"/>
      <c r="T5" s="911"/>
      <c r="U5" s="911"/>
      <c r="V5" s="911"/>
      <c r="W5" s="911"/>
    </row>
    <row r="6" spans="2:23" x14ac:dyDescent="0.45">
      <c r="B6" s="260"/>
      <c r="C6" s="260"/>
      <c r="D6" s="260"/>
      <c r="E6" s="260"/>
      <c r="F6" s="260"/>
      <c r="G6" s="260"/>
      <c r="H6" s="260"/>
      <c r="I6" s="260"/>
      <c r="J6" s="260"/>
      <c r="K6" s="260"/>
      <c r="L6" s="260"/>
      <c r="M6" s="260"/>
      <c r="N6" s="260"/>
      <c r="O6" s="260"/>
      <c r="P6" s="259" t="s">
        <v>410</v>
      </c>
      <c r="Q6" s="912"/>
      <c r="R6" s="912"/>
      <c r="S6" s="912"/>
      <c r="T6" s="912"/>
      <c r="U6" s="912"/>
      <c r="V6" s="912"/>
      <c r="W6" s="912"/>
    </row>
    <row r="7" spans="2:23" ht="10.5" customHeight="1" x14ac:dyDescent="0.45">
      <c r="B7" s="260"/>
      <c r="C7" s="260"/>
      <c r="D7" s="260"/>
      <c r="E7" s="260"/>
      <c r="F7" s="260"/>
      <c r="G7" s="260"/>
      <c r="H7" s="260"/>
      <c r="I7" s="260"/>
      <c r="J7" s="260"/>
      <c r="K7" s="260"/>
      <c r="L7" s="260"/>
      <c r="M7" s="260"/>
      <c r="N7" s="260"/>
      <c r="O7" s="260"/>
      <c r="P7" s="260"/>
      <c r="Q7" s="260"/>
      <c r="R7" s="260"/>
      <c r="S7" s="260"/>
      <c r="T7" s="260"/>
      <c r="U7" s="260"/>
      <c r="V7" s="260"/>
      <c r="W7" s="260"/>
    </row>
    <row r="8" spans="2:23" x14ac:dyDescent="0.45">
      <c r="B8" s="258" t="s">
        <v>411</v>
      </c>
    </row>
    <row r="9" spans="2:23" x14ac:dyDescent="0.45">
      <c r="C9" s="261" t="s">
        <v>10</v>
      </c>
      <c r="D9" s="258" t="s">
        <v>412</v>
      </c>
      <c r="J9" s="261" t="s">
        <v>10</v>
      </c>
      <c r="K9" s="258" t="s">
        <v>413</v>
      </c>
    </row>
    <row r="10" spans="2:23" ht="10.5" customHeight="1" x14ac:dyDescent="0.45"/>
    <row r="11" spans="2:23" x14ac:dyDescent="0.45">
      <c r="B11" s="258" t="s">
        <v>414</v>
      </c>
    </row>
    <row r="12" spans="2:23" x14ac:dyDescent="0.45">
      <c r="C12" s="261" t="s">
        <v>10</v>
      </c>
      <c r="D12" s="258" t="s">
        <v>415</v>
      </c>
    </row>
    <row r="13" spans="2:23" x14ac:dyDescent="0.45">
      <c r="C13" s="261" t="s">
        <v>10</v>
      </c>
      <c r="D13" s="258" t="s">
        <v>416</v>
      </c>
    </row>
    <row r="14" spans="2:23" ht="10.5" customHeight="1" x14ac:dyDescent="0.45"/>
    <row r="15" spans="2:23" x14ac:dyDescent="0.45">
      <c r="B15" s="258" t="s">
        <v>344</v>
      </c>
    </row>
    <row r="16" spans="2:23" ht="59.95" customHeight="1" x14ac:dyDescent="0.45">
      <c r="B16" s="896"/>
      <c r="C16" s="896"/>
      <c r="D16" s="896"/>
      <c r="E16" s="896"/>
      <c r="F16" s="905" t="s">
        <v>417</v>
      </c>
      <c r="G16" s="906"/>
      <c r="H16" s="906"/>
      <c r="I16" s="906"/>
      <c r="J16" s="906"/>
      <c r="K16" s="906"/>
      <c r="L16" s="907"/>
      <c r="M16" s="899" t="s">
        <v>418</v>
      </c>
      <c r="N16" s="899"/>
      <c r="O16" s="899"/>
      <c r="P16" s="899"/>
      <c r="Q16" s="899"/>
      <c r="R16" s="899"/>
      <c r="S16" s="899"/>
    </row>
    <row r="17" spans="2:23" x14ac:dyDescent="0.45">
      <c r="B17" s="897">
        <v>4</v>
      </c>
      <c r="C17" s="898"/>
      <c r="D17" s="898" t="s">
        <v>419</v>
      </c>
      <c r="E17" s="908"/>
      <c r="F17" s="894"/>
      <c r="G17" s="895"/>
      <c r="H17" s="895"/>
      <c r="I17" s="895"/>
      <c r="J17" s="895"/>
      <c r="K17" s="895"/>
      <c r="L17" s="262" t="s">
        <v>39</v>
      </c>
      <c r="M17" s="894"/>
      <c r="N17" s="895"/>
      <c r="O17" s="895"/>
      <c r="P17" s="895"/>
      <c r="Q17" s="895"/>
      <c r="R17" s="895"/>
      <c r="S17" s="262" t="s">
        <v>39</v>
      </c>
    </row>
    <row r="18" spans="2:23" x14ac:dyDescent="0.45">
      <c r="B18" s="897">
        <v>5</v>
      </c>
      <c r="C18" s="898"/>
      <c r="D18" s="898" t="s">
        <v>419</v>
      </c>
      <c r="E18" s="908"/>
      <c r="F18" s="894"/>
      <c r="G18" s="895"/>
      <c r="H18" s="895"/>
      <c r="I18" s="895"/>
      <c r="J18" s="895"/>
      <c r="K18" s="895"/>
      <c r="L18" s="262" t="s">
        <v>39</v>
      </c>
      <c r="M18" s="894"/>
      <c r="N18" s="895"/>
      <c r="O18" s="895"/>
      <c r="P18" s="895"/>
      <c r="Q18" s="895"/>
      <c r="R18" s="895"/>
      <c r="S18" s="262" t="s">
        <v>39</v>
      </c>
    </row>
    <row r="19" spans="2:23" x14ac:dyDescent="0.45">
      <c r="B19" s="897">
        <v>6</v>
      </c>
      <c r="C19" s="898"/>
      <c r="D19" s="898" t="s">
        <v>419</v>
      </c>
      <c r="E19" s="908"/>
      <c r="F19" s="894"/>
      <c r="G19" s="895"/>
      <c r="H19" s="895"/>
      <c r="I19" s="895"/>
      <c r="J19" s="895"/>
      <c r="K19" s="895"/>
      <c r="L19" s="262" t="s">
        <v>39</v>
      </c>
      <c r="M19" s="894"/>
      <c r="N19" s="895"/>
      <c r="O19" s="895"/>
      <c r="P19" s="895"/>
      <c r="Q19" s="895"/>
      <c r="R19" s="895"/>
      <c r="S19" s="262" t="s">
        <v>39</v>
      </c>
    </row>
    <row r="20" spans="2:23" x14ac:dyDescent="0.45">
      <c r="B20" s="897">
        <v>7</v>
      </c>
      <c r="C20" s="898"/>
      <c r="D20" s="898" t="s">
        <v>419</v>
      </c>
      <c r="E20" s="908"/>
      <c r="F20" s="894"/>
      <c r="G20" s="895"/>
      <c r="H20" s="895"/>
      <c r="I20" s="895"/>
      <c r="J20" s="895"/>
      <c r="K20" s="895"/>
      <c r="L20" s="262" t="s">
        <v>39</v>
      </c>
      <c r="M20" s="894"/>
      <c r="N20" s="895"/>
      <c r="O20" s="895"/>
      <c r="P20" s="895"/>
      <c r="Q20" s="895"/>
      <c r="R20" s="895"/>
      <c r="S20" s="262" t="s">
        <v>39</v>
      </c>
    </row>
    <row r="21" spans="2:23" x14ac:dyDescent="0.45">
      <c r="B21" s="897">
        <v>8</v>
      </c>
      <c r="C21" s="898"/>
      <c r="D21" s="898" t="s">
        <v>419</v>
      </c>
      <c r="E21" s="908"/>
      <c r="F21" s="894"/>
      <c r="G21" s="895"/>
      <c r="H21" s="895"/>
      <c r="I21" s="895"/>
      <c r="J21" s="895"/>
      <c r="K21" s="895"/>
      <c r="L21" s="262" t="s">
        <v>39</v>
      </c>
      <c r="M21" s="894"/>
      <c r="N21" s="895"/>
      <c r="O21" s="895"/>
      <c r="P21" s="895"/>
      <c r="Q21" s="895"/>
      <c r="R21" s="895"/>
      <c r="S21" s="262" t="s">
        <v>39</v>
      </c>
    </row>
    <row r="22" spans="2:23" x14ac:dyDescent="0.45">
      <c r="B22" s="897">
        <v>9</v>
      </c>
      <c r="C22" s="898"/>
      <c r="D22" s="898" t="s">
        <v>419</v>
      </c>
      <c r="E22" s="908"/>
      <c r="F22" s="894"/>
      <c r="G22" s="895"/>
      <c r="H22" s="895"/>
      <c r="I22" s="895"/>
      <c r="J22" s="895"/>
      <c r="K22" s="895"/>
      <c r="L22" s="262" t="s">
        <v>39</v>
      </c>
      <c r="M22" s="894"/>
      <c r="N22" s="895"/>
      <c r="O22" s="895"/>
      <c r="P22" s="895"/>
      <c r="Q22" s="895"/>
      <c r="R22" s="895"/>
      <c r="S22" s="262" t="s">
        <v>39</v>
      </c>
    </row>
    <row r="23" spans="2:23" x14ac:dyDescent="0.45">
      <c r="B23" s="897">
        <v>10</v>
      </c>
      <c r="C23" s="898"/>
      <c r="D23" s="898" t="s">
        <v>419</v>
      </c>
      <c r="E23" s="908"/>
      <c r="F23" s="894"/>
      <c r="G23" s="895"/>
      <c r="H23" s="895"/>
      <c r="I23" s="895"/>
      <c r="J23" s="895"/>
      <c r="K23" s="895"/>
      <c r="L23" s="262" t="s">
        <v>39</v>
      </c>
      <c r="M23" s="894"/>
      <c r="N23" s="895"/>
      <c r="O23" s="895"/>
      <c r="P23" s="895"/>
      <c r="Q23" s="895"/>
      <c r="R23" s="895"/>
      <c r="S23" s="262" t="s">
        <v>39</v>
      </c>
    </row>
    <row r="24" spans="2:23" x14ac:dyDescent="0.45">
      <c r="B24" s="897">
        <v>11</v>
      </c>
      <c r="C24" s="898"/>
      <c r="D24" s="898" t="s">
        <v>419</v>
      </c>
      <c r="E24" s="908"/>
      <c r="F24" s="894"/>
      <c r="G24" s="895"/>
      <c r="H24" s="895"/>
      <c r="I24" s="895"/>
      <c r="J24" s="895"/>
      <c r="K24" s="895"/>
      <c r="L24" s="262" t="s">
        <v>39</v>
      </c>
      <c r="M24" s="894"/>
      <c r="N24" s="895"/>
      <c r="O24" s="895"/>
      <c r="P24" s="895"/>
      <c r="Q24" s="895"/>
      <c r="R24" s="895"/>
      <c r="S24" s="262" t="s">
        <v>39</v>
      </c>
    </row>
    <row r="25" spans="2:23" x14ac:dyDescent="0.45">
      <c r="B25" s="897">
        <v>12</v>
      </c>
      <c r="C25" s="898"/>
      <c r="D25" s="898" t="s">
        <v>419</v>
      </c>
      <c r="E25" s="908"/>
      <c r="F25" s="894"/>
      <c r="G25" s="895"/>
      <c r="H25" s="895"/>
      <c r="I25" s="895"/>
      <c r="J25" s="895"/>
      <c r="K25" s="895"/>
      <c r="L25" s="262" t="s">
        <v>39</v>
      </c>
      <c r="M25" s="894"/>
      <c r="N25" s="895"/>
      <c r="O25" s="895"/>
      <c r="P25" s="895"/>
      <c r="Q25" s="895"/>
      <c r="R25" s="895"/>
      <c r="S25" s="262" t="s">
        <v>39</v>
      </c>
      <c r="U25" s="896" t="s">
        <v>420</v>
      </c>
      <c r="V25" s="896"/>
      <c r="W25" s="896"/>
    </row>
    <row r="26" spans="2:23" x14ac:dyDescent="0.45">
      <c r="B26" s="897">
        <v>1</v>
      </c>
      <c r="C26" s="898"/>
      <c r="D26" s="898" t="s">
        <v>419</v>
      </c>
      <c r="E26" s="908"/>
      <c r="F26" s="894"/>
      <c r="G26" s="895"/>
      <c r="H26" s="895"/>
      <c r="I26" s="895"/>
      <c r="J26" s="895"/>
      <c r="K26" s="895"/>
      <c r="L26" s="262" t="s">
        <v>39</v>
      </c>
      <c r="M26" s="894"/>
      <c r="N26" s="895"/>
      <c r="O26" s="895"/>
      <c r="P26" s="895"/>
      <c r="Q26" s="895"/>
      <c r="R26" s="895"/>
      <c r="S26" s="262" t="s">
        <v>39</v>
      </c>
      <c r="U26" s="909"/>
      <c r="V26" s="909"/>
      <c r="W26" s="909"/>
    </row>
    <row r="27" spans="2:23" x14ac:dyDescent="0.45">
      <c r="B27" s="897">
        <v>2</v>
      </c>
      <c r="C27" s="898"/>
      <c r="D27" s="898" t="s">
        <v>419</v>
      </c>
      <c r="E27" s="908"/>
      <c r="F27" s="894"/>
      <c r="G27" s="895"/>
      <c r="H27" s="895"/>
      <c r="I27" s="895"/>
      <c r="J27" s="895"/>
      <c r="K27" s="895"/>
      <c r="L27" s="262" t="s">
        <v>39</v>
      </c>
      <c r="M27" s="894"/>
      <c r="N27" s="895"/>
      <c r="O27" s="895"/>
      <c r="P27" s="895"/>
      <c r="Q27" s="895"/>
      <c r="R27" s="895"/>
      <c r="S27" s="262" t="s">
        <v>39</v>
      </c>
    </row>
    <row r="28" spans="2:23" x14ac:dyDescent="0.45">
      <c r="B28" s="896" t="s">
        <v>421</v>
      </c>
      <c r="C28" s="896"/>
      <c r="D28" s="896"/>
      <c r="E28" s="896"/>
      <c r="F28" s="897" t="str">
        <f>IF(SUM(F17:K27)=0,"",SUM(F17:K27))</f>
        <v/>
      </c>
      <c r="G28" s="898"/>
      <c r="H28" s="898"/>
      <c r="I28" s="898"/>
      <c r="J28" s="898"/>
      <c r="K28" s="898"/>
      <c r="L28" s="262" t="s">
        <v>39</v>
      </c>
      <c r="M28" s="897" t="str">
        <f>IF(SUM(M17:R27)=0,"",SUM(M17:R27))</f>
        <v/>
      </c>
      <c r="N28" s="898"/>
      <c r="O28" s="898"/>
      <c r="P28" s="898"/>
      <c r="Q28" s="898"/>
      <c r="R28" s="898"/>
      <c r="S28" s="262" t="s">
        <v>39</v>
      </c>
      <c r="U28" s="896" t="s">
        <v>422</v>
      </c>
      <c r="V28" s="896"/>
      <c r="W28" s="896"/>
    </row>
    <row r="29" spans="2:23" ht="39.950000000000003" customHeight="1" x14ac:dyDescent="0.45">
      <c r="B29" s="899" t="s">
        <v>423</v>
      </c>
      <c r="C29" s="896"/>
      <c r="D29" s="896"/>
      <c r="E29" s="896"/>
      <c r="F29" s="900" t="str">
        <f>IF(F28="","",F28/U26)</f>
        <v/>
      </c>
      <c r="G29" s="901"/>
      <c r="H29" s="901"/>
      <c r="I29" s="901"/>
      <c r="J29" s="901"/>
      <c r="K29" s="901"/>
      <c r="L29" s="262" t="s">
        <v>39</v>
      </c>
      <c r="M29" s="900" t="str">
        <f>IF(M28="","",M28/U26)</f>
        <v/>
      </c>
      <c r="N29" s="901"/>
      <c r="O29" s="901"/>
      <c r="P29" s="901"/>
      <c r="Q29" s="901"/>
      <c r="R29" s="901"/>
      <c r="S29" s="262" t="s">
        <v>39</v>
      </c>
      <c r="U29" s="902" t="str">
        <f>IF(F29="","",ROUNDDOWN(M29/F29,3))</f>
        <v/>
      </c>
      <c r="V29" s="903"/>
      <c r="W29" s="904"/>
    </row>
    <row r="31" spans="2:23" x14ac:dyDescent="0.45">
      <c r="B31" s="258" t="s">
        <v>345</v>
      </c>
    </row>
    <row r="32" spans="2:23" ht="59.95" customHeight="1" x14ac:dyDescent="0.45">
      <c r="B32" s="896"/>
      <c r="C32" s="896"/>
      <c r="D32" s="896"/>
      <c r="E32" s="896"/>
      <c r="F32" s="905" t="s">
        <v>417</v>
      </c>
      <c r="G32" s="906"/>
      <c r="H32" s="906"/>
      <c r="I32" s="906"/>
      <c r="J32" s="906"/>
      <c r="K32" s="906"/>
      <c r="L32" s="907"/>
      <c r="M32" s="899" t="s">
        <v>418</v>
      </c>
      <c r="N32" s="899"/>
      <c r="O32" s="899"/>
      <c r="P32" s="899"/>
      <c r="Q32" s="899"/>
      <c r="R32" s="899"/>
      <c r="S32" s="899"/>
    </row>
    <row r="33" spans="1:32" x14ac:dyDescent="0.45">
      <c r="B33" s="894"/>
      <c r="C33" s="895"/>
      <c r="D33" s="895"/>
      <c r="E33" s="263" t="s">
        <v>419</v>
      </c>
      <c r="F33" s="894"/>
      <c r="G33" s="895"/>
      <c r="H33" s="895"/>
      <c r="I33" s="895"/>
      <c r="J33" s="895"/>
      <c r="K33" s="895"/>
      <c r="L33" s="262" t="s">
        <v>39</v>
      </c>
      <c r="M33" s="894"/>
      <c r="N33" s="895"/>
      <c r="O33" s="895"/>
      <c r="P33" s="895"/>
      <c r="Q33" s="895"/>
      <c r="R33" s="895"/>
      <c r="S33" s="262" t="s">
        <v>39</v>
      </c>
    </row>
    <row r="34" spans="1:32" x14ac:dyDescent="0.45">
      <c r="B34" s="894"/>
      <c r="C34" s="895"/>
      <c r="D34" s="895"/>
      <c r="E34" s="263" t="s">
        <v>419</v>
      </c>
      <c r="F34" s="894"/>
      <c r="G34" s="895"/>
      <c r="H34" s="895"/>
      <c r="I34" s="895"/>
      <c r="J34" s="895"/>
      <c r="K34" s="895"/>
      <c r="L34" s="262" t="s">
        <v>39</v>
      </c>
      <c r="M34" s="894"/>
      <c r="N34" s="895"/>
      <c r="O34" s="895"/>
      <c r="P34" s="895"/>
      <c r="Q34" s="895"/>
      <c r="R34" s="895"/>
      <c r="S34" s="262" t="s">
        <v>39</v>
      </c>
    </row>
    <row r="35" spans="1:32" x14ac:dyDescent="0.45">
      <c r="B35" s="894"/>
      <c r="C35" s="895"/>
      <c r="D35" s="895"/>
      <c r="E35" s="263" t="s">
        <v>346</v>
      </c>
      <c r="F35" s="894"/>
      <c r="G35" s="895"/>
      <c r="H35" s="895"/>
      <c r="I35" s="895"/>
      <c r="J35" s="895"/>
      <c r="K35" s="895"/>
      <c r="L35" s="262" t="s">
        <v>39</v>
      </c>
      <c r="M35" s="894"/>
      <c r="N35" s="895"/>
      <c r="O35" s="895"/>
      <c r="P35" s="895"/>
      <c r="Q35" s="895"/>
      <c r="R35" s="895"/>
      <c r="S35" s="262" t="s">
        <v>39</v>
      </c>
    </row>
    <row r="36" spans="1:32" x14ac:dyDescent="0.45">
      <c r="B36" s="896" t="s">
        <v>421</v>
      </c>
      <c r="C36" s="896"/>
      <c r="D36" s="896"/>
      <c r="E36" s="896"/>
      <c r="F36" s="897" t="str">
        <f>IF(SUM(F33:K35)=0,"",SUM(F33:K35))</f>
        <v/>
      </c>
      <c r="G36" s="898"/>
      <c r="H36" s="898"/>
      <c r="I36" s="898"/>
      <c r="J36" s="898"/>
      <c r="K36" s="898"/>
      <c r="L36" s="262" t="s">
        <v>39</v>
      </c>
      <c r="M36" s="897" t="str">
        <f>IF(SUM(M33:R35)=0,"",SUM(M33:R35))</f>
        <v/>
      </c>
      <c r="N36" s="898"/>
      <c r="O36" s="898"/>
      <c r="P36" s="898"/>
      <c r="Q36" s="898"/>
      <c r="R36" s="898"/>
      <c r="S36" s="262" t="s">
        <v>39</v>
      </c>
      <c r="U36" s="896" t="s">
        <v>422</v>
      </c>
      <c r="V36" s="896"/>
      <c r="W36" s="896"/>
    </row>
    <row r="37" spans="1:32" ht="39.950000000000003" customHeight="1" x14ac:dyDescent="0.45">
      <c r="B37" s="899" t="s">
        <v>423</v>
      </c>
      <c r="C37" s="896"/>
      <c r="D37" s="896"/>
      <c r="E37" s="896"/>
      <c r="F37" s="900" t="str">
        <f>IF(F36="","",F36/3)</f>
        <v/>
      </c>
      <c r="G37" s="901"/>
      <c r="H37" s="901"/>
      <c r="I37" s="901"/>
      <c r="J37" s="901"/>
      <c r="K37" s="901"/>
      <c r="L37" s="262" t="s">
        <v>39</v>
      </c>
      <c r="M37" s="900" t="str">
        <f>IF(M36="","",M36/3)</f>
        <v/>
      </c>
      <c r="N37" s="901"/>
      <c r="O37" s="901"/>
      <c r="P37" s="901"/>
      <c r="Q37" s="901"/>
      <c r="R37" s="901"/>
      <c r="S37" s="262" t="s">
        <v>39</v>
      </c>
      <c r="U37" s="902" t="str">
        <f>IF(F37="","",ROUNDDOWN(M37/F37,3))</f>
        <v/>
      </c>
      <c r="V37" s="903"/>
      <c r="W37" s="904"/>
    </row>
    <row r="38" spans="1:32" ht="5.2" customHeight="1" x14ac:dyDescent="0.45">
      <c r="A38" s="264"/>
      <c r="B38" s="265"/>
      <c r="C38" s="266"/>
      <c r="D38" s="266"/>
      <c r="E38" s="266"/>
      <c r="F38" s="267"/>
      <c r="G38" s="267"/>
      <c r="H38" s="267"/>
      <c r="I38" s="267"/>
      <c r="J38" s="267"/>
      <c r="K38" s="267"/>
      <c r="L38" s="266"/>
      <c r="M38" s="267"/>
      <c r="N38" s="267"/>
      <c r="O38" s="267"/>
      <c r="P38" s="267"/>
      <c r="Q38" s="267"/>
      <c r="R38" s="267"/>
      <c r="S38" s="266"/>
      <c r="T38" s="264"/>
      <c r="U38" s="268"/>
      <c r="V38" s="268"/>
      <c r="W38" s="268"/>
      <c r="X38" s="264"/>
      <c r="Y38" s="264"/>
      <c r="Z38" s="264"/>
      <c r="AA38" s="264"/>
      <c r="AB38" s="264"/>
      <c r="AC38" s="264"/>
      <c r="AD38" s="264"/>
      <c r="AE38" s="264"/>
      <c r="AF38" s="264"/>
    </row>
    <row r="39" spans="1:32" x14ac:dyDescent="0.45">
      <c r="B39" s="258" t="s">
        <v>48</v>
      </c>
      <c r="C39" s="269"/>
    </row>
    <row r="40" spans="1:32" x14ac:dyDescent="0.45">
      <c r="B40" s="893" t="s">
        <v>424</v>
      </c>
      <c r="C40" s="893"/>
      <c r="D40" s="893"/>
      <c r="E40" s="893"/>
      <c r="F40" s="893"/>
      <c r="G40" s="893"/>
      <c r="H40" s="893"/>
      <c r="I40" s="893"/>
      <c r="J40" s="893"/>
      <c r="K40" s="893"/>
      <c r="L40" s="893"/>
      <c r="M40" s="893"/>
      <c r="N40" s="893"/>
      <c r="O40" s="893"/>
      <c r="P40" s="893"/>
      <c r="Q40" s="893"/>
      <c r="R40" s="893"/>
      <c r="S40" s="893"/>
      <c r="T40" s="893"/>
      <c r="U40" s="893"/>
      <c r="V40" s="893"/>
      <c r="W40" s="893"/>
    </row>
    <row r="41" spans="1:32" x14ac:dyDescent="0.45">
      <c r="B41" s="893" t="s">
        <v>425</v>
      </c>
      <c r="C41" s="893"/>
      <c r="D41" s="893"/>
      <c r="E41" s="893"/>
      <c r="F41" s="893"/>
      <c r="G41" s="893"/>
      <c r="H41" s="893"/>
      <c r="I41" s="893"/>
      <c r="J41" s="893"/>
      <c r="K41" s="893"/>
      <c r="L41" s="893"/>
      <c r="M41" s="893"/>
      <c r="N41" s="893"/>
      <c r="O41" s="893"/>
      <c r="P41" s="893"/>
      <c r="Q41" s="893"/>
      <c r="R41" s="893"/>
      <c r="S41" s="893"/>
      <c r="T41" s="893"/>
      <c r="U41" s="893"/>
      <c r="V41" s="893"/>
      <c r="W41" s="893"/>
    </row>
    <row r="42" spans="1:32" x14ac:dyDescent="0.45">
      <c r="B42" s="893" t="s">
        <v>426</v>
      </c>
      <c r="C42" s="893"/>
      <c r="D42" s="893"/>
      <c r="E42" s="893"/>
      <c r="F42" s="893"/>
      <c r="G42" s="893"/>
      <c r="H42" s="893"/>
      <c r="I42" s="893"/>
      <c r="J42" s="893"/>
      <c r="K42" s="893"/>
      <c r="L42" s="893"/>
      <c r="M42" s="893"/>
      <c r="N42" s="893"/>
      <c r="O42" s="893"/>
      <c r="P42" s="893"/>
      <c r="Q42" s="893"/>
      <c r="R42" s="893"/>
      <c r="S42" s="893"/>
      <c r="T42" s="893"/>
      <c r="U42" s="893"/>
      <c r="V42" s="893"/>
      <c r="W42" s="893"/>
    </row>
    <row r="43" spans="1:32" x14ac:dyDescent="0.45">
      <c r="B43" s="893" t="s">
        <v>427</v>
      </c>
      <c r="C43" s="893"/>
      <c r="D43" s="893"/>
      <c r="E43" s="893"/>
      <c r="F43" s="893"/>
      <c r="G43" s="893"/>
      <c r="H43" s="893"/>
      <c r="I43" s="893"/>
      <c r="J43" s="893"/>
      <c r="K43" s="893"/>
      <c r="L43" s="893"/>
      <c r="M43" s="893"/>
      <c r="N43" s="893"/>
      <c r="O43" s="893"/>
      <c r="P43" s="893"/>
      <c r="Q43" s="893"/>
      <c r="R43" s="893"/>
      <c r="S43" s="893"/>
      <c r="T43" s="893"/>
      <c r="U43" s="893"/>
      <c r="V43" s="893"/>
      <c r="W43" s="893"/>
    </row>
    <row r="44" spans="1:32" x14ac:dyDescent="0.45">
      <c r="B44" s="893" t="s">
        <v>428</v>
      </c>
      <c r="C44" s="893"/>
      <c r="D44" s="893"/>
      <c r="E44" s="893"/>
      <c r="F44" s="893"/>
      <c r="G44" s="893"/>
      <c r="H44" s="893"/>
      <c r="I44" s="893"/>
      <c r="J44" s="893"/>
      <c r="K44" s="893"/>
      <c r="L44" s="893"/>
      <c r="M44" s="893"/>
      <c r="N44" s="893"/>
      <c r="O44" s="893"/>
      <c r="P44" s="893"/>
      <c r="Q44" s="893"/>
      <c r="R44" s="893"/>
      <c r="S44" s="893"/>
      <c r="T44" s="893"/>
      <c r="U44" s="893"/>
      <c r="V44" s="893"/>
      <c r="W44" s="893"/>
    </row>
    <row r="45" spans="1:32" x14ac:dyDescent="0.45">
      <c r="B45" s="893" t="s">
        <v>429</v>
      </c>
      <c r="C45" s="893"/>
      <c r="D45" s="893"/>
      <c r="E45" s="893"/>
      <c r="F45" s="893"/>
      <c r="G45" s="893"/>
      <c r="H45" s="893"/>
      <c r="I45" s="893"/>
      <c r="J45" s="893"/>
      <c r="K45" s="893"/>
      <c r="L45" s="893"/>
      <c r="M45" s="893"/>
      <c r="N45" s="893"/>
      <c r="O45" s="893"/>
      <c r="P45" s="893"/>
      <c r="Q45" s="893"/>
      <c r="R45" s="893"/>
      <c r="S45" s="893"/>
      <c r="T45" s="893"/>
      <c r="U45" s="893"/>
      <c r="V45" s="893"/>
      <c r="W45" s="893"/>
    </row>
    <row r="46" spans="1:32" x14ac:dyDescent="0.45">
      <c r="B46" s="893" t="s">
        <v>430</v>
      </c>
      <c r="C46" s="893"/>
      <c r="D46" s="893"/>
      <c r="E46" s="893"/>
      <c r="F46" s="893"/>
      <c r="G46" s="893"/>
      <c r="H46" s="893"/>
      <c r="I46" s="893"/>
      <c r="J46" s="893"/>
      <c r="K46" s="893"/>
      <c r="L46" s="893"/>
      <c r="M46" s="893"/>
      <c r="N46" s="893"/>
      <c r="O46" s="893"/>
      <c r="P46" s="893"/>
      <c r="Q46" s="893"/>
      <c r="R46" s="893"/>
      <c r="S46" s="893"/>
      <c r="T46" s="893"/>
      <c r="U46" s="893"/>
      <c r="V46" s="893"/>
      <c r="W46" s="893"/>
    </row>
    <row r="47" spans="1:32" x14ac:dyDescent="0.45">
      <c r="B47" s="893" t="s">
        <v>431</v>
      </c>
      <c r="C47" s="893"/>
      <c r="D47" s="893"/>
      <c r="E47" s="893"/>
      <c r="F47" s="893"/>
      <c r="G47" s="893"/>
      <c r="H47" s="893"/>
      <c r="I47" s="893"/>
      <c r="J47" s="893"/>
      <c r="K47" s="893"/>
      <c r="L47" s="893"/>
      <c r="M47" s="893"/>
      <c r="N47" s="893"/>
      <c r="O47" s="893"/>
      <c r="P47" s="893"/>
      <c r="Q47" s="893"/>
      <c r="R47" s="893"/>
      <c r="S47" s="893"/>
      <c r="T47" s="893"/>
      <c r="U47" s="893"/>
      <c r="V47" s="893"/>
      <c r="W47" s="893"/>
    </row>
    <row r="48" spans="1:32" x14ac:dyDescent="0.45">
      <c r="B48" s="893"/>
      <c r="C48" s="893"/>
      <c r="D48" s="893"/>
      <c r="E48" s="893"/>
      <c r="F48" s="893"/>
      <c r="G48" s="893"/>
      <c r="H48" s="893"/>
      <c r="I48" s="893"/>
      <c r="J48" s="893"/>
      <c r="K48" s="893"/>
      <c r="L48" s="893"/>
      <c r="M48" s="893"/>
      <c r="N48" s="893"/>
      <c r="O48" s="893"/>
      <c r="P48" s="893"/>
      <c r="Q48" s="893"/>
      <c r="R48" s="893"/>
      <c r="S48" s="893"/>
      <c r="T48" s="893"/>
      <c r="U48" s="893"/>
      <c r="V48" s="893"/>
      <c r="W48" s="893"/>
    </row>
    <row r="49" spans="2:23" x14ac:dyDescent="0.45">
      <c r="B49" s="893"/>
      <c r="C49" s="893"/>
      <c r="D49" s="893"/>
      <c r="E49" s="893"/>
      <c r="F49" s="893"/>
      <c r="G49" s="893"/>
      <c r="H49" s="893"/>
      <c r="I49" s="893"/>
      <c r="J49" s="893"/>
      <c r="K49" s="893"/>
      <c r="L49" s="893"/>
      <c r="M49" s="893"/>
      <c r="N49" s="893"/>
      <c r="O49" s="893"/>
      <c r="P49" s="893"/>
      <c r="Q49" s="893"/>
      <c r="R49" s="893"/>
      <c r="S49" s="893"/>
      <c r="T49" s="893"/>
      <c r="U49" s="893"/>
      <c r="V49" s="893"/>
      <c r="W49" s="893"/>
    </row>
    <row r="122" spans="3:7" x14ac:dyDescent="0.45">
      <c r="C122" s="264"/>
      <c r="D122" s="264"/>
      <c r="E122" s="264"/>
      <c r="F122" s="264"/>
      <c r="G122" s="264"/>
    </row>
    <row r="123" spans="3:7" x14ac:dyDescent="0.45">
      <c r="C123" s="26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7"/>
  <dataValidations count="1">
    <dataValidation type="list" allowBlank="1" showInputMessage="1" showErrorMessage="1" sqref="C9 J9 C12:C13" xr:uid="{00000000-0002-0000-0F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G123"/>
  <sheetViews>
    <sheetView topLeftCell="A25" zoomScaleNormal="100" workbookViewId="0"/>
  </sheetViews>
  <sheetFormatPr defaultColWidth="4" defaultRowHeight="13.8" x14ac:dyDescent="0.45"/>
  <cols>
    <col min="1" max="1" width="1.5" style="103" customWidth="1"/>
    <col min="2" max="2" width="3.09765625" style="103" customWidth="1"/>
    <col min="3" max="3" width="1.09765625" style="103" customWidth="1"/>
    <col min="4" max="22" width="4" style="103"/>
    <col min="23" max="23" width="3.09765625" style="103" customWidth="1"/>
    <col min="24" max="24" width="2.3984375" style="103" customWidth="1"/>
    <col min="25" max="25" width="4" style="103"/>
    <col min="26" max="26" width="2.19921875" style="103" customWidth="1"/>
    <col min="27" max="27" width="4" style="103"/>
    <col min="28" max="28" width="2.3984375" style="103" customWidth="1"/>
    <col min="29" max="29" width="1.5" style="103" customWidth="1"/>
    <col min="30" max="32" width="4" style="103"/>
    <col min="33" max="33" width="6.59765625" style="103" bestFit="1" customWidth="1"/>
    <col min="34" max="16384" width="4" style="103"/>
  </cols>
  <sheetData>
    <row r="2" spans="2:33" x14ac:dyDescent="0.2">
      <c r="B2" s="103" t="s">
        <v>432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row>
    <row r="4" spans="2:33" ht="34.450000000000003" customHeight="1" x14ac:dyDescent="0.45">
      <c r="B4" s="874" t="s">
        <v>347</v>
      </c>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row>
    <row r="5" spans="2:33" ht="16.45" customHeight="1" x14ac:dyDescent="0.45">
      <c r="B5" s="789" t="s">
        <v>388</v>
      </c>
      <c r="C5" s="789"/>
      <c r="D5" s="789"/>
      <c r="E5" s="789"/>
      <c r="F5" s="789"/>
      <c r="G5" s="789"/>
      <c r="H5" s="789"/>
      <c r="I5" s="789"/>
      <c r="J5" s="789"/>
      <c r="K5" s="789"/>
      <c r="L5" s="789"/>
      <c r="M5" s="789"/>
      <c r="N5" s="789"/>
      <c r="O5" s="789"/>
      <c r="P5" s="789"/>
      <c r="Q5" s="789"/>
      <c r="R5" s="789"/>
      <c r="S5" s="789"/>
      <c r="T5" s="789"/>
      <c r="U5" s="789"/>
      <c r="V5" s="789"/>
      <c r="W5" s="789"/>
      <c r="X5" s="789"/>
      <c r="Y5" s="789"/>
      <c r="Z5" s="789"/>
      <c r="AA5" s="789"/>
      <c r="AB5" s="789"/>
      <c r="AC5" s="215"/>
      <c r="AD5" s="215"/>
    </row>
    <row r="6" spans="2:33" ht="13.5" customHeight="1" x14ac:dyDescent="0.45"/>
    <row r="7" spans="2:33" ht="23.95" customHeight="1" x14ac:dyDescent="0.45">
      <c r="B7" s="836" t="s">
        <v>322</v>
      </c>
      <c r="C7" s="836"/>
      <c r="D7" s="836"/>
      <c r="E7" s="836"/>
      <c r="F7" s="836"/>
      <c r="G7" s="785"/>
      <c r="H7" s="790"/>
      <c r="I7" s="790"/>
      <c r="J7" s="790"/>
      <c r="K7" s="790"/>
      <c r="L7" s="790"/>
      <c r="M7" s="790"/>
      <c r="N7" s="790"/>
      <c r="O7" s="790"/>
      <c r="P7" s="790"/>
      <c r="Q7" s="790"/>
      <c r="R7" s="790"/>
      <c r="S7" s="790"/>
      <c r="T7" s="790"/>
      <c r="U7" s="790"/>
      <c r="V7" s="790"/>
      <c r="W7" s="790"/>
      <c r="X7" s="790"/>
      <c r="Y7" s="790"/>
      <c r="Z7" s="790"/>
      <c r="AA7" s="790"/>
      <c r="AB7" s="875"/>
    </row>
    <row r="8" spans="2:33" ht="23.95" customHeight="1" x14ac:dyDescent="0.45">
      <c r="B8" s="836" t="s">
        <v>323</v>
      </c>
      <c r="C8" s="836"/>
      <c r="D8" s="836"/>
      <c r="E8" s="836"/>
      <c r="F8" s="836"/>
      <c r="G8" s="138" t="s">
        <v>10</v>
      </c>
      <c r="H8" s="105" t="s">
        <v>11</v>
      </c>
      <c r="I8" s="105"/>
      <c r="J8" s="105"/>
      <c r="K8" s="105"/>
      <c r="L8" s="138" t="s">
        <v>10</v>
      </c>
      <c r="M8" s="105" t="s">
        <v>12</v>
      </c>
      <c r="N8" s="105"/>
      <c r="O8" s="105"/>
      <c r="P8" s="105"/>
      <c r="Q8" s="138" t="s">
        <v>10</v>
      </c>
      <c r="R8" s="105" t="s">
        <v>13</v>
      </c>
      <c r="S8" s="105"/>
      <c r="T8" s="105"/>
      <c r="U8" s="105"/>
      <c r="V8" s="105"/>
      <c r="W8" s="105"/>
      <c r="X8" s="105"/>
      <c r="Y8" s="105"/>
      <c r="Z8" s="133"/>
      <c r="AA8" s="133"/>
      <c r="AB8" s="134"/>
    </row>
    <row r="9" spans="2:33" ht="21.95" customHeight="1" x14ac:dyDescent="0.45">
      <c r="B9" s="876" t="s">
        <v>324</v>
      </c>
      <c r="C9" s="877"/>
      <c r="D9" s="877"/>
      <c r="E9" s="877"/>
      <c r="F9" s="878"/>
      <c r="G9" s="129" t="s">
        <v>10</v>
      </c>
      <c r="H9" s="106" t="s">
        <v>325</v>
      </c>
      <c r="I9" s="135"/>
      <c r="J9" s="135"/>
      <c r="K9" s="135"/>
      <c r="L9" s="135"/>
      <c r="M9" s="135"/>
      <c r="N9" s="135"/>
      <c r="O9" s="135"/>
      <c r="P9" s="135"/>
      <c r="Q9" s="135"/>
      <c r="R9" s="135"/>
      <c r="S9" s="135"/>
      <c r="T9" s="135"/>
      <c r="U9" s="135"/>
      <c r="V9" s="135"/>
      <c r="W9" s="135"/>
      <c r="X9" s="135"/>
      <c r="Y9" s="135"/>
      <c r="Z9" s="135"/>
      <c r="AA9" s="135"/>
      <c r="AB9" s="136"/>
    </row>
    <row r="10" spans="2:33" ht="21.95" customHeight="1" x14ac:dyDescent="0.45">
      <c r="B10" s="881"/>
      <c r="C10" s="882"/>
      <c r="D10" s="882"/>
      <c r="E10" s="882"/>
      <c r="F10" s="883"/>
      <c r="G10" s="130" t="s">
        <v>10</v>
      </c>
      <c r="H10" s="107" t="s">
        <v>326</v>
      </c>
      <c r="I10" s="108"/>
      <c r="J10" s="108"/>
      <c r="K10" s="108"/>
      <c r="L10" s="108"/>
      <c r="M10" s="108"/>
      <c r="N10" s="108"/>
      <c r="O10" s="108"/>
      <c r="P10" s="108"/>
      <c r="Q10" s="108"/>
      <c r="R10" s="108"/>
      <c r="S10" s="108"/>
      <c r="T10" s="108"/>
      <c r="U10" s="108"/>
      <c r="V10" s="108"/>
      <c r="W10" s="108"/>
      <c r="X10" s="108"/>
      <c r="Y10" s="108"/>
      <c r="Z10" s="108"/>
      <c r="AA10" s="108"/>
      <c r="AB10" s="109"/>
    </row>
    <row r="11" spans="2:33" ht="13.5" customHeight="1" x14ac:dyDescent="0.45">
      <c r="AG11" s="110"/>
    </row>
    <row r="12" spans="2:33" ht="13" customHeight="1" x14ac:dyDescent="0.2">
      <c r="B12" s="111"/>
      <c r="C12" s="106"/>
      <c r="D12" s="106"/>
      <c r="E12" s="106"/>
      <c r="F12" s="106"/>
      <c r="G12" s="106"/>
      <c r="H12" s="106"/>
      <c r="I12" s="106"/>
      <c r="J12" s="106"/>
      <c r="K12" s="106"/>
      <c r="L12" s="106"/>
      <c r="M12" s="106"/>
      <c r="N12" s="106"/>
      <c r="O12" s="106"/>
      <c r="P12" s="106"/>
      <c r="Q12" s="106"/>
      <c r="R12" s="106"/>
      <c r="S12" s="106"/>
      <c r="T12" s="106"/>
      <c r="U12" s="106"/>
      <c r="V12" s="106"/>
      <c r="W12" s="106"/>
      <c r="X12" s="111"/>
      <c r="Y12" s="106"/>
      <c r="Z12" s="106"/>
      <c r="AA12" s="106"/>
      <c r="AB12" s="112"/>
      <c r="AC12" s="104"/>
      <c r="AD12" s="104"/>
    </row>
    <row r="13" spans="2:33" ht="17.100000000000001" customHeight="1" x14ac:dyDescent="0.2">
      <c r="B13" s="113" t="s">
        <v>348</v>
      </c>
      <c r="C13" s="114"/>
      <c r="X13" s="115"/>
      <c r="Y13" s="116" t="s">
        <v>14</v>
      </c>
      <c r="Z13" s="116" t="s">
        <v>15</v>
      </c>
      <c r="AA13" s="116" t="s">
        <v>16</v>
      </c>
      <c r="AB13" s="117"/>
      <c r="AC13" s="104"/>
      <c r="AD13" s="104"/>
    </row>
    <row r="14" spans="2:33" ht="17.100000000000001" customHeight="1" x14ac:dyDescent="0.2">
      <c r="B14" s="115"/>
      <c r="X14" s="115"/>
      <c r="AB14" s="117"/>
      <c r="AC14" s="104"/>
      <c r="AD14" s="104"/>
    </row>
    <row r="15" spans="2:33" ht="49.15" customHeight="1" x14ac:dyDescent="0.2">
      <c r="B15" s="115"/>
      <c r="C15" s="872" t="s">
        <v>329</v>
      </c>
      <c r="D15" s="872"/>
      <c r="E15" s="872"/>
      <c r="F15" s="132" t="s">
        <v>17</v>
      </c>
      <c r="G15" s="914" t="s">
        <v>330</v>
      </c>
      <c r="H15" s="914"/>
      <c r="I15" s="914"/>
      <c r="J15" s="914"/>
      <c r="K15" s="914"/>
      <c r="L15" s="914"/>
      <c r="M15" s="914"/>
      <c r="N15" s="914"/>
      <c r="O15" s="914"/>
      <c r="P15" s="914"/>
      <c r="Q15" s="914"/>
      <c r="R15" s="914"/>
      <c r="S15" s="914"/>
      <c r="T15" s="914"/>
      <c r="U15" s="914"/>
      <c r="V15" s="915"/>
      <c r="X15" s="115"/>
      <c r="Y15" s="131" t="s">
        <v>10</v>
      </c>
      <c r="Z15" s="131" t="s">
        <v>15</v>
      </c>
      <c r="AA15" s="131" t="s">
        <v>10</v>
      </c>
      <c r="AB15" s="117"/>
      <c r="AC15" s="104"/>
      <c r="AD15" s="104"/>
    </row>
    <row r="16" spans="2:33" ht="80.3" customHeight="1" x14ac:dyDescent="0.2">
      <c r="B16" s="115"/>
      <c r="C16" s="872"/>
      <c r="D16" s="872"/>
      <c r="E16" s="872"/>
      <c r="F16" s="118"/>
      <c r="G16" s="801" t="s">
        <v>390</v>
      </c>
      <c r="H16" s="801"/>
      <c r="I16" s="801"/>
      <c r="J16" s="801"/>
      <c r="K16" s="801"/>
      <c r="L16" s="801"/>
      <c r="M16" s="801"/>
      <c r="N16" s="801"/>
      <c r="O16" s="801"/>
      <c r="P16" s="801"/>
      <c r="Q16" s="801"/>
      <c r="R16" s="801"/>
      <c r="S16" s="801"/>
      <c r="T16" s="801"/>
      <c r="U16" s="801"/>
      <c r="V16" s="802"/>
      <c r="X16" s="115"/>
      <c r="Y16" s="131" t="s">
        <v>10</v>
      </c>
      <c r="Z16" s="131" t="s">
        <v>15</v>
      </c>
      <c r="AA16" s="131" t="s">
        <v>10</v>
      </c>
      <c r="AB16" s="117"/>
      <c r="AC16" s="104"/>
      <c r="AD16" s="104"/>
    </row>
    <row r="17" spans="2:30" ht="19.600000000000001" customHeight="1" x14ac:dyDescent="0.2">
      <c r="B17" s="115"/>
      <c r="C17" s="872"/>
      <c r="D17" s="872"/>
      <c r="E17" s="872"/>
      <c r="F17" s="119" t="s">
        <v>18</v>
      </c>
      <c r="G17" s="120"/>
      <c r="H17" s="120"/>
      <c r="I17" s="120"/>
      <c r="J17" s="120"/>
      <c r="K17" s="120"/>
      <c r="L17" s="120"/>
      <c r="M17" s="120"/>
      <c r="N17" s="120"/>
      <c r="O17" s="120"/>
      <c r="P17" s="120"/>
      <c r="Q17" s="120"/>
      <c r="R17" s="120"/>
      <c r="S17" s="120"/>
      <c r="T17" s="120"/>
      <c r="U17" s="120"/>
      <c r="V17" s="121"/>
      <c r="X17" s="115"/>
      <c r="AB17" s="117"/>
      <c r="AC17" s="104"/>
      <c r="AD17" s="104"/>
    </row>
    <row r="18" spans="2:30" ht="19.600000000000001" customHeight="1" x14ac:dyDescent="0.2">
      <c r="B18" s="115"/>
      <c r="C18" s="872"/>
      <c r="D18" s="872"/>
      <c r="E18" s="872"/>
      <c r="F18" s="119"/>
      <c r="H18" s="122" t="s">
        <v>349</v>
      </c>
      <c r="I18" s="105"/>
      <c r="J18" s="105"/>
      <c r="K18" s="105"/>
      <c r="L18" s="105"/>
      <c r="M18" s="105"/>
      <c r="N18" s="105"/>
      <c r="O18" s="105"/>
      <c r="P18" s="105"/>
      <c r="Q18" s="123"/>
      <c r="R18" s="837"/>
      <c r="S18" s="916"/>
      <c r="T18" s="916"/>
      <c r="U18" s="134" t="s">
        <v>350</v>
      </c>
      <c r="V18" s="121"/>
      <c r="X18" s="115"/>
      <c r="AB18" s="117"/>
      <c r="AC18" s="104"/>
      <c r="AD18" s="104"/>
    </row>
    <row r="19" spans="2:30" ht="19.600000000000001" customHeight="1" x14ac:dyDescent="0.2">
      <c r="B19" s="115"/>
      <c r="C19" s="872"/>
      <c r="D19" s="872"/>
      <c r="E19" s="872"/>
      <c r="F19" s="119"/>
      <c r="H19" s="122" t="s">
        <v>351</v>
      </c>
      <c r="I19" s="105"/>
      <c r="J19" s="105"/>
      <c r="K19" s="105"/>
      <c r="L19" s="105"/>
      <c r="M19" s="105"/>
      <c r="N19" s="105"/>
      <c r="O19" s="105"/>
      <c r="P19" s="105"/>
      <c r="Q19" s="123"/>
      <c r="R19" s="837"/>
      <c r="S19" s="916"/>
      <c r="T19" s="916"/>
      <c r="U19" s="134" t="s">
        <v>350</v>
      </c>
      <c r="V19" s="121"/>
      <c r="X19" s="115"/>
      <c r="AB19" s="117"/>
      <c r="AC19" s="104"/>
      <c r="AD19" s="104"/>
    </row>
    <row r="20" spans="2:30" ht="19.600000000000001" customHeight="1" x14ac:dyDescent="0.2">
      <c r="B20" s="115"/>
      <c r="C20" s="872"/>
      <c r="D20" s="872"/>
      <c r="E20" s="872"/>
      <c r="F20" s="119"/>
      <c r="H20" s="122" t="s">
        <v>352</v>
      </c>
      <c r="I20" s="105"/>
      <c r="J20" s="105"/>
      <c r="K20" s="105"/>
      <c r="L20" s="105"/>
      <c r="M20" s="105"/>
      <c r="N20" s="105"/>
      <c r="O20" s="105"/>
      <c r="P20" s="105"/>
      <c r="Q20" s="123"/>
      <c r="R20" s="917" t="str">
        <f>(IFERROR(ROUNDDOWN(R19/R18*100,0),""))</f>
        <v/>
      </c>
      <c r="S20" s="918"/>
      <c r="T20" s="918"/>
      <c r="U20" s="134" t="s">
        <v>353</v>
      </c>
      <c r="V20" s="121"/>
      <c r="X20" s="115"/>
      <c r="AB20" s="117"/>
      <c r="AC20" s="104"/>
      <c r="AD20" s="104"/>
    </row>
    <row r="21" spans="2:30" ht="19.600000000000001" customHeight="1" x14ac:dyDescent="0.2">
      <c r="B21" s="115"/>
      <c r="C21" s="872"/>
      <c r="D21" s="872"/>
      <c r="E21" s="872"/>
      <c r="F21" s="124"/>
      <c r="G21" s="108"/>
      <c r="H21" s="108"/>
      <c r="I21" s="108"/>
      <c r="J21" s="108"/>
      <c r="K21" s="108"/>
      <c r="L21" s="108"/>
      <c r="M21" s="108"/>
      <c r="N21" s="108"/>
      <c r="O21" s="108"/>
      <c r="P21" s="108"/>
      <c r="Q21" s="108"/>
      <c r="R21" s="108"/>
      <c r="S21" s="108"/>
      <c r="T21" s="108"/>
      <c r="U21" s="108"/>
      <c r="V21" s="109"/>
      <c r="X21" s="115"/>
      <c r="AB21" s="117"/>
      <c r="AC21" s="104"/>
      <c r="AD21" s="104"/>
    </row>
    <row r="22" spans="2:30" ht="63.1" customHeight="1" x14ac:dyDescent="0.2">
      <c r="B22" s="115"/>
      <c r="C22" s="872"/>
      <c r="D22" s="872"/>
      <c r="E22" s="872"/>
      <c r="F22" s="124" t="s">
        <v>19</v>
      </c>
      <c r="G22" s="913" t="s">
        <v>354</v>
      </c>
      <c r="H22" s="914"/>
      <c r="I22" s="914"/>
      <c r="J22" s="914"/>
      <c r="K22" s="914"/>
      <c r="L22" s="914"/>
      <c r="M22" s="914"/>
      <c r="N22" s="914"/>
      <c r="O22" s="914"/>
      <c r="P22" s="914"/>
      <c r="Q22" s="914"/>
      <c r="R22" s="914"/>
      <c r="S22" s="914"/>
      <c r="T22" s="914"/>
      <c r="U22" s="914"/>
      <c r="V22" s="915"/>
      <c r="X22" s="115"/>
      <c r="Y22" s="131" t="s">
        <v>10</v>
      </c>
      <c r="Z22" s="131" t="s">
        <v>15</v>
      </c>
      <c r="AA22" s="131" t="s">
        <v>10</v>
      </c>
      <c r="AB22" s="117"/>
      <c r="AC22" s="104"/>
      <c r="AD22" s="104"/>
    </row>
    <row r="23" spans="2:30" ht="37.1" customHeight="1" x14ac:dyDescent="0.2">
      <c r="B23" s="115"/>
      <c r="C23" s="872"/>
      <c r="D23" s="872"/>
      <c r="E23" s="872"/>
      <c r="F23" s="124" t="s">
        <v>20</v>
      </c>
      <c r="G23" s="913" t="s">
        <v>389</v>
      </c>
      <c r="H23" s="914"/>
      <c r="I23" s="914"/>
      <c r="J23" s="914"/>
      <c r="K23" s="914"/>
      <c r="L23" s="914"/>
      <c r="M23" s="914"/>
      <c r="N23" s="914"/>
      <c r="O23" s="914"/>
      <c r="P23" s="914"/>
      <c r="Q23" s="914"/>
      <c r="R23" s="914"/>
      <c r="S23" s="914"/>
      <c r="T23" s="914"/>
      <c r="U23" s="914"/>
      <c r="V23" s="915"/>
      <c r="X23" s="115"/>
      <c r="Y23" s="131" t="s">
        <v>10</v>
      </c>
      <c r="Z23" s="131" t="s">
        <v>15</v>
      </c>
      <c r="AA23" s="131" t="s">
        <v>10</v>
      </c>
      <c r="AB23" s="117"/>
      <c r="AC23" s="104"/>
      <c r="AD23" s="104"/>
    </row>
    <row r="24" spans="2:30" ht="16.899999999999999" customHeight="1" x14ac:dyDescent="0.2">
      <c r="B24" s="115"/>
      <c r="C24" s="125"/>
      <c r="D24" s="125"/>
      <c r="E24" s="125"/>
      <c r="F24" s="131"/>
      <c r="G24" s="120"/>
      <c r="H24" s="120"/>
      <c r="I24" s="120"/>
      <c r="J24" s="120"/>
      <c r="K24" s="120"/>
      <c r="L24" s="120"/>
      <c r="M24" s="120"/>
      <c r="N24" s="120"/>
      <c r="O24" s="120"/>
      <c r="P24" s="120"/>
      <c r="Q24" s="120"/>
      <c r="R24" s="120"/>
      <c r="S24" s="120"/>
      <c r="T24" s="120"/>
      <c r="U24" s="120"/>
      <c r="V24" s="120"/>
      <c r="X24" s="115"/>
      <c r="AB24" s="117"/>
      <c r="AC24" s="104"/>
      <c r="AD24" s="104"/>
    </row>
    <row r="25" spans="2:30" ht="49.95" customHeight="1" x14ac:dyDescent="0.2">
      <c r="B25" s="115"/>
      <c r="C25" s="869" t="s">
        <v>355</v>
      </c>
      <c r="D25" s="869"/>
      <c r="E25" s="869"/>
      <c r="F25" s="132" t="s">
        <v>17</v>
      </c>
      <c r="G25" s="913" t="s">
        <v>335</v>
      </c>
      <c r="H25" s="914"/>
      <c r="I25" s="914"/>
      <c r="J25" s="914"/>
      <c r="K25" s="914"/>
      <c r="L25" s="914"/>
      <c r="M25" s="914"/>
      <c r="N25" s="914"/>
      <c r="O25" s="914"/>
      <c r="P25" s="914"/>
      <c r="Q25" s="914"/>
      <c r="R25" s="914"/>
      <c r="S25" s="914"/>
      <c r="T25" s="914"/>
      <c r="U25" s="914"/>
      <c r="V25" s="915"/>
      <c r="X25" s="115"/>
      <c r="Y25" s="131" t="s">
        <v>10</v>
      </c>
      <c r="Z25" s="131" t="s">
        <v>15</v>
      </c>
      <c r="AA25" s="131" t="s">
        <v>10</v>
      </c>
      <c r="AB25" s="117"/>
      <c r="AC25" s="104"/>
      <c r="AD25" s="104"/>
    </row>
    <row r="26" spans="2:30" ht="79.2" customHeight="1" x14ac:dyDescent="0.2">
      <c r="B26" s="115"/>
      <c r="C26" s="869"/>
      <c r="D26" s="869"/>
      <c r="E26" s="869"/>
      <c r="F26" s="118"/>
      <c r="G26" s="801" t="s">
        <v>391</v>
      </c>
      <c r="H26" s="801"/>
      <c r="I26" s="801"/>
      <c r="J26" s="801"/>
      <c r="K26" s="801"/>
      <c r="L26" s="801"/>
      <c r="M26" s="801"/>
      <c r="N26" s="801"/>
      <c r="O26" s="801"/>
      <c r="P26" s="801"/>
      <c r="Q26" s="801"/>
      <c r="R26" s="801"/>
      <c r="S26" s="801"/>
      <c r="T26" s="801"/>
      <c r="U26" s="801"/>
      <c r="V26" s="802"/>
      <c r="X26" s="115"/>
      <c r="Y26" s="131" t="s">
        <v>10</v>
      </c>
      <c r="Z26" s="131" t="s">
        <v>15</v>
      </c>
      <c r="AA26" s="131" t="s">
        <v>10</v>
      </c>
      <c r="AB26" s="117"/>
      <c r="AC26" s="104"/>
      <c r="AD26" s="104"/>
    </row>
    <row r="27" spans="2:30" ht="19.600000000000001" customHeight="1" x14ac:dyDescent="0.2">
      <c r="B27" s="115"/>
      <c r="C27" s="869"/>
      <c r="D27" s="869"/>
      <c r="E27" s="869"/>
      <c r="F27" s="119" t="s">
        <v>18</v>
      </c>
      <c r="G27" s="120"/>
      <c r="H27" s="120"/>
      <c r="I27" s="120"/>
      <c r="J27" s="120"/>
      <c r="K27" s="120"/>
      <c r="L27" s="120"/>
      <c r="M27" s="120"/>
      <c r="N27" s="120"/>
      <c r="O27" s="120"/>
      <c r="P27" s="120"/>
      <c r="Q27" s="120"/>
      <c r="R27" s="120"/>
      <c r="S27" s="120"/>
      <c r="T27" s="120"/>
      <c r="U27" s="120"/>
      <c r="V27" s="121"/>
      <c r="X27" s="115"/>
      <c r="AB27" s="117"/>
      <c r="AC27" s="104"/>
      <c r="AD27" s="104"/>
    </row>
    <row r="28" spans="2:30" ht="19.600000000000001" customHeight="1" x14ac:dyDescent="0.2">
      <c r="B28" s="115"/>
      <c r="C28" s="869"/>
      <c r="D28" s="869"/>
      <c r="E28" s="869"/>
      <c r="F28" s="119"/>
      <c r="H28" s="122" t="s">
        <v>349</v>
      </c>
      <c r="I28" s="105"/>
      <c r="J28" s="105"/>
      <c r="K28" s="105"/>
      <c r="L28" s="105"/>
      <c r="M28" s="105"/>
      <c r="N28" s="105"/>
      <c r="O28" s="105"/>
      <c r="P28" s="105"/>
      <c r="Q28" s="123"/>
      <c r="R28" s="837"/>
      <c r="S28" s="916"/>
      <c r="T28" s="916"/>
      <c r="U28" s="134" t="s">
        <v>350</v>
      </c>
      <c r="V28" s="121"/>
      <c r="X28" s="115"/>
      <c r="AB28" s="117"/>
      <c r="AC28" s="104"/>
      <c r="AD28" s="104"/>
    </row>
    <row r="29" spans="2:30" ht="19.600000000000001" customHeight="1" x14ac:dyDescent="0.2">
      <c r="B29" s="115"/>
      <c r="C29" s="869"/>
      <c r="D29" s="869"/>
      <c r="E29" s="869"/>
      <c r="F29" s="119"/>
      <c r="H29" s="122" t="s">
        <v>351</v>
      </c>
      <c r="I29" s="105"/>
      <c r="J29" s="105"/>
      <c r="K29" s="105"/>
      <c r="L29" s="105"/>
      <c r="M29" s="105"/>
      <c r="N29" s="105"/>
      <c r="O29" s="105"/>
      <c r="P29" s="105"/>
      <c r="Q29" s="123"/>
      <c r="R29" s="837"/>
      <c r="S29" s="916"/>
      <c r="T29" s="916"/>
      <c r="U29" s="134" t="s">
        <v>350</v>
      </c>
      <c r="V29" s="121"/>
      <c r="X29" s="115"/>
      <c r="AB29" s="117"/>
      <c r="AC29" s="104"/>
      <c r="AD29" s="104"/>
    </row>
    <row r="30" spans="2:30" ht="19.100000000000001" customHeight="1" x14ac:dyDescent="0.2">
      <c r="B30" s="115"/>
      <c r="C30" s="869"/>
      <c r="D30" s="869"/>
      <c r="E30" s="869"/>
      <c r="F30" s="119"/>
      <c r="H30" s="122" t="s">
        <v>352</v>
      </c>
      <c r="I30" s="105"/>
      <c r="J30" s="105"/>
      <c r="K30" s="105"/>
      <c r="L30" s="105"/>
      <c r="M30" s="105"/>
      <c r="N30" s="105"/>
      <c r="O30" s="105"/>
      <c r="P30" s="105"/>
      <c r="Q30" s="123"/>
      <c r="R30" s="917" t="str">
        <f>(IFERROR(ROUNDDOWN(R29/R28*100,0),""))</f>
        <v/>
      </c>
      <c r="S30" s="918"/>
      <c r="T30" s="918"/>
      <c r="U30" s="134" t="s">
        <v>353</v>
      </c>
      <c r="V30" s="121"/>
      <c r="X30" s="115"/>
      <c r="AB30" s="117"/>
      <c r="AC30" s="104"/>
      <c r="AD30" s="104"/>
    </row>
    <row r="31" spans="2:30" ht="19.899999999999999" customHeight="1" x14ac:dyDescent="0.2">
      <c r="B31" s="115"/>
      <c r="C31" s="869"/>
      <c r="D31" s="869"/>
      <c r="E31" s="869"/>
      <c r="F31" s="124"/>
      <c r="G31" s="108"/>
      <c r="H31" s="108"/>
      <c r="I31" s="108"/>
      <c r="J31" s="108"/>
      <c r="K31" s="108"/>
      <c r="L31" s="108"/>
      <c r="M31" s="108"/>
      <c r="N31" s="108"/>
      <c r="O31" s="108"/>
      <c r="P31" s="108"/>
      <c r="Q31" s="108"/>
      <c r="R31" s="108"/>
      <c r="S31" s="108"/>
      <c r="T31" s="108"/>
      <c r="U31" s="108"/>
      <c r="V31" s="109"/>
      <c r="X31" s="115"/>
      <c r="AB31" s="117"/>
      <c r="AC31" s="104"/>
      <c r="AD31" s="104"/>
    </row>
    <row r="32" spans="2:30" ht="63.1" customHeight="1" x14ac:dyDescent="0.2">
      <c r="B32" s="115"/>
      <c r="C32" s="869"/>
      <c r="D32" s="869"/>
      <c r="E32" s="869"/>
      <c r="F32" s="132" t="s">
        <v>19</v>
      </c>
      <c r="G32" s="871" t="s">
        <v>356</v>
      </c>
      <c r="H32" s="871"/>
      <c r="I32" s="871"/>
      <c r="J32" s="871"/>
      <c r="K32" s="871"/>
      <c r="L32" s="871"/>
      <c r="M32" s="871"/>
      <c r="N32" s="871"/>
      <c r="O32" s="871"/>
      <c r="P32" s="871"/>
      <c r="Q32" s="871"/>
      <c r="R32" s="871"/>
      <c r="S32" s="871"/>
      <c r="T32" s="871"/>
      <c r="U32" s="871"/>
      <c r="V32" s="871"/>
      <c r="X32" s="115"/>
      <c r="Y32" s="131" t="s">
        <v>10</v>
      </c>
      <c r="Z32" s="131" t="s">
        <v>15</v>
      </c>
      <c r="AA32" s="131" t="s">
        <v>10</v>
      </c>
      <c r="AB32" s="117"/>
      <c r="AC32" s="104"/>
    </row>
    <row r="33" spans="2:29" ht="32.4" customHeight="1" x14ac:dyDescent="0.2">
      <c r="B33" s="115"/>
      <c r="C33" s="869"/>
      <c r="D33" s="869"/>
      <c r="E33" s="869"/>
      <c r="F33" s="124" t="s">
        <v>20</v>
      </c>
      <c r="G33" s="913" t="s">
        <v>389</v>
      </c>
      <c r="H33" s="914"/>
      <c r="I33" s="914"/>
      <c r="J33" s="914"/>
      <c r="K33" s="914"/>
      <c r="L33" s="914"/>
      <c r="M33" s="914"/>
      <c r="N33" s="914"/>
      <c r="O33" s="914"/>
      <c r="P33" s="914"/>
      <c r="Q33" s="914"/>
      <c r="R33" s="914"/>
      <c r="S33" s="914"/>
      <c r="T33" s="914"/>
      <c r="U33" s="914"/>
      <c r="V33" s="915"/>
      <c r="X33" s="115"/>
      <c r="Y33" s="131" t="s">
        <v>10</v>
      </c>
      <c r="Z33" s="131" t="s">
        <v>15</v>
      </c>
      <c r="AA33" s="131" t="s">
        <v>10</v>
      </c>
      <c r="AB33" s="117"/>
      <c r="AC33" s="104"/>
    </row>
    <row r="34" spans="2:29" x14ac:dyDescent="0.45">
      <c r="B34" s="126"/>
      <c r="C34" s="107"/>
      <c r="D34" s="107"/>
      <c r="E34" s="107"/>
      <c r="F34" s="107"/>
      <c r="G34" s="107"/>
      <c r="H34" s="107"/>
      <c r="I34" s="107"/>
      <c r="J34" s="107"/>
      <c r="K34" s="107"/>
      <c r="L34" s="107"/>
      <c r="M34" s="107"/>
      <c r="N34" s="107"/>
      <c r="O34" s="107"/>
      <c r="P34" s="107"/>
      <c r="Q34" s="107"/>
      <c r="R34" s="107"/>
      <c r="S34" s="107"/>
      <c r="T34" s="107"/>
      <c r="U34" s="107"/>
      <c r="V34" s="107"/>
      <c r="W34" s="107"/>
      <c r="X34" s="126"/>
      <c r="Y34" s="107"/>
      <c r="Z34" s="107"/>
      <c r="AA34" s="107"/>
      <c r="AB34" s="127"/>
    </row>
    <row r="36" spans="2:29" x14ac:dyDescent="0.45">
      <c r="B36" s="103" t="s">
        <v>342</v>
      </c>
    </row>
    <row r="37" spans="2:29" x14ac:dyDescent="0.2">
      <c r="B37" s="103" t="s">
        <v>343</v>
      </c>
      <c r="K37" s="104"/>
      <c r="L37" s="104"/>
      <c r="M37" s="104"/>
      <c r="N37" s="104"/>
      <c r="O37" s="104"/>
      <c r="P37" s="104"/>
      <c r="Q37" s="104"/>
      <c r="R37" s="104"/>
      <c r="S37" s="104"/>
      <c r="T37" s="104"/>
      <c r="U37" s="104"/>
      <c r="V37" s="104"/>
      <c r="W37" s="104"/>
      <c r="X37" s="104"/>
      <c r="Y37" s="104"/>
      <c r="Z37" s="104"/>
      <c r="AA37" s="104"/>
    </row>
    <row r="122" spans="3:7" x14ac:dyDescent="0.45">
      <c r="C122" s="107"/>
      <c r="D122" s="107"/>
      <c r="E122" s="107"/>
      <c r="F122" s="107"/>
      <c r="G122" s="107"/>
    </row>
    <row r="123" spans="3:7" x14ac:dyDescent="0.45">
      <c r="C123" s="106"/>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7"/>
  <dataValidations count="1">
    <dataValidation type="list" allowBlank="1" showInputMessage="1" showErrorMessage="1" sqref="Y15:Y16 AA15:AA16 AA22:AA23 Q8 Y25:Y26 AA25:AA26 AA32:AA33 Y22:Y23 G8:G10 L8 Y32:Y33" xr:uid="{00000000-0002-0000-1000-000000000000}">
      <formula1>"□,■"</formula1>
    </dataValidation>
  </dataValidations>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23"/>
  <sheetViews>
    <sheetView topLeftCell="A25" zoomScaleNormal="100" workbookViewId="0"/>
  </sheetViews>
  <sheetFormatPr defaultColWidth="9" defaultRowHeight="18.8" x14ac:dyDescent="0.45"/>
  <cols>
    <col min="1" max="1" width="2.09765625" style="258" customWidth="1"/>
    <col min="2" max="23" width="3.59765625" style="258" customWidth="1"/>
    <col min="24" max="24" width="2.09765625" style="258" customWidth="1"/>
    <col min="25" max="37" width="5.59765625" style="258" customWidth="1"/>
    <col min="38" max="16384" width="9" style="258"/>
  </cols>
  <sheetData>
    <row r="1" spans="2:23" x14ac:dyDescent="0.45">
      <c r="B1" s="258" t="s">
        <v>433</v>
      </c>
      <c r="M1" s="259"/>
      <c r="N1" s="260"/>
      <c r="O1" s="260"/>
      <c r="P1" s="260"/>
      <c r="Q1" s="259" t="s">
        <v>22</v>
      </c>
      <c r="R1" s="261"/>
      <c r="S1" s="260" t="s">
        <v>23</v>
      </c>
      <c r="T1" s="261"/>
      <c r="U1" s="260" t="s">
        <v>24</v>
      </c>
      <c r="V1" s="261"/>
      <c r="W1" s="260" t="s">
        <v>25</v>
      </c>
    </row>
    <row r="2" spans="2:23" ht="5.2" customHeight="1" x14ac:dyDescent="0.45">
      <c r="M2" s="259"/>
      <c r="N2" s="260"/>
      <c r="O2" s="260"/>
      <c r="P2" s="260"/>
      <c r="Q2" s="259"/>
      <c r="R2" s="260"/>
      <c r="S2" s="260"/>
      <c r="T2" s="260"/>
      <c r="U2" s="260"/>
      <c r="V2" s="260"/>
      <c r="W2" s="260"/>
    </row>
    <row r="3" spans="2:23" x14ac:dyDescent="0.45">
      <c r="B3" s="910" t="s">
        <v>434</v>
      </c>
      <c r="C3" s="910"/>
      <c r="D3" s="910"/>
      <c r="E3" s="910"/>
      <c r="F3" s="910"/>
      <c r="G3" s="910"/>
      <c r="H3" s="910"/>
      <c r="I3" s="910"/>
      <c r="J3" s="910"/>
      <c r="K3" s="910"/>
      <c r="L3" s="910"/>
      <c r="M3" s="910"/>
      <c r="N3" s="910"/>
      <c r="O3" s="910"/>
      <c r="P3" s="910"/>
      <c r="Q3" s="910"/>
      <c r="R3" s="910"/>
      <c r="S3" s="910"/>
      <c r="T3" s="910"/>
      <c r="U3" s="910"/>
      <c r="V3" s="910"/>
      <c r="W3" s="910"/>
    </row>
    <row r="4" spans="2:23" ht="5.2" customHeight="1" x14ac:dyDescent="0.45">
      <c r="B4" s="260"/>
      <c r="C4" s="260"/>
      <c r="D4" s="260"/>
      <c r="E4" s="260"/>
      <c r="F4" s="260"/>
      <c r="G4" s="260"/>
      <c r="H4" s="260"/>
      <c r="I4" s="260"/>
      <c r="J4" s="260"/>
      <c r="K4" s="260"/>
      <c r="L4" s="260"/>
      <c r="M4" s="260"/>
      <c r="N4" s="260"/>
      <c r="O4" s="260"/>
      <c r="P4" s="260"/>
      <c r="Q4" s="260"/>
      <c r="R4" s="260"/>
      <c r="S4" s="260"/>
      <c r="T4" s="260"/>
      <c r="U4" s="260"/>
      <c r="V4" s="260"/>
      <c r="W4" s="260"/>
    </row>
    <row r="5" spans="2:23" x14ac:dyDescent="0.45">
      <c r="B5" s="260"/>
      <c r="C5" s="260"/>
      <c r="D5" s="260"/>
      <c r="E5" s="260"/>
      <c r="F5" s="260"/>
      <c r="G5" s="260"/>
      <c r="H5" s="260"/>
      <c r="I5" s="260"/>
      <c r="J5" s="260"/>
      <c r="K5" s="260"/>
      <c r="L5" s="260"/>
      <c r="M5" s="260"/>
      <c r="N5" s="260"/>
      <c r="O5" s="260"/>
      <c r="P5" s="259" t="s">
        <v>409</v>
      </c>
      <c r="Q5" s="911"/>
      <c r="R5" s="911"/>
      <c r="S5" s="911"/>
      <c r="T5" s="911"/>
      <c r="U5" s="911"/>
      <c r="V5" s="911"/>
      <c r="W5" s="911"/>
    </row>
    <row r="6" spans="2:23" x14ac:dyDescent="0.45">
      <c r="B6" s="260"/>
      <c r="C6" s="260"/>
      <c r="D6" s="260"/>
      <c r="E6" s="260"/>
      <c r="F6" s="260"/>
      <c r="G6" s="260"/>
      <c r="H6" s="260"/>
      <c r="I6" s="260"/>
      <c r="J6" s="260"/>
      <c r="K6" s="260"/>
      <c r="L6" s="260"/>
      <c r="M6" s="260"/>
      <c r="N6" s="260"/>
      <c r="O6" s="260"/>
      <c r="P6" s="259" t="s">
        <v>410</v>
      </c>
      <c r="Q6" s="912"/>
      <c r="R6" s="912"/>
      <c r="S6" s="912"/>
      <c r="T6" s="912"/>
      <c r="U6" s="912"/>
      <c r="V6" s="912"/>
      <c r="W6" s="912"/>
    </row>
    <row r="7" spans="2:23" ht="10.5" customHeight="1" x14ac:dyDescent="0.45">
      <c r="B7" s="260"/>
      <c r="C7" s="260"/>
      <c r="D7" s="260"/>
      <c r="E7" s="260"/>
      <c r="F7" s="260"/>
      <c r="G7" s="260"/>
      <c r="H7" s="260"/>
      <c r="I7" s="260"/>
      <c r="J7" s="260"/>
      <c r="K7" s="260"/>
      <c r="L7" s="260"/>
      <c r="M7" s="260"/>
      <c r="N7" s="260"/>
      <c r="O7" s="260"/>
      <c r="P7" s="260"/>
      <c r="Q7" s="260"/>
      <c r="R7" s="260"/>
      <c r="S7" s="260"/>
      <c r="T7" s="260"/>
      <c r="U7" s="260"/>
      <c r="V7" s="260"/>
      <c r="W7" s="260"/>
    </row>
    <row r="8" spans="2:23" x14ac:dyDescent="0.45">
      <c r="B8" s="258" t="s">
        <v>435</v>
      </c>
    </row>
    <row r="9" spans="2:23" x14ac:dyDescent="0.45">
      <c r="C9" s="261" t="s">
        <v>10</v>
      </c>
      <c r="D9" s="258" t="s">
        <v>412</v>
      </c>
      <c r="J9" s="261" t="s">
        <v>10</v>
      </c>
      <c r="K9" s="258" t="s">
        <v>413</v>
      </c>
    </row>
    <row r="10" spans="2:23" ht="10.5" customHeight="1" x14ac:dyDescent="0.45"/>
    <row r="11" spans="2:23" x14ac:dyDescent="0.45">
      <c r="B11" s="258" t="s">
        <v>414</v>
      </c>
    </row>
    <row r="12" spans="2:23" x14ac:dyDescent="0.45">
      <c r="C12" s="261" t="s">
        <v>10</v>
      </c>
      <c r="D12" s="258" t="s">
        <v>415</v>
      </c>
    </row>
    <row r="13" spans="2:23" x14ac:dyDescent="0.45">
      <c r="C13" s="261" t="s">
        <v>10</v>
      </c>
      <c r="D13" s="258" t="s">
        <v>416</v>
      </c>
    </row>
    <row r="14" spans="2:23" ht="10.5" customHeight="1" x14ac:dyDescent="0.45"/>
    <row r="15" spans="2:23" x14ac:dyDescent="0.45">
      <c r="B15" s="258" t="s">
        <v>344</v>
      </c>
    </row>
    <row r="16" spans="2:23" ht="59.95" customHeight="1" x14ac:dyDescent="0.45">
      <c r="B16" s="896"/>
      <c r="C16" s="896"/>
      <c r="D16" s="896"/>
      <c r="E16" s="896"/>
      <c r="F16" s="905" t="s">
        <v>417</v>
      </c>
      <c r="G16" s="906"/>
      <c r="H16" s="906"/>
      <c r="I16" s="906"/>
      <c r="J16" s="906"/>
      <c r="K16" s="906"/>
      <c r="L16" s="907"/>
      <c r="M16" s="899" t="s">
        <v>436</v>
      </c>
      <c r="N16" s="899"/>
      <c r="O16" s="899"/>
      <c r="P16" s="899"/>
      <c r="Q16" s="899"/>
      <c r="R16" s="899"/>
      <c r="S16" s="899"/>
    </row>
    <row r="17" spans="2:23" x14ac:dyDescent="0.45">
      <c r="B17" s="897">
        <v>4</v>
      </c>
      <c r="C17" s="898"/>
      <c r="D17" s="898" t="s">
        <v>419</v>
      </c>
      <c r="E17" s="908"/>
      <c r="F17" s="894"/>
      <c r="G17" s="895"/>
      <c r="H17" s="895"/>
      <c r="I17" s="895"/>
      <c r="J17" s="895"/>
      <c r="K17" s="895"/>
      <c r="L17" s="262" t="s">
        <v>39</v>
      </c>
      <c r="M17" s="894"/>
      <c r="N17" s="895"/>
      <c r="O17" s="895"/>
      <c r="P17" s="895"/>
      <c r="Q17" s="895"/>
      <c r="R17" s="895"/>
      <c r="S17" s="262" t="s">
        <v>39</v>
      </c>
    </row>
    <row r="18" spans="2:23" x14ac:dyDescent="0.45">
      <c r="B18" s="897">
        <v>5</v>
      </c>
      <c r="C18" s="898"/>
      <c r="D18" s="898" t="s">
        <v>419</v>
      </c>
      <c r="E18" s="908"/>
      <c r="F18" s="894"/>
      <c r="G18" s="895"/>
      <c r="H18" s="895"/>
      <c r="I18" s="895"/>
      <c r="J18" s="895"/>
      <c r="K18" s="895"/>
      <c r="L18" s="262" t="s">
        <v>39</v>
      </c>
      <c r="M18" s="894"/>
      <c r="N18" s="895"/>
      <c r="O18" s="895"/>
      <c r="P18" s="895"/>
      <c r="Q18" s="895"/>
      <c r="R18" s="895"/>
      <c r="S18" s="262" t="s">
        <v>39</v>
      </c>
    </row>
    <row r="19" spans="2:23" x14ac:dyDescent="0.45">
      <c r="B19" s="897">
        <v>6</v>
      </c>
      <c r="C19" s="898"/>
      <c r="D19" s="898" t="s">
        <v>419</v>
      </c>
      <c r="E19" s="908"/>
      <c r="F19" s="894"/>
      <c r="G19" s="895"/>
      <c r="H19" s="895"/>
      <c r="I19" s="895"/>
      <c r="J19" s="895"/>
      <c r="K19" s="895"/>
      <c r="L19" s="262" t="s">
        <v>39</v>
      </c>
      <c r="M19" s="894"/>
      <c r="N19" s="895"/>
      <c r="O19" s="895"/>
      <c r="P19" s="895"/>
      <c r="Q19" s="895"/>
      <c r="R19" s="895"/>
      <c r="S19" s="262" t="s">
        <v>39</v>
      </c>
    </row>
    <row r="20" spans="2:23" x14ac:dyDescent="0.45">
      <c r="B20" s="897">
        <v>7</v>
      </c>
      <c r="C20" s="898"/>
      <c r="D20" s="898" t="s">
        <v>419</v>
      </c>
      <c r="E20" s="908"/>
      <c r="F20" s="894"/>
      <c r="G20" s="895"/>
      <c r="H20" s="895"/>
      <c r="I20" s="895"/>
      <c r="J20" s="895"/>
      <c r="K20" s="895"/>
      <c r="L20" s="262" t="s">
        <v>39</v>
      </c>
      <c r="M20" s="894"/>
      <c r="N20" s="895"/>
      <c r="O20" s="895"/>
      <c r="P20" s="895"/>
      <c r="Q20" s="895"/>
      <c r="R20" s="895"/>
      <c r="S20" s="262" t="s">
        <v>39</v>
      </c>
    </row>
    <row r="21" spans="2:23" x14ac:dyDescent="0.45">
      <c r="B21" s="897">
        <v>8</v>
      </c>
      <c r="C21" s="898"/>
      <c r="D21" s="898" t="s">
        <v>419</v>
      </c>
      <c r="E21" s="908"/>
      <c r="F21" s="894"/>
      <c r="G21" s="895"/>
      <c r="H21" s="895"/>
      <c r="I21" s="895"/>
      <c r="J21" s="895"/>
      <c r="K21" s="895"/>
      <c r="L21" s="262" t="s">
        <v>39</v>
      </c>
      <c r="M21" s="894"/>
      <c r="N21" s="895"/>
      <c r="O21" s="895"/>
      <c r="P21" s="895"/>
      <c r="Q21" s="895"/>
      <c r="R21" s="895"/>
      <c r="S21" s="262" t="s">
        <v>39</v>
      </c>
    </row>
    <row r="22" spans="2:23" x14ac:dyDescent="0.45">
      <c r="B22" s="897">
        <v>9</v>
      </c>
      <c r="C22" s="898"/>
      <c r="D22" s="898" t="s">
        <v>419</v>
      </c>
      <c r="E22" s="908"/>
      <c r="F22" s="894"/>
      <c r="G22" s="895"/>
      <c r="H22" s="895"/>
      <c r="I22" s="895"/>
      <c r="J22" s="895"/>
      <c r="K22" s="895"/>
      <c r="L22" s="262" t="s">
        <v>39</v>
      </c>
      <c r="M22" s="894"/>
      <c r="N22" s="895"/>
      <c r="O22" s="895"/>
      <c r="P22" s="895"/>
      <c r="Q22" s="895"/>
      <c r="R22" s="895"/>
      <c r="S22" s="262" t="s">
        <v>39</v>
      </c>
    </row>
    <row r="23" spans="2:23" x14ac:dyDescent="0.45">
      <c r="B23" s="897">
        <v>10</v>
      </c>
      <c r="C23" s="898"/>
      <c r="D23" s="898" t="s">
        <v>419</v>
      </c>
      <c r="E23" s="908"/>
      <c r="F23" s="894"/>
      <c r="G23" s="895"/>
      <c r="H23" s="895"/>
      <c r="I23" s="895"/>
      <c r="J23" s="895"/>
      <c r="K23" s="895"/>
      <c r="L23" s="262" t="s">
        <v>39</v>
      </c>
      <c r="M23" s="894"/>
      <c r="N23" s="895"/>
      <c r="O23" s="895"/>
      <c r="P23" s="895"/>
      <c r="Q23" s="895"/>
      <c r="R23" s="895"/>
      <c r="S23" s="262" t="s">
        <v>39</v>
      </c>
    </row>
    <row r="24" spans="2:23" x14ac:dyDescent="0.45">
      <c r="B24" s="897">
        <v>11</v>
      </c>
      <c r="C24" s="898"/>
      <c r="D24" s="898" t="s">
        <v>419</v>
      </c>
      <c r="E24" s="908"/>
      <c r="F24" s="894"/>
      <c r="G24" s="895"/>
      <c r="H24" s="895"/>
      <c r="I24" s="895"/>
      <c r="J24" s="895"/>
      <c r="K24" s="895"/>
      <c r="L24" s="262" t="s">
        <v>39</v>
      </c>
      <c r="M24" s="894"/>
      <c r="N24" s="895"/>
      <c r="O24" s="895"/>
      <c r="P24" s="895"/>
      <c r="Q24" s="895"/>
      <c r="R24" s="895"/>
      <c r="S24" s="262" t="s">
        <v>39</v>
      </c>
    </row>
    <row r="25" spans="2:23" x14ac:dyDescent="0.45">
      <c r="B25" s="897">
        <v>12</v>
      </c>
      <c r="C25" s="898"/>
      <c r="D25" s="898" t="s">
        <v>419</v>
      </c>
      <c r="E25" s="908"/>
      <c r="F25" s="894"/>
      <c r="G25" s="895"/>
      <c r="H25" s="895"/>
      <c r="I25" s="895"/>
      <c r="J25" s="895"/>
      <c r="K25" s="895"/>
      <c r="L25" s="262" t="s">
        <v>39</v>
      </c>
      <c r="M25" s="894"/>
      <c r="N25" s="895"/>
      <c r="O25" s="895"/>
      <c r="P25" s="895"/>
      <c r="Q25" s="895"/>
      <c r="R25" s="895"/>
      <c r="S25" s="262" t="s">
        <v>39</v>
      </c>
      <c r="U25" s="896" t="s">
        <v>420</v>
      </c>
      <c r="V25" s="896"/>
      <c r="W25" s="896"/>
    </row>
    <row r="26" spans="2:23" x14ac:dyDescent="0.45">
      <c r="B26" s="897">
        <v>1</v>
      </c>
      <c r="C26" s="898"/>
      <c r="D26" s="898" t="s">
        <v>419</v>
      </c>
      <c r="E26" s="908"/>
      <c r="F26" s="894"/>
      <c r="G26" s="895"/>
      <c r="H26" s="895"/>
      <c r="I26" s="895"/>
      <c r="J26" s="895"/>
      <c r="K26" s="895"/>
      <c r="L26" s="262" t="s">
        <v>39</v>
      </c>
      <c r="M26" s="894"/>
      <c r="N26" s="895"/>
      <c r="O26" s="895"/>
      <c r="P26" s="895"/>
      <c r="Q26" s="895"/>
      <c r="R26" s="895"/>
      <c r="S26" s="262" t="s">
        <v>39</v>
      </c>
      <c r="U26" s="909"/>
      <c r="V26" s="909"/>
      <c r="W26" s="909"/>
    </row>
    <row r="27" spans="2:23" x14ac:dyDescent="0.45">
      <c r="B27" s="897">
        <v>2</v>
      </c>
      <c r="C27" s="898"/>
      <c r="D27" s="898" t="s">
        <v>419</v>
      </c>
      <c r="E27" s="908"/>
      <c r="F27" s="894"/>
      <c r="G27" s="895"/>
      <c r="H27" s="895"/>
      <c r="I27" s="895"/>
      <c r="J27" s="895"/>
      <c r="K27" s="895"/>
      <c r="L27" s="262" t="s">
        <v>39</v>
      </c>
      <c r="M27" s="894"/>
      <c r="N27" s="895"/>
      <c r="O27" s="895"/>
      <c r="P27" s="895"/>
      <c r="Q27" s="895"/>
      <c r="R27" s="895"/>
      <c r="S27" s="262" t="s">
        <v>39</v>
      </c>
    </row>
    <row r="28" spans="2:23" x14ac:dyDescent="0.45">
      <c r="B28" s="896" t="s">
        <v>421</v>
      </c>
      <c r="C28" s="896"/>
      <c r="D28" s="896"/>
      <c r="E28" s="896"/>
      <c r="F28" s="897" t="str">
        <f>IF(SUM(F17:K27)=0,"",SUM(F17:K27))</f>
        <v/>
      </c>
      <c r="G28" s="898"/>
      <c r="H28" s="898"/>
      <c r="I28" s="898"/>
      <c r="J28" s="898"/>
      <c r="K28" s="898"/>
      <c r="L28" s="262" t="s">
        <v>39</v>
      </c>
      <c r="M28" s="897" t="str">
        <f>IF(SUM(M17:R27)=0,"",SUM(M17:R27))</f>
        <v/>
      </c>
      <c r="N28" s="898"/>
      <c r="O28" s="898"/>
      <c r="P28" s="898"/>
      <c r="Q28" s="898"/>
      <c r="R28" s="898"/>
      <c r="S28" s="262" t="s">
        <v>39</v>
      </c>
      <c r="U28" s="896" t="s">
        <v>422</v>
      </c>
      <c r="V28" s="896"/>
      <c r="W28" s="896"/>
    </row>
    <row r="29" spans="2:23" ht="39.950000000000003" customHeight="1" x14ac:dyDescent="0.45">
      <c r="B29" s="899" t="s">
        <v>423</v>
      </c>
      <c r="C29" s="896"/>
      <c r="D29" s="896"/>
      <c r="E29" s="896"/>
      <c r="F29" s="900" t="str">
        <f>IF(F28="","",F28/U26)</f>
        <v/>
      </c>
      <c r="G29" s="901"/>
      <c r="H29" s="901"/>
      <c r="I29" s="901"/>
      <c r="J29" s="901"/>
      <c r="K29" s="901"/>
      <c r="L29" s="262" t="s">
        <v>39</v>
      </c>
      <c r="M29" s="900" t="str">
        <f>IF(M28="","",M28/U26)</f>
        <v/>
      </c>
      <c r="N29" s="901"/>
      <c r="O29" s="901"/>
      <c r="P29" s="901"/>
      <c r="Q29" s="901"/>
      <c r="R29" s="901"/>
      <c r="S29" s="262" t="s">
        <v>39</v>
      </c>
      <c r="U29" s="902" t="str">
        <f>IF(F29="","",ROUNDDOWN(M29/F29,3))</f>
        <v/>
      </c>
      <c r="V29" s="903"/>
      <c r="W29" s="904"/>
    </row>
    <row r="31" spans="2:23" x14ac:dyDescent="0.45">
      <c r="B31" s="258" t="s">
        <v>345</v>
      </c>
    </row>
    <row r="32" spans="2:23" ht="59.95" customHeight="1" x14ac:dyDescent="0.45">
      <c r="B32" s="896"/>
      <c r="C32" s="896"/>
      <c r="D32" s="896"/>
      <c r="E32" s="896"/>
      <c r="F32" s="905" t="s">
        <v>417</v>
      </c>
      <c r="G32" s="906"/>
      <c r="H32" s="906"/>
      <c r="I32" s="906"/>
      <c r="J32" s="906"/>
      <c r="K32" s="906"/>
      <c r="L32" s="907"/>
      <c r="M32" s="899" t="s">
        <v>436</v>
      </c>
      <c r="N32" s="899"/>
      <c r="O32" s="899"/>
      <c r="P32" s="899"/>
      <c r="Q32" s="899"/>
      <c r="R32" s="899"/>
      <c r="S32" s="899"/>
    </row>
    <row r="33" spans="1:32" x14ac:dyDescent="0.45">
      <c r="B33" s="894"/>
      <c r="C33" s="895"/>
      <c r="D33" s="895"/>
      <c r="E33" s="263" t="s">
        <v>419</v>
      </c>
      <c r="F33" s="894"/>
      <c r="G33" s="895"/>
      <c r="H33" s="895"/>
      <c r="I33" s="895"/>
      <c r="J33" s="895"/>
      <c r="K33" s="895"/>
      <c r="L33" s="262" t="s">
        <v>39</v>
      </c>
      <c r="M33" s="894"/>
      <c r="N33" s="895"/>
      <c r="O33" s="895"/>
      <c r="P33" s="895"/>
      <c r="Q33" s="895"/>
      <c r="R33" s="895"/>
      <c r="S33" s="262" t="s">
        <v>39</v>
      </c>
    </row>
    <row r="34" spans="1:32" x14ac:dyDescent="0.45">
      <c r="B34" s="894"/>
      <c r="C34" s="895"/>
      <c r="D34" s="895"/>
      <c r="E34" s="263" t="s">
        <v>419</v>
      </c>
      <c r="F34" s="894"/>
      <c r="G34" s="895"/>
      <c r="H34" s="895"/>
      <c r="I34" s="895"/>
      <c r="J34" s="895"/>
      <c r="K34" s="895"/>
      <c r="L34" s="262" t="s">
        <v>39</v>
      </c>
      <c r="M34" s="894"/>
      <c r="N34" s="895"/>
      <c r="O34" s="895"/>
      <c r="P34" s="895"/>
      <c r="Q34" s="895"/>
      <c r="R34" s="895"/>
      <c r="S34" s="262" t="s">
        <v>39</v>
      </c>
    </row>
    <row r="35" spans="1:32" x14ac:dyDescent="0.45">
      <c r="B35" s="894"/>
      <c r="C35" s="895"/>
      <c r="D35" s="895"/>
      <c r="E35" s="263" t="s">
        <v>346</v>
      </c>
      <c r="F35" s="894"/>
      <c r="G35" s="895"/>
      <c r="H35" s="895"/>
      <c r="I35" s="895"/>
      <c r="J35" s="895"/>
      <c r="K35" s="895"/>
      <c r="L35" s="262" t="s">
        <v>39</v>
      </c>
      <c r="M35" s="894"/>
      <c r="N35" s="895"/>
      <c r="O35" s="895"/>
      <c r="P35" s="895"/>
      <c r="Q35" s="895"/>
      <c r="R35" s="895"/>
      <c r="S35" s="262" t="s">
        <v>39</v>
      </c>
    </row>
    <row r="36" spans="1:32" x14ac:dyDescent="0.45">
      <c r="B36" s="896" t="s">
        <v>421</v>
      </c>
      <c r="C36" s="896"/>
      <c r="D36" s="896"/>
      <c r="E36" s="896"/>
      <c r="F36" s="897" t="str">
        <f>IF(SUM(F33:K35)=0,"",SUM(F33:K35))</f>
        <v/>
      </c>
      <c r="G36" s="898"/>
      <c r="H36" s="898"/>
      <c r="I36" s="898"/>
      <c r="J36" s="898"/>
      <c r="K36" s="898"/>
      <c r="L36" s="262" t="s">
        <v>39</v>
      </c>
      <c r="M36" s="897" t="str">
        <f>IF(SUM(M33:R35)=0,"",SUM(M33:R35))</f>
        <v/>
      </c>
      <c r="N36" s="898"/>
      <c r="O36" s="898"/>
      <c r="P36" s="898"/>
      <c r="Q36" s="898"/>
      <c r="R36" s="898"/>
      <c r="S36" s="262" t="s">
        <v>39</v>
      </c>
      <c r="U36" s="896" t="s">
        <v>422</v>
      </c>
      <c r="V36" s="896"/>
      <c r="W36" s="896"/>
    </row>
    <row r="37" spans="1:32" ht="39.950000000000003" customHeight="1" x14ac:dyDescent="0.45">
      <c r="B37" s="899" t="s">
        <v>423</v>
      </c>
      <c r="C37" s="896"/>
      <c r="D37" s="896"/>
      <c r="E37" s="896"/>
      <c r="F37" s="900" t="str">
        <f>IF(F36="","",F36/3)</f>
        <v/>
      </c>
      <c r="G37" s="901"/>
      <c r="H37" s="901"/>
      <c r="I37" s="901"/>
      <c r="J37" s="901"/>
      <c r="K37" s="901"/>
      <c r="L37" s="262" t="s">
        <v>39</v>
      </c>
      <c r="M37" s="900" t="str">
        <f>IF(M36="","",M36/3)</f>
        <v/>
      </c>
      <c r="N37" s="901"/>
      <c r="O37" s="901"/>
      <c r="P37" s="901"/>
      <c r="Q37" s="901"/>
      <c r="R37" s="901"/>
      <c r="S37" s="262" t="s">
        <v>39</v>
      </c>
      <c r="U37" s="902" t="str">
        <f>IF(F37="","",ROUNDDOWN(M37/F37,3))</f>
        <v/>
      </c>
      <c r="V37" s="903"/>
      <c r="W37" s="904"/>
    </row>
    <row r="38" spans="1:32" ht="5.2" customHeight="1" x14ac:dyDescent="0.45">
      <c r="A38" s="264"/>
      <c r="B38" s="265"/>
      <c r="C38" s="266"/>
      <c r="D38" s="266"/>
      <c r="E38" s="266"/>
      <c r="F38" s="267"/>
      <c r="G38" s="267"/>
      <c r="H38" s="267"/>
      <c r="I38" s="267"/>
      <c r="J38" s="267"/>
      <c r="K38" s="267"/>
      <c r="L38" s="266"/>
      <c r="M38" s="267"/>
      <c r="N38" s="267"/>
      <c r="O38" s="267"/>
      <c r="P38" s="267"/>
      <c r="Q38" s="267"/>
      <c r="R38" s="267"/>
      <c r="S38" s="266"/>
      <c r="T38" s="264"/>
      <c r="U38" s="268"/>
      <c r="V38" s="268"/>
      <c r="W38" s="268"/>
      <c r="X38" s="264"/>
      <c r="Y38" s="264"/>
      <c r="Z38" s="264"/>
      <c r="AA38" s="264"/>
      <c r="AB38" s="264"/>
      <c r="AC38" s="264"/>
      <c r="AD38" s="264"/>
      <c r="AE38" s="264"/>
      <c r="AF38" s="264"/>
    </row>
    <row r="39" spans="1:32" x14ac:dyDescent="0.45">
      <c r="B39" s="258" t="s">
        <v>48</v>
      </c>
      <c r="C39" s="269"/>
    </row>
    <row r="40" spans="1:32" x14ac:dyDescent="0.45">
      <c r="B40" s="893" t="s">
        <v>437</v>
      </c>
      <c r="C40" s="893"/>
      <c r="D40" s="893"/>
      <c r="E40" s="893"/>
      <c r="F40" s="893"/>
      <c r="G40" s="893"/>
      <c r="H40" s="893"/>
      <c r="I40" s="893"/>
      <c r="J40" s="893"/>
      <c r="K40" s="893"/>
      <c r="L40" s="893"/>
      <c r="M40" s="893"/>
      <c r="N40" s="893"/>
      <c r="O40" s="893"/>
      <c r="P40" s="893"/>
      <c r="Q40" s="893"/>
      <c r="R40" s="893"/>
      <c r="S40" s="893"/>
      <c r="T40" s="893"/>
      <c r="U40" s="893"/>
      <c r="V40" s="893"/>
      <c r="W40" s="893"/>
    </row>
    <row r="41" spans="1:32" x14ac:dyDescent="0.45">
      <c r="B41" s="893" t="s">
        <v>438</v>
      </c>
      <c r="C41" s="893"/>
      <c r="D41" s="893"/>
      <c r="E41" s="893"/>
      <c r="F41" s="893"/>
      <c r="G41" s="893"/>
      <c r="H41" s="893"/>
      <c r="I41" s="893"/>
      <c r="J41" s="893"/>
      <c r="K41" s="893"/>
      <c r="L41" s="893"/>
      <c r="M41" s="893"/>
      <c r="N41" s="893"/>
      <c r="O41" s="893"/>
      <c r="P41" s="893"/>
      <c r="Q41" s="893"/>
      <c r="R41" s="893"/>
      <c r="S41" s="893"/>
      <c r="T41" s="893"/>
      <c r="U41" s="893"/>
      <c r="V41" s="893"/>
      <c r="W41" s="893"/>
    </row>
    <row r="42" spans="1:32" x14ac:dyDescent="0.45">
      <c r="B42" s="919" t="s">
        <v>439</v>
      </c>
      <c r="C42" s="919"/>
      <c r="D42" s="919"/>
      <c r="E42" s="919"/>
      <c r="F42" s="919"/>
      <c r="G42" s="919"/>
      <c r="H42" s="919"/>
      <c r="I42" s="919"/>
      <c r="J42" s="919"/>
      <c r="K42" s="919"/>
      <c r="L42" s="919"/>
      <c r="M42" s="919"/>
      <c r="N42" s="919"/>
      <c r="O42" s="919"/>
      <c r="P42" s="919"/>
      <c r="Q42" s="919"/>
      <c r="R42" s="919"/>
      <c r="S42" s="919"/>
      <c r="T42" s="919"/>
      <c r="U42" s="919"/>
      <c r="V42" s="919"/>
      <c r="W42" s="919"/>
    </row>
    <row r="43" spans="1:32" x14ac:dyDescent="0.45">
      <c r="B43" s="893" t="s">
        <v>426</v>
      </c>
      <c r="C43" s="893"/>
      <c r="D43" s="893"/>
      <c r="E43" s="893"/>
      <c r="F43" s="893"/>
      <c r="G43" s="893"/>
      <c r="H43" s="893"/>
      <c r="I43" s="893"/>
      <c r="J43" s="893"/>
      <c r="K43" s="893"/>
      <c r="L43" s="893"/>
      <c r="M43" s="893"/>
      <c r="N43" s="893"/>
      <c r="O43" s="893"/>
      <c r="P43" s="893"/>
      <c r="Q43" s="893"/>
      <c r="R43" s="893"/>
      <c r="S43" s="893"/>
      <c r="T43" s="893"/>
      <c r="U43" s="893"/>
      <c r="V43" s="893"/>
      <c r="W43" s="893"/>
    </row>
    <row r="44" spans="1:32" x14ac:dyDescent="0.45">
      <c r="B44" s="893" t="s">
        <v>427</v>
      </c>
      <c r="C44" s="893"/>
      <c r="D44" s="893"/>
      <c r="E44" s="893"/>
      <c r="F44" s="893"/>
      <c r="G44" s="893"/>
      <c r="H44" s="893"/>
      <c r="I44" s="893"/>
      <c r="J44" s="893"/>
      <c r="K44" s="893"/>
      <c r="L44" s="893"/>
      <c r="M44" s="893"/>
      <c r="N44" s="893"/>
      <c r="O44" s="893"/>
      <c r="P44" s="893"/>
      <c r="Q44" s="893"/>
      <c r="R44" s="893"/>
      <c r="S44" s="893"/>
      <c r="T44" s="893"/>
      <c r="U44" s="893"/>
      <c r="V44" s="893"/>
      <c r="W44" s="893"/>
    </row>
    <row r="45" spans="1:32" x14ac:dyDescent="0.45">
      <c r="B45" s="893" t="s">
        <v>428</v>
      </c>
      <c r="C45" s="893"/>
      <c r="D45" s="893"/>
      <c r="E45" s="893"/>
      <c r="F45" s="893"/>
      <c r="G45" s="893"/>
      <c r="H45" s="893"/>
      <c r="I45" s="893"/>
      <c r="J45" s="893"/>
      <c r="K45" s="893"/>
      <c r="L45" s="893"/>
      <c r="M45" s="893"/>
      <c r="N45" s="893"/>
      <c r="O45" s="893"/>
      <c r="P45" s="893"/>
      <c r="Q45" s="893"/>
      <c r="R45" s="893"/>
      <c r="S45" s="893"/>
      <c r="T45" s="893"/>
      <c r="U45" s="893"/>
      <c r="V45" s="893"/>
      <c r="W45" s="893"/>
    </row>
    <row r="46" spans="1:32" x14ac:dyDescent="0.45">
      <c r="B46" s="893" t="s">
        <v>429</v>
      </c>
      <c r="C46" s="893"/>
      <c r="D46" s="893"/>
      <c r="E46" s="893"/>
      <c r="F46" s="893"/>
      <c r="G46" s="893"/>
      <c r="H46" s="893"/>
      <c r="I46" s="893"/>
      <c r="J46" s="893"/>
      <c r="K46" s="893"/>
      <c r="L46" s="893"/>
      <c r="M46" s="893"/>
      <c r="N46" s="893"/>
      <c r="O46" s="893"/>
      <c r="P46" s="893"/>
      <c r="Q46" s="893"/>
      <c r="R46" s="893"/>
      <c r="S46" s="893"/>
      <c r="T46" s="893"/>
      <c r="U46" s="893"/>
      <c r="V46" s="893"/>
      <c r="W46" s="893"/>
    </row>
    <row r="47" spans="1:32" x14ac:dyDescent="0.45">
      <c r="B47" s="893" t="s">
        <v>430</v>
      </c>
      <c r="C47" s="893"/>
      <c r="D47" s="893"/>
      <c r="E47" s="893"/>
      <c r="F47" s="893"/>
      <c r="G47" s="893"/>
      <c r="H47" s="893"/>
      <c r="I47" s="893"/>
      <c r="J47" s="893"/>
      <c r="K47" s="893"/>
      <c r="L47" s="893"/>
      <c r="M47" s="893"/>
      <c r="N47" s="893"/>
      <c r="O47" s="893"/>
      <c r="P47" s="893"/>
      <c r="Q47" s="893"/>
      <c r="R47" s="893"/>
      <c r="S47" s="893"/>
      <c r="T47" s="893"/>
      <c r="U47" s="893"/>
      <c r="V47" s="893"/>
      <c r="W47" s="893"/>
    </row>
    <row r="48" spans="1:32" x14ac:dyDescent="0.45">
      <c r="B48" s="893" t="s">
        <v>431</v>
      </c>
      <c r="C48" s="893"/>
      <c r="D48" s="893"/>
      <c r="E48" s="893"/>
      <c r="F48" s="893"/>
      <c r="G48" s="893"/>
      <c r="H48" s="893"/>
      <c r="I48" s="893"/>
      <c r="J48" s="893"/>
      <c r="K48" s="893"/>
      <c r="L48" s="893"/>
      <c r="M48" s="893"/>
      <c r="N48" s="893"/>
      <c r="O48" s="893"/>
      <c r="P48" s="893"/>
      <c r="Q48" s="893"/>
      <c r="R48" s="893"/>
      <c r="S48" s="893"/>
      <c r="T48" s="893"/>
      <c r="U48" s="893"/>
      <c r="V48" s="893"/>
      <c r="W48" s="893"/>
    </row>
    <row r="49" spans="2:23" x14ac:dyDescent="0.45">
      <c r="B49" s="893"/>
      <c r="C49" s="893"/>
      <c r="D49" s="893"/>
      <c r="E49" s="893"/>
      <c r="F49" s="893"/>
      <c r="G49" s="893"/>
      <c r="H49" s="893"/>
      <c r="I49" s="893"/>
      <c r="J49" s="893"/>
      <c r="K49" s="893"/>
      <c r="L49" s="893"/>
      <c r="M49" s="893"/>
      <c r="N49" s="893"/>
      <c r="O49" s="893"/>
      <c r="P49" s="893"/>
      <c r="Q49" s="893"/>
      <c r="R49" s="893"/>
      <c r="S49" s="893"/>
      <c r="T49" s="893"/>
      <c r="U49" s="893"/>
      <c r="V49" s="893"/>
      <c r="W49" s="893"/>
    </row>
    <row r="50" spans="2:23" x14ac:dyDescent="0.45">
      <c r="B50" s="893"/>
      <c r="C50" s="893"/>
      <c r="D50" s="893"/>
      <c r="E50" s="893"/>
      <c r="F50" s="893"/>
      <c r="G50" s="893"/>
      <c r="H50" s="893"/>
      <c r="I50" s="893"/>
      <c r="J50" s="893"/>
      <c r="K50" s="893"/>
      <c r="L50" s="893"/>
      <c r="M50" s="893"/>
      <c r="N50" s="893"/>
      <c r="O50" s="893"/>
      <c r="P50" s="893"/>
      <c r="Q50" s="893"/>
      <c r="R50" s="893"/>
      <c r="S50" s="893"/>
      <c r="T50" s="893"/>
      <c r="U50" s="893"/>
      <c r="V50" s="893"/>
      <c r="W50" s="893"/>
    </row>
    <row r="122" spans="3:7" x14ac:dyDescent="0.45">
      <c r="C122" s="264"/>
      <c r="D122" s="264"/>
      <c r="E122" s="264"/>
      <c r="F122" s="264"/>
      <c r="G122" s="264"/>
    </row>
    <row r="123" spans="3:7" x14ac:dyDescent="0.45">
      <c r="C123" s="26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7"/>
  <dataValidations count="1">
    <dataValidation type="list" allowBlank="1" showInputMessage="1" showErrorMessage="1" sqref="C9 J9 C12:C13" xr:uid="{00000000-0002-0000-1100-000000000000}">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5A72-B0D1-42B9-A707-CAE9C72475EE}">
  <dimension ref="B2:AM89"/>
  <sheetViews>
    <sheetView view="pageBreakPreview" zoomScale="85" zoomScaleNormal="100" zoomScaleSheetLayoutView="85" workbookViewId="0">
      <selection activeCell="K46" sqref="K46"/>
    </sheetView>
  </sheetViews>
  <sheetFormatPr defaultRowHeight="13.8" x14ac:dyDescent="0.2"/>
  <cols>
    <col min="1" max="1" width="1.5" style="11" customWidth="1"/>
    <col min="2" max="2" width="10" style="11" customWidth="1"/>
    <col min="3" max="3" width="6.69921875" style="11" customWidth="1"/>
    <col min="4" max="4" width="10" style="11" customWidth="1"/>
    <col min="5" max="32" width="3.8984375" style="11" customWidth="1"/>
    <col min="33" max="35" width="9" style="11"/>
    <col min="36" max="36" width="2.5" style="11" customWidth="1"/>
    <col min="37" max="37" width="4.09765625" style="11" customWidth="1"/>
    <col min="38" max="256" width="9" style="11"/>
    <col min="257" max="257" width="1.5" style="11" customWidth="1"/>
    <col min="258" max="258" width="10" style="11" customWidth="1"/>
    <col min="259" max="259" width="6.69921875" style="11" customWidth="1"/>
    <col min="260" max="260" width="10" style="11" customWidth="1"/>
    <col min="261" max="288" width="3.8984375" style="11" customWidth="1"/>
    <col min="289" max="291" width="9" style="11"/>
    <col min="292" max="292" width="2.5" style="11" customWidth="1"/>
    <col min="293" max="293" width="4.09765625" style="11" customWidth="1"/>
    <col min="294" max="512" width="9" style="11"/>
    <col min="513" max="513" width="1.5" style="11" customWidth="1"/>
    <col min="514" max="514" width="10" style="11" customWidth="1"/>
    <col min="515" max="515" width="6.69921875" style="11" customWidth="1"/>
    <col min="516" max="516" width="10" style="11" customWidth="1"/>
    <col min="517" max="544" width="3.8984375" style="11" customWidth="1"/>
    <col min="545" max="547" width="9" style="11"/>
    <col min="548" max="548" width="2.5" style="11" customWidth="1"/>
    <col min="549" max="549" width="4.09765625" style="11" customWidth="1"/>
    <col min="550" max="768" width="9" style="11"/>
    <col min="769" max="769" width="1.5" style="11" customWidth="1"/>
    <col min="770" max="770" width="10" style="11" customWidth="1"/>
    <col min="771" max="771" width="6.69921875" style="11" customWidth="1"/>
    <col min="772" max="772" width="10" style="11" customWidth="1"/>
    <col min="773" max="800" width="3.8984375" style="11" customWidth="1"/>
    <col min="801" max="803" width="9" style="11"/>
    <col min="804" max="804" width="2.5" style="11" customWidth="1"/>
    <col min="805" max="805" width="4.09765625" style="11" customWidth="1"/>
    <col min="806" max="1024" width="9" style="11"/>
    <col min="1025" max="1025" width="1.5" style="11" customWidth="1"/>
    <col min="1026" max="1026" width="10" style="11" customWidth="1"/>
    <col min="1027" max="1027" width="6.69921875" style="11" customWidth="1"/>
    <col min="1028" max="1028" width="10" style="11" customWidth="1"/>
    <col min="1029" max="1056" width="3.8984375" style="11" customWidth="1"/>
    <col min="1057" max="1059" width="9" style="11"/>
    <col min="1060" max="1060" width="2.5" style="11" customWidth="1"/>
    <col min="1061" max="1061" width="4.09765625" style="11" customWidth="1"/>
    <col min="1062" max="1280" width="9" style="11"/>
    <col min="1281" max="1281" width="1.5" style="11" customWidth="1"/>
    <col min="1282" max="1282" width="10" style="11" customWidth="1"/>
    <col min="1283" max="1283" width="6.69921875" style="11" customWidth="1"/>
    <col min="1284" max="1284" width="10" style="11" customWidth="1"/>
    <col min="1285" max="1312" width="3.8984375" style="11" customWidth="1"/>
    <col min="1313" max="1315" width="9" style="11"/>
    <col min="1316" max="1316" width="2.5" style="11" customWidth="1"/>
    <col min="1317" max="1317" width="4.09765625" style="11" customWidth="1"/>
    <col min="1318" max="1536" width="9" style="11"/>
    <col min="1537" max="1537" width="1.5" style="11" customWidth="1"/>
    <col min="1538" max="1538" width="10" style="11" customWidth="1"/>
    <col min="1539" max="1539" width="6.69921875" style="11" customWidth="1"/>
    <col min="1540" max="1540" width="10" style="11" customWidth="1"/>
    <col min="1541" max="1568" width="3.8984375" style="11" customWidth="1"/>
    <col min="1569" max="1571" width="9" style="11"/>
    <col min="1572" max="1572" width="2.5" style="11" customWidth="1"/>
    <col min="1573" max="1573" width="4.09765625" style="11" customWidth="1"/>
    <col min="1574" max="1792" width="9" style="11"/>
    <col min="1793" max="1793" width="1.5" style="11" customWidth="1"/>
    <col min="1794" max="1794" width="10" style="11" customWidth="1"/>
    <col min="1795" max="1795" width="6.69921875" style="11" customWidth="1"/>
    <col min="1796" max="1796" width="10" style="11" customWidth="1"/>
    <col min="1797" max="1824" width="3.8984375" style="11" customWidth="1"/>
    <col min="1825" max="1827" width="9" style="11"/>
    <col min="1828" max="1828" width="2.5" style="11" customWidth="1"/>
    <col min="1829" max="1829" width="4.09765625" style="11" customWidth="1"/>
    <col min="1830" max="2048" width="9" style="11"/>
    <col min="2049" max="2049" width="1.5" style="11" customWidth="1"/>
    <col min="2050" max="2050" width="10" style="11" customWidth="1"/>
    <col min="2051" max="2051" width="6.69921875" style="11" customWidth="1"/>
    <col min="2052" max="2052" width="10" style="11" customWidth="1"/>
    <col min="2053" max="2080" width="3.8984375" style="11" customWidth="1"/>
    <col min="2081" max="2083" width="9" style="11"/>
    <col min="2084" max="2084" width="2.5" style="11" customWidth="1"/>
    <col min="2085" max="2085" width="4.09765625" style="11" customWidth="1"/>
    <col min="2086" max="2304" width="9" style="11"/>
    <col min="2305" max="2305" width="1.5" style="11" customWidth="1"/>
    <col min="2306" max="2306" width="10" style="11" customWidth="1"/>
    <col min="2307" max="2307" width="6.69921875" style="11" customWidth="1"/>
    <col min="2308" max="2308" width="10" style="11" customWidth="1"/>
    <col min="2309" max="2336" width="3.8984375" style="11" customWidth="1"/>
    <col min="2337" max="2339" width="9" style="11"/>
    <col min="2340" max="2340" width="2.5" style="11" customWidth="1"/>
    <col min="2341" max="2341" width="4.09765625" style="11" customWidth="1"/>
    <col min="2342" max="2560" width="9" style="11"/>
    <col min="2561" max="2561" width="1.5" style="11" customWidth="1"/>
    <col min="2562" max="2562" width="10" style="11" customWidth="1"/>
    <col min="2563" max="2563" width="6.69921875" style="11" customWidth="1"/>
    <col min="2564" max="2564" width="10" style="11" customWidth="1"/>
    <col min="2565" max="2592" width="3.8984375" style="11" customWidth="1"/>
    <col min="2593" max="2595" width="9" style="11"/>
    <col min="2596" max="2596" width="2.5" style="11" customWidth="1"/>
    <col min="2597" max="2597" width="4.09765625" style="11" customWidth="1"/>
    <col min="2598" max="2816" width="9" style="11"/>
    <col min="2817" max="2817" width="1.5" style="11" customWidth="1"/>
    <col min="2818" max="2818" width="10" style="11" customWidth="1"/>
    <col min="2819" max="2819" width="6.69921875" style="11" customWidth="1"/>
    <col min="2820" max="2820" width="10" style="11" customWidth="1"/>
    <col min="2821" max="2848" width="3.8984375" style="11" customWidth="1"/>
    <col min="2849" max="2851" width="9" style="11"/>
    <col min="2852" max="2852" width="2.5" style="11" customWidth="1"/>
    <col min="2853" max="2853" width="4.09765625" style="11" customWidth="1"/>
    <col min="2854" max="3072" width="9" style="11"/>
    <col min="3073" max="3073" width="1.5" style="11" customWidth="1"/>
    <col min="3074" max="3074" width="10" style="11" customWidth="1"/>
    <col min="3075" max="3075" width="6.69921875" style="11" customWidth="1"/>
    <col min="3076" max="3076" width="10" style="11" customWidth="1"/>
    <col min="3077" max="3104" width="3.8984375" style="11" customWidth="1"/>
    <col min="3105" max="3107" width="9" style="11"/>
    <col min="3108" max="3108" width="2.5" style="11" customWidth="1"/>
    <col min="3109" max="3109" width="4.09765625" style="11" customWidth="1"/>
    <col min="3110" max="3328" width="9" style="11"/>
    <col min="3329" max="3329" width="1.5" style="11" customWidth="1"/>
    <col min="3330" max="3330" width="10" style="11" customWidth="1"/>
    <col min="3331" max="3331" width="6.69921875" style="11" customWidth="1"/>
    <col min="3332" max="3332" width="10" style="11" customWidth="1"/>
    <col min="3333" max="3360" width="3.8984375" style="11" customWidth="1"/>
    <col min="3361" max="3363" width="9" style="11"/>
    <col min="3364" max="3364" width="2.5" style="11" customWidth="1"/>
    <col min="3365" max="3365" width="4.09765625" style="11" customWidth="1"/>
    <col min="3366" max="3584" width="9" style="11"/>
    <col min="3585" max="3585" width="1.5" style="11" customWidth="1"/>
    <col min="3586" max="3586" width="10" style="11" customWidth="1"/>
    <col min="3587" max="3587" width="6.69921875" style="11" customWidth="1"/>
    <col min="3588" max="3588" width="10" style="11" customWidth="1"/>
    <col min="3589" max="3616" width="3.8984375" style="11" customWidth="1"/>
    <col min="3617" max="3619" width="9" style="11"/>
    <col min="3620" max="3620" width="2.5" style="11" customWidth="1"/>
    <col min="3621" max="3621" width="4.09765625" style="11" customWidth="1"/>
    <col min="3622" max="3840" width="9" style="11"/>
    <col min="3841" max="3841" width="1.5" style="11" customWidth="1"/>
    <col min="3842" max="3842" width="10" style="11" customWidth="1"/>
    <col min="3843" max="3843" width="6.69921875" style="11" customWidth="1"/>
    <col min="3844" max="3844" width="10" style="11" customWidth="1"/>
    <col min="3845" max="3872" width="3.8984375" style="11" customWidth="1"/>
    <col min="3873" max="3875" width="9" style="11"/>
    <col min="3876" max="3876" width="2.5" style="11" customWidth="1"/>
    <col min="3877" max="3877" width="4.09765625" style="11" customWidth="1"/>
    <col min="3878" max="4096" width="9" style="11"/>
    <col min="4097" max="4097" width="1.5" style="11" customWidth="1"/>
    <col min="4098" max="4098" width="10" style="11" customWidth="1"/>
    <col min="4099" max="4099" width="6.69921875" style="11" customWidth="1"/>
    <col min="4100" max="4100" width="10" style="11" customWidth="1"/>
    <col min="4101" max="4128" width="3.8984375" style="11" customWidth="1"/>
    <col min="4129" max="4131" width="9" style="11"/>
    <col min="4132" max="4132" width="2.5" style="11" customWidth="1"/>
    <col min="4133" max="4133" width="4.09765625" style="11" customWidth="1"/>
    <col min="4134" max="4352" width="9" style="11"/>
    <col min="4353" max="4353" width="1.5" style="11" customWidth="1"/>
    <col min="4354" max="4354" width="10" style="11" customWidth="1"/>
    <col min="4355" max="4355" width="6.69921875" style="11" customWidth="1"/>
    <col min="4356" max="4356" width="10" style="11" customWidth="1"/>
    <col min="4357" max="4384" width="3.8984375" style="11" customWidth="1"/>
    <col min="4385" max="4387" width="9" style="11"/>
    <col min="4388" max="4388" width="2.5" style="11" customWidth="1"/>
    <col min="4389" max="4389" width="4.09765625" style="11" customWidth="1"/>
    <col min="4390" max="4608" width="9" style="11"/>
    <col min="4609" max="4609" width="1.5" style="11" customWidth="1"/>
    <col min="4610" max="4610" width="10" style="11" customWidth="1"/>
    <col min="4611" max="4611" width="6.69921875" style="11" customWidth="1"/>
    <col min="4612" max="4612" width="10" style="11" customWidth="1"/>
    <col min="4613" max="4640" width="3.8984375" style="11" customWidth="1"/>
    <col min="4641" max="4643" width="9" style="11"/>
    <col min="4644" max="4644" width="2.5" style="11" customWidth="1"/>
    <col min="4645" max="4645" width="4.09765625" style="11" customWidth="1"/>
    <col min="4646" max="4864" width="9" style="11"/>
    <col min="4865" max="4865" width="1.5" style="11" customWidth="1"/>
    <col min="4866" max="4866" width="10" style="11" customWidth="1"/>
    <col min="4867" max="4867" width="6.69921875" style="11" customWidth="1"/>
    <col min="4868" max="4868" width="10" style="11" customWidth="1"/>
    <col min="4869" max="4896" width="3.8984375" style="11" customWidth="1"/>
    <col min="4897" max="4899" width="9" style="11"/>
    <col min="4900" max="4900" width="2.5" style="11" customWidth="1"/>
    <col min="4901" max="4901" width="4.09765625" style="11" customWidth="1"/>
    <col min="4902" max="5120" width="9" style="11"/>
    <col min="5121" max="5121" width="1.5" style="11" customWidth="1"/>
    <col min="5122" max="5122" width="10" style="11" customWidth="1"/>
    <col min="5123" max="5123" width="6.69921875" style="11" customWidth="1"/>
    <col min="5124" max="5124" width="10" style="11" customWidth="1"/>
    <col min="5125" max="5152" width="3.8984375" style="11" customWidth="1"/>
    <col min="5153" max="5155" width="9" style="11"/>
    <col min="5156" max="5156" width="2.5" style="11" customWidth="1"/>
    <col min="5157" max="5157" width="4.09765625" style="11" customWidth="1"/>
    <col min="5158" max="5376" width="9" style="11"/>
    <col min="5377" max="5377" width="1.5" style="11" customWidth="1"/>
    <col min="5378" max="5378" width="10" style="11" customWidth="1"/>
    <col min="5379" max="5379" width="6.69921875" style="11" customWidth="1"/>
    <col min="5380" max="5380" width="10" style="11" customWidth="1"/>
    <col min="5381" max="5408" width="3.8984375" style="11" customWidth="1"/>
    <col min="5409" max="5411" width="9" style="11"/>
    <col min="5412" max="5412" width="2.5" style="11" customWidth="1"/>
    <col min="5413" max="5413" width="4.09765625" style="11" customWidth="1"/>
    <col min="5414" max="5632" width="9" style="11"/>
    <col min="5633" max="5633" width="1.5" style="11" customWidth="1"/>
    <col min="5634" max="5634" width="10" style="11" customWidth="1"/>
    <col min="5635" max="5635" width="6.69921875" style="11" customWidth="1"/>
    <col min="5636" max="5636" width="10" style="11" customWidth="1"/>
    <col min="5637" max="5664" width="3.8984375" style="11" customWidth="1"/>
    <col min="5665" max="5667" width="9" style="11"/>
    <col min="5668" max="5668" width="2.5" style="11" customWidth="1"/>
    <col min="5669" max="5669" width="4.09765625" style="11" customWidth="1"/>
    <col min="5670" max="5888" width="9" style="11"/>
    <col min="5889" max="5889" width="1.5" style="11" customWidth="1"/>
    <col min="5890" max="5890" width="10" style="11" customWidth="1"/>
    <col min="5891" max="5891" width="6.69921875" style="11" customWidth="1"/>
    <col min="5892" max="5892" width="10" style="11" customWidth="1"/>
    <col min="5893" max="5920" width="3.8984375" style="11" customWidth="1"/>
    <col min="5921" max="5923" width="9" style="11"/>
    <col min="5924" max="5924" width="2.5" style="11" customWidth="1"/>
    <col min="5925" max="5925" width="4.09765625" style="11" customWidth="1"/>
    <col min="5926" max="6144" width="9" style="11"/>
    <col min="6145" max="6145" width="1.5" style="11" customWidth="1"/>
    <col min="6146" max="6146" width="10" style="11" customWidth="1"/>
    <col min="6147" max="6147" width="6.69921875" style="11" customWidth="1"/>
    <col min="6148" max="6148" width="10" style="11" customWidth="1"/>
    <col min="6149" max="6176" width="3.8984375" style="11" customWidth="1"/>
    <col min="6177" max="6179" width="9" style="11"/>
    <col min="6180" max="6180" width="2.5" style="11" customWidth="1"/>
    <col min="6181" max="6181" width="4.09765625" style="11" customWidth="1"/>
    <col min="6182" max="6400" width="9" style="11"/>
    <col min="6401" max="6401" width="1.5" style="11" customWidth="1"/>
    <col min="6402" max="6402" width="10" style="11" customWidth="1"/>
    <col min="6403" max="6403" width="6.69921875" style="11" customWidth="1"/>
    <col min="6404" max="6404" width="10" style="11" customWidth="1"/>
    <col min="6405" max="6432" width="3.8984375" style="11" customWidth="1"/>
    <col min="6433" max="6435" width="9" style="11"/>
    <col min="6436" max="6436" width="2.5" style="11" customWidth="1"/>
    <col min="6437" max="6437" width="4.09765625" style="11" customWidth="1"/>
    <col min="6438" max="6656" width="9" style="11"/>
    <col min="6657" max="6657" width="1.5" style="11" customWidth="1"/>
    <col min="6658" max="6658" width="10" style="11" customWidth="1"/>
    <col min="6659" max="6659" width="6.69921875" style="11" customWidth="1"/>
    <col min="6660" max="6660" width="10" style="11" customWidth="1"/>
    <col min="6661" max="6688" width="3.8984375" style="11" customWidth="1"/>
    <col min="6689" max="6691" width="9" style="11"/>
    <col min="6692" max="6692" width="2.5" style="11" customWidth="1"/>
    <col min="6693" max="6693" width="4.09765625" style="11" customWidth="1"/>
    <col min="6694" max="6912" width="9" style="11"/>
    <col min="6913" max="6913" width="1.5" style="11" customWidth="1"/>
    <col min="6914" max="6914" width="10" style="11" customWidth="1"/>
    <col min="6915" max="6915" width="6.69921875" style="11" customWidth="1"/>
    <col min="6916" max="6916" width="10" style="11" customWidth="1"/>
    <col min="6917" max="6944" width="3.8984375" style="11" customWidth="1"/>
    <col min="6945" max="6947" width="9" style="11"/>
    <col min="6948" max="6948" width="2.5" style="11" customWidth="1"/>
    <col min="6949" max="6949" width="4.09765625" style="11" customWidth="1"/>
    <col min="6950" max="7168" width="9" style="11"/>
    <col min="7169" max="7169" width="1.5" style="11" customWidth="1"/>
    <col min="7170" max="7170" width="10" style="11" customWidth="1"/>
    <col min="7171" max="7171" width="6.69921875" style="11" customWidth="1"/>
    <col min="7172" max="7172" width="10" style="11" customWidth="1"/>
    <col min="7173" max="7200" width="3.8984375" style="11" customWidth="1"/>
    <col min="7201" max="7203" width="9" style="11"/>
    <col min="7204" max="7204" width="2.5" style="11" customWidth="1"/>
    <col min="7205" max="7205" width="4.09765625" style="11" customWidth="1"/>
    <col min="7206" max="7424" width="9" style="11"/>
    <col min="7425" max="7425" width="1.5" style="11" customWidth="1"/>
    <col min="7426" max="7426" width="10" style="11" customWidth="1"/>
    <col min="7427" max="7427" width="6.69921875" style="11" customWidth="1"/>
    <col min="7428" max="7428" width="10" style="11" customWidth="1"/>
    <col min="7429" max="7456" width="3.8984375" style="11" customWidth="1"/>
    <col min="7457" max="7459" width="9" style="11"/>
    <col min="7460" max="7460" width="2.5" style="11" customWidth="1"/>
    <col min="7461" max="7461" width="4.09765625" style="11" customWidth="1"/>
    <col min="7462" max="7680" width="9" style="11"/>
    <col min="7681" max="7681" width="1.5" style="11" customWidth="1"/>
    <col min="7682" max="7682" width="10" style="11" customWidth="1"/>
    <col min="7683" max="7683" width="6.69921875" style="11" customWidth="1"/>
    <col min="7684" max="7684" width="10" style="11" customWidth="1"/>
    <col min="7685" max="7712" width="3.8984375" style="11" customWidth="1"/>
    <col min="7713" max="7715" width="9" style="11"/>
    <col min="7716" max="7716" width="2.5" style="11" customWidth="1"/>
    <col min="7717" max="7717" width="4.09765625" style="11" customWidth="1"/>
    <col min="7718" max="7936" width="9" style="11"/>
    <col min="7937" max="7937" width="1.5" style="11" customWidth="1"/>
    <col min="7938" max="7938" width="10" style="11" customWidth="1"/>
    <col min="7939" max="7939" width="6.69921875" style="11" customWidth="1"/>
    <col min="7940" max="7940" width="10" style="11" customWidth="1"/>
    <col min="7941" max="7968" width="3.8984375" style="11" customWidth="1"/>
    <col min="7969" max="7971" width="9" style="11"/>
    <col min="7972" max="7972" width="2.5" style="11" customWidth="1"/>
    <col min="7973" max="7973" width="4.09765625" style="11" customWidth="1"/>
    <col min="7974" max="8192" width="9" style="11"/>
    <col min="8193" max="8193" width="1.5" style="11" customWidth="1"/>
    <col min="8194" max="8194" width="10" style="11" customWidth="1"/>
    <col min="8195" max="8195" width="6.69921875" style="11" customWidth="1"/>
    <col min="8196" max="8196" width="10" style="11" customWidth="1"/>
    <col min="8197" max="8224" width="3.8984375" style="11" customWidth="1"/>
    <col min="8225" max="8227" width="9" style="11"/>
    <col min="8228" max="8228" width="2.5" style="11" customWidth="1"/>
    <col min="8229" max="8229" width="4.09765625" style="11" customWidth="1"/>
    <col min="8230" max="8448" width="9" style="11"/>
    <col min="8449" max="8449" width="1.5" style="11" customWidth="1"/>
    <col min="8450" max="8450" width="10" style="11" customWidth="1"/>
    <col min="8451" max="8451" width="6.69921875" style="11" customWidth="1"/>
    <col min="8452" max="8452" width="10" style="11" customWidth="1"/>
    <col min="8453" max="8480" width="3.8984375" style="11" customWidth="1"/>
    <col min="8481" max="8483" width="9" style="11"/>
    <col min="8484" max="8484" width="2.5" style="11" customWidth="1"/>
    <col min="8485" max="8485" width="4.09765625" style="11" customWidth="1"/>
    <col min="8486" max="8704" width="9" style="11"/>
    <col min="8705" max="8705" width="1.5" style="11" customWidth="1"/>
    <col min="8706" max="8706" width="10" style="11" customWidth="1"/>
    <col min="8707" max="8707" width="6.69921875" style="11" customWidth="1"/>
    <col min="8708" max="8708" width="10" style="11" customWidth="1"/>
    <col min="8709" max="8736" width="3.8984375" style="11" customWidth="1"/>
    <col min="8737" max="8739" width="9" style="11"/>
    <col min="8740" max="8740" width="2.5" style="11" customWidth="1"/>
    <col min="8741" max="8741" width="4.09765625" style="11" customWidth="1"/>
    <col min="8742" max="8960" width="9" style="11"/>
    <col min="8961" max="8961" width="1.5" style="11" customWidth="1"/>
    <col min="8962" max="8962" width="10" style="11" customWidth="1"/>
    <col min="8963" max="8963" width="6.69921875" style="11" customWidth="1"/>
    <col min="8964" max="8964" width="10" style="11" customWidth="1"/>
    <col min="8965" max="8992" width="3.8984375" style="11" customWidth="1"/>
    <col min="8993" max="8995" width="9" style="11"/>
    <col min="8996" max="8996" width="2.5" style="11" customWidth="1"/>
    <col min="8997" max="8997" width="4.09765625" style="11" customWidth="1"/>
    <col min="8998" max="9216" width="9" style="11"/>
    <col min="9217" max="9217" width="1.5" style="11" customWidth="1"/>
    <col min="9218" max="9218" width="10" style="11" customWidth="1"/>
    <col min="9219" max="9219" width="6.69921875" style="11" customWidth="1"/>
    <col min="9220" max="9220" width="10" style="11" customWidth="1"/>
    <col min="9221" max="9248" width="3.8984375" style="11" customWidth="1"/>
    <col min="9249" max="9251" width="9" style="11"/>
    <col min="9252" max="9252" width="2.5" style="11" customWidth="1"/>
    <col min="9253" max="9253" width="4.09765625" style="11" customWidth="1"/>
    <col min="9254" max="9472" width="9" style="11"/>
    <col min="9473" max="9473" width="1.5" style="11" customWidth="1"/>
    <col min="9474" max="9474" width="10" style="11" customWidth="1"/>
    <col min="9475" max="9475" width="6.69921875" style="11" customWidth="1"/>
    <col min="9476" max="9476" width="10" style="11" customWidth="1"/>
    <col min="9477" max="9504" width="3.8984375" style="11" customWidth="1"/>
    <col min="9505" max="9507" width="9" style="11"/>
    <col min="9508" max="9508" width="2.5" style="11" customWidth="1"/>
    <col min="9509" max="9509" width="4.09765625" style="11" customWidth="1"/>
    <col min="9510" max="9728" width="9" style="11"/>
    <col min="9729" max="9729" width="1.5" style="11" customWidth="1"/>
    <col min="9730" max="9730" width="10" style="11" customWidth="1"/>
    <col min="9731" max="9731" width="6.69921875" style="11" customWidth="1"/>
    <col min="9732" max="9732" width="10" style="11" customWidth="1"/>
    <col min="9733" max="9760" width="3.8984375" style="11" customWidth="1"/>
    <col min="9761" max="9763" width="9" style="11"/>
    <col min="9764" max="9764" width="2.5" style="11" customWidth="1"/>
    <col min="9765" max="9765" width="4.09765625" style="11" customWidth="1"/>
    <col min="9766" max="9984" width="9" style="11"/>
    <col min="9985" max="9985" width="1.5" style="11" customWidth="1"/>
    <col min="9986" max="9986" width="10" style="11" customWidth="1"/>
    <col min="9987" max="9987" width="6.69921875" style="11" customWidth="1"/>
    <col min="9988" max="9988" width="10" style="11" customWidth="1"/>
    <col min="9989" max="10016" width="3.8984375" style="11" customWidth="1"/>
    <col min="10017" max="10019" width="9" style="11"/>
    <col min="10020" max="10020" width="2.5" style="11" customWidth="1"/>
    <col min="10021" max="10021" width="4.09765625" style="11" customWidth="1"/>
    <col min="10022" max="10240" width="9" style="11"/>
    <col min="10241" max="10241" width="1.5" style="11" customWidth="1"/>
    <col min="10242" max="10242" width="10" style="11" customWidth="1"/>
    <col min="10243" max="10243" width="6.69921875" style="11" customWidth="1"/>
    <col min="10244" max="10244" width="10" style="11" customWidth="1"/>
    <col min="10245" max="10272" width="3.8984375" style="11" customWidth="1"/>
    <col min="10273" max="10275" width="9" style="11"/>
    <col min="10276" max="10276" width="2.5" style="11" customWidth="1"/>
    <col min="10277" max="10277" width="4.09765625" style="11" customWidth="1"/>
    <col min="10278" max="10496" width="9" style="11"/>
    <col min="10497" max="10497" width="1.5" style="11" customWidth="1"/>
    <col min="10498" max="10498" width="10" style="11" customWidth="1"/>
    <col min="10499" max="10499" width="6.69921875" style="11" customWidth="1"/>
    <col min="10500" max="10500" width="10" style="11" customWidth="1"/>
    <col min="10501" max="10528" width="3.8984375" style="11" customWidth="1"/>
    <col min="10529" max="10531" width="9" style="11"/>
    <col min="10532" max="10532" width="2.5" style="11" customWidth="1"/>
    <col min="10533" max="10533" width="4.09765625" style="11" customWidth="1"/>
    <col min="10534" max="10752" width="9" style="11"/>
    <col min="10753" max="10753" width="1.5" style="11" customWidth="1"/>
    <col min="10754" max="10754" width="10" style="11" customWidth="1"/>
    <col min="10755" max="10755" width="6.69921875" style="11" customWidth="1"/>
    <col min="10756" max="10756" width="10" style="11" customWidth="1"/>
    <col min="10757" max="10784" width="3.8984375" style="11" customWidth="1"/>
    <col min="10785" max="10787" width="9" style="11"/>
    <col min="10788" max="10788" width="2.5" style="11" customWidth="1"/>
    <col min="10789" max="10789" width="4.09765625" style="11" customWidth="1"/>
    <col min="10790" max="11008" width="9" style="11"/>
    <col min="11009" max="11009" width="1.5" style="11" customWidth="1"/>
    <col min="11010" max="11010" width="10" style="11" customWidth="1"/>
    <col min="11011" max="11011" width="6.69921875" style="11" customWidth="1"/>
    <col min="11012" max="11012" width="10" style="11" customWidth="1"/>
    <col min="11013" max="11040" width="3.8984375" style="11" customWidth="1"/>
    <col min="11041" max="11043" width="9" style="11"/>
    <col min="11044" max="11044" width="2.5" style="11" customWidth="1"/>
    <col min="11045" max="11045" width="4.09765625" style="11" customWidth="1"/>
    <col min="11046" max="11264" width="9" style="11"/>
    <col min="11265" max="11265" width="1.5" style="11" customWidth="1"/>
    <col min="11266" max="11266" width="10" style="11" customWidth="1"/>
    <col min="11267" max="11267" width="6.69921875" style="11" customWidth="1"/>
    <col min="11268" max="11268" width="10" style="11" customWidth="1"/>
    <col min="11269" max="11296" width="3.8984375" style="11" customWidth="1"/>
    <col min="11297" max="11299" width="9" style="11"/>
    <col min="11300" max="11300" width="2.5" style="11" customWidth="1"/>
    <col min="11301" max="11301" width="4.09765625" style="11" customWidth="1"/>
    <col min="11302" max="11520" width="9" style="11"/>
    <col min="11521" max="11521" width="1.5" style="11" customWidth="1"/>
    <col min="11522" max="11522" width="10" style="11" customWidth="1"/>
    <col min="11523" max="11523" width="6.69921875" style="11" customWidth="1"/>
    <col min="11524" max="11524" width="10" style="11" customWidth="1"/>
    <col min="11525" max="11552" width="3.8984375" style="11" customWidth="1"/>
    <col min="11553" max="11555" width="9" style="11"/>
    <col min="11556" max="11556" width="2.5" style="11" customWidth="1"/>
    <col min="11557" max="11557" width="4.09765625" style="11" customWidth="1"/>
    <col min="11558" max="11776" width="9" style="11"/>
    <col min="11777" max="11777" width="1.5" style="11" customWidth="1"/>
    <col min="11778" max="11778" width="10" style="11" customWidth="1"/>
    <col min="11779" max="11779" width="6.69921875" style="11" customWidth="1"/>
    <col min="11780" max="11780" width="10" style="11" customWidth="1"/>
    <col min="11781" max="11808" width="3.8984375" style="11" customWidth="1"/>
    <col min="11809" max="11811" width="9" style="11"/>
    <col min="11812" max="11812" width="2.5" style="11" customWidth="1"/>
    <col min="11813" max="11813" width="4.09765625" style="11" customWidth="1"/>
    <col min="11814" max="12032" width="9" style="11"/>
    <col min="12033" max="12033" width="1.5" style="11" customWidth="1"/>
    <col min="12034" max="12034" width="10" style="11" customWidth="1"/>
    <col min="12035" max="12035" width="6.69921875" style="11" customWidth="1"/>
    <col min="12036" max="12036" width="10" style="11" customWidth="1"/>
    <col min="12037" max="12064" width="3.8984375" style="11" customWidth="1"/>
    <col min="12065" max="12067" width="9" style="11"/>
    <col min="12068" max="12068" width="2.5" style="11" customWidth="1"/>
    <col min="12069" max="12069" width="4.09765625" style="11" customWidth="1"/>
    <col min="12070" max="12288" width="9" style="11"/>
    <col min="12289" max="12289" width="1.5" style="11" customWidth="1"/>
    <col min="12290" max="12290" width="10" style="11" customWidth="1"/>
    <col min="12291" max="12291" width="6.69921875" style="11" customWidth="1"/>
    <col min="12292" max="12292" width="10" style="11" customWidth="1"/>
    <col min="12293" max="12320" width="3.8984375" style="11" customWidth="1"/>
    <col min="12321" max="12323" width="9" style="11"/>
    <col min="12324" max="12324" width="2.5" style="11" customWidth="1"/>
    <col min="12325" max="12325" width="4.09765625" style="11" customWidth="1"/>
    <col min="12326" max="12544" width="9" style="11"/>
    <col min="12545" max="12545" width="1.5" style="11" customWidth="1"/>
    <col min="12546" max="12546" width="10" style="11" customWidth="1"/>
    <col min="12547" max="12547" width="6.69921875" style="11" customWidth="1"/>
    <col min="12548" max="12548" width="10" style="11" customWidth="1"/>
    <col min="12549" max="12576" width="3.8984375" style="11" customWidth="1"/>
    <col min="12577" max="12579" width="9" style="11"/>
    <col min="12580" max="12580" width="2.5" style="11" customWidth="1"/>
    <col min="12581" max="12581" width="4.09765625" style="11" customWidth="1"/>
    <col min="12582" max="12800" width="9" style="11"/>
    <col min="12801" max="12801" width="1.5" style="11" customWidth="1"/>
    <col min="12802" max="12802" width="10" style="11" customWidth="1"/>
    <col min="12803" max="12803" width="6.69921875" style="11" customWidth="1"/>
    <col min="12804" max="12804" width="10" style="11" customWidth="1"/>
    <col min="12805" max="12832" width="3.8984375" style="11" customWidth="1"/>
    <col min="12833" max="12835" width="9" style="11"/>
    <col min="12836" max="12836" width="2.5" style="11" customWidth="1"/>
    <col min="12837" max="12837" width="4.09765625" style="11" customWidth="1"/>
    <col min="12838" max="13056" width="9" style="11"/>
    <col min="13057" max="13057" width="1.5" style="11" customWidth="1"/>
    <col min="13058" max="13058" width="10" style="11" customWidth="1"/>
    <col min="13059" max="13059" width="6.69921875" style="11" customWidth="1"/>
    <col min="13060" max="13060" width="10" style="11" customWidth="1"/>
    <col min="13061" max="13088" width="3.8984375" style="11" customWidth="1"/>
    <col min="13089" max="13091" width="9" style="11"/>
    <col min="13092" max="13092" width="2.5" style="11" customWidth="1"/>
    <col min="13093" max="13093" width="4.09765625" style="11" customWidth="1"/>
    <col min="13094" max="13312" width="9" style="11"/>
    <col min="13313" max="13313" width="1.5" style="11" customWidth="1"/>
    <col min="13314" max="13314" width="10" style="11" customWidth="1"/>
    <col min="13315" max="13315" width="6.69921875" style="11" customWidth="1"/>
    <col min="13316" max="13316" width="10" style="11" customWidth="1"/>
    <col min="13317" max="13344" width="3.8984375" style="11" customWidth="1"/>
    <col min="13345" max="13347" width="9" style="11"/>
    <col min="13348" max="13348" width="2.5" style="11" customWidth="1"/>
    <col min="13349" max="13349" width="4.09765625" style="11" customWidth="1"/>
    <col min="13350" max="13568" width="9" style="11"/>
    <col min="13569" max="13569" width="1.5" style="11" customWidth="1"/>
    <col min="13570" max="13570" width="10" style="11" customWidth="1"/>
    <col min="13571" max="13571" width="6.69921875" style="11" customWidth="1"/>
    <col min="13572" max="13572" width="10" style="11" customWidth="1"/>
    <col min="13573" max="13600" width="3.8984375" style="11" customWidth="1"/>
    <col min="13601" max="13603" width="9" style="11"/>
    <col min="13604" max="13604" width="2.5" style="11" customWidth="1"/>
    <col min="13605" max="13605" width="4.09765625" style="11" customWidth="1"/>
    <col min="13606" max="13824" width="9" style="11"/>
    <col min="13825" max="13825" width="1.5" style="11" customWidth="1"/>
    <col min="13826" max="13826" width="10" style="11" customWidth="1"/>
    <col min="13827" max="13827" width="6.69921875" style="11" customWidth="1"/>
    <col min="13828" max="13828" width="10" style="11" customWidth="1"/>
    <col min="13829" max="13856" width="3.8984375" style="11" customWidth="1"/>
    <col min="13857" max="13859" width="9" style="11"/>
    <col min="13860" max="13860" width="2.5" style="11" customWidth="1"/>
    <col min="13861" max="13861" width="4.09765625" style="11" customWidth="1"/>
    <col min="13862" max="14080" width="9" style="11"/>
    <col min="14081" max="14081" width="1.5" style="11" customWidth="1"/>
    <col min="14082" max="14082" width="10" style="11" customWidth="1"/>
    <col min="14083" max="14083" width="6.69921875" style="11" customWidth="1"/>
    <col min="14084" max="14084" width="10" style="11" customWidth="1"/>
    <col min="14085" max="14112" width="3.8984375" style="11" customWidth="1"/>
    <col min="14113" max="14115" width="9" style="11"/>
    <col min="14116" max="14116" width="2.5" style="11" customWidth="1"/>
    <col min="14117" max="14117" width="4.09765625" style="11" customWidth="1"/>
    <col min="14118" max="14336" width="9" style="11"/>
    <col min="14337" max="14337" width="1.5" style="11" customWidth="1"/>
    <col min="14338" max="14338" width="10" style="11" customWidth="1"/>
    <col min="14339" max="14339" width="6.69921875" style="11" customWidth="1"/>
    <col min="14340" max="14340" width="10" style="11" customWidth="1"/>
    <col min="14341" max="14368" width="3.8984375" style="11" customWidth="1"/>
    <col min="14369" max="14371" width="9" style="11"/>
    <col min="14372" max="14372" width="2.5" style="11" customWidth="1"/>
    <col min="14373" max="14373" width="4.09765625" style="11" customWidth="1"/>
    <col min="14374" max="14592" width="9" style="11"/>
    <col min="14593" max="14593" width="1.5" style="11" customWidth="1"/>
    <col min="14594" max="14594" width="10" style="11" customWidth="1"/>
    <col min="14595" max="14595" width="6.69921875" style="11" customWidth="1"/>
    <col min="14596" max="14596" width="10" style="11" customWidth="1"/>
    <col min="14597" max="14624" width="3.8984375" style="11" customWidth="1"/>
    <col min="14625" max="14627" width="9" style="11"/>
    <col min="14628" max="14628" width="2.5" style="11" customWidth="1"/>
    <col min="14629" max="14629" width="4.09765625" style="11" customWidth="1"/>
    <col min="14630" max="14848" width="9" style="11"/>
    <col min="14849" max="14849" width="1.5" style="11" customWidth="1"/>
    <col min="14850" max="14850" width="10" style="11" customWidth="1"/>
    <col min="14851" max="14851" width="6.69921875" style="11" customWidth="1"/>
    <col min="14852" max="14852" width="10" style="11" customWidth="1"/>
    <col min="14853" max="14880" width="3.8984375" style="11" customWidth="1"/>
    <col min="14881" max="14883" width="9" style="11"/>
    <col min="14884" max="14884" width="2.5" style="11" customWidth="1"/>
    <col min="14885" max="14885" width="4.09765625" style="11" customWidth="1"/>
    <col min="14886" max="15104" width="9" style="11"/>
    <col min="15105" max="15105" width="1.5" style="11" customWidth="1"/>
    <col min="15106" max="15106" width="10" style="11" customWidth="1"/>
    <col min="15107" max="15107" width="6.69921875" style="11" customWidth="1"/>
    <col min="15108" max="15108" width="10" style="11" customWidth="1"/>
    <col min="15109" max="15136" width="3.8984375" style="11" customWidth="1"/>
    <col min="15137" max="15139" width="9" style="11"/>
    <col min="15140" max="15140" width="2.5" style="11" customWidth="1"/>
    <col min="15141" max="15141" width="4.09765625" style="11" customWidth="1"/>
    <col min="15142" max="15360" width="9" style="11"/>
    <col min="15361" max="15361" width="1.5" style="11" customWidth="1"/>
    <col min="15362" max="15362" width="10" style="11" customWidth="1"/>
    <col min="15363" max="15363" width="6.69921875" style="11" customWidth="1"/>
    <col min="15364" max="15364" width="10" style="11" customWidth="1"/>
    <col min="15365" max="15392" width="3.8984375" style="11" customWidth="1"/>
    <col min="15393" max="15395" width="9" style="11"/>
    <col min="15396" max="15396" width="2.5" style="11" customWidth="1"/>
    <col min="15397" max="15397" width="4.09765625" style="11" customWidth="1"/>
    <col min="15398" max="15616" width="9" style="11"/>
    <col min="15617" max="15617" width="1.5" style="11" customWidth="1"/>
    <col min="15618" max="15618" width="10" style="11" customWidth="1"/>
    <col min="15619" max="15619" width="6.69921875" style="11" customWidth="1"/>
    <col min="15620" max="15620" width="10" style="11" customWidth="1"/>
    <col min="15621" max="15648" width="3.8984375" style="11" customWidth="1"/>
    <col min="15649" max="15651" width="9" style="11"/>
    <col min="15652" max="15652" width="2.5" style="11" customWidth="1"/>
    <col min="15653" max="15653" width="4.09765625" style="11" customWidth="1"/>
    <col min="15654" max="15872" width="9" style="11"/>
    <col min="15873" max="15873" width="1.5" style="11" customWidth="1"/>
    <col min="15874" max="15874" width="10" style="11" customWidth="1"/>
    <col min="15875" max="15875" width="6.69921875" style="11" customWidth="1"/>
    <col min="15876" max="15876" width="10" style="11" customWidth="1"/>
    <col min="15877" max="15904" width="3.8984375" style="11" customWidth="1"/>
    <col min="15905" max="15907" width="9" style="11"/>
    <col min="15908" max="15908" width="2.5" style="11" customWidth="1"/>
    <col min="15909" max="15909" width="4.09765625" style="11" customWidth="1"/>
    <col min="15910" max="16128" width="9" style="11"/>
    <col min="16129" max="16129" width="1.5" style="11" customWidth="1"/>
    <col min="16130" max="16130" width="10" style="11" customWidth="1"/>
    <col min="16131" max="16131" width="6.69921875" style="11" customWidth="1"/>
    <col min="16132" max="16132" width="10" style="11" customWidth="1"/>
    <col min="16133" max="16160" width="3.8984375" style="11" customWidth="1"/>
    <col min="16161" max="16163" width="9" style="11"/>
    <col min="16164" max="16164" width="2.5" style="11" customWidth="1"/>
    <col min="16165" max="16165" width="4.09765625" style="11" customWidth="1"/>
    <col min="16166" max="16384" width="9" style="11"/>
  </cols>
  <sheetData>
    <row r="2" spans="2:39" x14ac:dyDescent="0.2">
      <c r="B2" s="346" t="s">
        <v>517</v>
      </c>
    </row>
    <row r="3" spans="2:39" ht="14.4" x14ac:dyDescent="0.2">
      <c r="B3" s="347"/>
      <c r="AL3" s="348" t="s">
        <v>518</v>
      </c>
    </row>
    <row r="4" spans="2:39" ht="13.5" customHeight="1" x14ac:dyDescent="0.2">
      <c r="B4" s="346" t="s">
        <v>519</v>
      </c>
      <c r="X4" s="349" t="s">
        <v>520</v>
      </c>
    </row>
    <row r="5" spans="2:39" ht="6.75" customHeight="1" x14ac:dyDescent="0.2">
      <c r="B5" s="346"/>
      <c r="W5" s="349"/>
      <c r="AJ5" s="350"/>
      <c r="AK5" s="350"/>
      <c r="AL5" s="350"/>
      <c r="AM5" s="350"/>
    </row>
    <row r="6" spans="2:39" ht="13.5" customHeight="1" x14ac:dyDescent="0.2">
      <c r="X6" s="346" t="s">
        <v>521</v>
      </c>
      <c r="AJ6" s="350"/>
      <c r="AK6" s="350"/>
      <c r="AL6" s="350"/>
      <c r="AM6" s="350"/>
    </row>
    <row r="7" spans="2:39" ht="6.75" customHeight="1" x14ac:dyDescent="0.2">
      <c r="W7" s="346"/>
      <c r="AJ7" s="350"/>
      <c r="AK7" s="350"/>
      <c r="AL7" s="350"/>
      <c r="AM7" s="350"/>
    </row>
    <row r="8" spans="2:39" ht="14.25" customHeight="1" x14ac:dyDescent="0.2">
      <c r="B8" s="346" t="s">
        <v>522</v>
      </c>
      <c r="AB8" s="346" t="s">
        <v>523</v>
      </c>
      <c r="AJ8" s="350"/>
      <c r="AK8" s="350"/>
      <c r="AL8" s="350"/>
      <c r="AM8" s="350"/>
    </row>
    <row r="9" spans="2:39" ht="14.25" customHeight="1" x14ac:dyDescent="0.2">
      <c r="B9" s="347"/>
      <c r="AJ9" s="350"/>
      <c r="AK9" s="350"/>
      <c r="AL9" s="350"/>
      <c r="AM9" s="350"/>
    </row>
    <row r="10" spans="2:39" ht="18" customHeight="1" x14ac:dyDescent="0.2">
      <c r="B10" s="920" t="s">
        <v>524</v>
      </c>
      <c r="C10" s="920" t="s">
        <v>525</v>
      </c>
      <c r="D10" s="920" t="s">
        <v>526</v>
      </c>
      <c r="E10" s="926" t="s">
        <v>527</v>
      </c>
      <c r="F10" s="927"/>
      <c r="G10" s="927"/>
      <c r="H10" s="927"/>
      <c r="I10" s="927"/>
      <c r="J10" s="927"/>
      <c r="K10" s="928"/>
      <c r="L10" s="926" t="s">
        <v>528</v>
      </c>
      <c r="M10" s="927"/>
      <c r="N10" s="927"/>
      <c r="O10" s="927"/>
      <c r="P10" s="927"/>
      <c r="Q10" s="927"/>
      <c r="R10" s="928"/>
      <c r="S10" s="926" t="s">
        <v>529</v>
      </c>
      <c r="T10" s="927"/>
      <c r="U10" s="927"/>
      <c r="V10" s="927"/>
      <c r="W10" s="927"/>
      <c r="X10" s="927"/>
      <c r="Y10" s="928"/>
      <c r="Z10" s="926" t="s">
        <v>530</v>
      </c>
      <c r="AA10" s="927"/>
      <c r="AB10" s="927"/>
      <c r="AC10" s="927"/>
      <c r="AD10" s="927"/>
      <c r="AE10" s="927"/>
      <c r="AF10" s="931"/>
      <c r="AG10" s="932" t="s">
        <v>531</v>
      </c>
      <c r="AH10" s="920" t="s">
        <v>532</v>
      </c>
      <c r="AI10" s="920" t="s">
        <v>533</v>
      </c>
      <c r="AJ10" s="350"/>
      <c r="AK10" s="350"/>
      <c r="AL10" s="350"/>
      <c r="AM10" s="350"/>
    </row>
    <row r="11" spans="2:39" ht="18" customHeight="1" x14ac:dyDescent="0.2">
      <c r="B11" s="924"/>
      <c r="C11" s="924"/>
      <c r="D11" s="924"/>
      <c r="E11" s="351">
        <v>1</v>
      </c>
      <c r="F11" s="351">
        <v>2</v>
      </c>
      <c r="G11" s="351">
        <v>3</v>
      </c>
      <c r="H11" s="351">
        <v>4</v>
      </c>
      <c r="I11" s="351">
        <v>5</v>
      </c>
      <c r="J11" s="351">
        <v>6</v>
      </c>
      <c r="K11" s="351">
        <v>7</v>
      </c>
      <c r="L11" s="351">
        <v>8</v>
      </c>
      <c r="M11" s="351">
        <v>9</v>
      </c>
      <c r="N11" s="351">
        <v>10</v>
      </c>
      <c r="O11" s="351">
        <v>11</v>
      </c>
      <c r="P11" s="351">
        <v>12</v>
      </c>
      <c r="Q11" s="351">
        <v>13</v>
      </c>
      <c r="R11" s="351">
        <v>14</v>
      </c>
      <c r="S11" s="351">
        <v>15</v>
      </c>
      <c r="T11" s="351">
        <v>16</v>
      </c>
      <c r="U11" s="351">
        <v>17</v>
      </c>
      <c r="V11" s="351">
        <v>18</v>
      </c>
      <c r="W11" s="351">
        <v>19</v>
      </c>
      <c r="X11" s="351">
        <v>20</v>
      </c>
      <c r="Y11" s="351">
        <v>21</v>
      </c>
      <c r="Z11" s="351">
        <v>22</v>
      </c>
      <c r="AA11" s="351">
        <v>23</v>
      </c>
      <c r="AB11" s="351">
        <v>24</v>
      </c>
      <c r="AC11" s="351">
        <v>25</v>
      </c>
      <c r="AD11" s="351">
        <v>26</v>
      </c>
      <c r="AE11" s="351">
        <v>27</v>
      </c>
      <c r="AF11" s="352">
        <v>28</v>
      </c>
      <c r="AG11" s="933"/>
      <c r="AH11" s="921"/>
      <c r="AI11" s="921"/>
      <c r="AJ11" s="350"/>
      <c r="AK11" s="350"/>
      <c r="AL11" s="350"/>
      <c r="AM11" s="350"/>
    </row>
    <row r="12" spans="2:39" ht="18" customHeight="1" x14ac:dyDescent="0.2">
      <c r="B12" s="925"/>
      <c r="C12" s="925"/>
      <c r="D12" s="925"/>
      <c r="E12" s="351" t="s">
        <v>534</v>
      </c>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4"/>
      <c r="AG12" s="934"/>
      <c r="AH12" s="922"/>
      <c r="AI12" s="922"/>
      <c r="AJ12" s="350"/>
      <c r="AK12" s="350"/>
      <c r="AL12" s="350"/>
      <c r="AM12" s="350"/>
    </row>
    <row r="13" spans="2:39" ht="18" customHeight="1" x14ac:dyDescent="0.2">
      <c r="B13" s="923" t="s">
        <v>535</v>
      </c>
      <c r="C13" s="923"/>
      <c r="D13" s="923"/>
      <c r="E13" s="355" t="s">
        <v>292</v>
      </c>
      <c r="F13" s="355" t="s">
        <v>292</v>
      </c>
      <c r="G13" s="355" t="s">
        <v>536</v>
      </c>
      <c r="H13" s="355" t="s">
        <v>294</v>
      </c>
      <c r="I13" s="355" t="s">
        <v>537</v>
      </c>
      <c r="J13" s="355" t="s">
        <v>292</v>
      </c>
      <c r="K13" s="355" t="s">
        <v>537</v>
      </c>
      <c r="L13" s="356"/>
      <c r="M13" s="356"/>
      <c r="N13" s="356"/>
      <c r="O13" s="356"/>
      <c r="P13" s="356"/>
      <c r="Q13" s="356"/>
      <c r="R13" s="356"/>
      <c r="S13" s="356"/>
      <c r="T13" s="356"/>
      <c r="U13" s="356"/>
      <c r="V13" s="356"/>
      <c r="W13" s="356"/>
      <c r="X13" s="356"/>
      <c r="Y13" s="356"/>
      <c r="Z13" s="356"/>
      <c r="AA13" s="356"/>
      <c r="AB13" s="356"/>
      <c r="AC13" s="356"/>
      <c r="AD13" s="356"/>
      <c r="AE13" s="356"/>
      <c r="AF13" s="357"/>
      <c r="AG13" s="358"/>
      <c r="AH13" s="359"/>
      <c r="AI13" s="359"/>
    </row>
    <row r="14" spans="2:39" ht="18" customHeight="1" x14ac:dyDescent="0.2">
      <c r="B14" s="923" t="s">
        <v>538</v>
      </c>
      <c r="C14" s="923"/>
      <c r="D14" s="923"/>
      <c r="E14" s="355" t="s">
        <v>539</v>
      </c>
      <c r="F14" s="355" t="s">
        <v>539</v>
      </c>
      <c r="G14" s="355" t="s">
        <v>539</v>
      </c>
      <c r="H14" s="355" t="s">
        <v>540</v>
      </c>
      <c r="I14" s="355" t="s">
        <v>540</v>
      </c>
      <c r="J14" s="355" t="s">
        <v>541</v>
      </c>
      <c r="K14" s="355" t="s">
        <v>541</v>
      </c>
      <c r="L14" s="356"/>
      <c r="M14" s="356"/>
      <c r="N14" s="356"/>
      <c r="O14" s="356"/>
      <c r="P14" s="356"/>
      <c r="Q14" s="356"/>
      <c r="R14" s="356"/>
      <c r="S14" s="356"/>
      <c r="T14" s="356"/>
      <c r="U14" s="356"/>
      <c r="V14" s="356"/>
      <c r="W14" s="356"/>
      <c r="X14" s="356"/>
      <c r="Y14" s="356"/>
      <c r="Z14" s="356"/>
      <c r="AA14" s="356"/>
      <c r="AB14" s="356"/>
      <c r="AC14" s="356"/>
      <c r="AD14" s="356"/>
      <c r="AE14" s="356"/>
      <c r="AF14" s="357"/>
      <c r="AG14" s="358"/>
      <c r="AH14" s="359"/>
      <c r="AI14" s="359"/>
    </row>
    <row r="15" spans="2:39" ht="18" customHeight="1" x14ac:dyDescent="0.2">
      <c r="B15" s="359"/>
      <c r="C15" s="359"/>
      <c r="D15" s="359"/>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60"/>
      <c r="AG15" s="358"/>
      <c r="AH15" s="359"/>
      <c r="AI15" s="359"/>
    </row>
    <row r="16" spans="2:39" ht="18" customHeight="1" x14ac:dyDescent="0.2">
      <c r="B16" s="359"/>
      <c r="C16" s="359"/>
      <c r="D16" s="359"/>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60"/>
      <c r="AG16" s="358"/>
      <c r="AH16" s="359"/>
      <c r="AI16" s="359"/>
    </row>
    <row r="17" spans="2:37" ht="18" customHeight="1" x14ac:dyDescent="0.2">
      <c r="B17" s="359"/>
      <c r="C17" s="359"/>
      <c r="D17" s="359"/>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60"/>
      <c r="AG17" s="358"/>
      <c r="AH17" s="359"/>
      <c r="AI17" s="359"/>
    </row>
    <row r="18" spans="2:37" ht="18" customHeight="1" x14ac:dyDescent="0.2">
      <c r="B18" s="359"/>
      <c r="C18" s="359"/>
      <c r="D18" s="359"/>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60"/>
      <c r="AG18" s="358"/>
      <c r="AH18" s="359"/>
      <c r="AI18" s="359"/>
    </row>
    <row r="19" spans="2:37" ht="18" customHeight="1" x14ac:dyDescent="0.2">
      <c r="B19" s="359"/>
      <c r="C19" s="359"/>
      <c r="D19" s="359"/>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60"/>
      <c r="AG19" s="358"/>
      <c r="AH19" s="359"/>
      <c r="AI19" s="359"/>
    </row>
    <row r="20" spans="2:37" ht="18" customHeight="1" x14ac:dyDescent="0.2">
      <c r="B20" s="359"/>
      <c r="C20" s="359"/>
      <c r="D20" s="359"/>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60"/>
      <c r="AG20" s="358"/>
      <c r="AH20" s="359"/>
      <c r="AI20" s="359"/>
    </row>
    <row r="21" spans="2:37" ht="18" customHeight="1" x14ac:dyDescent="0.2">
      <c r="B21" s="359"/>
      <c r="C21" s="359"/>
      <c r="D21" s="359"/>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60"/>
      <c r="AG21" s="358"/>
      <c r="AH21" s="359"/>
      <c r="AI21" s="359"/>
    </row>
    <row r="22" spans="2:37" ht="18" customHeight="1" x14ac:dyDescent="0.2">
      <c r="B22" s="359"/>
      <c r="C22" s="359"/>
      <c r="D22" s="359"/>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8"/>
      <c r="AH22" s="359"/>
      <c r="AI22" s="359"/>
    </row>
    <row r="23" spans="2:37" ht="18" customHeight="1" x14ac:dyDescent="0.2">
      <c r="B23" s="359"/>
      <c r="C23" s="359"/>
      <c r="D23" s="359"/>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8"/>
      <c r="AH23" s="359"/>
      <c r="AI23" s="359"/>
    </row>
    <row r="24" spans="2:37" ht="18" customHeight="1" thickBot="1" x14ac:dyDescent="0.25">
      <c r="B24" s="361"/>
      <c r="D24" s="361"/>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58"/>
      <c r="AH24" s="359"/>
      <c r="AI24" s="359"/>
    </row>
    <row r="25" spans="2:37" ht="18" customHeight="1" thickTop="1" x14ac:dyDescent="0.2">
      <c r="B25" s="929" t="s">
        <v>542</v>
      </c>
      <c r="C25" s="930" t="s">
        <v>543</v>
      </c>
      <c r="D25" s="930"/>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I25" s="364"/>
    </row>
    <row r="26" spans="2:37" ht="30.05" customHeight="1" x14ac:dyDescent="0.2">
      <c r="B26" s="923"/>
      <c r="C26" s="923" t="s">
        <v>544</v>
      </c>
      <c r="D26" s="923"/>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I26" s="366"/>
    </row>
    <row r="27" spans="2:37" ht="8.3000000000000007" customHeight="1" x14ac:dyDescent="0.2">
      <c r="B27" s="367"/>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I27" s="366"/>
    </row>
    <row r="28" spans="2:37" x14ac:dyDescent="0.2">
      <c r="B28" s="369" t="s">
        <v>545</v>
      </c>
      <c r="C28" s="370"/>
      <c r="D28" s="370"/>
      <c r="E28" s="371"/>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2"/>
      <c r="AJ28" s="373"/>
      <c r="AK28" s="373"/>
    </row>
    <row r="29" spans="2:37" ht="5.95" customHeight="1" x14ac:dyDescent="0.2">
      <c r="B29" s="369"/>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66"/>
    </row>
    <row r="30" spans="2:37" x14ac:dyDescent="0.2">
      <c r="B30" s="369" t="s">
        <v>546</v>
      </c>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66"/>
    </row>
    <row r="31" spans="2:37" x14ac:dyDescent="0.2">
      <c r="B31" s="369" t="s">
        <v>547</v>
      </c>
      <c r="C31" s="370"/>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66"/>
    </row>
    <row r="32" spans="2:37" ht="6.75" customHeight="1" x14ac:dyDescent="0.2">
      <c r="B32" s="369"/>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66"/>
    </row>
    <row r="33" spans="2:35" x14ac:dyDescent="0.2">
      <c r="B33" s="369" t="s">
        <v>548</v>
      </c>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66"/>
    </row>
    <row r="34" spans="2:35" x14ac:dyDescent="0.2">
      <c r="B34" s="369" t="s">
        <v>547</v>
      </c>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66"/>
    </row>
    <row r="35" spans="2:35" ht="6.75" customHeight="1" x14ac:dyDescent="0.2">
      <c r="B35" s="369"/>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66"/>
    </row>
    <row r="36" spans="2:35" x14ac:dyDescent="0.2">
      <c r="B36" s="369" t="s">
        <v>549</v>
      </c>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66"/>
    </row>
    <row r="37" spans="2:35" x14ac:dyDescent="0.2">
      <c r="B37" s="369" t="s">
        <v>547</v>
      </c>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66"/>
    </row>
    <row r="38" spans="2:35" ht="5.95" customHeight="1" x14ac:dyDescent="0.2">
      <c r="B38" s="374"/>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6"/>
    </row>
    <row r="39" spans="2:35" ht="5.95" customHeight="1" x14ac:dyDescent="0.2">
      <c r="B39" s="377"/>
      <c r="C39" s="370"/>
      <c r="D39" s="370"/>
      <c r="E39" s="370"/>
    </row>
    <row r="40" spans="2:35" ht="6.75" customHeight="1" x14ac:dyDescent="0.2">
      <c r="B40" s="377"/>
      <c r="C40" s="370"/>
      <c r="D40" s="370"/>
      <c r="E40" s="370"/>
    </row>
    <row r="41" spans="2:35" x14ac:dyDescent="0.2">
      <c r="B41" s="10" t="s">
        <v>550</v>
      </c>
    </row>
    <row r="42" spans="2:35" x14ac:dyDescent="0.2">
      <c r="B42" s="10" t="s">
        <v>551</v>
      </c>
    </row>
    <row r="43" spans="2:35" x14ac:dyDescent="0.2">
      <c r="B43" s="10" t="s">
        <v>552</v>
      </c>
    </row>
    <row r="44" spans="2:35" x14ac:dyDescent="0.2">
      <c r="B44" s="10" t="s">
        <v>553</v>
      </c>
    </row>
    <row r="45" spans="2:35" x14ac:dyDescent="0.2">
      <c r="B45" s="10" t="s">
        <v>554</v>
      </c>
    </row>
    <row r="46" spans="2:35" x14ac:dyDescent="0.2">
      <c r="B46" s="10" t="s">
        <v>555</v>
      </c>
    </row>
    <row r="47" spans="2:35" x14ac:dyDescent="0.2">
      <c r="B47" s="10" t="s">
        <v>556</v>
      </c>
    </row>
    <row r="48" spans="2:35" x14ac:dyDescent="0.2">
      <c r="B48" s="10" t="s">
        <v>557</v>
      </c>
    </row>
    <row r="49" spans="2:2" x14ac:dyDescent="0.2">
      <c r="B49" s="10" t="s">
        <v>558</v>
      </c>
    </row>
    <row r="50" spans="2:2" x14ac:dyDescent="0.2">
      <c r="B50" s="10" t="s">
        <v>559</v>
      </c>
    </row>
    <row r="51" spans="2:2" ht="14.4" x14ac:dyDescent="0.2">
      <c r="B51" s="378" t="s">
        <v>560</v>
      </c>
    </row>
    <row r="52" spans="2:2" x14ac:dyDescent="0.2">
      <c r="B52" s="10" t="s">
        <v>561</v>
      </c>
    </row>
    <row r="53" spans="2:2" x14ac:dyDescent="0.2">
      <c r="B53" s="10" t="s">
        <v>562</v>
      </c>
    </row>
    <row r="54" spans="2:2" x14ac:dyDescent="0.2">
      <c r="B54" s="10" t="s">
        <v>563</v>
      </c>
    </row>
    <row r="55" spans="2:2" x14ac:dyDescent="0.2">
      <c r="B55" s="10" t="s">
        <v>564</v>
      </c>
    </row>
    <row r="56" spans="2:2" x14ac:dyDescent="0.2">
      <c r="B56" s="10" t="s">
        <v>565</v>
      </c>
    </row>
    <row r="57" spans="2:2" x14ac:dyDescent="0.2">
      <c r="B57" s="10" t="s">
        <v>566</v>
      </c>
    </row>
    <row r="58" spans="2:2" x14ac:dyDescent="0.2">
      <c r="B58" s="10" t="s">
        <v>567</v>
      </c>
    </row>
    <row r="59" spans="2:2" x14ac:dyDescent="0.2">
      <c r="B59" s="10" t="s">
        <v>568</v>
      </c>
    </row>
    <row r="60" spans="2:2" x14ac:dyDescent="0.2">
      <c r="B60" s="10" t="s">
        <v>569</v>
      </c>
    </row>
    <row r="61" spans="2:2" x14ac:dyDescent="0.2">
      <c r="B61" s="10" t="s">
        <v>570</v>
      </c>
    </row>
    <row r="62" spans="2:2" x14ac:dyDescent="0.2">
      <c r="B62" s="10"/>
    </row>
    <row r="63" spans="2:2" x14ac:dyDescent="0.2">
      <c r="B63" s="10"/>
    </row>
    <row r="64" spans="2:2" x14ac:dyDescent="0.2">
      <c r="B64" s="10"/>
    </row>
    <row r="65" spans="2:2" x14ac:dyDescent="0.2">
      <c r="B65" s="10"/>
    </row>
    <row r="66" spans="2:2" x14ac:dyDescent="0.2">
      <c r="B66" s="10"/>
    </row>
    <row r="67" spans="2:2" x14ac:dyDescent="0.2">
      <c r="B67" s="10"/>
    </row>
    <row r="68" spans="2:2" x14ac:dyDescent="0.2">
      <c r="B68" s="10"/>
    </row>
    <row r="69" spans="2:2" x14ac:dyDescent="0.2">
      <c r="B69" s="10"/>
    </row>
    <row r="70" spans="2:2" x14ac:dyDescent="0.2">
      <c r="B70" s="10"/>
    </row>
    <row r="71" spans="2:2" x14ac:dyDescent="0.2">
      <c r="B71" s="10"/>
    </row>
    <row r="72" spans="2:2" x14ac:dyDescent="0.2">
      <c r="B72" s="10"/>
    </row>
    <row r="73" spans="2:2" x14ac:dyDescent="0.2">
      <c r="B73" s="10"/>
    </row>
    <row r="74" spans="2:2" x14ac:dyDescent="0.2">
      <c r="B74" s="10"/>
    </row>
    <row r="75" spans="2:2" x14ac:dyDescent="0.2">
      <c r="B75" s="10"/>
    </row>
    <row r="76" spans="2:2" x14ac:dyDescent="0.2">
      <c r="B76" s="10"/>
    </row>
    <row r="77" spans="2:2" x14ac:dyDescent="0.2">
      <c r="B77" s="10"/>
    </row>
    <row r="78" spans="2:2" x14ac:dyDescent="0.2">
      <c r="B78" s="10"/>
    </row>
    <row r="79" spans="2:2" x14ac:dyDescent="0.2">
      <c r="B79" s="10"/>
    </row>
    <row r="80" spans="2:2"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7"/>
  <hyperlinks>
    <hyperlink ref="AL3" location="目次!A1" display="目次へ" xr:uid="{AA32C8B1-8EFD-4182-BE40-2D75D0415A59}"/>
  </hyperlinks>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9"/>
  <sheetViews>
    <sheetView zoomScale="85" zoomScaleNormal="85" workbookViewId="0">
      <selection activeCell="G19" sqref="G19"/>
    </sheetView>
  </sheetViews>
  <sheetFormatPr defaultRowHeight="18.8" x14ac:dyDescent="0.45"/>
  <cols>
    <col min="1" max="1" width="46.5" style="1" customWidth="1"/>
    <col min="2" max="5" width="9" style="2"/>
    <col min="6" max="6" width="14.69921875" style="2" customWidth="1"/>
    <col min="7" max="7" width="29.59765625" style="3" bestFit="1" customWidth="1"/>
  </cols>
  <sheetData>
    <row r="1" spans="1:7" x14ac:dyDescent="0.45">
      <c r="A1" s="1" t="s">
        <v>358</v>
      </c>
    </row>
    <row r="2" spans="1:7" x14ac:dyDescent="0.45">
      <c r="A2" s="456" t="s">
        <v>0</v>
      </c>
      <c r="B2" s="457"/>
      <c r="C2" s="457"/>
      <c r="D2" s="457"/>
      <c r="E2" s="457"/>
      <c r="F2" s="457"/>
      <c r="G2" s="456" t="s">
        <v>5</v>
      </c>
    </row>
    <row r="3" spans="1:7" ht="51.35" x14ac:dyDescent="0.45">
      <c r="A3" s="456"/>
      <c r="B3" s="4" t="s">
        <v>202</v>
      </c>
      <c r="C3" s="5" t="s">
        <v>1</v>
      </c>
      <c r="D3" s="4" t="s">
        <v>209</v>
      </c>
      <c r="E3" s="6" t="s">
        <v>4</v>
      </c>
      <c r="F3" s="5" t="s">
        <v>3</v>
      </c>
      <c r="G3" s="456"/>
    </row>
    <row r="4" spans="1:7" ht="70.150000000000006" x14ac:dyDescent="0.45">
      <c r="A4" s="38" t="s">
        <v>212</v>
      </c>
      <c r="B4" s="7" t="s">
        <v>2</v>
      </c>
      <c r="C4" s="7" t="s">
        <v>2</v>
      </c>
      <c r="D4" s="7"/>
      <c r="E4" s="7"/>
      <c r="F4" s="40" t="s">
        <v>378</v>
      </c>
      <c r="G4" s="8"/>
    </row>
    <row r="5" spans="1:7" ht="37.6" x14ac:dyDescent="0.45">
      <c r="A5" s="38" t="s">
        <v>213</v>
      </c>
      <c r="B5" s="35"/>
      <c r="C5" s="35"/>
      <c r="D5" s="35"/>
      <c r="E5" s="35"/>
      <c r="F5" s="41" t="s">
        <v>379</v>
      </c>
      <c r="G5" s="8"/>
    </row>
    <row r="6" spans="1:7" x14ac:dyDescent="0.45">
      <c r="A6" s="37" t="s">
        <v>214</v>
      </c>
      <c r="B6" s="7" t="s">
        <v>2</v>
      </c>
      <c r="C6" s="7" t="s">
        <v>2</v>
      </c>
      <c r="D6" s="7"/>
      <c r="E6" s="7"/>
      <c r="F6" s="7"/>
      <c r="G6" s="36"/>
    </row>
    <row r="7" spans="1:7" ht="37.6" x14ac:dyDescent="0.45">
      <c r="A7" s="333" t="s">
        <v>312</v>
      </c>
      <c r="B7" s="43" t="s">
        <v>2</v>
      </c>
      <c r="C7" s="43" t="s">
        <v>2</v>
      </c>
      <c r="D7" s="342" t="s">
        <v>2</v>
      </c>
      <c r="E7" s="43"/>
      <c r="F7" s="43" t="s">
        <v>499</v>
      </c>
      <c r="G7" s="36" t="s">
        <v>311</v>
      </c>
    </row>
    <row r="8" spans="1:7" ht="187.85" x14ac:dyDescent="0.45">
      <c r="A8" s="334" t="s">
        <v>215</v>
      </c>
      <c r="B8" s="35" t="s">
        <v>2</v>
      </c>
      <c r="C8" s="35" t="s">
        <v>2</v>
      </c>
      <c r="D8" s="35"/>
      <c r="E8" s="35"/>
      <c r="F8" s="36" t="s">
        <v>503</v>
      </c>
      <c r="G8" s="36" t="s">
        <v>504</v>
      </c>
    </row>
    <row r="9" spans="1:7" ht="37.6" x14ac:dyDescent="0.45">
      <c r="A9" s="333" t="s">
        <v>313</v>
      </c>
      <c r="B9" s="43" t="s">
        <v>2</v>
      </c>
      <c r="C9" s="43" t="s">
        <v>2</v>
      </c>
      <c r="D9" s="342" t="s">
        <v>2</v>
      </c>
      <c r="E9" s="43"/>
      <c r="F9" s="336" t="s">
        <v>470</v>
      </c>
      <c r="G9" s="36" t="s">
        <v>314</v>
      </c>
    </row>
    <row r="10" spans="1:7" ht="52.45" customHeight="1" x14ac:dyDescent="0.45">
      <c r="A10" s="83" t="s">
        <v>500</v>
      </c>
      <c r="B10" s="337" t="s">
        <v>2</v>
      </c>
      <c r="C10" s="337" t="s">
        <v>2</v>
      </c>
      <c r="D10" s="337"/>
      <c r="E10" s="337"/>
      <c r="F10" s="337"/>
      <c r="G10" s="8"/>
    </row>
    <row r="11" spans="1:7" ht="37.6" x14ac:dyDescent="0.45">
      <c r="A11" s="333" t="s">
        <v>359</v>
      </c>
      <c r="B11" s="35" t="s">
        <v>2</v>
      </c>
      <c r="C11" s="35" t="s">
        <v>2</v>
      </c>
      <c r="D11" s="35"/>
      <c r="E11" s="35"/>
      <c r="F11" s="35"/>
      <c r="G11" s="36"/>
    </row>
    <row r="12" spans="1:7" ht="37.6" x14ac:dyDescent="0.45">
      <c r="A12" s="334" t="s">
        <v>315</v>
      </c>
      <c r="B12" s="39" t="s">
        <v>2</v>
      </c>
      <c r="C12" s="39" t="s">
        <v>2</v>
      </c>
      <c r="D12" s="342" t="s">
        <v>2</v>
      </c>
      <c r="E12" s="39"/>
      <c r="F12" s="39"/>
      <c r="G12" s="36" t="s">
        <v>216</v>
      </c>
    </row>
    <row r="13" spans="1:7" ht="75.150000000000006" x14ac:dyDescent="0.45">
      <c r="A13" s="333" t="s">
        <v>316</v>
      </c>
      <c r="B13" s="39" t="s">
        <v>2</v>
      </c>
      <c r="C13" s="39" t="s">
        <v>6</v>
      </c>
      <c r="D13" s="39"/>
      <c r="E13" s="39"/>
      <c r="F13" s="39"/>
      <c r="G13" s="36" t="s">
        <v>7</v>
      </c>
    </row>
    <row r="14" spans="1:7" x14ac:dyDescent="0.45">
      <c r="A14" s="334" t="s">
        <v>218</v>
      </c>
      <c r="B14" s="39" t="s">
        <v>2</v>
      </c>
      <c r="C14" s="39" t="s">
        <v>6</v>
      </c>
      <c r="D14" s="39"/>
      <c r="E14" s="39"/>
      <c r="F14" s="39"/>
      <c r="G14" s="36" t="s">
        <v>7</v>
      </c>
    </row>
    <row r="15" spans="1:7" ht="37.6" x14ac:dyDescent="0.45">
      <c r="A15" s="333" t="s">
        <v>317</v>
      </c>
      <c r="B15" s="43" t="s">
        <v>2</v>
      </c>
      <c r="C15" s="43" t="s">
        <v>2</v>
      </c>
      <c r="D15" s="342" t="s">
        <v>2</v>
      </c>
      <c r="E15" s="43"/>
      <c r="F15" s="336" t="s">
        <v>471</v>
      </c>
      <c r="G15" s="36" t="s">
        <v>318</v>
      </c>
    </row>
    <row r="16" spans="1:7" ht="37.6" x14ac:dyDescent="0.45">
      <c r="A16" s="83" t="s">
        <v>360</v>
      </c>
      <c r="B16" s="7" t="s">
        <v>2</v>
      </c>
      <c r="C16" s="7" t="s">
        <v>2</v>
      </c>
      <c r="D16" s="7"/>
      <c r="E16" s="7"/>
      <c r="F16" s="7"/>
      <c r="G16" s="8"/>
    </row>
    <row r="17" spans="1:7" ht="93.95" x14ac:dyDescent="0.45">
      <c r="A17" s="42" t="s">
        <v>513</v>
      </c>
      <c r="B17" s="7" t="s">
        <v>2</v>
      </c>
      <c r="C17" s="7" t="s">
        <v>2</v>
      </c>
      <c r="D17" s="342" t="s">
        <v>2</v>
      </c>
      <c r="E17" s="7"/>
      <c r="F17" s="7"/>
      <c r="G17" s="36" t="s">
        <v>219</v>
      </c>
    </row>
    <row r="18" spans="1:7" ht="56.35" x14ac:dyDescent="0.45">
      <c r="A18" s="333" t="s">
        <v>361</v>
      </c>
      <c r="B18" s="7" t="s">
        <v>2</v>
      </c>
      <c r="C18" s="7" t="s">
        <v>2</v>
      </c>
      <c r="D18" s="342" t="s">
        <v>2</v>
      </c>
      <c r="E18" s="7"/>
      <c r="F18" s="7"/>
      <c r="G18" s="36" t="s">
        <v>221</v>
      </c>
    </row>
    <row r="19" spans="1:7" ht="93.95" x14ac:dyDescent="0.45">
      <c r="A19" s="333" t="s">
        <v>362</v>
      </c>
      <c r="B19" s="39" t="s">
        <v>2</v>
      </c>
      <c r="C19" s="39" t="s">
        <v>6</v>
      </c>
      <c r="D19" s="39"/>
      <c r="E19" s="39"/>
      <c r="F19" s="39"/>
      <c r="G19" s="36" t="s">
        <v>220</v>
      </c>
    </row>
    <row r="20" spans="1:7" ht="37.6" x14ac:dyDescent="0.45">
      <c r="A20" s="83" t="s">
        <v>363</v>
      </c>
      <c r="B20" s="7" t="s">
        <v>2</v>
      </c>
      <c r="C20" s="7" t="s">
        <v>6</v>
      </c>
      <c r="D20" s="7"/>
      <c r="E20" s="7"/>
      <c r="F20" s="7"/>
      <c r="G20" s="8" t="s">
        <v>7</v>
      </c>
    </row>
    <row r="21" spans="1:7" ht="37.6" x14ac:dyDescent="0.45">
      <c r="A21" s="83" t="s">
        <v>364</v>
      </c>
      <c r="B21" s="7" t="s">
        <v>2</v>
      </c>
      <c r="C21" s="7" t="s">
        <v>2</v>
      </c>
      <c r="D21" s="7"/>
      <c r="E21" s="7"/>
      <c r="F21" s="335" t="s">
        <v>514</v>
      </c>
      <c r="G21" s="36" t="s">
        <v>515</v>
      </c>
    </row>
    <row r="22" spans="1:7" ht="37.6" x14ac:dyDescent="0.45">
      <c r="A22" s="83" t="s">
        <v>319</v>
      </c>
      <c r="B22" s="43" t="s">
        <v>2</v>
      </c>
      <c r="C22" s="43" t="s">
        <v>2</v>
      </c>
      <c r="D22" s="43"/>
      <c r="E22" s="43"/>
      <c r="F22" s="335" t="s">
        <v>516</v>
      </c>
      <c r="G22" s="36" t="s">
        <v>515</v>
      </c>
    </row>
    <row r="23" spans="1:7" s="341" customFormat="1" x14ac:dyDescent="0.45">
      <c r="A23" s="338" t="s">
        <v>502</v>
      </c>
      <c r="B23" s="339" t="s">
        <v>2</v>
      </c>
      <c r="C23" s="339" t="s">
        <v>2</v>
      </c>
      <c r="D23" s="339"/>
      <c r="E23" s="339"/>
      <c r="F23" s="339"/>
      <c r="G23" s="340"/>
    </row>
    <row r="24" spans="1:7" s="341" customFormat="1" x14ac:dyDescent="0.45">
      <c r="A24" s="338" t="s">
        <v>501</v>
      </c>
      <c r="B24" s="339" t="s">
        <v>2</v>
      </c>
      <c r="C24" s="339" t="s">
        <v>2</v>
      </c>
      <c r="D24" s="339"/>
      <c r="E24" s="339"/>
      <c r="F24" s="339"/>
      <c r="G24" s="340"/>
    </row>
    <row r="25" spans="1:7" x14ac:dyDescent="0.45">
      <c r="A25" s="9" t="s">
        <v>8</v>
      </c>
      <c r="B25" s="7" t="s">
        <v>2</v>
      </c>
      <c r="C25" s="7" t="s">
        <v>2</v>
      </c>
      <c r="D25" s="7"/>
      <c r="E25" s="7"/>
      <c r="F25" s="7"/>
      <c r="G25" s="8"/>
    </row>
    <row r="26" spans="1:7" ht="56.35" x14ac:dyDescent="0.45">
      <c r="A26" s="9" t="s">
        <v>9</v>
      </c>
      <c r="B26" s="7" t="s">
        <v>2</v>
      </c>
      <c r="C26" s="7" t="s">
        <v>2</v>
      </c>
      <c r="D26" s="342" t="s">
        <v>2</v>
      </c>
      <c r="E26" s="7"/>
      <c r="F26" s="7"/>
      <c r="G26" s="36" t="s">
        <v>222</v>
      </c>
    </row>
    <row r="27" spans="1:7" ht="31.5" customHeight="1" x14ac:dyDescent="0.45">
      <c r="A27" s="42" t="s">
        <v>579</v>
      </c>
      <c r="B27" s="432" t="s">
        <v>2</v>
      </c>
      <c r="C27" s="38"/>
      <c r="D27" s="38"/>
      <c r="E27" s="38"/>
      <c r="F27" s="38"/>
      <c r="G27" s="38" t="s">
        <v>510</v>
      </c>
    </row>
    <row r="28" spans="1:7" ht="35.25" customHeight="1" x14ac:dyDescent="0.45">
      <c r="A28" s="455" t="s">
        <v>511</v>
      </c>
      <c r="B28" s="455"/>
      <c r="C28" s="455"/>
      <c r="D28" s="455"/>
      <c r="E28" s="455"/>
      <c r="F28" s="455"/>
      <c r="G28" s="455"/>
    </row>
    <row r="29" spans="1:7" ht="27.1" customHeight="1" x14ac:dyDescent="0.45">
      <c r="A29" s="345" t="s">
        <v>512</v>
      </c>
    </row>
  </sheetData>
  <mergeCells count="4">
    <mergeCell ref="A28:G28"/>
    <mergeCell ref="A2:A3"/>
    <mergeCell ref="B2:F2"/>
    <mergeCell ref="G2:G3"/>
  </mergeCells>
  <phoneticPr fontId="7"/>
  <pageMargins left="0.7" right="0.7" top="0.75" bottom="0.75" header="0.3" footer="0.3"/>
  <pageSetup paperSize="9" scale="8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topLeftCell="A25" zoomScaleNormal="100" zoomScaleSheetLayoutView="100" workbookViewId="0">
      <selection activeCell="AA50" sqref="AA50:AD50"/>
    </sheetView>
  </sheetViews>
  <sheetFormatPr defaultColWidth="9" defaultRowHeight="13.8" x14ac:dyDescent="0.2"/>
  <cols>
    <col min="1" max="1" width="1.5" style="11" customWidth="1"/>
    <col min="2" max="2" width="4.19921875" style="11" customWidth="1"/>
    <col min="3" max="3" width="3.3984375" style="11" customWidth="1"/>
    <col min="4" max="4" width="0.5" style="11" customWidth="1"/>
    <col min="5" max="40" width="3.09765625" style="11" customWidth="1"/>
    <col min="41" max="41" width="1.5" style="11" customWidth="1"/>
    <col min="42" max="42" width="9" style="13"/>
    <col min="43" max="16384" width="9" style="11"/>
  </cols>
  <sheetData>
    <row r="1" spans="2:42" s="14" customFormat="1" x14ac:dyDescent="0.45">
      <c r="AP1" s="10"/>
    </row>
    <row r="2" spans="2:42" s="14" customFormat="1" x14ac:dyDescent="0.45">
      <c r="B2" s="10" t="s">
        <v>118</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2:42" s="14" customFormat="1" ht="14.25" customHeight="1" x14ac:dyDescent="0.45">
      <c r="AB3" s="458" t="s">
        <v>119</v>
      </c>
      <c r="AC3" s="459"/>
      <c r="AD3" s="459"/>
      <c r="AE3" s="459"/>
      <c r="AF3" s="460"/>
      <c r="AG3" s="599"/>
      <c r="AH3" s="600"/>
      <c r="AI3" s="600"/>
      <c r="AJ3" s="600"/>
      <c r="AK3" s="600"/>
      <c r="AL3" s="600"/>
      <c r="AM3" s="600"/>
      <c r="AN3" s="601"/>
      <c r="AO3" s="16"/>
      <c r="AP3" s="10"/>
    </row>
    <row r="4" spans="2:42" s="14" customFormat="1" x14ac:dyDescent="0.45">
      <c r="AP4" s="17"/>
    </row>
    <row r="5" spans="2:42" s="14" customFormat="1" x14ac:dyDescent="0.45">
      <c r="B5" s="620" t="s">
        <v>365</v>
      </c>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N5" s="620"/>
    </row>
    <row r="6" spans="2:42" s="14" customFormat="1" x14ac:dyDescent="0.45">
      <c r="B6" s="620" t="s">
        <v>120</v>
      </c>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row>
    <row r="7" spans="2:42" s="14" customFormat="1" ht="13.5" customHeight="1" x14ac:dyDescent="0.45">
      <c r="B7" s="14" t="s">
        <v>366</v>
      </c>
      <c r="AE7" s="89" t="s">
        <v>22</v>
      </c>
      <c r="AF7" s="620"/>
      <c r="AG7" s="620"/>
      <c r="AH7" s="14" t="s">
        <v>23</v>
      </c>
      <c r="AI7" s="620"/>
      <c r="AJ7" s="620"/>
      <c r="AK7" s="14" t="s">
        <v>24</v>
      </c>
      <c r="AL7" s="620"/>
      <c r="AM7" s="620"/>
      <c r="AN7" s="14" t="s">
        <v>121</v>
      </c>
    </row>
    <row r="8" spans="2:42" s="14" customFormat="1" ht="13.5" customHeight="1" x14ac:dyDescent="0.45">
      <c r="B8" s="619" t="s">
        <v>572</v>
      </c>
      <c r="C8" s="619"/>
      <c r="D8" s="619"/>
      <c r="E8" s="619"/>
      <c r="F8" s="619"/>
      <c r="G8" s="619"/>
      <c r="H8" s="619"/>
      <c r="I8" s="619"/>
      <c r="J8" s="619"/>
      <c r="K8" s="619"/>
      <c r="V8" s="14" t="s">
        <v>367</v>
      </c>
      <c r="AE8" s="89"/>
      <c r="AF8" s="90"/>
      <c r="AG8" s="90"/>
      <c r="AI8" s="90"/>
      <c r="AJ8" s="90"/>
      <c r="AL8" s="90"/>
      <c r="AM8" s="90"/>
    </row>
    <row r="9" spans="2:42" s="14" customFormat="1" ht="13.5" customHeight="1" x14ac:dyDescent="0.45">
      <c r="L9" s="90"/>
      <c r="M9" s="90"/>
      <c r="N9" s="90"/>
      <c r="O9" s="90"/>
      <c r="P9" s="90"/>
      <c r="Q9" s="90"/>
      <c r="R9" s="90"/>
      <c r="S9" s="90"/>
      <c r="V9" s="620" t="s">
        <v>368</v>
      </c>
      <c r="W9" s="620"/>
      <c r="X9" s="620"/>
      <c r="Y9" s="621"/>
      <c r="Z9" s="621"/>
      <c r="AA9" s="621"/>
      <c r="AB9" s="621"/>
      <c r="AC9" s="621"/>
      <c r="AD9" s="621"/>
      <c r="AE9" s="621"/>
      <c r="AF9" s="621"/>
      <c r="AG9" s="621"/>
      <c r="AH9" s="621"/>
      <c r="AI9" s="621"/>
      <c r="AJ9" s="621"/>
      <c r="AK9" s="621"/>
      <c r="AL9" s="621"/>
      <c r="AM9" s="621"/>
      <c r="AN9" s="621"/>
    </row>
    <row r="10" spans="2:42" s="14" customFormat="1" x14ac:dyDescent="0.45">
      <c r="X10" s="93"/>
      <c r="Y10" s="611"/>
      <c r="Z10" s="611"/>
      <c r="AA10" s="611"/>
      <c r="AB10" s="611"/>
      <c r="AC10" s="611"/>
      <c r="AD10" s="611"/>
      <c r="AE10" s="611"/>
      <c r="AF10" s="611"/>
      <c r="AG10" s="611"/>
      <c r="AH10" s="611"/>
      <c r="AI10" s="611"/>
      <c r="AJ10" s="611"/>
      <c r="AK10" s="611"/>
      <c r="AL10" s="611"/>
      <c r="AM10" s="611"/>
      <c r="AN10" s="611"/>
    </row>
    <row r="11" spans="2:42" s="14" customFormat="1" x14ac:dyDescent="0.45">
      <c r="V11" s="620" t="s">
        <v>369</v>
      </c>
      <c r="W11" s="620"/>
      <c r="X11" s="620"/>
      <c r="Y11" s="622"/>
      <c r="Z11" s="622"/>
      <c r="AA11" s="622"/>
      <c r="AB11" s="622"/>
      <c r="AC11" s="622"/>
      <c r="AD11" s="622"/>
      <c r="AE11" s="622"/>
      <c r="AF11" s="622"/>
      <c r="AG11" s="622"/>
      <c r="AH11" s="622"/>
      <c r="AI11" s="622"/>
      <c r="AJ11" s="622"/>
      <c r="AK11" s="622"/>
      <c r="AL11" s="622"/>
      <c r="AM11" s="622"/>
      <c r="AN11" s="622"/>
    </row>
    <row r="12" spans="2:42" s="14" customFormat="1" x14ac:dyDescent="0.45">
      <c r="X12" s="93"/>
      <c r="Y12" s="611"/>
      <c r="Z12" s="611"/>
      <c r="AA12" s="611"/>
      <c r="AB12" s="611"/>
      <c r="AC12" s="611"/>
      <c r="AD12" s="611"/>
      <c r="AE12" s="611"/>
      <c r="AF12" s="611"/>
      <c r="AG12" s="611"/>
      <c r="AH12" s="611"/>
      <c r="AI12" s="611"/>
      <c r="AJ12" s="611"/>
      <c r="AK12" s="611"/>
      <c r="AL12" s="611"/>
      <c r="AM12" s="611"/>
      <c r="AN12" s="611"/>
    </row>
    <row r="13" spans="2:42" s="14" customFormat="1" x14ac:dyDescent="0.45">
      <c r="C13" s="10" t="s">
        <v>370</v>
      </c>
      <c r="D13" s="10"/>
    </row>
    <row r="14" spans="2:42" s="14" customFormat="1" ht="6.75" customHeight="1" x14ac:dyDescent="0.45">
      <c r="C14" s="10"/>
      <c r="D14" s="10"/>
    </row>
    <row r="15" spans="2:42" s="14" customFormat="1" ht="14.25" customHeight="1" x14ac:dyDescent="0.45">
      <c r="B15" s="464" t="s">
        <v>122</v>
      </c>
      <c r="C15" s="587" t="s">
        <v>123</v>
      </c>
      <c r="D15" s="588"/>
      <c r="E15" s="588"/>
      <c r="F15" s="588"/>
      <c r="G15" s="588"/>
      <c r="H15" s="588"/>
      <c r="I15" s="588"/>
      <c r="J15" s="588"/>
      <c r="K15" s="588"/>
      <c r="L15" s="618"/>
      <c r="M15" s="604"/>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c r="AK15" s="605"/>
      <c r="AL15" s="605"/>
      <c r="AM15" s="605"/>
      <c r="AN15" s="606"/>
    </row>
    <row r="16" spans="2:42" s="14" customFormat="1" ht="14.25" customHeight="1" x14ac:dyDescent="0.45">
      <c r="B16" s="465"/>
      <c r="C16" s="593" t="s">
        <v>124</v>
      </c>
      <c r="D16" s="594"/>
      <c r="E16" s="594"/>
      <c r="F16" s="594"/>
      <c r="G16" s="594"/>
      <c r="H16" s="594"/>
      <c r="I16" s="594"/>
      <c r="J16" s="594"/>
      <c r="K16" s="594"/>
      <c r="L16" s="595"/>
      <c r="M16" s="607"/>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08"/>
      <c r="AK16" s="608"/>
      <c r="AL16" s="608"/>
      <c r="AM16" s="608"/>
      <c r="AN16" s="609"/>
    </row>
    <row r="17" spans="2:42" s="14" customFormat="1" ht="13.5" customHeight="1" x14ac:dyDescent="0.45">
      <c r="B17" s="465"/>
      <c r="C17" s="587" t="s">
        <v>125</v>
      </c>
      <c r="D17" s="588"/>
      <c r="E17" s="588"/>
      <c r="F17" s="588"/>
      <c r="G17" s="588"/>
      <c r="H17" s="588"/>
      <c r="I17" s="588"/>
      <c r="J17" s="588"/>
      <c r="K17" s="588"/>
      <c r="L17" s="589"/>
      <c r="M17" s="562" t="s">
        <v>126</v>
      </c>
      <c r="N17" s="562"/>
      <c r="O17" s="562"/>
      <c r="P17" s="562"/>
      <c r="Q17" s="563"/>
      <c r="R17" s="563"/>
      <c r="S17" s="563"/>
      <c r="T17" s="15" t="s">
        <v>127</v>
      </c>
      <c r="U17" s="563"/>
      <c r="V17" s="563"/>
      <c r="W17" s="563"/>
      <c r="X17" s="15" t="s">
        <v>128</v>
      </c>
      <c r="Y17" s="562"/>
      <c r="Z17" s="562"/>
      <c r="AA17" s="562"/>
      <c r="AB17" s="562"/>
      <c r="AC17" s="562"/>
      <c r="AD17" s="562"/>
      <c r="AE17" s="562"/>
      <c r="AF17" s="562"/>
      <c r="AG17" s="562"/>
      <c r="AH17" s="562"/>
      <c r="AI17" s="562"/>
      <c r="AJ17" s="562"/>
      <c r="AK17" s="562"/>
      <c r="AL17" s="562"/>
      <c r="AM17" s="562"/>
      <c r="AN17" s="564"/>
    </row>
    <row r="18" spans="2:42" s="14" customFormat="1" ht="13.5" customHeight="1" x14ac:dyDescent="0.45">
      <c r="B18" s="465"/>
      <c r="C18" s="590"/>
      <c r="D18" s="591"/>
      <c r="E18" s="591"/>
      <c r="F18" s="591"/>
      <c r="G18" s="591"/>
      <c r="H18" s="591"/>
      <c r="I18" s="591"/>
      <c r="J18" s="591"/>
      <c r="K18" s="591"/>
      <c r="L18" s="592"/>
      <c r="M18" s="565"/>
      <c r="N18" s="566"/>
      <c r="O18" s="566"/>
      <c r="P18" s="566"/>
      <c r="Q18" s="566"/>
      <c r="R18" s="566"/>
      <c r="S18" s="566"/>
      <c r="T18" s="566"/>
      <c r="U18" s="566"/>
      <c r="V18" s="566"/>
      <c r="W18" s="566"/>
      <c r="X18" s="566"/>
      <c r="Y18" s="566"/>
      <c r="Z18" s="566"/>
      <c r="AA18" s="566"/>
      <c r="AB18" s="566"/>
      <c r="AC18" s="566"/>
      <c r="AD18" s="566"/>
      <c r="AE18" s="566"/>
      <c r="AF18" s="566"/>
      <c r="AG18" s="566"/>
      <c r="AH18" s="566"/>
      <c r="AI18" s="566"/>
      <c r="AJ18" s="566"/>
      <c r="AK18" s="566"/>
      <c r="AL18" s="566"/>
      <c r="AM18" s="566"/>
      <c r="AN18" s="567"/>
    </row>
    <row r="19" spans="2:42" s="14" customFormat="1" ht="13.5" customHeight="1" x14ac:dyDescent="0.45">
      <c r="B19" s="465"/>
      <c r="C19" s="593"/>
      <c r="D19" s="594"/>
      <c r="E19" s="594"/>
      <c r="F19" s="594"/>
      <c r="G19" s="594"/>
      <c r="H19" s="594"/>
      <c r="I19" s="594"/>
      <c r="J19" s="594"/>
      <c r="K19" s="594"/>
      <c r="L19" s="595"/>
      <c r="M19" s="568" t="s">
        <v>371</v>
      </c>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9"/>
    </row>
    <row r="20" spans="2:42" s="14" customFormat="1" ht="14.25" customHeight="1" x14ac:dyDescent="0.45">
      <c r="B20" s="465"/>
      <c r="C20" s="489" t="s">
        <v>129</v>
      </c>
      <c r="D20" s="490"/>
      <c r="E20" s="490"/>
      <c r="F20" s="490"/>
      <c r="G20" s="490"/>
      <c r="H20" s="490"/>
      <c r="I20" s="490"/>
      <c r="J20" s="490"/>
      <c r="K20" s="490"/>
      <c r="L20" s="491"/>
      <c r="M20" s="458" t="s">
        <v>130</v>
      </c>
      <c r="N20" s="459"/>
      <c r="O20" s="459"/>
      <c r="P20" s="459"/>
      <c r="Q20" s="460"/>
      <c r="R20" s="599"/>
      <c r="S20" s="600"/>
      <c r="T20" s="600"/>
      <c r="U20" s="600"/>
      <c r="V20" s="600"/>
      <c r="W20" s="600"/>
      <c r="X20" s="600"/>
      <c r="Y20" s="600"/>
      <c r="Z20" s="600"/>
      <c r="AA20" s="601"/>
      <c r="AB20" s="602" t="s">
        <v>131</v>
      </c>
      <c r="AC20" s="562"/>
      <c r="AD20" s="562"/>
      <c r="AE20" s="562"/>
      <c r="AF20" s="564"/>
      <c r="AG20" s="599"/>
      <c r="AH20" s="600"/>
      <c r="AI20" s="600"/>
      <c r="AJ20" s="600"/>
      <c r="AK20" s="600"/>
      <c r="AL20" s="600"/>
      <c r="AM20" s="600"/>
      <c r="AN20" s="601"/>
    </row>
    <row r="21" spans="2:42" ht="14.25" customHeight="1" x14ac:dyDescent="0.2">
      <c r="B21" s="465"/>
      <c r="C21" s="612" t="s">
        <v>372</v>
      </c>
      <c r="D21" s="613"/>
      <c r="E21" s="613"/>
      <c r="F21" s="613"/>
      <c r="G21" s="613"/>
      <c r="H21" s="613"/>
      <c r="I21" s="613"/>
      <c r="J21" s="613"/>
      <c r="K21" s="613"/>
      <c r="L21" s="614"/>
      <c r="M21" s="467"/>
      <c r="N21" s="468"/>
      <c r="O21" s="468"/>
      <c r="P21" s="468"/>
      <c r="Q21" s="468"/>
      <c r="R21" s="468"/>
      <c r="S21" s="468"/>
      <c r="T21" s="468"/>
      <c r="U21" s="469"/>
      <c r="V21" s="458" t="s">
        <v>132</v>
      </c>
      <c r="W21" s="459"/>
      <c r="X21" s="459"/>
      <c r="Y21" s="459"/>
      <c r="Z21" s="459"/>
      <c r="AA21" s="460"/>
      <c r="AB21" s="467"/>
      <c r="AC21" s="468"/>
      <c r="AD21" s="468"/>
      <c r="AE21" s="468"/>
      <c r="AF21" s="468"/>
      <c r="AG21" s="468"/>
      <c r="AH21" s="468"/>
      <c r="AI21" s="468"/>
      <c r="AJ21" s="468"/>
      <c r="AK21" s="468"/>
      <c r="AL21" s="468"/>
      <c r="AM21" s="468"/>
      <c r="AN21" s="469"/>
      <c r="AP21" s="11"/>
    </row>
    <row r="22" spans="2:42" ht="14.25" customHeight="1" x14ac:dyDescent="0.2">
      <c r="B22" s="465"/>
      <c r="C22" s="492" t="s">
        <v>133</v>
      </c>
      <c r="D22" s="493"/>
      <c r="E22" s="493"/>
      <c r="F22" s="493"/>
      <c r="G22" s="493"/>
      <c r="H22" s="493"/>
      <c r="I22" s="493"/>
      <c r="J22" s="493"/>
      <c r="K22" s="493"/>
      <c r="L22" s="610"/>
      <c r="M22" s="458" t="s">
        <v>134</v>
      </c>
      <c r="N22" s="459"/>
      <c r="O22" s="459"/>
      <c r="P22" s="459"/>
      <c r="Q22" s="460"/>
      <c r="R22" s="615"/>
      <c r="S22" s="616"/>
      <c r="T22" s="616"/>
      <c r="U22" s="616"/>
      <c r="V22" s="616"/>
      <c r="W22" s="616"/>
      <c r="X22" s="616"/>
      <c r="Y22" s="616"/>
      <c r="Z22" s="616"/>
      <c r="AA22" s="617"/>
      <c r="AB22" s="468" t="s">
        <v>135</v>
      </c>
      <c r="AC22" s="468"/>
      <c r="AD22" s="468"/>
      <c r="AE22" s="468"/>
      <c r="AF22" s="469"/>
      <c r="AG22" s="615"/>
      <c r="AH22" s="616"/>
      <c r="AI22" s="616"/>
      <c r="AJ22" s="616"/>
      <c r="AK22" s="616"/>
      <c r="AL22" s="616"/>
      <c r="AM22" s="616"/>
      <c r="AN22" s="617"/>
      <c r="AP22" s="11"/>
    </row>
    <row r="23" spans="2:42" ht="13.5" customHeight="1" x14ac:dyDescent="0.2">
      <c r="B23" s="465"/>
      <c r="C23" s="587" t="s">
        <v>136</v>
      </c>
      <c r="D23" s="588"/>
      <c r="E23" s="588"/>
      <c r="F23" s="588"/>
      <c r="G23" s="588"/>
      <c r="H23" s="588"/>
      <c r="I23" s="588"/>
      <c r="J23" s="588"/>
      <c r="K23" s="588"/>
      <c r="L23" s="589"/>
      <c r="M23" s="562" t="s">
        <v>126</v>
      </c>
      <c r="N23" s="562"/>
      <c r="O23" s="562"/>
      <c r="P23" s="562"/>
      <c r="Q23" s="563"/>
      <c r="R23" s="563"/>
      <c r="S23" s="563"/>
      <c r="T23" s="15" t="s">
        <v>127</v>
      </c>
      <c r="U23" s="563"/>
      <c r="V23" s="563"/>
      <c r="W23" s="563"/>
      <c r="X23" s="15" t="s">
        <v>128</v>
      </c>
      <c r="Y23" s="562"/>
      <c r="Z23" s="562"/>
      <c r="AA23" s="562"/>
      <c r="AB23" s="562"/>
      <c r="AC23" s="562"/>
      <c r="AD23" s="562"/>
      <c r="AE23" s="562"/>
      <c r="AF23" s="562"/>
      <c r="AG23" s="562"/>
      <c r="AH23" s="562"/>
      <c r="AI23" s="562"/>
      <c r="AJ23" s="562"/>
      <c r="AK23" s="562"/>
      <c r="AL23" s="562"/>
      <c r="AM23" s="562"/>
      <c r="AN23" s="564"/>
      <c r="AP23" s="11"/>
    </row>
    <row r="24" spans="2:42" ht="14.25" customHeight="1" x14ac:dyDescent="0.2">
      <c r="B24" s="465"/>
      <c r="C24" s="590"/>
      <c r="D24" s="591"/>
      <c r="E24" s="591"/>
      <c r="F24" s="591"/>
      <c r="G24" s="591"/>
      <c r="H24" s="591"/>
      <c r="I24" s="591"/>
      <c r="J24" s="591"/>
      <c r="K24" s="591"/>
      <c r="L24" s="592"/>
      <c r="M24" s="565"/>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7"/>
      <c r="AP24" s="11"/>
    </row>
    <row r="25" spans="2:42" x14ac:dyDescent="0.2">
      <c r="B25" s="466"/>
      <c r="C25" s="593"/>
      <c r="D25" s="594"/>
      <c r="E25" s="594"/>
      <c r="F25" s="594"/>
      <c r="G25" s="594"/>
      <c r="H25" s="594"/>
      <c r="I25" s="594"/>
      <c r="J25" s="594"/>
      <c r="K25" s="594"/>
      <c r="L25" s="595"/>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9"/>
      <c r="AP25" s="11"/>
    </row>
    <row r="26" spans="2:42" ht="13.5" customHeight="1" x14ac:dyDescent="0.2">
      <c r="B26" s="570" t="s">
        <v>137</v>
      </c>
      <c r="C26" s="587" t="s">
        <v>138</v>
      </c>
      <c r="D26" s="588"/>
      <c r="E26" s="588"/>
      <c r="F26" s="588"/>
      <c r="G26" s="588"/>
      <c r="H26" s="588"/>
      <c r="I26" s="588"/>
      <c r="J26" s="588"/>
      <c r="K26" s="588"/>
      <c r="L26" s="589"/>
      <c r="M26" s="604"/>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c r="AM26" s="605"/>
      <c r="AN26" s="606"/>
      <c r="AP26" s="11"/>
    </row>
    <row r="27" spans="2:42" ht="13.5" customHeight="1" x14ac:dyDescent="0.2">
      <c r="B27" s="571"/>
      <c r="C27" s="593" t="s">
        <v>139</v>
      </c>
      <c r="D27" s="594"/>
      <c r="E27" s="594"/>
      <c r="F27" s="594"/>
      <c r="G27" s="594"/>
      <c r="H27" s="594"/>
      <c r="I27" s="594"/>
      <c r="J27" s="594"/>
      <c r="K27" s="594"/>
      <c r="L27" s="595"/>
      <c r="M27" s="607"/>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8"/>
      <c r="AK27" s="608"/>
      <c r="AL27" s="608"/>
      <c r="AM27" s="608"/>
      <c r="AN27" s="609"/>
      <c r="AP27" s="11"/>
    </row>
    <row r="28" spans="2:42" ht="13.5" customHeight="1" x14ac:dyDescent="0.2">
      <c r="B28" s="571"/>
      <c r="C28" s="587" t="s">
        <v>140</v>
      </c>
      <c r="D28" s="588"/>
      <c r="E28" s="588"/>
      <c r="F28" s="588"/>
      <c r="G28" s="588"/>
      <c r="H28" s="588"/>
      <c r="I28" s="588"/>
      <c r="J28" s="588"/>
      <c r="K28" s="588"/>
      <c r="L28" s="589"/>
      <c r="M28" s="562" t="s">
        <v>126</v>
      </c>
      <c r="N28" s="562"/>
      <c r="O28" s="562"/>
      <c r="P28" s="562"/>
      <c r="Q28" s="563"/>
      <c r="R28" s="563"/>
      <c r="S28" s="563"/>
      <c r="T28" s="15" t="s">
        <v>127</v>
      </c>
      <c r="U28" s="563"/>
      <c r="V28" s="563"/>
      <c r="W28" s="563"/>
      <c r="X28" s="15" t="s">
        <v>128</v>
      </c>
      <c r="Y28" s="562"/>
      <c r="Z28" s="562"/>
      <c r="AA28" s="562"/>
      <c r="AB28" s="562"/>
      <c r="AC28" s="562"/>
      <c r="AD28" s="562"/>
      <c r="AE28" s="562"/>
      <c r="AF28" s="562"/>
      <c r="AG28" s="562"/>
      <c r="AH28" s="562"/>
      <c r="AI28" s="562"/>
      <c r="AJ28" s="562"/>
      <c r="AK28" s="562"/>
      <c r="AL28" s="562"/>
      <c r="AM28" s="562"/>
      <c r="AN28" s="564"/>
      <c r="AP28" s="11"/>
    </row>
    <row r="29" spans="2:42" ht="14.25" customHeight="1" x14ac:dyDescent="0.2">
      <c r="B29" s="571"/>
      <c r="C29" s="590"/>
      <c r="D29" s="591"/>
      <c r="E29" s="591"/>
      <c r="F29" s="591"/>
      <c r="G29" s="591"/>
      <c r="H29" s="591"/>
      <c r="I29" s="591"/>
      <c r="J29" s="591"/>
      <c r="K29" s="591"/>
      <c r="L29" s="592"/>
      <c r="M29" s="565"/>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7"/>
      <c r="AP29" s="11"/>
    </row>
    <row r="30" spans="2:42" x14ac:dyDescent="0.2">
      <c r="B30" s="571"/>
      <c r="C30" s="593"/>
      <c r="D30" s="594"/>
      <c r="E30" s="594"/>
      <c r="F30" s="594"/>
      <c r="G30" s="594"/>
      <c r="H30" s="594"/>
      <c r="I30" s="594"/>
      <c r="J30" s="594"/>
      <c r="K30" s="594"/>
      <c r="L30" s="595"/>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9"/>
      <c r="AP30" s="11"/>
    </row>
    <row r="31" spans="2:42" ht="14.25" customHeight="1" x14ac:dyDescent="0.2">
      <c r="B31" s="571"/>
      <c r="C31" s="489" t="s">
        <v>129</v>
      </c>
      <c r="D31" s="490"/>
      <c r="E31" s="490"/>
      <c r="F31" s="490"/>
      <c r="G31" s="490"/>
      <c r="H31" s="490"/>
      <c r="I31" s="490"/>
      <c r="J31" s="490"/>
      <c r="K31" s="490"/>
      <c r="L31" s="491"/>
      <c r="M31" s="458" t="s">
        <v>130</v>
      </c>
      <c r="N31" s="459"/>
      <c r="O31" s="459"/>
      <c r="P31" s="459"/>
      <c r="Q31" s="460"/>
      <c r="R31" s="599"/>
      <c r="S31" s="600"/>
      <c r="T31" s="600"/>
      <c r="U31" s="600"/>
      <c r="V31" s="600"/>
      <c r="W31" s="600"/>
      <c r="X31" s="600"/>
      <c r="Y31" s="600"/>
      <c r="Z31" s="600"/>
      <c r="AA31" s="601"/>
      <c r="AB31" s="602" t="s">
        <v>131</v>
      </c>
      <c r="AC31" s="562"/>
      <c r="AD31" s="562"/>
      <c r="AE31" s="562"/>
      <c r="AF31" s="564"/>
      <c r="AG31" s="599"/>
      <c r="AH31" s="600"/>
      <c r="AI31" s="600"/>
      <c r="AJ31" s="600"/>
      <c r="AK31" s="600"/>
      <c r="AL31" s="600"/>
      <c r="AM31" s="600"/>
      <c r="AN31" s="601"/>
      <c r="AP31" s="11"/>
    </row>
    <row r="32" spans="2:42" ht="13.5" customHeight="1" x14ac:dyDescent="0.2">
      <c r="B32" s="571"/>
      <c r="C32" s="555" t="s">
        <v>141</v>
      </c>
      <c r="D32" s="556"/>
      <c r="E32" s="556"/>
      <c r="F32" s="556"/>
      <c r="G32" s="556"/>
      <c r="H32" s="556"/>
      <c r="I32" s="556"/>
      <c r="J32" s="556"/>
      <c r="K32" s="556"/>
      <c r="L32" s="557"/>
      <c r="M32" s="562" t="s">
        <v>126</v>
      </c>
      <c r="N32" s="562"/>
      <c r="O32" s="562"/>
      <c r="P32" s="562"/>
      <c r="Q32" s="563"/>
      <c r="R32" s="563"/>
      <c r="S32" s="563"/>
      <c r="T32" s="15" t="s">
        <v>127</v>
      </c>
      <c r="U32" s="563"/>
      <c r="V32" s="563"/>
      <c r="W32" s="563"/>
      <c r="X32" s="15" t="s">
        <v>128</v>
      </c>
      <c r="Y32" s="562"/>
      <c r="Z32" s="562"/>
      <c r="AA32" s="562"/>
      <c r="AB32" s="562"/>
      <c r="AC32" s="562"/>
      <c r="AD32" s="562"/>
      <c r="AE32" s="562"/>
      <c r="AF32" s="562"/>
      <c r="AG32" s="562"/>
      <c r="AH32" s="562"/>
      <c r="AI32" s="562"/>
      <c r="AJ32" s="562"/>
      <c r="AK32" s="562"/>
      <c r="AL32" s="562"/>
      <c r="AM32" s="562"/>
      <c r="AN32" s="564"/>
      <c r="AP32" s="11"/>
    </row>
    <row r="33" spans="2:42" ht="14.25" customHeight="1" x14ac:dyDescent="0.2">
      <c r="B33" s="571"/>
      <c r="C33" s="558"/>
      <c r="D33" s="559"/>
      <c r="E33" s="559"/>
      <c r="F33" s="559"/>
      <c r="G33" s="559"/>
      <c r="H33" s="559"/>
      <c r="I33" s="559"/>
      <c r="J33" s="559"/>
      <c r="K33" s="559"/>
      <c r="L33" s="560"/>
      <c r="M33" s="565"/>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67"/>
      <c r="AP33" s="11"/>
    </row>
    <row r="34" spans="2:42" x14ac:dyDescent="0.2">
      <c r="B34" s="571"/>
      <c r="C34" s="561"/>
      <c r="D34" s="517"/>
      <c r="E34" s="517"/>
      <c r="F34" s="517"/>
      <c r="G34" s="517"/>
      <c r="H34" s="517"/>
      <c r="I34" s="517"/>
      <c r="J34" s="517"/>
      <c r="K34" s="517"/>
      <c r="L34" s="51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9"/>
      <c r="AP34" s="11"/>
    </row>
    <row r="35" spans="2:42" ht="14.25" customHeight="1" x14ac:dyDescent="0.2">
      <c r="B35" s="571"/>
      <c r="C35" s="489" t="s">
        <v>129</v>
      </c>
      <c r="D35" s="490"/>
      <c r="E35" s="490"/>
      <c r="F35" s="490"/>
      <c r="G35" s="490"/>
      <c r="H35" s="490"/>
      <c r="I35" s="490"/>
      <c r="J35" s="490"/>
      <c r="K35" s="490"/>
      <c r="L35" s="491"/>
      <c r="M35" s="458" t="s">
        <v>130</v>
      </c>
      <c r="N35" s="459"/>
      <c r="O35" s="459"/>
      <c r="P35" s="459"/>
      <c r="Q35" s="460"/>
      <c r="R35" s="599"/>
      <c r="S35" s="600"/>
      <c r="T35" s="600"/>
      <c r="U35" s="600"/>
      <c r="V35" s="600"/>
      <c r="W35" s="600"/>
      <c r="X35" s="600"/>
      <c r="Y35" s="600"/>
      <c r="Z35" s="600"/>
      <c r="AA35" s="601"/>
      <c r="AB35" s="602" t="s">
        <v>131</v>
      </c>
      <c r="AC35" s="562"/>
      <c r="AD35" s="562"/>
      <c r="AE35" s="562"/>
      <c r="AF35" s="564"/>
      <c r="AG35" s="599"/>
      <c r="AH35" s="600"/>
      <c r="AI35" s="600"/>
      <c r="AJ35" s="600"/>
      <c r="AK35" s="600"/>
      <c r="AL35" s="600"/>
      <c r="AM35" s="600"/>
      <c r="AN35" s="601"/>
      <c r="AP35" s="11"/>
    </row>
    <row r="36" spans="2:42" ht="14.25" customHeight="1" x14ac:dyDescent="0.2">
      <c r="B36" s="571"/>
      <c r="C36" s="489" t="s">
        <v>142</v>
      </c>
      <c r="D36" s="490"/>
      <c r="E36" s="490"/>
      <c r="F36" s="490"/>
      <c r="G36" s="490"/>
      <c r="H36" s="490"/>
      <c r="I36" s="490"/>
      <c r="J36" s="490"/>
      <c r="K36" s="490"/>
      <c r="L36" s="491"/>
      <c r="M36" s="492"/>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610"/>
      <c r="AP36" s="11"/>
    </row>
    <row r="37" spans="2:42" ht="13.5" customHeight="1" x14ac:dyDescent="0.2">
      <c r="B37" s="571"/>
      <c r="C37" s="587" t="s">
        <v>143</v>
      </c>
      <c r="D37" s="588"/>
      <c r="E37" s="588"/>
      <c r="F37" s="588"/>
      <c r="G37" s="588"/>
      <c r="H37" s="588"/>
      <c r="I37" s="588"/>
      <c r="J37" s="588"/>
      <c r="K37" s="588"/>
      <c r="L37" s="589"/>
      <c r="M37" s="562" t="s">
        <v>126</v>
      </c>
      <c r="N37" s="562"/>
      <c r="O37" s="562"/>
      <c r="P37" s="562"/>
      <c r="Q37" s="563"/>
      <c r="R37" s="563"/>
      <c r="S37" s="563"/>
      <c r="T37" s="15" t="s">
        <v>127</v>
      </c>
      <c r="U37" s="563"/>
      <c r="V37" s="563"/>
      <c r="W37" s="563"/>
      <c r="X37" s="15" t="s">
        <v>128</v>
      </c>
      <c r="Y37" s="562"/>
      <c r="Z37" s="562"/>
      <c r="AA37" s="562"/>
      <c r="AB37" s="562"/>
      <c r="AC37" s="562"/>
      <c r="AD37" s="562"/>
      <c r="AE37" s="562"/>
      <c r="AF37" s="562"/>
      <c r="AG37" s="562"/>
      <c r="AH37" s="562"/>
      <c r="AI37" s="562"/>
      <c r="AJ37" s="562"/>
      <c r="AK37" s="562"/>
      <c r="AL37" s="562"/>
      <c r="AM37" s="562"/>
      <c r="AN37" s="564"/>
      <c r="AP37" s="11"/>
    </row>
    <row r="38" spans="2:42" ht="14.25" customHeight="1" x14ac:dyDescent="0.2">
      <c r="B38" s="571"/>
      <c r="C38" s="590"/>
      <c r="D38" s="591"/>
      <c r="E38" s="591"/>
      <c r="F38" s="591"/>
      <c r="G38" s="591"/>
      <c r="H38" s="591"/>
      <c r="I38" s="591"/>
      <c r="J38" s="591"/>
      <c r="K38" s="591"/>
      <c r="L38" s="592"/>
      <c r="M38" s="565"/>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7"/>
      <c r="AP38" s="11"/>
    </row>
    <row r="39" spans="2:42" x14ac:dyDescent="0.2">
      <c r="B39" s="603"/>
      <c r="C39" s="593"/>
      <c r="D39" s="594"/>
      <c r="E39" s="594"/>
      <c r="F39" s="594"/>
      <c r="G39" s="594"/>
      <c r="H39" s="594"/>
      <c r="I39" s="594"/>
      <c r="J39" s="594"/>
      <c r="K39" s="594"/>
      <c r="L39" s="595"/>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9"/>
      <c r="AP39" s="11"/>
    </row>
    <row r="40" spans="2:42" ht="13.5" customHeight="1" x14ac:dyDescent="0.2">
      <c r="B40" s="570" t="s">
        <v>144</v>
      </c>
      <c r="C40" s="472" t="s">
        <v>145</v>
      </c>
      <c r="D40" s="473"/>
      <c r="E40" s="473"/>
      <c r="F40" s="473"/>
      <c r="G40" s="473"/>
      <c r="H40" s="473"/>
      <c r="I40" s="473"/>
      <c r="J40" s="473"/>
      <c r="K40" s="473"/>
      <c r="L40" s="473"/>
      <c r="M40" s="572" t="s">
        <v>146</v>
      </c>
      <c r="N40" s="573"/>
      <c r="O40" s="86" t="s">
        <v>147</v>
      </c>
      <c r="P40" s="87"/>
      <c r="Q40" s="88"/>
      <c r="R40" s="576" t="s">
        <v>148</v>
      </c>
      <c r="S40" s="577"/>
      <c r="T40" s="577"/>
      <c r="U40" s="577"/>
      <c r="V40" s="577"/>
      <c r="W40" s="577"/>
      <c r="X40" s="577"/>
      <c r="Y40" s="577"/>
      <c r="Z40" s="578"/>
      <c r="AA40" s="582" t="s">
        <v>149</v>
      </c>
      <c r="AB40" s="583"/>
      <c r="AC40" s="583"/>
      <c r="AD40" s="584"/>
      <c r="AE40" s="585" t="s">
        <v>150</v>
      </c>
      <c r="AF40" s="586"/>
      <c r="AG40" s="586"/>
      <c r="AH40" s="586"/>
      <c r="AI40" s="596" t="s">
        <v>151</v>
      </c>
      <c r="AJ40" s="597"/>
      <c r="AK40" s="597"/>
      <c r="AL40" s="597"/>
      <c r="AM40" s="597"/>
      <c r="AN40" s="598"/>
      <c r="AP40" s="11"/>
    </row>
    <row r="41" spans="2:42" ht="14.25" customHeight="1" x14ac:dyDescent="0.2">
      <c r="B41" s="571"/>
      <c r="C41" s="475"/>
      <c r="D41" s="476"/>
      <c r="E41" s="476"/>
      <c r="F41" s="476"/>
      <c r="G41" s="476"/>
      <c r="H41" s="476"/>
      <c r="I41" s="476"/>
      <c r="J41" s="476"/>
      <c r="K41" s="476"/>
      <c r="L41" s="476"/>
      <c r="M41" s="574"/>
      <c r="N41" s="575"/>
      <c r="O41" s="18" t="s">
        <v>152</v>
      </c>
      <c r="P41" s="19"/>
      <c r="Q41" s="20"/>
      <c r="R41" s="579"/>
      <c r="S41" s="580"/>
      <c r="T41" s="580"/>
      <c r="U41" s="580"/>
      <c r="V41" s="580"/>
      <c r="W41" s="580"/>
      <c r="X41" s="580"/>
      <c r="Y41" s="580"/>
      <c r="Z41" s="581"/>
      <c r="AA41" s="21" t="s">
        <v>153</v>
      </c>
      <c r="AB41" s="12"/>
      <c r="AC41" s="12"/>
      <c r="AD41" s="12"/>
      <c r="AE41" s="552" t="s">
        <v>154</v>
      </c>
      <c r="AF41" s="515"/>
      <c r="AG41" s="515"/>
      <c r="AH41" s="515"/>
      <c r="AI41" s="552" t="s">
        <v>155</v>
      </c>
      <c r="AJ41" s="515"/>
      <c r="AK41" s="515"/>
      <c r="AL41" s="515"/>
      <c r="AM41" s="515"/>
      <c r="AN41" s="516"/>
      <c r="AP41" s="11"/>
    </row>
    <row r="42" spans="2:42" ht="14.25" customHeight="1" x14ac:dyDescent="0.2">
      <c r="B42" s="571"/>
      <c r="C42" s="465" t="s">
        <v>156</v>
      </c>
      <c r="D42" s="22"/>
      <c r="E42" s="549" t="s">
        <v>157</v>
      </c>
      <c r="F42" s="549"/>
      <c r="G42" s="549"/>
      <c r="H42" s="549"/>
      <c r="I42" s="549"/>
      <c r="J42" s="549"/>
      <c r="K42" s="549"/>
      <c r="L42" s="554"/>
      <c r="M42" s="494"/>
      <c r="N42" s="495"/>
      <c r="O42" s="496"/>
      <c r="P42" s="497"/>
      <c r="Q42" s="498"/>
      <c r="R42" s="92" t="s">
        <v>10</v>
      </c>
      <c r="S42" s="499" t="s">
        <v>158</v>
      </c>
      <c r="T42" s="499"/>
      <c r="U42" s="23" t="s">
        <v>10</v>
      </c>
      <c r="V42" s="499" t="s">
        <v>159</v>
      </c>
      <c r="W42" s="499"/>
      <c r="X42" s="23" t="s">
        <v>10</v>
      </c>
      <c r="Y42" s="499" t="s">
        <v>160</v>
      </c>
      <c r="Z42" s="500"/>
      <c r="AA42" s="501"/>
      <c r="AB42" s="502"/>
      <c r="AC42" s="502"/>
      <c r="AD42" s="503"/>
      <c r="AE42" s="504"/>
      <c r="AF42" s="502"/>
      <c r="AG42" s="502"/>
      <c r="AH42" s="503"/>
      <c r="AI42" s="92" t="s">
        <v>10</v>
      </c>
      <c r="AJ42" s="499" t="s">
        <v>161</v>
      </c>
      <c r="AK42" s="499"/>
      <c r="AL42" s="23" t="s">
        <v>373</v>
      </c>
      <c r="AM42" s="499" t="s">
        <v>162</v>
      </c>
      <c r="AN42" s="500"/>
      <c r="AP42" s="11"/>
    </row>
    <row r="43" spans="2:42" ht="14.25" customHeight="1" x14ac:dyDescent="0.2">
      <c r="B43" s="571"/>
      <c r="C43" s="465"/>
      <c r="D43" s="22"/>
      <c r="E43" s="549" t="s">
        <v>163</v>
      </c>
      <c r="F43" s="550"/>
      <c r="G43" s="550"/>
      <c r="H43" s="550"/>
      <c r="I43" s="550"/>
      <c r="J43" s="550"/>
      <c r="K43" s="550"/>
      <c r="L43" s="551"/>
      <c r="M43" s="494" t="s">
        <v>580</v>
      </c>
      <c r="N43" s="495"/>
      <c r="O43" s="496"/>
      <c r="P43" s="497"/>
      <c r="Q43" s="498"/>
      <c r="R43" s="92" t="s">
        <v>10</v>
      </c>
      <c r="S43" s="499" t="s">
        <v>158</v>
      </c>
      <c r="T43" s="499"/>
      <c r="U43" s="23" t="s">
        <v>10</v>
      </c>
      <c r="V43" s="499" t="s">
        <v>159</v>
      </c>
      <c r="W43" s="499"/>
      <c r="X43" s="23" t="s">
        <v>10</v>
      </c>
      <c r="Y43" s="499" t="s">
        <v>160</v>
      </c>
      <c r="Z43" s="500"/>
      <c r="AA43" s="501"/>
      <c r="AB43" s="502"/>
      <c r="AC43" s="502"/>
      <c r="AD43" s="503"/>
      <c r="AE43" s="504"/>
      <c r="AF43" s="502"/>
      <c r="AG43" s="502"/>
      <c r="AH43" s="503"/>
      <c r="AI43" s="92" t="s">
        <v>10</v>
      </c>
      <c r="AJ43" s="499" t="s">
        <v>161</v>
      </c>
      <c r="AK43" s="499"/>
      <c r="AL43" s="23" t="s">
        <v>373</v>
      </c>
      <c r="AM43" s="499" t="s">
        <v>162</v>
      </c>
      <c r="AN43" s="500"/>
      <c r="AP43" s="11"/>
    </row>
    <row r="44" spans="2:42" ht="14.25" customHeight="1" x14ac:dyDescent="0.2">
      <c r="B44" s="571"/>
      <c r="C44" s="465"/>
      <c r="D44" s="22"/>
      <c r="E44" s="549" t="s">
        <v>164</v>
      </c>
      <c r="F44" s="550"/>
      <c r="G44" s="550"/>
      <c r="H44" s="550"/>
      <c r="I44" s="550"/>
      <c r="J44" s="550"/>
      <c r="K44" s="550"/>
      <c r="L44" s="551"/>
      <c r="M44" s="494"/>
      <c r="N44" s="495"/>
      <c r="O44" s="496"/>
      <c r="P44" s="497"/>
      <c r="Q44" s="498"/>
      <c r="R44" s="92" t="s">
        <v>10</v>
      </c>
      <c r="S44" s="499" t="s">
        <v>158</v>
      </c>
      <c r="T44" s="499"/>
      <c r="U44" s="23" t="s">
        <v>10</v>
      </c>
      <c r="V44" s="499" t="s">
        <v>159</v>
      </c>
      <c r="W44" s="499"/>
      <c r="X44" s="23" t="s">
        <v>10</v>
      </c>
      <c r="Y44" s="499" t="s">
        <v>160</v>
      </c>
      <c r="Z44" s="500"/>
      <c r="AA44" s="501"/>
      <c r="AB44" s="502"/>
      <c r="AC44" s="502"/>
      <c r="AD44" s="503"/>
      <c r="AE44" s="504"/>
      <c r="AF44" s="502"/>
      <c r="AG44" s="502"/>
      <c r="AH44" s="503"/>
      <c r="AI44" s="92" t="s">
        <v>10</v>
      </c>
      <c r="AJ44" s="499" t="s">
        <v>161</v>
      </c>
      <c r="AK44" s="499"/>
      <c r="AL44" s="23" t="s">
        <v>373</v>
      </c>
      <c r="AM44" s="499" t="s">
        <v>162</v>
      </c>
      <c r="AN44" s="500"/>
      <c r="AP44" s="11"/>
    </row>
    <row r="45" spans="2:42" ht="14.25" customHeight="1" x14ac:dyDescent="0.2">
      <c r="B45" s="571"/>
      <c r="C45" s="465"/>
      <c r="D45" s="22"/>
      <c r="E45" s="549" t="s">
        <v>165</v>
      </c>
      <c r="F45" s="550"/>
      <c r="G45" s="550"/>
      <c r="H45" s="550"/>
      <c r="I45" s="550"/>
      <c r="J45" s="550"/>
      <c r="K45" s="550"/>
      <c r="L45" s="551"/>
      <c r="M45" s="494"/>
      <c r="N45" s="495"/>
      <c r="O45" s="496"/>
      <c r="P45" s="497"/>
      <c r="Q45" s="498"/>
      <c r="R45" s="92" t="s">
        <v>10</v>
      </c>
      <c r="S45" s="499" t="s">
        <v>158</v>
      </c>
      <c r="T45" s="499"/>
      <c r="U45" s="23" t="s">
        <v>10</v>
      </c>
      <c r="V45" s="499" t="s">
        <v>159</v>
      </c>
      <c r="W45" s="499"/>
      <c r="X45" s="23" t="s">
        <v>10</v>
      </c>
      <c r="Y45" s="499" t="s">
        <v>160</v>
      </c>
      <c r="Z45" s="500"/>
      <c r="AA45" s="501"/>
      <c r="AB45" s="502"/>
      <c r="AC45" s="502"/>
      <c r="AD45" s="503"/>
      <c r="AE45" s="504"/>
      <c r="AF45" s="502"/>
      <c r="AG45" s="502"/>
      <c r="AH45" s="503"/>
      <c r="AI45" s="92" t="s">
        <v>10</v>
      </c>
      <c r="AJ45" s="499" t="s">
        <v>161</v>
      </c>
      <c r="AK45" s="499"/>
      <c r="AL45" s="23" t="s">
        <v>373</v>
      </c>
      <c r="AM45" s="499" t="s">
        <v>162</v>
      </c>
      <c r="AN45" s="500"/>
      <c r="AP45" s="11"/>
    </row>
    <row r="46" spans="2:42" ht="14.25" customHeight="1" x14ac:dyDescent="0.2">
      <c r="B46" s="571"/>
      <c r="C46" s="465"/>
      <c r="D46" s="22"/>
      <c r="E46" s="549" t="s">
        <v>111</v>
      </c>
      <c r="F46" s="550"/>
      <c r="G46" s="550"/>
      <c r="H46" s="550"/>
      <c r="I46" s="550"/>
      <c r="J46" s="550"/>
      <c r="K46" s="550"/>
      <c r="L46" s="551"/>
      <c r="M46" s="494"/>
      <c r="N46" s="495"/>
      <c r="O46" s="496"/>
      <c r="P46" s="497"/>
      <c r="Q46" s="498"/>
      <c r="R46" s="92" t="s">
        <v>10</v>
      </c>
      <c r="S46" s="499" t="s">
        <v>158</v>
      </c>
      <c r="T46" s="499"/>
      <c r="U46" s="23" t="s">
        <v>10</v>
      </c>
      <c r="V46" s="499" t="s">
        <v>159</v>
      </c>
      <c r="W46" s="499"/>
      <c r="X46" s="23" t="s">
        <v>10</v>
      </c>
      <c r="Y46" s="499" t="s">
        <v>160</v>
      </c>
      <c r="Z46" s="500"/>
      <c r="AA46" s="501"/>
      <c r="AB46" s="502"/>
      <c r="AC46" s="502"/>
      <c r="AD46" s="503"/>
      <c r="AE46" s="504"/>
      <c r="AF46" s="502"/>
      <c r="AG46" s="502"/>
      <c r="AH46" s="503"/>
      <c r="AI46" s="92" t="s">
        <v>10</v>
      </c>
      <c r="AJ46" s="499" t="s">
        <v>161</v>
      </c>
      <c r="AK46" s="499"/>
      <c r="AL46" s="23" t="s">
        <v>373</v>
      </c>
      <c r="AM46" s="499" t="s">
        <v>162</v>
      </c>
      <c r="AN46" s="500"/>
      <c r="AP46" s="11"/>
    </row>
    <row r="47" spans="2:42" ht="14.25" customHeight="1" x14ac:dyDescent="0.2">
      <c r="B47" s="571"/>
      <c r="C47" s="465"/>
      <c r="D47" s="22"/>
      <c r="E47" s="538" t="s">
        <v>166</v>
      </c>
      <c r="F47" s="539"/>
      <c r="G47" s="539"/>
      <c r="H47" s="539"/>
      <c r="I47" s="539"/>
      <c r="J47" s="539"/>
      <c r="K47" s="539"/>
      <c r="L47" s="540"/>
      <c r="M47" s="494"/>
      <c r="N47" s="495"/>
      <c r="O47" s="496"/>
      <c r="P47" s="497"/>
      <c r="Q47" s="498"/>
      <c r="R47" s="92" t="s">
        <v>10</v>
      </c>
      <c r="S47" s="499" t="s">
        <v>158</v>
      </c>
      <c r="T47" s="499"/>
      <c r="U47" s="23" t="s">
        <v>10</v>
      </c>
      <c r="V47" s="499" t="s">
        <v>159</v>
      </c>
      <c r="W47" s="499"/>
      <c r="X47" s="23" t="s">
        <v>10</v>
      </c>
      <c r="Y47" s="499" t="s">
        <v>160</v>
      </c>
      <c r="Z47" s="500"/>
      <c r="AA47" s="501"/>
      <c r="AB47" s="502"/>
      <c r="AC47" s="502"/>
      <c r="AD47" s="503"/>
      <c r="AE47" s="504"/>
      <c r="AF47" s="502"/>
      <c r="AG47" s="502"/>
      <c r="AH47" s="503"/>
      <c r="AI47" s="92" t="s">
        <v>10</v>
      </c>
      <c r="AJ47" s="499" t="s">
        <v>161</v>
      </c>
      <c r="AK47" s="499"/>
      <c r="AL47" s="23" t="s">
        <v>373</v>
      </c>
      <c r="AM47" s="499" t="s">
        <v>162</v>
      </c>
      <c r="AN47" s="500"/>
      <c r="AP47" s="11"/>
    </row>
    <row r="48" spans="2:42" ht="14.25" customHeight="1" x14ac:dyDescent="0.2">
      <c r="B48" s="571"/>
      <c r="C48" s="465"/>
      <c r="D48" s="22"/>
      <c r="E48" s="538" t="s">
        <v>167</v>
      </c>
      <c r="F48" s="539"/>
      <c r="G48" s="539"/>
      <c r="H48" s="539"/>
      <c r="I48" s="539"/>
      <c r="J48" s="539"/>
      <c r="K48" s="539"/>
      <c r="L48" s="540"/>
      <c r="M48" s="494"/>
      <c r="N48" s="495"/>
      <c r="O48" s="496"/>
      <c r="P48" s="497"/>
      <c r="Q48" s="498"/>
      <c r="R48" s="92" t="s">
        <v>10</v>
      </c>
      <c r="S48" s="499" t="s">
        <v>158</v>
      </c>
      <c r="T48" s="499"/>
      <c r="U48" s="23" t="s">
        <v>10</v>
      </c>
      <c r="V48" s="499" t="s">
        <v>159</v>
      </c>
      <c r="W48" s="499"/>
      <c r="X48" s="23" t="s">
        <v>10</v>
      </c>
      <c r="Y48" s="499" t="s">
        <v>160</v>
      </c>
      <c r="Z48" s="500"/>
      <c r="AA48" s="501"/>
      <c r="AB48" s="502"/>
      <c r="AC48" s="502"/>
      <c r="AD48" s="503"/>
      <c r="AE48" s="504"/>
      <c r="AF48" s="502"/>
      <c r="AG48" s="502"/>
      <c r="AH48" s="503"/>
      <c r="AI48" s="92" t="s">
        <v>10</v>
      </c>
      <c r="AJ48" s="499" t="s">
        <v>161</v>
      </c>
      <c r="AK48" s="499"/>
      <c r="AL48" s="23" t="s">
        <v>373</v>
      </c>
      <c r="AM48" s="499" t="s">
        <v>162</v>
      </c>
      <c r="AN48" s="500"/>
      <c r="AP48" s="11"/>
    </row>
    <row r="49" spans="2:42" ht="14.25" customHeight="1" x14ac:dyDescent="0.2">
      <c r="B49" s="571"/>
      <c r="C49" s="465"/>
      <c r="D49" s="24"/>
      <c r="E49" s="538" t="s">
        <v>168</v>
      </c>
      <c r="F49" s="547"/>
      <c r="G49" s="547"/>
      <c r="H49" s="547"/>
      <c r="I49" s="547"/>
      <c r="J49" s="547"/>
      <c r="K49" s="547"/>
      <c r="L49" s="548"/>
      <c r="M49" s="494"/>
      <c r="N49" s="495"/>
      <c r="O49" s="496"/>
      <c r="P49" s="497"/>
      <c r="Q49" s="498"/>
      <c r="R49" s="92" t="s">
        <v>10</v>
      </c>
      <c r="S49" s="499" t="s">
        <v>158</v>
      </c>
      <c r="T49" s="499"/>
      <c r="U49" s="23" t="s">
        <v>10</v>
      </c>
      <c r="V49" s="499" t="s">
        <v>159</v>
      </c>
      <c r="W49" s="499"/>
      <c r="X49" s="23" t="s">
        <v>10</v>
      </c>
      <c r="Y49" s="499" t="s">
        <v>160</v>
      </c>
      <c r="Z49" s="500"/>
      <c r="AA49" s="501"/>
      <c r="AB49" s="502"/>
      <c r="AC49" s="502"/>
      <c r="AD49" s="503"/>
      <c r="AE49" s="504"/>
      <c r="AF49" s="502"/>
      <c r="AG49" s="502"/>
      <c r="AH49" s="503"/>
      <c r="AI49" s="92" t="s">
        <v>10</v>
      </c>
      <c r="AJ49" s="499" t="s">
        <v>161</v>
      </c>
      <c r="AK49" s="499"/>
      <c r="AL49" s="23" t="s">
        <v>373</v>
      </c>
      <c r="AM49" s="499" t="s">
        <v>162</v>
      </c>
      <c r="AN49" s="500"/>
      <c r="AP49" s="11"/>
    </row>
    <row r="50" spans="2:42" ht="14.25" customHeight="1" x14ac:dyDescent="0.2">
      <c r="B50" s="571"/>
      <c r="C50" s="465"/>
      <c r="D50" s="24"/>
      <c r="E50" s="482" t="s">
        <v>169</v>
      </c>
      <c r="F50" s="545"/>
      <c r="G50" s="545"/>
      <c r="H50" s="545"/>
      <c r="I50" s="545"/>
      <c r="J50" s="545"/>
      <c r="K50" s="545"/>
      <c r="L50" s="546"/>
      <c r="M50" s="494"/>
      <c r="N50" s="495"/>
      <c r="O50" s="496"/>
      <c r="P50" s="497"/>
      <c r="Q50" s="498"/>
      <c r="R50" s="92" t="s">
        <v>10</v>
      </c>
      <c r="S50" s="499" t="s">
        <v>158</v>
      </c>
      <c r="T50" s="499"/>
      <c r="U50" s="23" t="s">
        <v>10</v>
      </c>
      <c r="V50" s="499" t="s">
        <v>159</v>
      </c>
      <c r="W50" s="499"/>
      <c r="X50" s="23" t="s">
        <v>10</v>
      </c>
      <c r="Y50" s="499" t="s">
        <v>160</v>
      </c>
      <c r="Z50" s="500"/>
      <c r="AA50" s="501"/>
      <c r="AB50" s="502"/>
      <c r="AC50" s="502"/>
      <c r="AD50" s="503"/>
      <c r="AE50" s="504"/>
      <c r="AF50" s="502"/>
      <c r="AG50" s="502"/>
      <c r="AH50" s="503"/>
      <c r="AI50" s="92" t="s">
        <v>10</v>
      </c>
      <c r="AJ50" s="499" t="s">
        <v>161</v>
      </c>
      <c r="AK50" s="499"/>
      <c r="AL50" s="23" t="s">
        <v>373</v>
      </c>
      <c r="AM50" s="499" t="s">
        <v>162</v>
      </c>
      <c r="AN50" s="500"/>
      <c r="AP50" s="11"/>
    </row>
    <row r="51" spans="2:42" ht="14.25" customHeight="1" thickBot="1" x14ac:dyDescent="0.25">
      <c r="B51" s="571"/>
      <c r="C51" s="465"/>
      <c r="D51" s="94"/>
      <c r="E51" s="526" t="s">
        <v>170</v>
      </c>
      <c r="F51" s="543"/>
      <c r="G51" s="543"/>
      <c r="H51" s="543"/>
      <c r="I51" s="543"/>
      <c r="J51" s="543"/>
      <c r="K51" s="543"/>
      <c r="L51" s="544"/>
      <c r="M51" s="529"/>
      <c r="N51" s="530"/>
      <c r="O51" s="531"/>
      <c r="P51" s="532"/>
      <c r="Q51" s="533"/>
      <c r="R51" s="95" t="s">
        <v>10</v>
      </c>
      <c r="S51" s="508" t="s">
        <v>158</v>
      </c>
      <c r="T51" s="508"/>
      <c r="U51" s="96" t="s">
        <v>10</v>
      </c>
      <c r="V51" s="508" t="s">
        <v>159</v>
      </c>
      <c r="W51" s="508"/>
      <c r="X51" s="96" t="s">
        <v>10</v>
      </c>
      <c r="Y51" s="508" t="s">
        <v>160</v>
      </c>
      <c r="Z51" s="509"/>
      <c r="AA51" s="534"/>
      <c r="AB51" s="535"/>
      <c r="AC51" s="535"/>
      <c r="AD51" s="536"/>
      <c r="AE51" s="537"/>
      <c r="AF51" s="535"/>
      <c r="AG51" s="535"/>
      <c r="AH51" s="536"/>
      <c r="AI51" s="95" t="s">
        <v>10</v>
      </c>
      <c r="AJ51" s="508" t="s">
        <v>161</v>
      </c>
      <c r="AK51" s="508"/>
      <c r="AL51" s="96" t="s">
        <v>373</v>
      </c>
      <c r="AM51" s="508" t="s">
        <v>162</v>
      </c>
      <c r="AN51" s="509"/>
      <c r="AP51" s="11"/>
    </row>
    <row r="52" spans="2:42" ht="14.25" customHeight="1" x14ac:dyDescent="0.2">
      <c r="B52" s="571"/>
      <c r="C52" s="465"/>
      <c r="D52" s="97"/>
      <c r="E52" s="541" t="s">
        <v>171</v>
      </c>
      <c r="F52" s="541"/>
      <c r="G52" s="541"/>
      <c r="H52" s="541"/>
      <c r="I52" s="541"/>
      <c r="J52" s="541"/>
      <c r="K52" s="541"/>
      <c r="L52" s="542"/>
      <c r="M52" s="512"/>
      <c r="N52" s="513"/>
      <c r="O52" s="514"/>
      <c r="P52" s="515"/>
      <c r="Q52" s="516"/>
      <c r="R52" s="98" t="s">
        <v>10</v>
      </c>
      <c r="S52" s="517" t="s">
        <v>158</v>
      </c>
      <c r="T52" s="517"/>
      <c r="U52" s="99" t="s">
        <v>10</v>
      </c>
      <c r="V52" s="517" t="s">
        <v>159</v>
      </c>
      <c r="W52" s="517"/>
      <c r="X52" s="99" t="s">
        <v>10</v>
      </c>
      <c r="Y52" s="517" t="s">
        <v>160</v>
      </c>
      <c r="Z52" s="518"/>
      <c r="AA52" s="519"/>
      <c r="AB52" s="520"/>
      <c r="AC52" s="520"/>
      <c r="AD52" s="521"/>
      <c r="AE52" s="522"/>
      <c r="AF52" s="520"/>
      <c r="AG52" s="520"/>
      <c r="AH52" s="521"/>
      <c r="AI52" s="98" t="s">
        <v>10</v>
      </c>
      <c r="AJ52" s="517" t="s">
        <v>161</v>
      </c>
      <c r="AK52" s="517"/>
      <c r="AL52" s="99" t="s">
        <v>373</v>
      </c>
      <c r="AM52" s="517" t="s">
        <v>162</v>
      </c>
      <c r="AN52" s="518"/>
      <c r="AP52" s="11"/>
    </row>
    <row r="53" spans="2:42" ht="14.25" customHeight="1" x14ac:dyDescent="0.2">
      <c r="B53" s="571"/>
      <c r="C53" s="465"/>
      <c r="D53" s="22"/>
      <c r="E53" s="538" t="s">
        <v>172</v>
      </c>
      <c r="F53" s="539"/>
      <c r="G53" s="539"/>
      <c r="H53" s="539"/>
      <c r="I53" s="539"/>
      <c r="J53" s="539"/>
      <c r="K53" s="539"/>
      <c r="L53" s="540"/>
      <c r="M53" s="494"/>
      <c r="N53" s="495"/>
      <c r="O53" s="496"/>
      <c r="P53" s="497"/>
      <c r="Q53" s="498"/>
      <c r="R53" s="92" t="s">
        <v>10</v>
      </c>
      <c r="S53" s="499" t="s">
        <v>158</v>
      </c>
      <c r="T53" s="499"/>
      <c r="U53" s="23" t="s">
        <v>10</v>
      </c>
      <c r="V53" s="499" t="s">
        <v>159</v>
      </c>
      <c r="W53" s="499"/>
      <c r="X53" s="23" t="s">
        <v>10</v>
      </c>
      <c r="Y53" s="499" t="s">
        <v>160</v>
      </c>
      <c r="Z53" s="500"/>
      <c r="AA53" s="501"/>
      <c r="AB53" s="502"/>
      <c r="AC53" s="502"/>
      <c r="AD53" s="503"/>
      <c r="AE53" s="504"/>
      <c r="AF53" s="502"/>
      <c r="AG53" s="502"/>
      <c r="AH53" s="503"/>
      <c r="AI53" s="92" t="s">
        <v>10</v>
      </c>
      <c r="AJ53" s="499" t="s">
        <v>161</v>
      </c>
      <c r="AK53" s="499"/>
      <c r="AL53" s="23" t="s">
        <v>373</v>
      </c>
      <c r="AM53" s="499" t="s">
        <v>162</v>
      </c>
      <c r="AN53" s="500"/>
      <c r="AP53" s="11"/>
    </row>
    <row r="54" spans="2:42" ht="14.25" customHeight="1" thickBot="1" x14ac:dyDescent="0.25">
      <c r="B54" s="571"/>
      <c r="C54" s="553"/>
      <c r="D54" s="94"/>
      <c r="E54" s="526" t="s">
        <v>173</v>
      </c>
      <c r="F54" s="527"/>
      <c r="G54" s="527"/>
      <c r="H54" s="527"/>
      <c r="I54" s="527"/>
      <c r="J54" s="527"/>
      <c r="K54" s="527"/>
      <c r="L54" s="528"/>
      <c r="M54" s="529"/>
      <c r="N54" s="530"/>
      <c r="O54" s="531"/>
      <c r="P54" s="532"/>
      <c r="Q54" s="533"/>
      <c r="R54" s="95" t="s">
        <v>10</v>
      </c>
      <c r="S54" s="508" t="s">
        <v>158</v>
      </c>
      <c r="T54" s="508"/>
      <c r="U54" s="96" t="s">
        <v>10</v>
      </c>
      <c r="V54" s="508" t="s">
        <v>159</v>
      </c>
      <c r="W54" s="508"/>
      <c r="X54" s="96" t="s">
        <v>10</v>
      </c>
      <c r="Y54" s="508" t="s">
        <v>160</v>
      </c>
      <c r="Z54" s="509"/>
      <c r="AA54" s="534"/>
      <c r="AB54" s="535"/>
      <c r="AC54" s="535"/>
      <c r="AD54" s="536"/>
      <c r="AE54" s="537"/>
      <c r="AF54" s="535"/>
      <c r="AG54" s="535"/>
      <c r="AH54" s="536"/>
      <c r="AI54" s="95" t="s">
        <v>10</v>
      </c>
      <c r="AJ54" s="508" t="s">
        <v>161</v>
      </c>
      <c r="AK54" s="508"/>
      <c r="AL54" s="96" t="s">
        <v>373</v>
      </c>
      <c r="AM54" s="508" t="s">
        <v>162</v>
      </c>
      <c r="AN54" s="509"/>
      <c r="AP54" s="11"/>
    </row>
    <row r="55" spans="2:42" ht="14.25" customHeight="1" x14ac:dyDescent="0.2">
      <c r="B55" s="25"/>
      <c r="C55" s="510" t="s">
        <v>174</v>
      </c>
      <c r="D55" s="511"/>
      <c r="E55" s="511"/>
      <c r="F55" s="511"/>
      <c r="G55" s="511"/>
      <c r="H55" s="511"/>
      <c r="I55" s="511"/>
      <c r="J55" s="511"/>
      <c r="K55" s="511"/>
      <c r="L55" s="511"/>
      <c r="M55" s="512"/>
      <c r="N55" s="513"/>
      <c r="O55" s="514"/>
      <c r="P55" s="515"/>
      <c r="Q55" s="516"/>
      <c r="R55" s="98" t="s">
        <v>10</v>
      </c>
      <c r="S55" s="517" t="s">
        <v>158</v>
      </c>
      <c r="T55" s="517"/>
      <c r="U55" s="99" t="s">
        <v>10</v>
      </c>
      <c r="V55" s="517" t="s">
        <v>159</v>
      </c>
      <c r="W55" s="517"/>
      <c r="X55" s="99" t="s">
        <v>10</v>
      </c>
      <c r="Y55" s="517" t="s">
        <v>160</v>
      </c>
      <c r="Z55" s="518"/>
      <c r="AA55" s="519"/>
      <c r="AB55" s="520"/>
      <c r="AC55" s="520"/>
      <c r="AD55" s="521"/>
      <c r="AE55" s="522"/>
      <c r="AF55" s="520"/>
      <c r="AG55" s="520"/>
      <c r="AH55" s="521"/>
      <c r="AI55" s="523"/>
      <c r="AJ55" s="524"/>
      <c r="AK55" s="524"/>
      <c r="AL55" s="524"/>
      <c r="AM55" s="524"/>
      <c r="AN55" s="525"/>
      <c r="AP55" s="11"/>
    </row>
    <row r="56" spans="2:42" ht="14.25" customHeight="1" x14ac:dyDescent="0.2">
      <c r="B56" s="25"/>
      <c r="C56" s="492" t="s">
        <v>175</v>
      </c>
      <c r="D56" s="493"/>
      <c r="E56" s="493"/>
      <c r="F56" s="493"/>
      <c r="G56" s="493"/>
      <c r="H56" s="493"/>
      <c r="I56" s="493"/>
      <c r="J56" s="493"/>
      <c r="K56" s="493"/>
      <c r="L56" s="493"/>
      <c r="M56" s="494"/>
      <c r="N56" s="495"/>
      <c r="O56" s="496"/>
      <c r="P56" s="497"/>
      <c r="Q56" s="498"/>
      <c r="R56" s="92" t="s">
        <v>10</v>
      </c>
      <c r="S56" s="499" t="s">
        <v>158</v>
      </c>
      <c r="T56" s="499"/>
      <c r="U56" s="23" t="s">
        <v>10</v>
      </c>
      <c r="V56" s="499" t="s">
        <v>159</v>
      </c>
      <c r="W56" s="499"/>
      <c r="X56" s="23" t="s">
        <v>10</v>
      </c>
      <c r="Y56" s="499" t="s">
        <v>160</v>
      </c>
      <c r="Z56" s="500"/>
      <c r="AA56" s="501"/>
      <c r="AB56" s="502"/>
      <c r="AC56" s="502"/>
      <c r="AD56" s="503"/>
      <c r="AE56" s="504"/>
      <c r="AF56" s="502"/>
      <c r="AG56" s="502"/>
      <c r="AH56" s="503"/>
      <c r="AI56" s="505"/>
      <c r="AJ56" s="506"/>
      <c r="AK56" s="506"/>
      <c r="AL56" s="506"/>
      <c r="AM56" s="506"/>
      <c r="AN56" s="507"/>
      <c r="AP56" s="11"/>
    </row>
    <row r="57" spans="2:42" ht="14.25" customHeight="1" x14ac:dyDescent="0.2">
      <c r="B57" s="481" t="s">
        <v>176</v>
      </c>
      <c r="C57" s="482"/>
      <c r="D57" s="482"/>
      <c r="E57" s="482"/>
      <c r="F57" s="482"/>
      <c r="G57" s="482"/>
      <c r="H57" s="482"/>
      <c r="I57" s="482"/>
      <c r="J57" s="482"/>
      <c r="K57" s="483"/>
      <c r="L57" s="26"/>
      <c r="M57" s="100"/>
      <c r="N57" s="100"/>
      <c r="O57" s="100"/>
      <c r="P57" s="100"/>
      <c r="Q57" s="100"/>
      <c r="R57" s="101"/>
      <c r="S57" s="101"/>
      <c r="T57" s="101"/>
      <c r="U57" s="102"/>
      <c r="V57" s="85"/>
      <c r="W57" s="91"/>
      <c r="X57" s="91"/>
      <c r="Y57" s="91"/>
      <c r="Z57" s="91"/>
      <c r="AA57" s="91"/>
      <c r="AB57" s="27"/>
      <c r="AC57" s="27"/>
      <c r="AD57" s="27"/>
      <c r="AE57" s="28"/>
      <c r="AF57" s="28"/>
      <c r="AG57" s="28"/>
      <c r="AH57" s="28"/>
      <c r="AI57" s="28"/>
      <c r="AJ57" s="84"/>
      <c r="AK57" s="28"/>
      <c r="AL57" s="28"/>
      <c r="AM57" s="28"/>
      <c r="AN57" s="29"/>
      <c r="AP57" s="11"/>
    </row>
    <row r="58" spans="2:42" ht="14.25" customHeight="1" x14ac:dyDescent="0.2">
      <c r="B58" s="484" t="s">
        <v>177</v>
      </c>
      <c r="C58" s="484"/>
      <c r="D58" s="484"/>
      <c r="E58" s="484"/>
      <c r="F58" s="484"/>
      <c r="G58" s="484"/>
      <c r="H58" s="484"/>
      <c r="I58" s="484"/>
      <c r="J58" s="484"/>
      <c r="K58" s="485"/>
      <c r="L58" s="486"/>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M58" s="487"/>
      <c r="AN58" s="488"/>
      <c r="AP58" s="11"/>
    </row>
    <row r="59" spans="2:42" ht="14.25" customHeight="1" x14ac:dyDescent="0.2">
      <c r="B59" s="461" t="s">
        <v>178</v>
      </c>
      <c r="C59" s="461"/>
      <c r="D59" s="461"/>
      <c r="E59" s="461"/>
      <c r="F59" s="461"/>
      <c r="G59" s="461"/>
      <c r="H59" s="461"/>
      <c r="I59" s="461"/>
      <c r="J59" s="461"/>
      <c r="K59" s="461"/>
      <c r="L59" s="26"/>
      <c r="M59" s="100"/>
      <c r="N59" s="100"/>
      <c r="O59" s="100"/>
      <c r="P59" s="100"/>
      <c r="Q59" s="100"/>
      <c r="R59" s="101"/>
      <c r="S59" s="101"/>
      <c r="T59" s="101"/>
      <c r="U59" s="102"/>
      <c r="V59" s="85" t="s">
        <v>179</v>
      </c>
      <c r="W59" s="91"/>
      <c r="X59" s="91"/>
      <c r="Y59" s="91"/>
      <c r="Z59" s="91"/>
      <c r="AA59" s="91"/>
      <c r="AB59" s="27"/>
      <c r="AC59" s="27"/>
      <c r="AD59" s="27"/>
      <c r="AE59" s="28"/>
      <c r="AF59" s="28"/>
      <c r="AG59" s="28"/>
      <c r="AH59" s="28"/>
      <c r="AI59" s="28"/>
      <c r="AJ59" s="84"/>
      <c r="AK59" s="28"/>
      <c r="AL59" s="28"/>
      <c r="AM59" s="28"/>
      <c r="AN59" s="29"/>
      <c r="AP59" s="11"/>
    </row>
    <row r="60" spans="2:42" ht="14.25" customHeight="1" x14ac:dyDescent="0.2">
      <c r="B60" s="481" t="s">
        <v>180</v>
      </c>
      <c r="C60" s="482"/>
      <c r="D60" s="482"/>
      <c r="E60" s="482"/>
      <c r="F60" s="482"/>
      <c r="G60" s="482"/>
      <c r="H60" s="482"/>
      <c r="I60" s="482"/>
      <c r="J60" s="482"/>
      <c r="K60" s="483"/>
      <c r="L60" s="489"/>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1"/>
      <c r="AP60" s="11"/>
    </row>
    <row r="61" spans="2:42" ht="14.25" customHeight="1" x14ac:dyDescent="0.2">
      <c r="B61" s="462" t="s">
        <v>181</v>
      </c>
      <c r="C61" s="463"/>
      <c r="D61" s="463"/>
      <c r="E61" s="463"/>
      <c r="F61" s="463"/>
      <c r="G61" s="463"/>
      <c r="H61" s="463"/>
      <c r="I61" s="463"/>
      <c r="J61" s="463"/>
      <c r="K61" s="463"/>
      <c r="L61" s="463"/>
      <c r="M61" s="463"/>
      <c r="N61" s="463"/>
      <c r="O61" s="30"/>
      <c r="P61" s="31"/>
      <c r="Q61" s="32"/>
      <c r="R61" s="32"/>
      <c r="S61" s="32"/>
      <c r="T61" s="32"/>
      <c r="U61" s="33"/>
      <c r="V61" s="85"/>
      <c r="W61" s="91"/>
      <c r="X61" s="91"/>
      <c r="Y61" s="91"/>
      <c r="Z61" s="91"/>
      <c r="AA61" s="91"/>
      <c r="AB61" s="27"/>
      <c r="AC61" s="27"/>
      <c r="AD61" s="27"/>
      <c r="AE61" s="28"/>
      <c r="AF61" s="28"/>
      <c r="AG61" s="28"/>
      <c r="AH61" s="28"/>
      <c r="AI61" s="28"/>
      <c r="AJ61" s="84"/>
      <c r="AK61" s="28"/>
      <c r="AL61" s="28"/>
      <c r="AM61" s="28"/>
      <c r="AN61" s="29"/>
      <c r="AP61" s="11"/>
    </row>
    <row r="62" spans="2:42" ht="14.25" customHeight="1" x14ac:dyDescent="0.2">
      <c r="B62" s="464" t="s">
        <v>182</v>
      </c>
      <c r="C62" s="467" t="s">
        <v>183</v>
      </c>
      <c r="D62" s="468"/>
      <c r="E62" s="468"/>
      <c r="F62" s="468"/>
      <c r="G62" s="468"/>
      <c r="H62" s="468"/>
      <c r="I62" s="468"/>
      <c r="J62" s="468"/>
      <c r="K62" s="468"/>
      <c r="L62" s="468"/>
      <c r="M62" s="468"/>
      <c r="N62" s="468"/>
      <c r="O62" s="468"/>
      <c r="P62" s="468"/>
      <c r="Q62" s="468"/>
      <c r="R62" s="468"/>
      <c r="S62" s="468"/>
      <c r="T62" s="469"/>
      <c r="U62" s="467" t="s">
        <v>184</v>
      </c>
      <c r="V62" s="470"/>
      <c r="W62" s="470"/>
      <c r="X62" s="470"/>
      <c r="Y62" s="470"/>
      <c r="Z62" s="470"/>
      <c r="AA62" s="470"/>
      <c r="AB62" s="470"/>
      <c r="AC62" s="470"/>
      <c r="AD62" s="470"/>
      <c r="AE62" s="470"/>
      <c r="AF62" s="470"/>
      <c r="AG62" s="470"/>
      <c r="AH62" s="470"/>
      <c r="AI62" s="470"/>
      <c r="AJ62" s="470"/>
      <c r="AK62" s="470"/>
      <c r="AL62" s="470"/>
      <c r="AM62" s="470"/>
      <c r="AN62" s="471"/>
      <c r="AP62" s="11"/>
    </row>
    <row r="63" spans="2:42" x14ac:dyDescent="0.2">
      <c r="B63" s="465"/>
      <c r="C63" s="472"/>
      <c r="D63" s="473"/>
      <c r="E63" s="473"/>
      <c r="F63" s="473"/>
      <c r="G63" s="473"/>
      <c r="H63" s="473"/>
      <c r="I63" s="473"/>
      <c r="J63" s="473"/>
      <c r="K63" s="473"/>
      <c r="L63" s="473"/>
      <c r="M63" s="473"/>
      <c r="N63" s="473"/>
      <c r="O63" s="473"/>
      <c r="P63" s="473"/>
      <c r="Q63" s="473"/>
      <c r="R63" s="473"/>
      <c r="S63" s="473"/>
      <c r="T63" s="474"/>
      <c r="U63" s="472"/>
      <c r="V63" s="473"/>
      <c r="W63" s="473"/>
      <c r="X63" s="473"/>
      <c r="Y63" s="473"/>
      <c r="Z63" s="473"/>
      <c r="AA63" s="473"/>
      <c r="AB63" s="473"/>
      <c r="AC63" s="473"/>
      <c r="AD63" s="473"/>
      <c r="AE63" s="473"/>
      <c r="AF63" s="473"/>
      <c r="AG63" s="473"/>
      <c r="AH63" s="473"/>
      <c r="AI63" s="473"/>
      <c r="AJ63" s="473"/>
      <c r="AK63" s="473"/>
      <c r="AL63" s="473"/>
      <c r="AM63" s="473"/>
      <c r="AN63" s="474"/>
      <c r="AP63" s="11"/>
    </row>
    <row r="64" spans="2:42" x14ac:dyDescent="0.2">
      <c r="B64" s="465"/>
      <c r="C64" s="475"/>
      <c r="D64" s="476"/>
      <c r="E64" s="476"/>
      <c r="F64" s="476"/>
      <c r="G64" s="476"/>
      <c r="H64" s="476"/>
      <c r="I64" s="476"/>
      <c r="J64" s="476"/>
      <c r="K64" s="476"/>
      <c r="L64" s="476"/>
      <c r="M64" s="476"/>
      <c r="N64" s="476"/>
      <c r="O64" s="476"/>
      <c r="P64" s="476"/>
      <c r="Q64" s="476"/>
      <c r="R64" s="476"/>
      <c r="S64" s="476"/>
      <c r="T64" s="477"/>
      <c r="U64" s="475"/>
      <c r="V64" s="476"/>
      <c r="W64" s="476"/>
      <c r="X64" s="476"/>
      <c r="Y64" s="476"/>
      <c r="Z64" s="476"/>
      <c r="AA64" s="476"/>
      <c r="AB64" s="476"/>
      <c r="AC64" s="476"/>
      <c r="AD64" s="476"/>
      <c r="AE64" s="476"/>
      <c r="AF64" s="476"/>
      <c r="AG64" s="476"/>
      <c r="AH64" s="476"/>
      <c r="AI64" s="476"/>
      <c r="AJ64" s="476"/>
      <c r="AK64" s="476"/>
      <c r="AL64" s="476"/>
      <c r="AM64" s="476"/>
      <c r="AN64" s="477"/>
      <c r="AP64" s="11"/>
    </row>
    <row r="65" spans="2:43" x14ac:dyDescent="0.2">
      <c r="B65" s="465"/>
      <c r="C65" s="475"/>
      <c r="D65" s="476"/>
      <c r="E65" s="476"/>
      <c r="F65" s="476"/>
      <c r="G65" s="476"/>
      <c r="H65" s="476"/>
      <c r="I65" s="476"/>
      <c r="J65" s="476"/>
      <c r="K65" s="476"/>
      <c r="L65" s="476"/>
      <c r="M65" s="476"/>
      <c r="N65" s="476"/>
      <c r="O65" s="476"/>
      <c r="P65" s="476"/>
      <c r="Q65" s="476"/>
      <c r="R65" s="476"/>
      <c r="S65" s="476"/>
      <c r="T65" s="477"/>
      <c r="U65" s="475"/>
      <c r="V65" s="476"/>
      <c r="W65" s="476"/>
      <c r="X65" s="476"/>
      <c r="Y65" s="476"/>
      <c r="Z65" s="476"/>
      <c r="AA65" s="476"/>
      <c r="AB65" s="476"/>
      <c r="AC65" s="476"/>
      <c r="AD65" s="476"/>
      <c r="AE65" s="476"/>
      <c r="AF65" s="476"/>
      <c r="AG65" s="476"/>
      <c r="AH65" s="476"/>
      <c r="AI65" s="476"/>
      <c r="AJ65" s="476"/>
      <c r="AK65" s="476"/>
      <c r="AL65" s="476"/>
      <c r="AM65" s="476"/>
      <c r="AN65" s="477"/>
      <c r="AP65" s="11"/>
    </row>
    <row r="66" spans="2:43" x14ac:dyDescent="0.2">
      <c r="B66" s="466"/>
      <c r="C66" s="478"/>
      <c r="D66" s="479"/>
      <c r="E66" s="479"/>
      <c r="F66" s="479"/>
      <c r="G66" s="479"/>
      <c r="H66" s="479"/>
      <c r="I66" s="479"/>
      <c r="J66" s="479"/>
      <c r="K66" s="479"/>
      <c r="L66" s="479"/>
      <c r="M66" s="479"/>
      <c r="N66" s="479"/>
      <c r="O66" s="479"/>
      <c r="P66" s="479"/>
      <c r="Q66" s="479"/>
      <c r="R66" s="479"/>
      <c r="S66" s="479"/>
      <c r="T66" s="480"/>
      <c r="U66" s="478"/>
      <c r="V66" s="479"/>
      <c r="W66" s="479"/>
      <c r="X66" s="479"/>
      <c r="Y66" s="479"/>
      <c r="Z66" s="479"/>
      <c r="AA66" s="479"/>
      <c r="AB66" s="479"/>
      <c r="AC66" s="479"/>
      <c r="AD66" s="479"/>
      <c r="AE66" s="479"/>
      <c r="AF66" s="479"/>
      <c r="AG66" s="479"/>
      <c r="AH66" s="479"/>
      <c r="AI66" s="479"/>
      <c r="AJ66" s="479"/>
      <c r="AK66" s="479"/>
      <c r="AL66" s="479"/>
      <c r="AM66" s="479"/>
      <c r="AN66" s="480"/>
      <c r="AP66" s="11"/>
    </row>
    <row r="67" spans="2:43" ht="14.25" customHeight="1" x14ac:dyDescent="0.2">
      <c r="B67" s="458" t="s">
        <v>185</v>
      </c>
      <c r="C67" s="459"/>
      <c r="D67" s="459"/>
      <c r="E67" s="459"/>
      <c r="F67" s="460"/>
      <c r="G67" s="461" t="s">
        <v>186</v>
      </c>
      <c r="H67" s="461"/>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1"/>
      <c r="AG67" s="461"/>
      <c r="AH67" s="461"/>
      <c r="AI67" s="461"/>
      <c r="AJ67" s="461"/>
      <c r="AK67" s="461"/>
      <c r="AL67" s="461"/>
      <c r="AM67" s="461"/>
      <c r="AN67" s="461"/>
      <c r="AP67" s="11"/>
    </row>
    <row r="69" spans="2:43" x14ac:dyDescent="0.2">
      <c r="B69" s="13" t="s">
        <v>187</v>
      </c>
    </row>
    <row r="70" spans="2:43" x14ac:dyDescent="0.2">
      <c r="B70" s="13" t="s">
        <v>374</v>
      </c>
    </row>
    <row r="71" spans="2:43" x14ac:dyDescent="0.2">
      <c r="B71" s="13" t="s">
        <v>375</v>
      </c>
    </row>
    <row r="72" spans="2:43" x14ac:dyDescent="0.2">
      <c r="B72" s="13" t="s">
        <v>188</v>
      </c>
    </row>
    <row r="73" spans="2:43" x14ac:dyDescent="0.2">
      <c r="B73" s="13" t="s">
        <v>189</v>
      </c>
    </row>
    <row r="74" spans="2:43" x14ac:dyDescent="0.2">
      <c r="B74" s="13" t="s">
        <v>190</v>
      </c>
    </row>
    <row r="75" spans="2:43" x14ac:dyDescent="0.2">
      <c r="B75" s="13" t="s">
        <v>376</v>
      </c>
      <c r="AP75" s="11"/>
      <c r="AQ75" s="13"/>
    </row>
    <row r="76" spans="2:43" x14ac:dyDescent="0.2">
      <c r="B76" s="13"/>
      <c r="E76" s="11" t="s">
        <v>377</v>
      </c>
      <c r="AP76" s="11"/>
      <c r="AQ76" s="13"/>
    </row>
    <row r="77" spans="2:43" x14ac:dyDescent="0.2">
      <c r="B77" s="13" t="s">
        <v>191</v>
      </c>
    </row>
    <row r="78" spans="2:43" x14ac:dyDescent="0.2">
      <c r="B78" s="13" t="s">
        <v>192</v>
      </c>
    </row>
    <row r="79" spans="2:43" x14ac:dyDescent="0.2">
      <c r="B79" s="13" t="s">
        <v>193</v>
      </c>
    </row>
    <row r="93" spans="2:2" ht="12.7" customHeight="1" x14ac:dyDescent="0.2">
      <c r="B93" s="34"/>
    </row>
    <row r="94" spans="2:2" ht="12.7" customHeight="1" x14ac:dyDescent="0.2">
      <c r="B94" s="34" t="s">
        <v>194</v>
      </c>
    </row>
    <row r="95" spans="2:2" ht="12.7" customHeight="1" x14ac:dyDescent="0.2">
      <c r="B95" s="34" t="s">
        <v>195</v>
      </c>
    </row>
    <row r="96" spans="2:2" ht="12.7" customHeight="1" x14ac:dyDescent="0.2">
      <c r="B96" s="34" t="s">
        <v>196</v>
      </c>
    </row>
    <row r="97" spans="2:2" ht="12.7" customHeight="1" x14ac:dyDescent="0.2">
      <c r="B97" s="34" t="s">
        <v>197</v>
      </c>
    </row>
    <row r="98" spans="2:2" ht="12.7" customHeight="1" x14ac:dyDescent="0.2">
      <c r="B98" s="34" t="s">
        <v>198</v>
      </c>
    </row>
    <row r="99" spans="2:2" ht="12.7" customHeight="1" x14ac:dyDescent="0.2">
      <c r="B99" s="34" t="s">
        <v>199</v>
      </c>
    </row>
    <row r="100" spans="2:2" ht="12.7" customHeight="1" x14ac:dyDescent="0.2">
      <c r="B100" s="34" t="s">
        <v>200</v>
      </c>
    </row>
    <row r="101" spans="2:2" ht="12.7" customHeight="1" x14ac:dyDescent="0.2">
      <c r="B101" s="34" t="s">
        <v>201</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7"/>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8B85-5FDD-4D01-BD88-1B2F91391BDA}">
  <sheetPr>
    <pageSetUpPr fitToPage="1"/>
  </sheetPr>
  <dimension ref="A1:AL75"/>
  <sheetViews>
    <sheetView view="pageBreakPreview" zoomScale="55" zoomScaleNormal="100" zoomScaleSheetLayoutView="55" workbookViewId="0">
      <selection activeCell="G64" sqref="G64"/>
    </sheetView>
  </sheetViews>
  <sheetFormatPr defaultColWidth="9" defaultRowHeight="13.8" x14ac:dyDescent="0.45"/>
  <cols>
    <col min="1" max="1" width="9" style="437"/>
    <col min="2" max="3" width="4.19921875" style="386" customWidth="1"/>
    <col min="4" max="4" width="25" style="387" customWidth="1"/>
    <col min="5" max="5" width="4.8984375" style="387" customWidth="1"/>
    <col min="6" max="6" width="41.59765625" style="387" customWidth="1"/>
    <col min="7" max="7" width="4.8984375" style="387" customWidth="1"/>
    <col min="8" max="8" width="19.59765625" style="430" customWidth="1"/>
    <col min="9" max="9" width="33.8984375" style="387" customWidth="1"/>
    <col min="10" max="23" width="4.8984375" style="387" customWidth="1"/>
    <col min="24" max="24" width="12.8984375" style="387" customWidth="1"/>
    <col min="25" max="33" width="4.8984375" style="387" customWidth="1"/>
    <col min="34" max="16384" width="9" style="387"/>
  </cols>
  <sheetData>
    <row r="1" spans="2:33" x14ac:dyDescent="0.45">
      <c r="B1" s="148"/>
      <c r="C1" s="148"/>
      <c r="D1" s="385"/>
      <c r="E1" s="385"/>
      <c r="F1" s="385"/>
      <c r="G1" s="385"/>
      <c r="H1" s="406"/>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row>
    <row r="2" spans="2:33" ht="20.2" customHeight="1" x14ac:dyDescent="0.45">
      <c r="B2" s="147" t="s">
        <v>573</v>
      </c>
      <c r="C2" s="147"/>
      <c r="D2" s="385"/>
      <c r="E2" s="385"/>
      <c r="F2" s="385"/>
      <c r="G2" s="385"/>
      <c r="H2" s="406"/>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row>
    <row r="3" spans="2:33" ht="20.2" customHeight="1" x14ac:dyDescent="0.45">
      <c r="B3" s="645" t="s">
        <v>51</v>
      </c>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row>
    <row r="4" spans="2:33" ht="20.2" customHeight="1" x14ac:dyDescent="0.45">
      <c r="B4" s="148"/>
      <c r="C4" s="148"/>
      <c r="D4" s="385"/>
      <c r="E4" s="385"/>
      <c r="F4" s="385"/>
      <c r="G4" s="385"/>
      <c r="H4" s="406"/>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row>
    <row r="5" spans="2:33" ht="30.05" customHeight="1" x14ac:dyDescent="0.45">
      <c r="B5" s="148"/>
      <c r="C5" s="148"/>
      <c r="D5" s="385"/>
      <c r="E5" s="385"/>
      <c r="F5" s="385"/>
      <c r="G5" s="385"/>
      <c r="H5" s="406"/>
      <c r="I5" s="385"/>
      <c r="J5" s="385"/>
      <c r="K5" s="148"/>
      <c r="L5" s="148"/>
      <c r="M5" s="148"/>
      <c r="N5" s="148"/>
      <c r="O5" s="148"/>
      <c r="P5" s="148"/>
      <c r="Q5" s="148"/>
      <c r="R5" s="148"/>
      <c r="S5" s="148"/>
      <c r="T5" s="629" t="s">
        <v>52</v>
      </c>
      <c r="U5" s="629"/>
      <c r="V5" s="629"/>
      <c r="W5" s="629"/>
      <c r="X5" s="149"/>
      <c r="Y5" s="150"/>
      <c r="Z5" s="150"/>
      <c r="AA5" s="150"/>
      <c r="AB5" s="150"/>
      <c r="AC5" s="150"/>
      <c r="AD5" s="150"/>
      <c r="AE5" s="150"/>
      <c r="AF5" s="150"/>
      <c r="AG5" s="382"/>
    </row>
    <row r="6" spans="2:33" ht="20.2" customHeight="1" x14ac:dyDescent="0.45">
      <c r="B6" s="148"/>
      <c r="C6" s="148"/>
      <c r="D6" s="385"/>
      <c r="E6" s="385"/>
      <c r="F6" s="385"/>
      <c r="G6" s="385"/>
      <c r="H6" s="406"/>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row>
    <row r="7" spans="2:33" ht="18" customHeight="1" x14ac:dyDescent="0.45">
      <c r="B7" s="629" t="s">
        <v>53</v>
      </c>
      <c r="C7" s="629"/>
      <c r="D7" s="629"/>
      <c r="E7" s="629" t="s">
        <v>54</v>
      </c>
      <c r="F7" s="629"/>
      <c r="G7" s="634" t="s">
        <v>55</v>
      </c>
      <c r="H7" s="634"/>
      <c r="I7" s="629" t="s">
        <v>56</v>
      </c>
      <c r="J7" s="629"/>
      <c r="K7" s="629"/>
      <c r="L7" s="629"/>
      <c r="M7" s="629"/>
      <c r="N7" s="629"/>
      <c r="O7" s="629"/>
      <c r="P7" s="629"/>
      <c r="Q7" s="629"/>
      <c r="R7" s="629"/>
      <c r="S7" s="629"/>
      <c r="T7" s="629"/>
      <c r="U7" s="629"/>
      <c r="V7" s="629"/>
      <c r="W7" s="629"/>
      <c r="X7" s="629"/>
      <c r="Y7" s="629"/>
      <c r="Z7" s="629" t="s">
        <v>57</v>
      </c>
      <c r="AA7" s="629"/>
      <c r="AB7" s="629"/>
      <c r="AC7" s="629"/>
      <c r="AD7" s="629" t="s">
        <v>58</v>
      </c>
      <c r="AE7" s="629"/>
      <c r="AF7" s="629"/>
      <c r="AG7" s="630"/>
    </row>
    <row r="8" spans="2:33" ht="18.8" customHeight="1" x14ac:dyDescent="0.45">
      <c r="B8" s="627" t="s">
        <v>59</v>
      </c>
      <c r="C8" s="627"/>
      <c r="D8" s="628"/>
      <c r="E8" s="383"/>
      <c r="F8" s="151"/>
      <c r="G8" s="152"/>
      <c r="H8" s="407"/>
      <c r="I8" s="631" t="s">
        <v>60</v>
      </c>
      <c r="J8" s="408" t="s">
        <v>10</v>
      </c>
      <c r="K8" s="153" t="s">
        <v>61</v>
      </c>
      <c r="L8" s="154"/>
      <c r="M8" s="154"/>
      <c r="N8" s="408" t="s">
        <v>10</v>
      </c>
      <c r="O8" s="153" t="s">
        <v>62</v>
      </c>
      <c r="P8" s="154"/>
      <c r="Q8" s="154"/>
      <c r="R8" s="408" t="s">
        <v>10</v>
      </c>
      <c r="S8" s="153" t="s">
        <v>63</v>
      </c>
      <c r="T8" s="154"/>
      <c r="U8" s="154"/>
      <c r="V8" s="408" t="s">
        <v>10</v>
      </c>
      <c r="W8" s="153" t="s">
        <v>64</v>
      </c>
      <c r="X8" s="154"/>
      <c r="Y8" s="155"/>
      <c r="Z8" s="641"/>
      <c r="AA8" s="641"/>
      <c r="AB8" s="641"/>
      <c r="AC8" s="641"/>
      <c r="AD8" s="641"/>
      <c r="AE8" s="641"/>
      <c r="AF8" s="641"/>
      <c r="AG8" s="642"/>
    </row>
    <row r="9" spans="2:33" ht="18.8" customHeight="1" x14ac:dyDescent="0.45">
      <c r="B9" s="629"/>
      <c r="C9" s="629"/>
      <c r="D9" s="630"/>
      <c r="E9" s="384"/>
      <c r="F9" s="156"/>
      <c r="G9" s="157"/>
      <c r="H9" s="409"/>
      <c r="I9" s="632"/>
      <c r="J9" s="410" t="s">
        <v>10</v>
      </c>
      <c r="K9" s="158" t="s">
        <v>65</v>
      </c>
      <c r="L9" s="159"/>
      <c r="M9" s="159"/>
      <c r="N9" s="411" t="s">
        <v>10</v>
      </c>
      <c r="O9" s="158" t="s">
        <v>66</v>
      </c>
      <c r="P9" s="159"/>
      <c r="Q9" s="159"/>
      <c r="R9" s="411" t="s">
        <v>10</v>
      </c>
      <c r="S9" s="158" t="s">
        <v>67</v>
      </c>
      <c r="T9" s="159"/>
      <c r="U9" s="159"/>
      <c r="V9" s="411" t="s">
        <v>10</v>
      </c>
      <c r="W9" s="158" t="s">
        <v>68</v>
      </c>
      <c r="X9" s="159"/>
      <c r="Y9" s="160"/>
      <c r="Z9" s="643"/>
      <c r="AA9" s="643"/>
      <c r="AB9" s="643"/>
      <c r="AC9" s="643"/>
      <c r="AD9" s="643"/>
      <c r="AE9" s="643"/>
      <c r="AF9" s="643"/>
      <c r="AG9" s="644"/>
    </row>
    <row r="10" spans="2:33" ht="18.8" customHeight="1" x14ac:dyDescent="0.45">
      <c r="B10" s="195"/>
      <c r="C10" s="219"/>
      <c r="D10" s="196"/>
      <c r="E10" s="152"/>
      <c r="F10" s="155"/>
      <c r="G10" s="197"/>
      <c r="H10" s="219"/>
      <c r="I10" s="198" t="s">
        <v>80</v>
      </c>
      <c r="J10" s="392" t="s">
        <v>10</v>
      </c>
      <c r="K10" s="190" t="s">
        <v>69</v>
      </c>
      <c r="L10" s="190"/>
      <c r="M10" s="199"/>
      <c r="N10" s="393" t="s">
        <v>10</v>
      </c>
      <c r="O10" s="190" t="s">
        <v>81</v>
      </c>
      <c r="P10" s="190"/>
      <c r="Q10" s="199"/>
      <c r="R10" s="393" t="s">
        <v>10</v>
      </c>
      <c r="S10" s="200" t="s">
        <v>82</v>
      </c>
      <c r="T10" s="200"/>
      <c r="U10" s="200"/>
      <c r="V10" s="200"/>
      <c r="W10" s="200"/>
      <c r="X10" s="200"/>
      <c r="Y10" s="201"/>
      <c r="Z10" s="408" t="s">
        <v>10</v>
      </c>
      <c r="AA10" s="153" t="s">
        <v>71</v>
      </c>
      <c r="AB10" s="153"/>
      <c r="AC10" s="170"/>
      <c r="AD10" s="408" t="s">
        <v>10</v>
      </c>
      <c r="AE10" s="153" t="s">
        <v>71</v>
      </c>
      <c r="AF10" s="153"/>
      <c r="AG10" s="170"/>
    </row>
    <row r="11" spans="2:33" ht="19.600000000000001" customHeight="1" x14ac:dyDescent="0.45">
      <c r="B11" s="161"/>
      <c r="C11" s="166"/>
      <c r="D11" s="162"/>
      <c r="E11" s="163"/>
      <c r="F11" s="164"/>
      <c r="G11" s="165"/>
      <c r="H11" s="166"/>
      <c r="I11" s="202" t="s">
        <v>380</v>
      </c>
      <c r="J11" s="403" t="s">
        <v>10</v>
      </c>
      <c r="K11" s="172" t="s">
        <v>112</v>
      </c>
      <c r="L11" s="412"/>
      <c r="M11" s="203"/>
      <c r="N11" s="404" t="s">
        <v>10</v>
      </c>
      <c r="O11" s="172" t="s">
        <v>381</v>
      </c>
      <c r="P11" s="404"/>
      <c r="Q11" s="172"/>
      <c r="R11" s="397"/>
      <c r="S11" s="397"/>
      <c r="T11" s="397"/>
      <c r="U11" s="397"/>
      <c r="V11" s="397"/>
      <c r="W11" s="397"/>
      <c r="X11" s="397"/>
      <c r="Y11" s="398"/>
      <c r="Z11" s="415" t="s">
        <v>10</v>
      </c>
      <c r="AA11" s="204" t="s">
        <v>72</v>
      </c>
      <c r="AB11" s="193"/>
      <c r="AC11" s="175"/>
      <c r="AD11" s="415" t="s">
        <v>10</v>
      </c>
      <c r="AE11" s="204" t="s">
        <v>72</v>
      </c>
      <c r="AF11" s="193"/>
      <c r="AG11" s="175"/>
    </row>
    <row r="12" spans="2:33" ht="19.600000000000001" customHeight="1" x14ac:dyDescent="0.45">
      <c r="B12" s="161"/>
      <c r="C12" s="166"/>
      <c r="D12" s="162"/>
      <c r="E12" s="163"/>
      <c r="F12" s="164"/>
      <c r="G12" s="165"/>
      <c r="H12" s="166"/>
      <c r="I12" s="180" t="s">
        <v>382</v>
      </c>
      <c r="J12" s="436" t="s">
        <v>10</v>
      </c>
      <c r="K12" s="168" t="s">
        <v>112</v>
      </c>
      <c r="L12" s="396"/>
      <c r="M12" s="169"/>
      <c r="N12" s="389" t="s">
        <v>10</v>
      </c>
      <c r="O12" s="168" t="s">
        <v>381</v>
      </c>
      <c r="P12" s="389"/>
      <c r="Q12" s="168"/>
      <c r="R12" s="390"/>
      <c r="S12" s="390"/>
      <c r="T12" s="390"/>
      <c r="U12" s="390"/>
      <c r="V12" s="390"/>
      <c r="W12" s="390"/>
      <c r="X12" s="390"/>
      <c r="Y12" s="391"/>
      <c r="Z12" s="176"/>
      <c r="AA12" s="193"/>
      <c r="AB12" s="193"/>
      <c r="AC12" s="175"/>
      <c r="AD12" s="176"/>
      <c r="AE12" s="193"/>
      <c r="AF12" s="193"/>
      <c r="AG12" s="175"/>
    </row>
    <row r="13" spans="2:33" ht="18.8" customHeight="1" x14ac:dyDescent="0.45">
      <c r="B13" s="161"/>
      <c r="C13" s="166"/>
      <c r="D13" s="171"/>
      <c r="E13" s="165"/>
      <c r="F13" s="164"/>
      <c r="G13" s="165"/>
      <c r="H13" s="395"/>
      <c r="I13" s="636" t="s">
        <v>83</v>
      </c>
      <c r="J13" s="638" t="s">
        <v>10</v>
      </c>
      <c r="K13" s="625" t="s">
        <v>69</v>
      </c>
      <c r="L13" s="625"/>
      <c r="M13" s="640" t="s">
        <v>10</v>
      </c>
      <c r="N13" s="625" t="s">
        <v>70</v>
      </c>
      <c r="O13" s="625"/>
      <c r="P13" s="433"/>
      <c r="Q13" s="433"/>
      <c r="R13" s="433"/>
      <c r="S13" s="433"/>
      <c r="T13" s="433"/>
      <c r="U13" s="433"/>
      <c r="V13" s="433"/>
      <c r="W13" s="433"/>
      <c r="X13" s="433"/>
      <c r="Y13" s="192"/>
      <c r="Z13" s="176"/>
      <c r="AA13" s="193"/>
      <c r="AB13" s="193"/>
      <c r="AC13" s="175"/>
      <c r="AD13" s="176"/>
      <c r="AE13" s="193"/>
      <c r="AF13" s="193"/>
      <c r="AG13" s="175"/>
    </row>
    <row r="14" spans="2:33" ht="18.8" customHeight="1" x14ac:dyDescent="0.45">
      <c r="B14" s="161"/>
      <c r="C14" s="166"/>
      <c r="D14" s="171"/>
      <c r="E14" s="165"/>
      <c r="F14" s="164"/>
      <c r="G14" s="165"/>
      <c r="H14" s="395"/>
      <c r="I14" s="636"/>
      <c r="J14" s="638"/>
      <c r="K14" s="625"/>
      <c r="L14" s="625"/>
      <c r="M14" s="640"/>
      <c r="N14" s="625"/>
      <c r="O14" s="625"/>
      <c r="P14" s="194"/>
      <c r="Q14" s="194"/>
      <c r="R14" s="194"/>
      <c r="S14" s="194"/>
      <c r="T14" s="194"/>
      <c r="U14" s="194"/>
      <c r="V14" s="194"/>
      <c r="W14" s="194"/>
      <c r="X14" s="194"/>
      <c r="Y14" s="205"/>
      <c r="Z14" s="176"/>
      <c r="AA14" s="193"/>
      <c r="AB14" s="193"/>
      <c r="AC14" s="175"/>
      <c r="AD14" s="176"/>
      <c r="AE14" s="193"/>
      <c r="AF14" s="193"/>
      <c r="AG14" s="175"/>
    </row>
    <row r="15" spans="2:33" ht="18.8" customHeight="1" x14ac:dyDescent="0.45">
      <c r="B15" s="161"/>
      <c r="C15" s="166"/>
      <c r="D15" s="171"/>
      <c r="E15" s="165"/>
      <c r="F15" s="164"/>
      <c r="G15" s="165"/>
      <c r="H15" s="395"/>
      <c r="I15" s="636"/>
      <c r="J15" s="639"/>
      <c r="K15" s="625"/>
      <c r="L15" s="625"/>
      <c r="M15" s="640"/>
      <c r="N15" s="625"/>
      <c r="O15" s="625"/>
      <c r="P15" s="431"/>
      <c r="Q15" s="431"/>
      <c r="R15" s="431"/>
      <c r="S15" s="431"/>
      <c r="T15" s="431"/>
      <c r="U15" s="431"/>
      <c r="V15" s="431"/>
      <c r="W15" s="431"/>
      <c r="X15" s="431"/>
      <c r="Y15" s="206"/>
      <c r="Z15" s="176"/>
      <c r="AA15" s="193"/>
      <c r="AB15" s="193"/>
      <c r="AC15" s="175"/>
      <c r="AD15" s="176"/>
      <c r="AE15" s="193"/>
      <c r="AF15" s="193"/>
      <c r="AG15" s="175"/>
    </row>
    <row r="16" spans="2:33" ht="18.8" customHeight="1" x14ac:dyDescent="0.45">
      <c r="B16" s="161"/>
      <c r="C16" s="166"/>
      <c r="D16" s="171"/>
      <c r="E16" s="165"/>
      <c r="F16" s="164"/>
      <c r="G16" s="165"/>
      <c r="H16" s="395"/>
      <c r="I16" s="177" t="s">
        <v>84</v>
      </c>
      <c r="J16" s="415" t="s">
        <v>10</v>
      </c>
      <c r="K16" s="168" t="s">
        <v>73</v>
      </c>
      <c r="L16" s="396"/>
      <c r="M16" s="169"/>
      <c r="N16" s="389" t="s">
        <v>10</v>
      </c>
      <c r="O16" s="168" t="s">
        <v>74</v>
      </c>
      <c r="P16" s="390"/>
      <c r="Q16" s="390"/>
      <c r="R16" s="390"/>
      <c r="S16" s="390"/>
      <c r="T16" s="390"/>
      <c r="U16" s="390"/>
      <c r="V16" s="390"/>
      <c r="W16" s="390"/>
      <c r="X16" s="390"/>
      <c r="Y16" s="391"/>
      <c r="Z16" s="176"/>
      <c r="AA16" s="193"/>
      <c r="AB16" s="193"/>
      <c r="AC16" s="175"/>
      <c r="AD16" s="176"/>
      <c r="AE16" s="193"/>
      <c r="AF16" s="193"/>
      <c r="AG16" s="175"/>
    </row>
    <row r="17" spans="2:38" ht="18.8" customHeight="1" x14ac:dyDescent="0.45">
      <c r="B17" s="161"/>
      <c r="C17" s="166"/>
      <c r="D17" s="171"/>
      <c r="E17" s="165"/>
      <c r="F17" s="164"/>
      <c r="G17" s="165"/>
      <c r="H17" s="395"/>
      <c r="I17" s="636" t="s">
        <v>85</v>
      </c>
      <c r="J17" s="637" t="s">
        <v>10</v>
      </c>
      <c r="K17" s="625" t="s">
        <v>69</v>
      </c>
      <c r="L17" s="625"/>
      <c r="M17" s="637" t="s">
        <v>10</v>
      </c>
      <c r="N17" s="625" t="s">
        <v>70</v>
      </c>
      <c r="O17" s="625"/>
      <c r="P17" s="178"/>
      <c r="Q17" s="178"/>
      <c r="R17" s="178"/>
      <c r="S17" s="178"/>
      <c r="T17" s="178"/>
      <c r="U17" s="178"/>
      <c r="V17" s="178"/>
      <c r="W17" s="178"/>
      <c r="X17" s="178"/>
      <c r="Y17" s="207"/>
      <c r="Z17" s="176"/>
      <c r="AA17" s="193"/>
      <c r="AB17" s="193"/>
      <c r="AC17" s="175"/>
      <c r="AD17" s="176"/>
      <c r="AE17" s="193"/>
      <c r="AF17" s="193"/>
      <c r="AG17" s="175"/>
    </row>
    <row r="18" spans="2:38" ht="18.8" customHeight="1" x14ac:dyDescent="0.45">
      <c r="B18" s="161"/>
      <c r="C18" s="166"/>
      <c r="D18" s="171"/>
      <c r="E18" s="165"/>
      <c r="F18" s="164"/>
      <c r="G18" s="165"/>
      <c r="H18" s="395"/>
      <c r="I18" s="636"/>
      <c r="J18" s="637"/>
      <c r="K18" s="625"/>
      <c r="L18" s="625"/>
      <c r="M18" s="637"/>
      <c r="N18" s="625"/>
      <c r="O18" s="625"/>
      <c r="P18" s="172"/>
      <c r="Q18" s="172"/>
      <c r="R18" s="172"/>
      <c r="S18" s="172"/>
      <c r="T18" s="172"/>
      <c r="U18" s="172"/>
      <c r="V18" s="172"/>
      <c r="W18" s="172"/>
      <c r="X18" s="172"/>
      <c r="Y18" s="173"/>
      <c r="Z18" s="176"/>
      <c r="AA18" s="193"/>
      <c r="AB18" s="193"/>
      <c r="AC18" s="175"/>
      <c r="AD18" s="176"/>
      <c r="AE18" s="193"/>
      <c r="AF18" s="193"/>
      <c r="AG18" s="175"/>
    </row>
    <row r="19" spans="2:38" ht="18.8" customHeight="1" x14ac:dyDescent="0.45">
      <c r="B19" s="161"/>
      <c r="C19" s="166"/>
      <c r="D19" s="171"/>
      <c r="E19" s="165"/>
      <c r="F19" s="164"/>
      <c r="G19" s="165"/>
      <c r="H19" s="395"/>
      <c r="I19" s="636" t="s">
        <v>86</v>
      </c>
      <c r="J19" s="637" t="s">
        <v>10</v>
      </c>
      <c r="K19" s="625" t="s">
        <v>69</v>
      </c>
      <c r="L19" s="625"/>
      <c r="M19" s="637" t="s">
        <v>10</v>
      </c>
      <c r="N19" s="625" t="s">
        <v>70</v>
      </c>
      <c r="O19" s="625"/>
      <c r="P19" s="178"/>
      <c r="Q19" s="178"/>
      <c r="R19" s="178"/>
      <c r="S19" s="178"/>
      <c r="T19" s="178"/>
      <c r="U19" s="178"/>
      <c r="V19" s="178"/>
      <c r="W19" s="178"/>
      <c r="X19" s="178"/>
      <c r="Y19" s="207"/>
      <c r="Z19" s="176"/>
      <c r="AA19" s="193"/>
      <c r="AB19" s="193"/>
      <c r="AC19" s="175"/>
      <c r="AD19" s="176"/>
      <c r="AE19" s="193"/>
      <c r="AF19" s="193"/>
      <c r="AG19" s="175"/>
    </row>
    <row r="20" spans="2:38" ht="18.8" customHeight="1" x14ac:dyDescent="0.45">
      <c r="B20" s="161"/>
      <c r="C20" s="166"/>
      <c r="D20" s="171"/>
      <c r="E20" s="165"/>
      <c r="F20" s="164"/>
      <c r="G20" s="165"/>
      <c r="H20" s="395"/>
      <c r="I20" s="636"/>
      <c r="J20" s="637"/>
      <c r="K20" s="625"/>
      <c r="L20" s="625"/>
      <c r="M20" s="637"/>
      <c r="N20" s="625"/>
      <c r="O20" s="625"/>
      <c r="P20" s="172"/>
      <c r="Q20" s="172"/>
      <c r="R20" s="172"/>
      <c r="S20" s="172"/>
      <c r="T20" s="172"/>
      <c r="U20" s="172"/>
      <c r="V20" s="172"/>
      <c r="W20" s="172"/>
      <c r="X20" s="172"/>
      <c r="Y20" s="173"/>
      <c r="Z20" s="176"/>
      <c r="AA20" s="193"/>
      <c r="AB20" s="193"/>
      <c r="AC20" s="175"/>
      <c r="AD20" s="176"/>
      <c r="AE20" s="193"/>
      <c r="AF20" s="193"/>
      <c r="AG20" s="175"/>
    </row>
    <row r="21" spans="2:38" ht="18.8" customHeight="1" x14ac:dyDescent="0.45">
      <c r="B21" s="161"/>
      <c r="C21" s="166"/>
      <c r="D21" s="171"/>
      <c r="E21" s="165"/>
      <c r="F21" s="164"/>
      <c r="G21" s="165"/>
      <c r="H21" s="395"/>
      <c r="I21" s="636" t="s">
        <v>87</v>
      </c>
      <c r="J21" s="637" t="s">
        <v>10</v>
      </c>
      <c r="K21" s="625" t="s">
        <v>69</v>
      </c>
      <c r="L21" s="625"/>
      <c r="M21" s="637" t="s">
        <v>10</v>
      </c>
      <c r="N21" s="625" t="s">
        <v>70</v>
      </c>
      <c r="O21" s="625"/>
      <c r="P21" s="178"/>
      <c r="Q21" s="178"/>
      <c r="R21" s="178"/>
      <c r="S21" s="178"/>
      <c r="T21" s="178"/>
      <c r="U21" s="178"/>
      <c r="V21" s="178"/>
      <c r="W21" s="178"/>
      <c r="X21" s="178"/>
      <c r="Y21" s="207"/>
      <c r="Z21" s="176"/>
      <c r="AA21" s="193"/>
      <c r="AB21" s="193"/>
      <c r="AC21" s="175"/>
      <c r="AD21" s="176"/>
      <c r="AE21" s="193"/>
      <c r="AF21" s="193"/>
      <c r="AG21" s="175"/>
    </row>
    <row r="22" spans="2:38" ht="18.8" customHeight="1" x14ac:dyDescent="0.45">
      <c r="B22" s="161"/>
      <c r="C22" s="166"/>
      <c r="D22" s="171"/>
      <c r="E22" s="165"/>
      <c r="F22" s="164"/>
      <c r="G22" s="165"/>
      <c r="H22" s="395"/>
      <c r="I22" s="636"/>
      <c r="J22" s="637"/>
      <c r="K22" s="625"/>
      <c r="L22" s="625"/>
      <c r="M22" s="637"/>
      <c r="N22" s="625"/>
      <c r="O22" s="625"/>
      <c r="P22" s="172"/>
      <c r="Q22" s="172"/>
      <c r="R22" s="172"/>
      <c r="S22" s="172"/>
      <c r="T22" s="172"/>
      <c r="U22" s="172"/>
      <c r="V22" s="172"/>
      <c r="W22" s="172"/>
      <c r="X22" s="172"/>
      <c r="Y22" s="173"/>
      <c r="Z22" s="176"/>
      <c r="AA22" s="193"/>
      <c r="AB22" s="193"/>
      <c r="AC22" s="175"/>
      <c r="AD22" s="176"/>
      <c r="AE22" s="193"/>
      <c r="AF22" s="193"/>
      <c r="AG22" s="175"/>
    </row>
    <row r="23" spans="2:38" ht="18.8" customHeight="1" x14ac:dyDescent="0.45">
      <c r="B23" s="161"/>
      <c r="C23" s="166"/>
      <c r="D23" s="171"/>
      <c r="E23" s="165"/>
      <c r="F23" s="164"/>
      <c r="G23" s="165"/>
      <c r="H23" s="395"/>
      <c r="I23" s="636" t="s">
        <v>88</v>
      </c>
      <c r="J23" s="637" t="s">
        <v>10</v>
      </c>
      <c r="K23" s="625" t="s">
        <v>69</v>
      </c>
      <c r="L23" s="625"/>
      <c r="M23" s="637" t="s">
        <v>10</v>
      </c>
      <c r="N23" s="625" t="s">
        <v>70</v>
      </c>
      <c r="O23" s="625"/>
      <c r="P23" s="178"/>
      <c r="Q23" s="178"/>
      <c r="R23" s="178"/>
      <c r="S23" s="178"/>
      <c r="T23" s="178"/>
      <c r="U23" s="178"/>
      <c r="V23" s="178"/>
      <c r="W23" s="178"/>
      <c r="X23" s="178"/>
      <c r="Y23" s="207"/>
      <c r="Z23" s="176"/>
      <c r="AA23" s="193"/>
      <c r="AB23" s="193"/>
      <c r="AC23" s="175"/>
      <c r="AD23" s="176"/>
      <c r="AE23" s="193"/>
      <c r="AF23" s="193"/>
      <c r="AG23" s="175"/>
    </row>
    <row r="24" spans="2:38" ht="18.8" customHeight="1" x14ac:dyDescent="0.45">
      <c r="B24" s="161"/>
      <c r="C24" s="166"/>
      <c r="D24" s="171"/>
      <c r="E24" s="165"/>
      <c r="F24" s="164"/>
      <c r="G24" s="165"/>
      <c r="H24" s="395"/>
      <c r="I24" s="636"/>
      <c r="J24" s="637"/>
      <c r="K24" s="625"/>
      <c r="L24" s="625"/>
      <c r="M24" s="637"/>
      <c r="N24" s="625"/>
      <c r="O24" s="625"/>
      <c r="P24" s="172"/>
      <c r="Q24" s="172"/>
      <c r="R24" s="172"/>
      <c r="S24" s="172"/>
      <c r="T24" s="172"/>
      <c r="U24" s="172"/>
      <c r="V24" s="172"/>
      <c r="W24" s="172"/>
      <c r="X24" s="172"/>
      <c r="Y24" s="173"/>
      <c r="Z24" s="176"/>
      <c r="AA24" s="193"/>
      <c r="AB24" s="193"/>
      <c r="AC24" s="175"/>
      <c r="AD24" s="176"/>
      <c r="AE24" s="193"/>
      <c r="AF24" s="193"/>
      <c r="AG24" s="175"/>
    </row>
    <row r="25" spans="2:38" ht="18.8" customHeight="1" x14ac:dyDescent="0.45">
      <c r="B25" s="402" t="s">
        <v>10</v>
      </c>
      <c r="C25" s="166">
        <v>78</v>
      </c>
      <c r="D25" s="171" t="s">
        <v>90</v>
      </c>
      <c r="E25" s="402" t="s">
        <v>10</v>
      </c>
      <c r="F25" s="164" t="s">
        <v>91</v>
      </c>
      <c r="G25" s="165"/>
      <c r="H25" s="395"/>
      <c r="I25" s="208" t="s">
        <v>89</v>
      </c>
      <c r="J25" s="436" t="s">
        <v>10</v>
      </c>
      <c r="K25" s="168" t="s">
        <v>69</v>
      </c>
      <c r="L25" s="396"/>
      <c r="M25" s="389" t="s">
        <v>10</v>
      </c>
      <c r="N25" s="168" t="s">
        <v>70</v>
      </c>
      <c r="O25" s="181"/>
      <c r="P25" s="181"/>
      <c r="Q25" s="181"/>
      <c r="R25" s="181"/>
      <c r="S25" s="181"/>
      <c r="T25" s="181"/>
      <c r="U25" s="181"/>
      <c r="V25" s="181"/>
      <c r="W25" s="181"/>
      <c r="X25" s="181"/>
      <c r="Y25" s="191"/>
      <c r="Z25" s="176"/>
      <c r="AA25" s="193"/>
      <c r="AB25" s="193"/>
      <c r="AC25" s="175"/>
      <c r="AD25" s="176"/>
      <c r="AE25" s="193"/>
      <c r="AF25" s="193"/>
      <c r="AG25" s="175"/>
    </row>
    <row r="26" spans="2:38" ht="18.8" customHeight="1" x14ac:dyDescent="0.45">
      <c r="B26" s="161"/>
      <c r="C26" s="166"/>
      <c r="D26" s="171"/>
      <c r="E26" s="402" t="s">
        <v>10</v>
      </c>
      <c r="F26" s="164" t="s">
        <v>93</v>
      </c>
      <c r="G26" s="165"/>
      <c r="H26" s="395"/>
      <c r="I26" s="183" t="s">
        <v>92</v>
      </c>
      <c r="J26" s="415" t="s">
        <v>10</v>
      </c>
      <c r="K26" s="172" t="s">
        <v>69</v>
      </c>
      <c r="L26" s="172"/>
      <c r="M26" s="389" t="s">
        <v>10</v>
      </c>
      <c r="N26" s="172" t="s">
        <v>75</v>
      </c>
      <c r="O26" s="168"/>
      <c r="P26" s="415" t="s">
        <v>10</v>
      </c>
      <c r="Q26" s="168" t="s">
        <v>76</v>
      </c>
      <c r="R26" s="181"/>
      <c r="S26" s="181"/>
      <c r="T26" s="181"/>
      <c r="U26" s="181"/>
      <c r="V26" s="181"/>
      <c r="W26" s="181"/>
      <c r="X26" s="181"/>
      <c r="Y26" s="191"/>
      <c r="Z26" s="176"/>
      <c r="AA26" s="193"/>
      <c r="AB26" s="193"/>
      <c r="AC26" s="175"/>
      <c r="AD26" s="176"/>
      <c r="AE26" s="193"/>
      <c r="AF26" s="193"/>
      <c r="AG26" s="175"/>
    </row>
    <row r="27" spans="2:38" ht="18.8" customHeight="1" x14ac:dyDescent="0.45">
      <c r="B27" s="161"/>
      <c r="C27" s="166"/>
      <c r="D27" s="171"/>
      <c r="E27" s="402" t="s">
        <v>10</v>
      </c>
      <c r="F27" s="164" t="s">
        <v>384</v>
      </c>
      <c r="G27" s="165"/>
      <c r="H27" s="395"/>
      <c r="I27" s="183" t="s">
        <v>94</v>
      </c>
      <c r="J27" s="434" t="s">
        <v>10</v>
      </c>
      <c r="K27" s="168" t="s">
        <v>69</v>
      </c>
      <c r="L27" s="396"/>
      <c r="M27" s="415" t="s">
        <v>10</v>
      </c>
      <c r="N27" s="168" t="s">
        <v>70</v>
      </c>
      <c r="O27" s="181"/>
      <c r="P27" s="181"/>
      <c r="Q27" s="181"/>
      <c r="R27" s="181"/>
      <c r="S27" s="181"/>
      <c r="T27" s="181"/>
      <c r="U27" s="181"/>
      <c r="V27" s="181"/>
      <c r="W27" s="181"/>
      <c r="X27" s="181"/>
      <c r="Y27" s="191"/>
      <c r="Z27" s="176"/>
      <c r="AA27" s="193"/>
      <c r="AB27" s="193"/>
      <c r="AC27" s="175"/>
      <c r="AD27" s="176"/>
      <c r="AE27" s="193"/>
      <c r="AF27" s="193"/>
      <c r="AG27" s="175"/>
    </row>
    <row r="28" spans="2:38" ht="18.8" customHeight="1" x14ac:dyDescent="0.45">
      <c r="B28" s="161"/>
      <c r="C28" s="166"/>
      <c r="D28" s="171"/>
      <c r="E28" s="165"/>
      <c r="F28" s="164"/>
      <c r="G28" s="165"/>
      <c r="H28" s="395"/>
      <c r="I28" s="208" t="s">
        <v>383</v>
      </c>
      <c r="J28" s="434" t="s">
        <v>10</v>
      </c>
      <c r="K28" s="168" t="s">
        <v>69</v>
      </c>
      <c r="L28" s="396"/>
      <c r="M28" s="389" t="s">
        <v>10</v>
      </c>
      <c r="N28" s="168" t="s">
        <v>70</v>
      </c>
      <c r="O28" s="181"/>
      <c r="P28" s="181"/>
      <c r="Q28" s="181"/>
      <c r="R28" s="181"/>
      <c r="S28" s="181"/>
      <c r="T28" s="181"/>
      <c r="U28" s="181"/>
      <c r="V28" s="181"/>
      <c r="W28" s="181"/>
      <c r="X28" s="181"/>
      <c r="Y28" s="191"/>
      <c r="Z28" s="415"/>
      <c r="AA28" s="204"/>
      <c r="AB28" s="193"/>
      <c r="AC28" s="175"/>
      <c r="AD28" s="415"/>
      <c r="AE28" s="204"/>
      <c r="AF28" s="193"/>
      <c r="AG28" s="175"/>
    </row>
    <row r="29" spans="2:38" ht="18.8" customHeight="1" x14ac:dyDescent="0.45">
      <c r="B29" s="161"/>
      <c r="C29" s="166"/>
      <c r="D29" s="171"/>
      <c r="E29" s="165"/>
      <c r="F29" s="164"/>
      <c r="G29" s="165"/>
      <c r="H29" s="395"/>
      <c r="I29" s="183" t="s">
        <v>95</v>
      </c>
      <c r="J29" s="434" t="s">
        <v>10</v>
      </c>
      <c r="K29" s="168" t="s">
        <v>69</v>
      </c>
      <c r="L29" s="168"/>
      <c r="M29" s="435" t="s">
        <v>10</v>
      </c>
      <c r="N29" s="168" t="s">
        <v>96</v>
      </c>
      <c r="O29" s="168"/>
      <c r="P29" s="415" t="s">
        <v>10</v>
      </c>
      <c r="Q29" s="168" t="s">
        <v>97</v>
      </c>
      <c r="R29" s="181"/>
      <c r="S29" s="181"/>
      <c r="T29" s="181"/>
      <c r="U29" s="181"/>
      <c r="V29" s="181"/>
      <c r="W29" s="181"/>
      <c r="X29" s="181"/>
      <c r="Y29" s="191"/>
      <c r="Z29" s="176"/>
      <c r="AA29" s="193"/>
      <c r="AB29" s="193"/>
      <c r="AC29" s="175"/>
      <c r="AD29" s="176"/>
      <c r="AE29" s="193"/>
      <c r="AF29" s="193"/>
      <c r="AG29" s="175"/>
    </row>
    <row r="30" spans="2:38" ht="18.8" customHeight="1" x14ac:dyDescent="0.45">
      <c r="B30" s="161"/>
      <c r="C30" s="166"/>
      <c r="D30" s="171"/>
      <c r="E30" s="165"/>
      <c r="F30" s="164"/>
      <c r="G30" s="165"/>
      <c r="H30" s="395"/>
      <c r="I30" s="183" t="s">
        <v>98</v>
      </c>
      <c r="J30" s="434" t="s">
        <v>10</v>
      </c>
      <c r="K30" s="168" t="s">
        <v>69</v>
      </c>
      <c r="L30" s="168"/>
      <c r="M30" s="435" t="s">
        <v>10</v>
      </c>
      <c r="N30" s="168" t="s">
        <v>99</v>
      </c>
      <c r="O30" s="209"/>
      <c r="P30" s="209"/>
      <c r="Q30" s="415" t="s">
        <v>10</v>
      </c>
      <c r="R30" s="168" t="s">
        <v>100</v>
      </c>
      <c r="S30" s="209"/>
      <c r="T30" s="209"/>
      <c r="U30" s="209"/>
      <c r="V30" s="209"/>
      <c r="W30" s="209"/>
      <c r="X30" s="209"/>
      <c r="Y30" s="210"/>
      <c r="Z30" s="176"/>
      <c r="AA30" s="193"/>
      <c r="AB30" s="193"/>
      <c r="AC30" s="175"/>
      <c r="AD30" s="176"/>
      <c r="AE30" s="193"/>
      <c r="AF30" s="193"/>
      <c r="AG30" s="175"/>
    </row>
    <row r="31" spans="2:38" ht="18.8" customHeight="1" x14ac:dyDescent="0.45">
      <c r="B31" s="161"/>
      <c r="C31" s="166"/>
      <c r="D31" s="171"/>
      <c r="E31" s="165"/>
      <c r="F31" s="164"/>
      <c r="G31" s="165"/>
      <c r="H31" s="395"/>
      <c r="I31" s="177" t="s">
        <v>101</v>
      </c>
      <c r="J31" s="434" t="s">
        <v>10</v>
      </c>
      <c r="K31" s="168" t="s">
        <v>69</v>
      </c>
      <c r="L31" s="396"/>
      <c r="M31" s="389" t="s">
        <v>10</v>
      </c>
      <c r="N31" s="168" t="s">
        <v>70</v>
      </c>
      <c r="O31" s="181"/>
      <c r="P31" s="181"/>
      <c r="Q31" s="181"/>
      <c r="R31" s="181"/>
      <c r="S31" s="181"/>
      <c r="T31" s="181"/>
      <c r="U31" s="181"/>
      <c r="V31" s="181"/>
      <c r="W31" s="181"/>
      <c r="X31" s="181"/>
      <c r="Y31" s="191"/>
      <c r="Z31" s="176"/>
      <c r="AA31" s="193"/>
      <c r="AB31" s="193"/>
      <c r="AC31" s="175"/>
      <c r="AD31" s="176"/>
      <c r="AE31" s="193"/>
      <c r="AF31" s="193"/>
      <c r="AG31" s="175"/>
      <c r="AL31" s="438"/>
    </row>
    <row r="32" spans="2:38" ht="18.8" customHeight="1" x14ac:dyDescent="0.45">
      <c r="B32" s="161"/>
      <c r="C32" s="166"/>
      <c r="D32" s="171"/>
      <c r="E32" s="165"/>
      <c r="F32" s="164"/>
      <c r="G32" s="165"/>
      <c r="H32" s="395"/>
      <c r="I32" s="208" t="s">
        <v>102</v>
      </c>
      <c r="J32" s="434" t="s">
        <v>10</v>
      </c>
      <c r="K32" s="168" t="s">
        <v>69</v>
      </c>
      <c r="L32" s="396"/>
      <c r="M32" s="415" t="s">
        <v>10</v>
      </c>
      <c r="N32" s="168" t="s">
        <v>70</v>
      </c>
      <c r="O32" s="181"/>
      <c r="P32" s="181"/>
      <c r="Q32" s="181"/>
      <c r="R32" s="181"/>
      <c r="S32" s="181"/>
      <c r="T32" s="181"/>
      <c r="U32" s="181"/>
      <c r="V32" s="181"/>
      <c r="W32" s="181"/>
      <c r="X32" s="181"/>
      <c r="Y32" s="191"/>
      <c r="Z32" s="176"/>
      <c r="AA32" s="193"/>
      <c r="AB32" s="193"/>
      <c r="AC32" s="175"/>
      <c r="AD32" s="176"/>
      <c r="AE32" s="193"/>
      <c r="AF32" s="193"/>
      <c r="AG32" s="175"/>
    </row>
    <row r="33" spans="2:33" ht="18.8" customHeight="1" x14ac:dyDescent="0.45">
      <c r="B33" s="161"/>
      <c r="C33" s="166"/>
      <c r="D33" s="171"/>
      <c r="E33" s="165"/>
      <c r="F33" s="164"/>
      <c r="G33" s="165"/>
      <c r="H33" s="395"/>
      <c r="I33" s="177" t="s">
        <v>103</v>
      </c>
      <c r="J33" s="436" t="s">
        <v>10</v>
      </c>
      <c r="K33" s="168" t="s">
        <v>69</v>
      </c>
      <c r="L33" s="396"/>
      <c r="M33" s="389" t="s">
        <v>10</v>
      </c>
      <c r="N33" s="168" t="s">
        <v>70</v>
      </c>
      <c r="O33" s="181"/>
      <c r="P33" s="181"/>
      <c r="Q33" s="181"/>
      <c r="R33" s="181"/>
      <c r="S33" s="181"/>
      <c r="T33" s="181"/>
      <c r="U33" s="181"/>
      <c r="V33" s="181"/>
      <c r="W33" s="181"/>
      <c r="X33" s="181"/>
      <c r="Y33" s="191"/>
      <c r="Z33" s="176"/>
      <c r="AA33" s="193"/>
      <c r="AB33" s="193"/>
      <c r="AC33" s="175"/>
      <c r="AD33" s="176"/>
      <c r="AE33" s="193"/>
      <c r="AF33" s="193"/>
      <c r="AG33" s="175"/>
    </row>
    <row r="34" spans="2:33" ht="18.8" customHeight="1" x14ac:dyDescent="0.45">
      <c r="B34" s="161"/>
      <c r="C34" s="166"/>
      <c r="D34" s="171"/>
      <c r="E34" s="165"/>
      <c r="F34" s="164"/>
      <c r="G34" s="165"/>
      <c r="H34" s="395"/>
      <c r="I34" s="179" t="s">
        <v>104</v>
      </c>
      <c r="J34" s="389" t="s">
        <v>10</v>
      </c>
      <c r="K34" s="168" t="s">
        <v>69</v>
      </c>
      <c r="L34" s="396"/>
      <c r="M34" s="404" t="s">
        <v>10</v>
      </c>
      <c r="N34" s="168" t="s">
        <v>70</v>
      </c>
      <c r="O34" s="181"/>
      <c r="P34" s="181"/>
      <c r="Q34" s="181"/>
      <c r="R34" s="181"/>
      <c r="S34" s="181"/>
      <c r="T34" s="181"/>
      <c r="U34" s="181"/>
      <c r="V34" s="181"/>
      <c r="W34" s="181"/>
      <c r="X34" s="181"/>
      <c r="Y34" s="191"/>
      <c r="Z34" s="176"/>
      <c r="AA34" s="193"/>
      <c r="AB34" s="193"/>
      <c r="AC34" s="175"/>
      <c r="AD34" s="176"/>
      <c r="AE34" s="193"/>
      <c r="AF34" s="193"/>
      <c r="AG34" s="175"/>
    </row>
    <row r="35" spans="2:33" ht="18.8" customHeight="1" x14ac:dyDescent="0.45">
      <c r="B35" s="161"/>
      <c r="C35" s="166"/>
      <c r="D35" s="171"/>
      <c r="E35" s="165"/>
      <c r="F35" s="164"/>
      <c r="G35" s="165"/>
      <c r="H35" s="395"/>
      <c r="I35" s="183" t="s">
        <v>105</v>
      </c>
      <c r="J35" s="436" t="s">
        <v>10</v>
      </c>
      <c r="K35" s="168" t="s">
        <v>69</v>
      </c>
      <c r="L35" s="396"/>
      <c r="M35" s="404" t="s">
        <v>10</v>
      </c>
      <c r="N35" s="168" t="s">
        <v>70</v>
      </c>
      <c r="O35" s="181"/>
      <c r="P35" s="181"/>
      <c r="Q35" s="181"/>
      <c r="R35" s="181"/>
      <c r="S35" s="181"/>
      <c r="T35" s="181"/>
      <c r="U35" s="181"/>
      <c r="V35" s="181"/>
      <c r="W35" s="181"/>
      <c r="X35" s="181"/>
      <c r="Y35" s="191"/>
      <c r="Z35" s="176"/>
      <c r="AA35" s="193"/>
      <c r="AB35" s="193"/>
      <c r="AC35" s="175"/>
      <c r="AD35" s="176"/>
      <c r="AE35" s="193"/>
      <c r="AF35" s="193"/>
      <c r="AG35" s="175"/>
    </row>
    <row r="36" spans="2:33" ht="18.8" customHeight="1" x14ac:dyDescent="0.45">
      <c r="B36" s="161"/>
      <c r="C36" s="166"/>
      <c r="D36" s="171"/>
      <c r="E36" s="165"/>
      <c r="F36" s="164"/>
      <c r="G36" s="165"/>
      <c r="H36" s="395"/>
      <c r="I36" s="183" t="s">
        <v>106</v>
      </c>
      <c r="J36" s="415" t="s">
        <v>10</v>
      </c>
      <c r="K36" s="168" t="s">
        <v>69</v>
      </c>
      <c r="L36" s="396"/>
      <c r="M36" s="404" t="s">
        <v>10</v>
      </c>
      <c r="N36" s="168" t="s">
        <v>70</v>
      </c>
      <c r="O36" s="181"/>
      <c r="P36" s="181"/>
      <c r="Q36" s="181"/>
      <c r="R36" s="181"/>
      <c r="S36" s="181"/>
      <c r="T36" s="181"/>
      <c r="U36" s="181"/>
      <c r="V36" s="181"/>
      <c r="W36" s="181"/>
      <c r="X36" s="181"/>
      <c r="Y36" s="191"/>
      <c r="Z36" s="176"/>
      <c r="AA36" s="193"/>
      <c r="AB36" s="193"/>
      <c r="AC36" s="175"/>
      <c r="AD36" s="176"/>
      <c r="AE36" s="193"/>
      <c r="AF36" s="193"/>
      <c r="AG36" s="175"/>
    </row>
    <row r="37" spans="2:33" ht="18.8" customHeight="1" x14ac:dyDescent="0.45">
      <c r="B37" s="161"/>
      <c r="C37" s="166"/>
      <c r="D37" s="171"/>
      <c r="E37" s="165"/>
      <c r="F37" s="164"/>
      <c r="G37" s="165"/>
      <c r="H37" s="395"/>
      <c r="I37" s="635" t="s">
        <v>77</v>
      </c>
      <c r="J37" s="434" t="s">
        <v>10</v>
      </c>
      <c r="K37" s="178" t="s">
        <v>69</v>
      </c>
      <c r="L37" s="433"/>
      <c r="M37" s="435" t="s">
        <v>10</v>
      </c>
      <c r="N37" s="178" t="s">
        <v>78</v>
      </c>
      <c r="O37" s="433"/>
      <c r="P37" s="433"/>
      <c r="Q37" s="433"/>
      <c r="R37" s="433"/>
      <c r="S37" s="435" t="s">
        <v>10</v>
      </c>
      <c r="T37" s="178" t="s">
        <v>107</v>
      </c>
      <c r="U37" s="178"/>
      <c r="V37" s="433"/>
      <c r="W37" s="433"/>
      <c r="X37" s="433"/>
      <c r="Y37" s="192"/>
      <c r="Z37" s="176"/>
      <c r="AA37" s="193"/>
      <c r="AB37" s="193"/>
      <c r="AC37" s="175"/>
      <c r="AD37" s="176"/>
      <c r="AE37" s="193"/>
      <c r="AF37" s="193"/>
      <c r="AG37" s="175"/>
    </row>
    <row r="38" spans="2:33" ht="18.8" customHeight="1" x14ac:dyDescent="0.45">
      <c r="B38" s="161"/>
      <c r="C38" s="166"/>
      <c r="D38" s="171"/>
      <c r="E38" s="165"/>
      <c r="F38" s="164"/>
      <c r="G38" s="165"/>
      <c r="H38" s="395"/>
      <c r="I38" s="635"/>
      <c r="J38" s="402" t="s">
        <v>10</v>
      </c>
      <c r="K38" s="194" t="s">
        <v>79</v>
      </c>
      <c r="L38" s="416"/>
      <c r="M38" s="416"/>
      <c r="N38" s="416"/>
      <c r="O38" s="416"/>
      <c r="P38" s="415" t="s">
        <v>10</v>
      </c>
      <c r="Q38" s="439" t="s">
        <v>108</v>
      </c>
      <c r="R38" s="416"/>
      <c r="S38" s="416"/>
      <c r="T38" s="416"/>
      <c r="U38" s="416"/>
      <c r="V38" s="415" t="s">
        <v>10</v>
      </c>
      <c r="W38" s="439" t="s">
        <v>385</v>
      </c>
      <c r="X38" s="416"/>
      <c r="Y38" s="413"/>
      <c r="Z38" s="416"/>
      <c r="AA38" s="193"/>
      <c r="AB38" s="193"/>
      <c r="AC38" s="175"/>
      <c r="AD38" s="176"/>
      <c r="AE38" s="193"/>
      <c r="AF38" s="193"/>
      <c r="AG38" s="175"/>
    </row>
    <row r="39" spans="2:33" ht="18.8" customHeight="1" x14ac:dyDescent="0.45">
      <c r="B39" s="161"/>
      <c r="C39" s="166"/>
      <c r="D39" s="171"/>
      <c r="E39" s="165"/>
      <c r="F39" s="164"/>
      <c r="G39" s="165"/>
      <c r="H39" s="395"/>
      <c r="I39" s="635"/>
      <c r="J39" s="402" t="s">
        <v>10</v>
      </c>
      <c r="K39" s="194" t="s">
        <v>109</v>
      </c>
      <c r="L39" s="397"/>
      <c r="M39" s="397"/>
      <c r="N39" s="397"/>
      <c r="O39" s="397"/>
      <c r="P39" s="404" t="s">
        <v>10</v>
      </c>
      <c r="Q39" s="431" t="s">
        <v>386</v>
      </c>
      <c r="R39" s="397"/>
      <c r="S39" s="397"/>
      <c r="T39" s="397"/>
      <c r="U39" s="397"/>
      <c r="V39" s="397"/>
      <c r="W39" s="397"/>
      <c r="X39" s="397"/>
      <c r="Y39" s="398"/>
      <c r="Z39" s="176"/>
      <c r="AA39" s="193"/>
      <c r="AB39" s="193"/>
      <c r="AC39" s="175"/>
      <c r="AD39" s="176"/>
      <c r="AE39" s="193"/>
      <c r="AF39" s="193"/>
      <c r="AG39" s="175"/>
    </row>
    <row r="40" spans="2:33" ht="18.8" customHeight="1" x14ac:dyDescent="0.45">
      <c r="B40" s="184"/>
      <c r="C40" s="186"/>
      <c r="D40" s="440"/>
      <c r="E40" s="157"/>
      <c r="F40" s="160"/>
      <c r="G40" s="185"/>
      <c r="H40" s="186"/>
      <c r="I40" s="441" t="s">
        <v>574</v>
      </c>
      <c r="J40" s="442" t="s">
        <v>10</v>
      </c>
      <c r="K40" s="443" t="s">
        <v>69</v>
      </c>
      <c r="L40" s="443"/>
      <c r="M40" s="444" t="s">
        <v>10</v>
      </c>
      <c r="N40" s="443" t="s">
        <v>575</v>
      </c>
      <c r="O40" s="445"/>
      <c r="P40" s="446" t="s">
        <v>10</v>
      </c>
      <c r="Q40" s="447" t="s">
        <v>576</v>
      </c>
      <c r="R40" s="448"/>
      <c r="S40" s="446" t="s">
        <v>10</v>
      </c>
      <c r="T40" s="447" t="s">
        <v>577</v>
      </c>
      <c r="U40" s="449"/>
      <c r="V40" s="446" t="s">
        <v>10</v>
      </c>
      <c r="W40" s="447" t="s">
        <v>578</v>
      </c>
      <c r="X40" s="450"/>
      <c r="Y40" s="451"/>
      <c r="Z40" s="452"/>
      <c r="AA40" s="452"/>
      <c r="AB40" s="452"/>
      <c r="AC40" s="453"/>
      <c r="AD40" s="454"/>
      <c r="AE40" s="452"/>
      <c r="AF40" s="452"/>
      <c r="AG40" s="453"/>
    </row>
    <row r="41" spans="2:33" ht="20.2" customHeight="1" x14ac:dyDescent="0.45">
      <c r="B41" s="418"/>
      <c r="C41" s="418"/>
      <c r="D41" s="194"/>
      <c r="E41" s="194"/>
      <c r="F41" s="194"/>
      <c r="G41" s="194"/>
      <c r="H41" s="416"/>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row>
    <row r="42" spans="2:33" ht="20.2" customHeight="1" x14ac:dyDescent="0.45">
      <c r="B42" s="633" t="s">
        <v>113</v>
      </c>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row>
    <row r="43" spans="2:33" ht="20.2" customHeight="1" x14ac:dyDescent="0.45">
      <c r="B43" s="148"/>
      <c r="C43" s="148"/>
      <c r="D43" s="385"/>
      <c r="E43" s="385"/>
      <c r="F43" s="385"/>
      <c r="G43" s="385"/>
      <c r="H43" s="406"/>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row>
    <row r="44" spans="2:33" ht="30.05" customHeight="1" x14ac:dyDescent="0.45">
      <c r="B44" s="148"/>
      <c r="C44" s="148"/>
      <c r="D44" s="385"/>
      <c r="E44" s="385"/>
      <c r="F44" s="385"/>
      <c r="G44" s="385"/>
      <c r="H44" s="406"/>
      <c r="I44" s="385"/>
      <c r="J44" s="385"/>
      <c r="K44" s="385"/>
      <c r="L44" s="385"/>
      <c r="M44" s="385"/>
      <c r="N44" s="385"/>
      <c r="O44" s="385"/>
      <c r="P44" s="385"/>
      <c r="Q44" s="385"/>
      <c r="R44" s="385"/>
      <c r="S44" s="385"/>
      <c r="T44" s="629" t="s">
        <v>114</v>
      </c>
      <c r="U44" s="629"/>
      <c r="V44" s="629"/>
      <c r="W44" s="629"/>
      <c r="X44" s="149"/>
      <c r="Y44" s="150"/>
      <c r="Z44" s="150"/>
      <c r="AA44" s="150"/>
      <c r="AB44" s="150"/>
      <c r="AC44" s="150"/>
      <c r="AD44" s="150"/>
      <c r="AE44" s="150"/>
      <c r="AF44" s="150"/>
      <c r="AG44" s="382"/>
    </row>
    <row r="45" spans="2:33" ht="20.2" customHeight="1" x14ac:dyDescent="0.45">
      <c r="B45" s="148"/>
      <c r="C45" s="148"/>
      <c r="D45" s="385"/>
      <c r="E45" s="385"/>
      <c r="F45" s="385"/>
      <c r="G45" s="385"/>
      <c r="H45" s="406"/>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row>
    <row r="46" spans="2:33" ht="18" customHeight="1" x14ac:dyDescent="0.45">
      <c r="B46" s="629" t="s">
        <v>53</v>
      </c>
      <c r="C46" s="629"/>
      <c r="D46" s="629"/>
      <c r="E46" s="629" t="s">
        <v>54</v>
      </c>
      <c r="F46" s="629"/>
      <c r="G46" s="634" t="s">
        <v>55</v>
      </c>
      <c r="H46" s="634"/>
      <c r="I46" s="629" t="s">
        <v>115</v>
      </c>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30"/>
    </row>
    <row r="47" spans="2:33" ht="18.8" customHeight="1" x14ac:dyDescent="0.45">
      <c r="B47" s="627" t="s">
        <v>59</v>
      </c>
      <c r="C47" s="627"/>
      <c r="D47" s="628"/>
      <c r="E47" s="383"/>
      <c r="F47" s="151"/>
      <c r="G47" s="152"/>
      <c r="H47" s="407"/>
      <c r="I47" s="631" t="s">
        <v>60</v>
      </c>
      <c r="J47" s="394" t="s">
        <v>10</v>
      </c>
      <c r="K47" s="153" t="s">
        <v>61</v>
      </c>
      <c r="L47" s="153"/>
      <c r="M47" s="153"/>
      <c r="N47" s="408" t="s">
        <v>10</v>
      </c>
      <c r="O47" s="153" t="s">
        <v>62</v>
      </c>
      <c r="P47" s="153"/>
      <c r="Q47" s="153"/>
      <c r="R47" s="408" t="s">
        <v>10</v>
      </c>
      <c r="S47" s="153" t="s">
        <v>63</v>
      </c>
      <c r="T47" s="153"/>
      <c r="U47" s="153"/>
      <c r="V47" s="408" t="s">
        <v>10</v>
      </c>
      <c r="W47" s="153" t="s">
        <v>64</v>
      </c>
      <c r="X47" s="153"/>
      <c r="Y47" s="153"/>
      <c r="Z47" s="153"/>
      <c r="AA47" s="153"/>
      <c r="AB47" s="153"/>
      <c r="AC47" s="153"/>
      <c r="AD47" s="153"/>
      <c r="AE47" s="153"/>
      <c r="AF47" s="153"/>
      <c r="AG47" s="219"/>
    </row>
    <row r="48" spans="2:33" ht="18.8" customHeight="1" x14ac:dyDescent="0.45">
      <c r="B48" s="629"/>
      <c r="C48" s="629"/>
      <c r="D48" s="630"/>
      <c r="E48" s="384"/>
      <c r="F48" s="156"/>
      <c r="G48" s="157"/>
      <c r="H48" s="409"/>
      <c r="I48" s="632"/>
      <c r="J48" s="410" t="s">
        <v>10</v>
      </c>
      <c r="K48" s="158" t="s">
        <v>65</v>
      </c>
      <c r="L48" s="158"/>
      <c r="M48" s="158"/>
      <c r="N48" s="411" t="s">
        <v>10</v>
      </c>
      <c r="O48" s="158" t="s">
        <v>66</v>
      </c>
      <c r="P48" s="158"/>
      <c r="Q48" s="158"/>
      <c r="R48" s="411" t="s">
        <v>10</v>
      </c>
      <c r="S48" s="158" t="s">
        <v>67</v>
      </c>
      <c r="T48" s="158"/>
      <c r="U48" s="158"/>
      <c r="V48" s="411" t="s">
        <v>10</v>
      </c>
      <c r="W48" s="158" t="s">
        <v>68</v>
      </c>
      <c r="X48" s="158"/>
      <c r="Y48" s="158"/>
      <c r="Z48" s="379"/>
      <c r="AA48" s="379"/>
      <c r="AB48" s="379"/>
      <c r="AC48" s="379"/>
      <c r="AD48" s="379"/>
      <c r="AE48" s="379"/>
      <c r="AF48" s="379"/>
      <c r="AG48" s="156"/>
    </row>
    <row r="49" spans="2:33" ht="19.600000000000001" customHeight="1" x14ac:dyDescent="0.45">
      <c r="B49" s="161"/>
      <c r="C49" s="219"/>
      <c r="D49" s="162"/>
      <c r="E49" s="163"/>
      <c r="F49" s="164"/>
      <c r="G49" s="165"/>
      <c r="H49" s="166"/>
      <c r="I49" s="222" t="s">
        <v>80</v>
      </c>
      <c r="J49" s="403" t="s">
        <v>10</v>
      </c>
      <c r="K49" s="172" t="s">
        <v>69</v>
      </c>
      <c r="L49" s="172"/>
      <c r="M49" s="203"/>
      <c r="N49" s="404" t="s">
        <v>10</v>
      </c>
      <c r="O49" s="172" t="s">
        <v>81</v>
      </c>
      <c r="P49" s="172"/>
      <c r="Q49" s="203"/>
      <c r="R49" s="404" t="s">
        <v>10</v>
      </c>
      <c r="S49" s="381" t="s">
        <v>82</v>
      </c>
      <c r="T49" s="381"/>
      <c r="U49" s="381"/>
      <c r="V49" s="397"/>
      <c r="W49" s="397"/>
      <c r="X49" s="397"/>
      <c r="Y49" s="397"/>
      <c r="Z49" s="397"/>
      <c r="AA49" s="397"/>
      <c r="AB49" s="397"/>
      <c r="AC49" s="397"/>
      <c r="AD49" s="397"/>
      <c r="AE49" s="397"/>
      <c r="AF49" s="397"/>
      <c r="AG49" s="423"/>
    </row>
    <row r="50" spans="2:33" ht="19.600000000000001" customHeight="1" x14ac:dyDescent="0.45">
      <c r="B50" s="402"/>
      <c r="C50" s="166"/>
      <c r="D50" s="171"/>
      <c r="E50" s="165"/>
      <c r="F50" s="164"/>
      <c r="G50" s="165"/>
      <c r="H50" s="166"/>
      <c r="I50" s="424" t="s">
        <v>382</v>
      </c>
      <c r="J50" s="401" t="s">
        <v>10</v>
      </c>
      <c r="K50" s="419" t="s">
        <v>112</v>
      </c>
      <c r="L50" s="420"/>
      <c r="M50" s="425"/>
      <c r="N50" s="421" t="s">
        <v>10</v>
      </c>
      <c r="O50" s="419" t="s">
        <v>381</v>
      </c>
      <c r="P50" s="421"/>
      <c r="Q50" s="419"/>
      <c r="R50" s="422"/>
      <c r="S50" s="422"/>
      <c r="T50" s="422"/>
      <c r="U50" s="422"/>
      <c r="V50" s="422"/>
      <c r="W50" s="422"/>
      <c r="X50" s="422"/>
      <c r="Y50" s="422"/>
      <c r="Z50" s="422"/>
      <c r="AA50" s="422"/>
      <c r="AB50" s="422"/>
      <c r="AC50" s="422"/>
      <c r="AD50" s="422"/>
      <c r="AE50" s="422"/>
      <c r="AF50" s="422"/>
      <c r="AG50" s="426"/>
    </row>
    <row r="51" spans="2:33" ht="18.8" customHeight="1" x14ac:dyDescent="0.45">
      <c r="B51" s="161"/>
      <c r="C51" s="166"/>
      <c r="D51" s="171"/>
      <c r="E51" s="165"/>
      <c r="F51" s="164"/>
      <c r="G51" s="165"/>
      <c r="H51" s="395"/>
      <c r="I51" s="222" t="s">
        <v>380</v>
      </c>
      <c r="J51" s="427" t="s">
        <v>10</v>
      </c>
      <c r="K51" s="172" t="s">
        <v>112</v>
      </c>
      <c r="L51" s="412"/>
      <c r="M51" s="203"/>
      <c r="N51" s="404" t="s">
        <v>10</v>
      </c>
      <c r="O51" s="172" t="s">
        <v>381</v>
      </c>
      <c r="P51" s="404"/>
      <c r="Q51" s="172"/>
      <c r="R51" s="397"/>
      <c r="S51" s="397"/>
      <c r="T51" s="397"/>
      <c r="U51" s="381"/>
      <c r="V51" s="381"/>
      <c r="W51" s="172"/>
      <c r="X51" s="172"/>
      <c r="Y51" s="172"/>
      <c r="Z51" s="172"/>
      <c r="AA51" s="172"/>
      <c r="AB51" s="172"/>
      <c r="AC51" s="172"/>
      <c r="AD51" s="172"/>
      <c r="AE51" s="172"/>
      <c r="AF51" s="172"/>
      <c r="AG51" s="173"/>
    </row>
    <row r="52" spans="2:33" ht="18.8" customHeight="1" x14ac:dyDescent="0.45">
      <c r="B52" s="161"/>
      <c r="C52" s="166"/>
      <c r="E52" s="165"/>
      <c r="F52" s="164"/>
      <c r="G52" s="165"/>
      <c r="H52" s="395"/>
      <c r="I52" s="179" t="s">
        <v>110</v>
      </c>
      <c r="J52" s="388" t="s">
        <v>10</v>
      </c>
      <c r="K52" s="168" t="s">
        <v>73</v>
      </c>
      <c r="L52" s="396"/>
      <c r="M52" s="181"/>
      <c r="N52" s="389" t="s">
        <v>10</v>
      </c>
      <c r="O52" s="168" t="s">
        <v>74</v>
      </c>
      <c r="P52" s="390"/>
      <c r="Q52" s="390"/>
      <c r="R52" s="390"/>
      <c r="S52" s="168"/>
      <c r="T52" s="168"/>
      <c r="U52" s="168"/>
      <c r="V52" s="168"/>
      <c r="W52" s="168"/>
      <c r="X52" s="168"/>
      <c r="Y52" s="168"/>
      <c r="Z52" s="168"/>
      <c r="AA52" s="168"/>
      <c r="AB52" s="168"/>
      <c r="AC52" s="168"/>
      <c r="AD52" s="168"/>
      <c r="AE52" s="168"/>
      <c r="AF52" s="168"/>
      <c r="AG52" s="182"/>
    </row>
    <row r="53" spans="2:33" ht="18.8" customHeight="1" x14ac:dyDescent="0.45">
      <c r="B53" s="161"/>
      <c r="C53" s="166"/>
      <c r="D53" s="171"/>
      <c r="E53" s="165"/>
      <c r="F53" s="164"/>
      <c r="G53" s="165"/>
      <c r="H53" s="395"/>
      <c r="I53" s="623" t="s">
        <v>85</v>
      </c>
      <c r="J53" s="624" t="s">
        <v>10</v>
      </c>
      <c r="K53" s="625" t="s">
        <v>69</v>
      </c>
      <c r="L53" s="625"/>
      <c r="M53" s="626" t="s">
        <v>10</v>
      </c>
      <c r="N53" s="625" t="s">
        <v>70</v>
      </c>
      <c r="O53" s="625"/>
      <c r="P53" s="178"/>
      <c r="Q53" s="178"/>
      <c r="R53" s="178"/>
      <c r="S53" s="178"/>
      <c r="T53" s="178"/>
      <c r="U53" s="178"/>
      <c r="V53" s="178"/>
      <c r="W53" s="178"/>
      <c r="X53" s="178"/>
      <c r="Y53" s="178"/>
      <c r="Z53" s="178"/>
      <c r="AA53" s="178"/>
      <c r="AB53" s="178"/>
      <c r="AC53" s="178"/>
      <c r="AD53" s="178"/>
      <c r="AE53" s="178"/>
      <c r="AF53" s="178"/>
      <c r="AG53" s="207"/>
    </row>
    <row r="54" spans="2:33" ht="18.8" customHeight="1" x14ac:dyDescent="0.45">
      <c r="B54" s="161"/>
      <c r="C54" s="166"/>
      <c r="D54" s="171"/>
      <c r="E54" s="165"/>
      <c r="F54" s="164"/>
      <c r="G54" s="165"/>
      <c r="H54" s="395"/>
      <c r="I54" s="623"/>
      <c r="J54" s="624"/>
      <c r="K54" s="625"/>
      <c r="L54" s="625"/>
      <c r="M54" s="626"/>
      <c r="N54" s="625"/>
      <c r="O54" s="625"/>
      <c r="P54" s="172"/>
      <c r="Q54" s="172"/>
      <c r="R54" s="172"/>
      <c r="S54" s="172"/>
      <c r="T54" s="172"/>
      <c r="U54" s="172"/>
      <c r="V54" s="172"/>
      <c r="W54" s="172"/>
      <c r="X54" s="172"/>
      <c r="Y54" s="172"/>
      <c r="Z54" s="172"/>
      <c r="AA54" s="172"/>
      <c r="AB54" s="172"/>
      <c r="AC54" s="172"/>
      <c r="AD54" s="172"/>
      <c r="AE54" s="172"/>
      <c r="AF54" s="172"/>
      <c r="AG54" s="173"/>
    </row>
    <row r="55" spans="2:33" ht="18.8" customHeight="1" x14ac:dyDescent="0.45">
      <c r="B55" s="161"/>
      <c r="C55" s="166"/>
      <c r="D55" s="171"/>
      <c r="E55" s="165"/>
      <c r="F55" s="164"/>
      <c r="G55" s="165"/>
      <c r="H55" s="395"/>
      <c r="I55" s="623" t="s">
        <v>86</v>
      </c>
      <c r="J55" s="624" t="s">
        <v>10</v>
      </c>
      <c r="K55" s="625" t="s">
        <v>69</v>
      </c>
      <c r="L55" s="625"/>
      <c r="M55" s="626" t="s">
        <v>10</v>
      </c>
      <c r="N55" s="625" t="s">
        <v>70</v>
      </c>
      <c r="O55" s="625"/>
      <c r="P55" s="178"/>
      <c r="Q55" s="178"/>
      <c r="R55" s="178"/>
      <c r="S55" s="178"/>
      <c r="T55" s="178"/>
      <c r="U55" s="178"/>
      <c r="V55" s="178"/>
      <c r="W55" s="178"/>
      <c r="X55" s="178"/>
      <c r="Y55" s="178"/>
      <c r="Z55" s="178"/>
      <c r="AA55" s="178"/>
      <c r="AB55" s="178"/>
      <c r="AC55" s="178"/>
      <c r="AD55" s="178"/>
      <c r="AE55" s="178"/>
      <c r="AF55" s="178"/>
      <c r="AG55" s="207"/>
    </row>
    <row r="56" spans="2:33" ht="18.8" customHeight="1" x14ac:dyDescent="0.45">
      <c r="B56" s="161"/>
      <c r="C56" s="166"/>
      <c r="D56" s="171"/>
      <c r="E56" s="165"/>
      <c r="F56" s="164"/>
      <c r="G56" s="165"/>
      <c r="H56" s="395"/>
      <c r="I56" s="623"/>
      <c r="J56" s="624"/>
      <c r="K56" s="625"/>
      <c r="L56" s="625"/>
      <c r="M56" s="626"/>
      <c r="N56" s="625"/>
      <c r="O56" s="625"/>
      <c r="P56" s="172"/>
      <c r="Q56" s="172"/>
      <c r="R56" s="172"/>
      <c r="S56" s="172"/>
      <c r="T56" s="172"/>
      <c r="U56" s="172"/>
      <c r="V56" s="172"/>
      <c r="W56" s="172"/>
      <c r="X56" s="172"/>
      <c r="Y56" s="172"/>
      <c r="Z56" s="172"/>
      <c r="AA56" s="172"/>
      <c r="AB56" s="172"/>
      <c r="AC56" s="172"/>
      <c r="AD56" s="172"/>
      <c r="AE56" s="172"/>
      <c r="AF56" s="172"/>
      <c r="AG56" s="173"/>
    </row>
    <row r="57" spans="2:33" ht="18.8" customHeight="1" x14ac:dyDescent="0.45">
      <c r="B57" s="161"/>
      <c r="C57" s="166"/>
      <c r="D57" s="171"/>
      <c r="E57" s="165"/>
      <c r="F57" s="164"/>
      <c r="G57" s="165"/>
      <c r="H57" s="395"/>
      <c r="I57" s="623" t="s">
        <v>87</v>
      </c>
      <c r="J57" s="624" t="s">
        <v>10</v>
      </c>
      <c r="K57" s="625" t="s">
        <v>69</v>
      </c>
      <c r="L57" s="625"/>
      <c r="M57" s="626" t="s">
        <v>10</v>
      </c>
      <c r="N57" s="625" t="s">
        <v>70</v>
      </c>
      <c r="O57" s="625"/>
      <c r="P57" s="178"/>
      <c r="Q57" s="178"/>
      <c r="R57" s="178"/>
      <c r="S57" s="178"/>
      <c r="T57" s="178"/>
      <c r="U57" s="178"/>
      <c r="V57" s="178"/>
      <c r="W57" s="178"/>
      <c r="X57" s="178"/>
      <c r="Y57" s="178"/>
      <c r="Z57" s="178"/>
      <c r="AA57" s="178"/>
      <c r="AB57" s="178"/>
      <c r="AC57" s="178"/>
      <c r="AD57" s="178"/>
      <c r="AE57" s="178"/>
      <c r="AF57" s="178"/>
      <c r="AG57" s="207"/>
    </row>
    <row r="58" spans="2:33" ht="18.8" customHeight="1" x14ac:dyDescent="0.45">
      <c r="B58" s="161"/>
      <c r="C58" s="166"/>
      <c r="D58" s="171"/>
      <c r="E58" s="165"/>
      <c r="F58" s="164"/>
      <c r="G58" s="165"/>
      <c r="H58" s="395"/>
      <c r="I58" s="623"/>
      <c r="J58" s="624"/>
      <c r="K58" s="625"/>
      <c r="L58" s="625"/>
      <c r="M58" s="626"/>
      <c r="N58" s="625"/>
      <c r="O58" s="625"/>
      <c r="P58" s="172"/>
      <c r="Q58" s="172"/>
      <c r="R58" s="172"/>
      <c r="S58" s="172"/>
      <c r="T58" s="172"/>
      <c r="U58" s="172"/>
      <c r="V58" s="172"/>
      <c r="W58" s="172"/>
      <c r="X58" s="172"/>
      <c r="Y58" s="172"/>
      <c r="Z58" s="172"/>
      <c r="AA58" s="172"/>
      <c r="AB58" s="172"/>
      <c r="AC58" s="172"/>
      <c r="AD58" s="172"/>
      <c r="AE58" s="172"/>
      <c r="AF58" s="172"/>
      <c r="AG58" s="173"/>
    </row>
    <row r="59" spans="2:33" ht="18.8" customHeight="1" x14ac:dyDescent="0.45">
      <c r="B59" s="161"/>
      <c r="C59" s="166"/>
      <c r="D59" s="171"/>
      <c r="E59" s="165"/>
      <c r="F59" s="164"/>
      <c r="G59" s="165"/>
      <c r="H59" s="395"/>
      <c r="I59" s="623" t="s">
        <v>88</v>
      </c>
      <c r="J59" s="624" t="s">
        <v>10</v>
      </c>
      <c r="K59" s="625" t="s">
        <v>69</v>
      </c>
      <c r="L59" s="625"/>
      <c r="M59" s="626" t="s">
        <v>10</v>
      </c>
      <c r="N59" s="625" t="s">
        <v>70</v>
      </c>
      <c r="O59" s="625"/>
      <c r="P59" s="178"/>
      <c r="Q59" s="178"/>
      <c r="R59" s="178"/>
      <c r="S59" s="178"/>
      <c r="T59" s="178"/>
      <c r="U59" s="178"/>
      <c r="V59" s="178"/>
      <c r="W59" s="178"/>
      <c r="X59" s="178"/>
      <c r="Y59" s="178"/>
      <c r="Z59" s="178"/>
      <c r="AA59" s="178"/>
      <c r="AB59" s="178"/>
      <c r="AC59" s="178"/>
      <c r="AD59" s="178"/>
      <c r="AE59" s="178"/>
      <c r="AF59" s="178"/>
      <c r="AG59" s="207"/>
    </row>
    <row r="60" spans="2:33" ht="18.8" customHeight="1" x14ac:dyDescent="0.45">
      <c r="B60" s="402" t="s">
        <v>10</v>
      </c>
      <c r="C60" s="166">
        <v>78</v>
      </c>
      <c r="D60" s="171" t="s">
        <v>116</v>
      </c>
      <c r="E60" s="402" t="s">
        <v>10</v>
      </c>
      <c r="F60" s="164" t="s">
        <v>387</v>
      </c>
      <c r="G60" s="165"/>
      <c r="H60" s="395"/>
      <c r="I60" s="623"/>
      <c r="J60" s="624"/>
      <c r="K60" s="625"/>
      <c r="L60" s="625"/>
      <c r="M60" s="626"/>
      <c r="N60" s="625"/>
      <c r="O60" s="625"/>
      <c r="P60" s="158"/>
      <c r="Q60" s="158"/>
      <c r="R60" s="158"/>
      <c r="S60" s="158"/>
      <c r="T60" s="158"/>
      <c r="U60" s="158"/>
      <c r="V60" s="158"/>
      <c r="W60" s="158"/>
      <c r="X60" s="158"/>
      <c r="Y60" s="158"/>
      <c r="Z60" s="158"/>
      <c r="AA60" s="158"/>
      <c r="AB60" s="158"/>
      <c r="AC60" s="158"/>
      <c r="AD60" s="158"/>
      <c r="AE60" s="158"/>
      <c r="AF60" s="158"/>
      <c r="AG60" s="186"/>
    </row>
    <row r="61" spans="2:33" ht="18.8" customHeight="1" x14ac:dyDescent="0.45">
      <c r="B61" s="417"/>
      <c r="C61" s="166"/>
      <c r="D61" s="218"/>
      <c r="E61" s="163"/>
      <c r="F61" s="205"/>
      <c r="G61" s="165"/>
      <c r="H61" s="395"/>
      <c r="I61" s="167" t="s">
        <v>89</v>
      </c>
      <c r="J61" s="392" t="s">
        <v>10</v>
      </c>
      <c r="K61" s="190" t="s">
        <v>69</v>
      </c>
      <c r="L61" s="414"/>
      <c r="M61" s="393" t="s">
        <v>10</v>
      </c>
      <c r="N61" s="190" t="s">
        <v>70</v>
      </c>
      <c r="O61" s="200"/>
      <c r="P61" s="172"/>
      <c r="Q61" s="172"/>
      <c r="R61" s="172"/>
      <c r="S61" s="172"/>
      <c r="T61" s="172"/>
      <c r="U61" s="172"/>
      <c r="V61" s="172"/>
      <c r="W61" s="172"/>
      <c r="X61" s="172"/>
      <c r="Y61" s="172"/>
      <c r="Z61" s="172"/>
      <c r="AA61" s="172"/>
      <c r="AB61" s="172"/>
      <c r="AC61" s="172"/>
      <c r="AD61" s="172"/>
      <c r="AE61" s="172"/>
      <c r="AF61" s="172"/>
      <c r="AG61" s="173"/>
    </row>
    <row r="62" spans="2:33" ht="18.8" customHeight="1" x14ac:dyDescent="0.45">
      <c r="B62" s="161"/>
      <c r="C62" s="166"/>
      <c r="D62" s="171"/>
      <c r="E62" s="165"/>
      <c r="F62" s="164"/>
      <c r="G62" s="165"/>
      <c r="H62" s="395"/>
      <c r="I62" s="211" t="s">
        <v>92</v>
      </c>
      <c r="J62" s="388" t="s">
        <v>10</v>
      </c>
      <c r="K62" s="168" t="s">
        <v>69</v>
      </c>
      <c r="L62" s="168"/>
      <c r="M62" s="389" t="s">
        <v>10</v>
      </c>
      <c r="N62" s="168" t="s">
        <v>75</v>
      </c>
      <c r="O62" s="168"/>
      <c r="P62" s="389" t="s">
        <v>10</v>
      </c>
      <c r="Q62" s="168" t="s">
        <v>76</v>
      </c>
      <c r="R62" s="181"/>
      <c r="S62" s="181"/>
      <c r="T62" s="223"/>
      <c r="U62" s="223"/>
      <c r="V62" s="223"/>
      <c r="W62" s="223"/>
      <c r="X62" s="223"/>
      <c r="Y62" s="223"/>
      <c r="Z62" s="223"/>
      <c r="AA62" s="223"/>
      <c r="AB62" s="223"/>
      <c r="AC62" s="223"/>
      <c r="AD62" s="223"/>
      <c r="AE62" s="223"/>
      <c r="AF62" s="223"/>
      <c r="AG62" s="224"/>
    </row>
    <row r="63" spans="2:33" ht="18.8" customHeight="1" x14ac:dyDescent="0.45">
      <c r="B63" s="161"/>
      <c r="C63" s="166"/>
      <c r="D63" s="171"/>
      <c r="E63" s="165"/>
      <c r="F63" s="164"/>
      <c r="G63" s="165"/>
      <c r="H63" s="395"/>
      <c r="I63" s="211" t="s">
        <v>94</v>
      </c>
      <c r="J63" s="388" t="s">
        <v>10</v>
      </c>
      <c r="K63" s="168" t="s">
        <v>69</v>
      </c>
      <c r="L63" s="396"/>
      <c r="M63" s="389" t="s">
        <v>10</v>
      </c>
      <c r="N63" s="168" t="s">
        <v>70</v>
      </c>
      <c r="O63" s="181"/>
      <c r="P63" s="168"/>
      <c r="Q63" s="168"/>
      <c r="R63" s="168"/>
      <c r="S63" s="168"/>
      <c r="T63" s="168"/>
      <c r="U63" s="168"/>
      <c r="V63" s="168"/>
      <c r="W63" s="168"/>
      <c r="X63" s="168"/>
      <c r="Y63" s="168"/>
      <c r="Z63" s="168"/>
      <c r="AA63" s="168"/>
      <c r="AB63" s="168"/>
      <c r="AC63" s="168"/>
      <c r="AD63" s="168"/>
      <c r="AE63" s="168"/>
      <c r="AF63" s="168"/>
      <c r="AG63" s="182"/>
    </row>
    <row r="64" spans="2:33" ht="18.8" customHeight="1" x14ac:dyDescent="0.45">
      <c r="B64" s="161"/>
      <c r="C64" s="166"/>
      <c r="D64" s="171"/>
      <c r="E64" s="165"/>
      <c r="F64" s="164"/>
      <c r="G64" s="165"/>
      <c r="H64" s="395"/>
      <c r="I64" s="211" t="s">
        <v>95</v>
      </c>
      <c r="J64" s="388" t="s">
        <v>10</v>
      </c>
      <c r="K64" s="168" t="s">
        <v>69</v>
      </c>
      <c r="L64" s="168"/>
      <c r="M64" s="389" t="s">
        <v>10</v>
      </c>
      <c r="N64" s="168" t="s">
        <v>96</v>
      </c>
      <c r="O64" s="168"/>
      <c r="P64" s="389" t="s">
        <v>10</v>
      </c>
      <c r="Q64" s="168" t="s">
        <v>97</v>
      </c>
      <c r="R64" s="181"/>
      <c r="S64" s="181"/>
      <c r="T64" s="181"/>
      <c r="U64" s="168"/>
      <c r="V64" s="168"/>
      <c r="W64" s="168"/>
      <c r="X64" s="168"/>
      <c r="Y64" s="168"/>
      <c r="Z64" s="168"/>
      <c r="AA64" s="168"/>
      <c r="AB64" s="168"/>
      <c r="AC64" s="168"/>
      <c r="AD64" s="168"/>
      <c r="AE64" s="168"/>
      <c r="AF64" s="168"/>
      <c r="AG64" s="182"/>
    </row>
    <row r="65" spans="2:33" ht="18.8" customHeight="1" x14ac:dyDescent="0.45">
      <c r="B65" s="161"/>
      <c r="C65" s="166"/>
      <c r="D65" s="171"/>
      <c r="E65" s="165"/>
      <c r="F65" s="164"/>
      <c r="G65" s="165"/>
      <c r="H65" s="395"/>
      <c r="I65" s="211" t="s">
        <v>98</v>
      </c>
      <c r="J65" s="388" t="s">
        <v>10</v>
      </c>
      <c r="K65" s="168" t="s">
        <v>69</v>
      </c>
      <c r="L65" s="168"/>
      <c r="M65" s="389" t="s">
        <v>10</v>
      </c>
      <c r="N65" s="168" t="s">
        <v>99</v>
      </c>
      <c r="O65" s="168"/>
      <c r="P65" s="168"/>
      <c r="Q65" s="389" t="s">
        <v>10</v>
      </c>
      <c r="R65" s="168" t="s">
        <v>100</v>
      </c>
      <c r="S65" s="168"/>
      <c r="T65" s="168"/>
      <c r="U65" s="168"/>
      <c r="V65" s="168"/>
      <c r="W65" s="168"/>
      <c r="X65" s="168"/>
      <c r="Y65" s="168"/>
      <c r="Z65" s="168"/>
      <c r="AA65" s="168"/>
      <c r="AB65" s="168"/>
      <c r="AC65" s="168"/>
      <c r="AD65" s="168"/>
      <c r="AE65" s="168"/>
      <c r="AF65" s="168"/>
      <c r="AG65" s="182"/>
    </row>
    <row r="66" spans="2:33" ht="18.8" customHeight="1" x14ac:dyDescent="0.45">
      <c r="B66" s="402"/>
      <c r="C66" s="166"/>
      <c r="D66" s="171"/>
      <c r="E66" s="402"/>
      <c r="F66" s="164"/>
      <c r="G66" s="165"/>
      <c r="H66" s="395"/>
      <c r="I66" s="220" t="s">
        <v>101</v>
      </c>
      <c r="J66" s="388" t="s">
        <v>10</v>
      </c>
      <c r="K66" s="168" t="s">
        <v>69</v>
      </c>
      <c r="L66" s="396"/>
      <c r="M66" s="389" t="s">
        <v>10</v>
      </c>
      <c r="N66" s="168" t="s">
        <v>70</v>
      </c>
      <c r="O66" s="181"/>
      <c r="P66" s="168"/>
      <c r="Q66" s="168"/>
      <c r="R66" s="168"/>
      <c r="S66" s="168"/>
      <c r="T66" s="168"/>
      <c r="U66" s="168"/>
      <c r="V66" s="168"/>
      <c r="W66" s="168"/>
      <c r="X66" s="168"/>
      <c r="Y66" s="168"/>
      <c r="Z66" s="168"/>
      <c r="AA66" s="168"/>
      <c r="AB66" s="168"/>
      <c r="AC66" s="168"/>
      <c r="AD66" s="168"/>
      <c r="AE66" s="168"/>
      <c r="AF66" s="168"/>
      <c r="AG66" s="182"/>
    </row>
    <row r="67" spans="2:33" ht="18.8" customHeight="1" x14ac:dyDescent="0.45">
      <c r="B67" s="161"/>
      <c r="C67" s="166"/>
      <c r="D67" s="171"/>
      <c r="E67" s="165"/>
      <c r="F67" s="164"/>
      <c r="G67" s="165"/>
      <c r="H67" s="395"/>
      <c r="I67" s="179" t="s">
        <v>102</v>
      </c>
      <c r="J67" s="388" t="s">
        <v>10</v>
      </c>
      <c r="K67" s="168" t="s">
        <v>69</v>
      </c>
      <c r="L67" s="396"/>
      <c r="M67" s="389" t="s">
        <v>10</v>
      </c>
      <c r="N67" s="168" t="s">
        <v>70</v>
      </c>
      <c r="O67" s="181"/>
      <c r="P67" s="168"/>
      <c r="Q67" s="168"/>
      <c r="R67" s="168"/>
      <c r="S67" s="168"/>
      <c r="T67" s="168"/>
      <c r="U67" s="168"/>
      <c r="V67" s="168"/>
      <c r="W67" s="168"/>
      <c r="X67" s="168"/>
      <c r="Y67" s="168"/>
      <c r="Z67" s="168"/>
      <c r="AA67" s="168"/>
      <c r="AB67" s="168"/>
      <c r="AC67" s="168"/>
      <c r="AD67" s="168"/>
      <c r="AE67" s="168"/>
      <c r="AF67" s="168"/>
      <c r="AG67" s="182"/>
    </row>
    <row r="68" spans="2:33" ht="18.8" customHeight="1" x14ac:dyDescent="0.45">
      <c r="B68" s="161"/>
      <c r="C68" s="166"/>
      <c r="D68" s="171"/>
      <c r="E68" s="165"/>
      <c r="F68" s="164"/>
      <c r="G68" s="165"/>
      <c r="H68" s="395"/>
      <c r="I68" s="179" t="s">
        <v>103</v>
      </c>
      <c r="J68" s="388" t="s">
        <v>10</v>
      </c>
      <c r="K68" s="168" t="s">
        <v>69</v>
      </c>
      <c r="L68" s="396"/>
      <c r="M68" s="389" t="s">
        <v>10</v>
      </c>
      <c r="N68" s="168" t="s">
        <v>70</v>
      </c>
      <c r="O68" s="181"/>
      <c r="P68" s="168"/>
      <c r="Q68" s="168"/>
      <c r="R68" s="168"/>
      <c r="S68" s="168"/>
      <c r="T68" s="168"/>
      <c r="U68" s="168"/>
      <c r="V68" s="168"/>
      <c r="W68" s="168"/>
      <c r="X68" s="168"/>
      <c r="Y68" s="168"/>
      <c r="Z68" s="168"/>
      <c r="AA68" s="168"/>
      <c r="AB68" s="168"/>
      <c r="AC68" s="168"/>
      <c r="AD68" s="168"/>
      <c r="AE68" s="168"/>
      <c r="AF68" s="168"/>
      <c r="AG68" s="182"/>
    </row>
    <row r="69" spans="2:33" ht="18.8" customHeight="1" x14ac:dyDescent="0.45">
      <c r="B69" s="161"/>
      <c r="C69" s="166"/>
      <c r="D69" s="171"/>
      <c r="E69" s="165"/>
      <c r="F69" s="164"/>
      <c r="G69" s="165"/>
      <c r="H69" s="395"/>
      <c r="I69" s="174" t="s">
        <v>104</v>
      </c>
      <c r="J69" s="388" t="s">
        <v>10</v>
      </c>
      <c r="K69" s="168" t="s">
        <v>69</v>
      </c>
      <c r="L69" s="396"/>
      <c r="M69" s="389" t="s">
        <v>10</v>
      </c>
      <c r="N69" s="168" t="s">
        <v>70</v>
      </c>
      <c r="O69" s="181"/>
      <c r="P69" s="168"/>
      <c r="Q69" s="168"/>
      <c r="R69" s="168"/>
      <c r="S69" s="168"/>
      <c r="T69" s="168"/>
      <c r="U69" s="168"/>
      <c r="V69" s="168"/>
      <c r="W69" s="168"/>
      <c r="X69" s="168"/>
      <c r="Y69" s="168"/>
      <c r="Z69" s="168"/>
      <c r="AA69" s="168"/>
      <c r="AB69" s="168"/>
      <c r="AC69" s="168"/>
      <c r="AD69" s="168"/>
      <c r="AE69" s="168"/>
      <c r="AF69" s="168"/>
      <c r="AG69" s="182"/>
    </row>
    <row r="70" spans="2:33" ht="18.8" customHeight="1" x14ac:dyDescent="0.45">
      <c r="B70" s="161"/>
      <c r="C70" s="166"/>
      <c r="D70" s="171"/>
      <c r="E70" s="165"/>
      <c r="F70" s="164"/>
      <c r="G70" s="165"/>
      <c r="H70" s="395"/>
      <c r="I70" s="211" t="s">
        <v>105</v>
      </c>
      <c r="J70" s="388" t="s">
        <v>10</v>
      </c>
      <c r="K70" s="168" t="s">
        <v>69</v>
      </c>
      <c r="L70" s="396"/>
      <c r="M70" s="389" t="s">
        <v>10</v>
      </c>
      <c r="N70" s="168" t="s">
        <v>70</v>
      </c>
      <c r="O70" s="181"/>
      <c r="P70" s="168"/>
      <c r="Q70" s="168"/>
      <c r="R70" s="168"/>
      <c r="S70" s="168"/>
      <c r="T70" s="168"/>
      <c r="U70" s="168"/>
      <c r="V70" s="168"/>
      <c r="W70" s="168"/>
      <c r="X70" s="168"/>
      <c r="Y70" s="168"/>
      <c r="Z70" s="168"/>
      <c r="AA70" s="168"/>
      <c r="AB70" s="168"/>
      <c r="AC70" s="168"/>
      <c r="AD70" s="168"/>
      <c r="AE70" s="168"/>
      <c r="AF70" s="168"/>
      <c r="AG70" s="182"/>
    </row>
    <row r="71" spans="2:33" ht="18.8" customHeight="1" x14ac:dyDescent="0.45">
      <c r="B71" s="184"/>
      <c r="C71" s="186"/>
      <c r="D71" s="380"/>
      <c r="E71" s="185"/>
      <c r="F71" s="160"/>
      <c r="G71" s="185"/>
      <c r="H71" s="405"/>
      <c r="I71" s="187" t="s">
        <v>106</v>
      </c>
      <c r="J71" s="399" t="s">
        <v>10</v>
      </c>
      <c r="K71" s="188" t="s">
        <v>69</v>
      </c>
      <c r="L71" s="428"/>
      <c r="M71" s="400" t="s">
        <v>10</v>
      </c>
      <c r="N71" s="188" t="s">
        <v>70</v>
      </c>
      <c r="O71" s="189"/>
      <c r="P71" s="188"/>
      <c r="Q71" s="188"/>
      <c r="R71" s="188"/>
      <c r="S71" s="188"/>
      <c r="T71" s="188"/>
      <c r="U71" s="188"/>
      <c r="V71" s="188"/>
      <c r="W71" s="188"/>
      <c r="X71" s="188"/>
      <c r="Y71" s="188"/>
      <c r="Z71" s="188"/>
      <c r="AA71" s="188"/>
      <c r="AB71" s="188"/>
      <c r="AC71" s="188"/>
      <c r="AD71" s="188"/>
      <c r="AE71" s="188"/>
      <c r="AF71" s="188"/>
      <c r="AG71" s="221"/>
    </row>
    <row r="72" spans="2:33" ht="8.3000000000000007" customHeight="1" x14ac:dyDescent="0.45">
      <c r="B72" s="148"/>
      <c r="C72" s="148"/>
      <c r="D72" s="174"/>
      <c r="E72" s="174"/>
      <c r="F72" s="385"/>
      <c r="G72" s="385"/>
      <c r="H72" s="406"/>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row>
    <row r="73" spans="2:33" ht="20.2" customHeight="1" x14ac:dyDescent="0.2">
      <c r="B73" s="226"/>
      <c r="C73" s="226"/>
      <c r="D73" s="174" t="s">
        <v>117</v>
      </c>
      <c r="E73" s="174"/>
      <c r="F73" s="225"/>
      <c r="G73" s="225"/>
      <c r="H73" s="429"/>
      <c r="I73" s="225"/>
      <c r="J73" s="225"/>
      <c r="K73" s="225"/>
      <c r="L73" s="225"/>
      <c r="M73" s="225"/>
      <c r="N73" s="225"/>
      <c r="O73" s="225"/>
      <c r="P73" s="225"/>
      <c r="Q73" s="225"/>
      <c r="R73" s="225"/>
      <c r="S73" s="225"/>
      <c r="T73" s="225"/>
      <c r="U73" s="225"/>
      <c r="V73" s="225"/>
      <c r="W73" s="225"/>
      <c r="X73" s="385"/>
      <c r="Y73" s="385"/>
      <c r="Z73" s="385"/>
      <c r="AA73" s="385"/>
      <c r="AB73" s="385"/>
      <c r="AC73" s="385"/>
      <c r="AD73" s="385"/>
      <c r="AE73" s="385"/>
      <c r="AF73" s="385"/>
      <c r="AG73" s="385"/>
    </row>
    <row r="74" spans="2:33" x14ac:dyDescent="0.45">
      <c r="B74" s="148"/>
      <c r="C74" s="148"/>
      <c r="D74" s="385"/>
      <c r="E74" s="385"/>
      <c r="F74" s="385"/>
      <c r="G74" s="385"/>
      <c r="H74" s="406"/>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row>
    <row r="75" spans="2:33" x14ac:dyDescent="0.45">
      <c r="B75" s="148"/>
      <c r="C75" s="148"/>
      <c r="D75" s="385"/>
      <c r="E75" s="385"/>
      <c r="F75" s="385"/>
      <c r="G75" s="385"/>
      <c r="H75" s="406"/>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row>
  </sheetData>
  <mergeCells count="66">
    <mergeCell ref="AD8:AG9"/>
    <mergeCell ref="B3:AG3"/>
    <mergeCell ref="T5:W5"/>
    <mergeCell ref="B7:D7"/>
    <mergeCell ref="E7:F7"/>
    <mergeCell ref="G7:H7"/>
    <mergeCell ref="I7:Y7"/>
    <mergeCell ref="Z7:AC7"/>
    <mergeCell ref="AD7:AG7"/>
    <mergeCell ref="B8:D9"/>
    <mergeCell ref="I8:I9"/>
    <mergeCell ref="Z8:AC9"/>
    <mergeCell ref="I13:I15"/>
    <mergeCell ref="J13:J15"/>
    <mergeCell ref="K13:L15"/>
    <mergeCell ref="M13:M15"/>
    <mergeCell ref="N13:O15"/>
    <mergeCell ref="N21:O22"/>
    <mergeCell ref="I23:I24"/>
    <mergeCell ref="J23:J24"/>
    <mergeCell ref="K23:L24"/>
    <mergeCell ref="M23:M24"/>
    <mergeCell ref="N23:O24"/>
    <mergeCell ref="I17:I18"/>
    <mergeCell ref="J17:J18"/>
    <mergeCell ref="K17:L18"/>
    <mergeCell ref="M17:M18"/>
    <mergeCell ref="N17:O18"/>
    <mergeCell ref="I19:I20"/>
    <mergeCell ref="J19:J20"/>
    <mergeCell ref="K19:L20"/>
    <mergeCell ref="M19:M20"/>
    <mergeCell ref="N19:O20"/>
    <mergeCell ref="I37:I39"/>
    <mergeCell ref="I21:I22"/>
    <mergeCell ref="J21:J22"/>
    <mergeCell ref="K21:L22"/>
    <mergeCell ref="M21:M22"/>
    <mergeCell ref="B42:AG42"/>
    <mergeCell ref="T44:W44"/>
    <mergeCell ref="B46:D46"/>
    <mergeCell ref="E46:F46"/>
    <mergeCell ref="G46:H46"/>
    <mergeCell ref="I46:AG46"/>
    <mergeCell ref="B47:D48"/>
    <mergeCell ref="I47:I48"/>
    <mergeCell ref="I53:I54"/>
    <mergeCell ref="J53:J54"/>
    <mergeCell ref="K53:L54"/>
    <mergeCell ref="M53:M54"/>
    <mergeCell ref="N53:O54"/>
    <mergeCell ref="I55:I56"/>
    <mergeCell ref="J55:J56"/>
    <mergeCell ref="K55:L56"/>
    <mergeCell ref="M55:M56"/>
    <mergeCell ref="N55:O56"/>
    <mergeCell ref="I57:I58"/>
    <mergeCell ref="J57:J58"/>
    <mergeCell ref="K57:L58"/>
    <mergeCell ref="M57:M58"/>
    <mergeCell ref="N57:O58"/>
    <mergeCell ref="I59:I60"/>
    <mergeCell ref="J59:J60"/>
    <mergeCell ref="K59:L60"/>
    <mergeCell ref="M59:M60"/>
    <mergeCell ref="N59:O60"/>
  </mergeCells>
  <phoneticPr fontId="7"/>
  <dataValidations count="1">
    <dataValidation type="list" allowBlank="1" showInputMessage="1" showErrorMessage="1" sqref="V8:V9 N16 P26 P29 Q30 S37 B25 V47:V48 P62 P64 Q65 E66 B50 B66 P11:P12 E25:E27 M13 V38 J47:J71 AD28 Z28 M17:M37 AD10:AD11 Z10:Z11 R8:R10 J16:J40 B60 M53:M71 R47:R49 P50:P51 N47:N52 J8:J13 N8:N12 V40 S40 P38:P40 M40:N40 E60" xr:uid="{2626A7DC-103B-402D-A7CC-8AC94A0A5E4F}">
      <formula1>"□,■"</formula1>
    </dataValidation>
  </dataValidations>
  <pageMargins left="0.7" right="0.7" top="0.75" bottom="0.75" header="0.3" footer="0.3"/>
  <pageSetup paperSize="9" scale="44" fitToHeight="0" orientation="landscape" r:id="rId1"/>
  <rowBreaks count="1" manualBreakCount="1">
    <brk id="40"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152"/>
  <sheetViews>
    <sheetView view="pageBreakPreview" topLeftCell="A28" zoomScale="70" zoomScaleNormal="100" zoomScaleSheetLayoutView="70" workbookViewId="0">
      <selection activeCell="AS31" sqref="AS31"/>
    </sheetView>
  </sheetViews>
  <sheetFormatPr defaultColWidth="9" defaultRowHeight="18.8" x14ac:dyDescent="0.45"/>
  <cols>
    <col min="1" max="34" width="3.69921875" style="44" customWidth="1"/>
    <col min="35" max="35" width="41.69921875" style="44" hidden="1" customWidth="1"/>
    <col min="36" max="36" width="13.19921875" style="44" hidden="1" customWidth="1"/>
    <col min="37" max="37" width="14.69921875" style="44" customWidth="1"/>
    <col min="38" max="42" width="9" style="44" customWidth="1"/>
    <col min="43" max="16384" width="9" style="44"/>
  </cols>
  <sheetData>
    <row r="1" spans="1:37" ht="22.55" x14ac:dyDescent="0.45">
      <c r="A1" s="709" t="s">
        <v>440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row>
    <row r="2" spans="1:37" ht="21.95" customHeight="1" x14ac:dyDescent="0.45">
      <c r="AI2" s="44" t="s">
        <v>232</v>
      </c>
      <c r="AJ2" s="45" t="str">
        <f>IF(G11="","",VLOOKUP(G11,AI3:AJ7,2,FALSE))</f>
        <v/>
      </c>
    </row>
    <row r="3" spans="1:37" ht="26.3" customHeight="1" x14ac:dyDescent="0.45">
      <c r="B3" s="710" t="s">
        <v>233</v>
      </c>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2"/>
      <c r="AI3" s="44" t="s">
        <v>441</v>
      </c>
      <c r="AJ3" s="46">
        <v>1</v>
      </c>
    </row>
    <row r="4" spans="1:37" ht="26.3" customHeight="1" x14ac:dyDescent="0.45">
      <c r="B4" s="713"/>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5"/>
      <c r="AI4" s="44" t="s">
        <v>442</v>
      </c>
      <c r="AJ4" s="46">
        <v>2</v>
      </c>
    </row>
    <row r="5" spans="1:37" ht="26.3" customHeight="1" x14ac:dyDescent="0.45">
      <c r="B5" s="716"/>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5"/>
      <c r="AI5" s="44" t="s">
        <v>234</v>
      </c>
      <c r="AJ5" s="46">
        <v>3</v>
      </c>
    </row>
    <row r="6" spans="1:37" ht="26.3" customHeight="1" x14ac:dyDescent="0.45">
      <c r="B6" s="717"/>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9"/>
      <c r="AI6" s="44" t="s">
        <v>235</v>
      </c>
      <c r="AJ6" s="46">
        <v>4</v>
      </c>
    </row>
    <row r="7" spans="1:37" ht="21.95" customHeight="1" x14ac:dyDescent="0.45">
      <c r="AI7" s="44" t="s">
        <v>443</v>
      </c>
      <c r="AJ7" s="46">
        <v>5</v>
      </c>
    </row>
    <row r="8" spans="1:37" ht="21.95" customHeight="1" x14ac:dyDescent="0.45">
      <c r="B8" s="47" t="s">
        <v>236</v>
      </c>
      <c r="AI8" s="48" t="s">
        <v>444</v>
      </c>
      <c r="AJ8" s="270" t="str">
        <f>IF(AND(COUNTIF(V11,"*")=1,OR(AJ2=1,AJ2=2,)),VLOOKUP(V11,AI9:AJ12,2,FALSE),"")</f>
        <v/>
      </c>
    </row>
    <row r="9" spans="1:37" ht="21.95" customHeight="1" x14ac:dyDescent="0.45">
      <c r="B9" s="663" t="s">
        <v>237</v>
      </c>
      <c r="C9" s="663"/>
      <c r="D9" s="663"/>
      <c r="E9" s="663"/>
      <c r="F9" s="663"/>
      <c r="G9" s="652"/>
      <c r="H9" s="652"/>
      <c r="I9" s="652"/>
      <c r="J9" s="652"/>
      <c r="K9" s="663" t="s">
        <v>238</v>
      </c>
      <c r="L9" s="663"/>
      <c r="M9" s="663"/>
      <c r="N9" s="663"/>
      <c r="O9" s="720"/>
      <c r="P9" s="720"/>
      <c r="Q9" s="720"/>
      <c r="R9" s="720"/>
      <c r="S9" s="720"/>
      <c r="T9" s="720"/>
      <c r="U9" s="720"/>
      <c r="V9" s="720"/>
      <c r="W9" s="720"/>
      <c r="X9" s="720"/>
      <c r="Y9" s="721"/>
      <c r="Z9" s="721"/>
      <c r="AA9" s="721"/>
      <c r="AB9" s="721"/>
      <c r="AI9" s="48" t="s">
        <v>445</v>
      </c>
      <c r="AJ9" s="46">
        <v>6</v>
      </c>
    </row>
    <row r="10" spans="1:37" ht="21.95" customHeight="1" x14ac:dyDescent="0.45">
      <c r="B10" s="702" t="s">
        <v>239</v>
      </c>
      <c r="C10" s="703"/>
      <c r="D10" s="703"/>
      <c r="E10" s="703"/>
      <c r="F10" s="704"/>
      <c r="G10" s="707"/>
      <c r="H10" s="706"/>
      <c r="I10" s="706"/>
      <c r="J10" s="708"/>
      <c r="K10" s="702" t="s">
        <v>240</v>
      </c>
      <c r="L10" s="703"/>
      <c r="M10" s="703"/>
      <c r="N10" s="704"/>
      <c r="O10" s="707"/>
      <c r="P10" s="706"/>
      <c r="Q10" s="706"/>
      <c r="R10" s="706"/>
      <c r="S10" s="706"/>
      <c r="T10" s="708"/>
      <c r="U10" s="702" t="s">
        <v>241</v>
      </c>
      <c r="V10" s="703"/>
      <c r="W10" s="703"/>
      <c r="X10" s="704"/>
      <c r="Y10" s="707"/>
      <c r="Z10" s="706"/>
      <c r="AA10" s="706"/>
      <c r="AB10" s="706"/>
      <c r="AC10" s="706"/>
      <c r="AD10" s="706"/>
      <c r="AE10" s="706"/>
      <c r="AF10" s="708"/>
      <c r="AI10" s="48" t="s">
        <v>446</v>
      </c>
      <c r="AJ10" s="46">
        <v>7</v>
      </c>
    </row>
    <row r="11" spans="1:37" ht="21.95" customHeight="1" x14ac:dyDescent="0.45">
      <c r="B11" s="663" t="s">
        <v>242</v>
      </c>
      <c r="C11" s="663"/>
      <c r="D11" s="663"/>
      <c r="E11" s="663"/>
      <c r="F11" s="663"/>
      <c r="G11" s="699"/>
      <c r="H11" s="700"/>
      <c r="I11" s="700"/>
      <c r="J11" s="700"/>
      <c r="K11" s="700"/>
      <c r="L11" s="700"/>
      <c r="M11" s="700"/>
      <c r="N11" s="700"/>
      <c r="O11" s="700"/>
      <c r="P11" s="700"/>
      <c r="Q11" s="701"/>
      <c r="R11" s="702" t="s">
        <v>447</v>
      </c>
      <c r="S11" s="703"/>
      <c r="T11" s="703"/>
      <c r="U11" s="704"/>
      <c r="V11" s="699"/>
      <c r="W11" s="700"/>
      <c r="X11" s="700"/>
      <c r="Y11" s="700"/>
      <c r="Z11" s="700"/>
      <c r="AA11" s="700"/>
      <c r="AB11" s="701"/>
      <c r="AI11" s="48" t="s">
        <v>448</v>
      </c>
      <c r="AJ11" s="46">
        <v>8</v>
      </c>
    </row>
    <row r="12" spans="1:37" ht="17.25" customHeight="1" x14ac:dyDescent="0.45">
      <c r="B12" s="705" t="s">
        <v>449</v>
      </c>
      <c r="C12" s="705"/>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5"/>
      <c r="AE12" s="705"/>
      <c r="AF12" s="705"/>
      <c r="AI12" s="271" t="s">
        <v>450</v>
      </c>
      <c r="AJ12" s="272">
        <v>9</v>
      </c>
    </row>
    <row r="13" spans="1:37" ht="17.25" customHeight="1" x14ac:dyDescent="0.45">
      <c r="B13" s="705"/>
      <c r="C13" s="705"/>
      <c r="D13" s="705"/>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I13" s="48"/>
    </row>
    <row r="14" spans="1:37" ht="18" customHeight="1" x14ac:dyDescent="0.45">
      <c r="AI14" s="48"/>
    </row>
    <row r="15" spans="1:37" ht="21.95" customHeight="1" x14ac:dyDescent="0.45">
      <c r="B15" s="47" t="s">
        <v>451</v>
      </c>
      <c r="AI15" s="48" t="s">
        <v>243</v>
      </c>
    </row>
    <row r="16" spans="1:37" ht="21.95" customHeight="1" x14ac:dyDescent="0.45">
      <c r="B16" s="648" t="s">
        <v>244</v>
      </c>
      <c r="C16" s="649"/>
      <c r="D16" s="649"/>
      <c r="E16" s="649"/>
      <c r="F16" s="649"/>
      <c r="G16" s="649"/>
      <c r="H16" s="649"/>
      <c r="I16" s="649"/>
      <c r="J16" s="649"/>
      <c r="K16" s="650"/>
      <c r="L16" s="702" t="s">
        <v>245</v>
      </c>
      <c r="M16" s="703"/>
      <c r="N16" s="706"/>
      <c r="O16" s="706"/>
      <c r="P16" s="49" t="s">
        <v>246</v>
      </c>
      <c r="Q16" s="706"/>
      <c r="R16" s="706"/>
      <c r="S16" s="50" t="s">
        <v>247</v>
      </c>
      <c r="T16"/>
      <c r="U16"/>
      <c r="AD16"/>
      <c r="AE16"/>
      <c r="AI16" s="51" t="str">
        <f>L16&amp;N16&amp;P16&amp;Q16&amp;S16&amp;"１日"</f>
        <v>令和年月１日</v>
      </c>
      <c r="AJ16" s="52"/>
      <c r="AK16" s="52"/>
    </row>
    <row r="17" spans="2:37" ht="21.95" customHeight="1" x14ac:dyDescent="0.45">
      <c r="B17" s="648" t="s">
        <v>248</v>
      </c>
      <c r="C17" s="649"/>
      <c r="D17" s="649"/>
      <c r="E17" s="649"/>
      <c r="F17" s="649"/>
      <c r="G17" s="649"/>
      <c r="H17" s="649"/>
      <c r="I17" s="649"/>
      <c r="J17" s="649"/>
      <c r="K17" s="649"/>
      <c r="L17" s="649"/>
      <c r="M17" s="649"/>
      <c r="N17" s="649"/>
      <c r="O17" s="650"/>
      <c r="P17" s="689"/>
      <c r="Q17" s="690"/>
      <c r="R17" s="690"/>
      <c r="S17" s="273" t="s">
        <v>249</v>
      </c>
      <c r="AI17" s="48" t="s">
        <v>250</v>
      </c>
      <c r="AJ17" s="53" t="s">
        <v>251</v>
      </c>
    </row>
    <row r="18" spans="2:37" ht="21.95" customHeight="1" x14ac:dyDescent="0.45">
      <c r="B18" s="691" t="s">
        <v>252</v>
      </c>
      <c r="C18" s="691"/>
      <c r="D18" s="691"/>
      <c r="E18" s="691"/>
      <c r="F18" s="691"/>
      <c r="G18" s="691"/>
      <c r="H18" s="691"/>
      <c r="I18" s="691"/>
      <c r="J18" s="691"/>
      <c r="K18" s="691"/>
      <c r="L18" s="691"/>
      <c r="M18" s="691"/>
      <c r="N18" s="691"/>
      <c r="O18" s="691"/>
      <c r="P18" s="691"/>
      <c r="Q18" s="691"/>
      <c r="R18" s="691"/>
      <c r="S18" s="691"/>
      <c r="T18" s="691"/>
      <c r="U18" s="691"/>
      <c r="V18" s="691"/>
      <c r="W18" s="691"/>
      <c r="X18" s="691"/>
      <c r="Y18" s="691"/>
      <c r="Z18" s="692"/>
      <c r="AA18" s="693"/>
      <c r="AB18" s="693"/>
      <c r="AC18" s="128" t="s">
        <v>249</v>
      </c>
      <c r="AI18" s="54" t="e">
        <f>(Z18-P17)/Z18</f>
        <v>#DIV/0!</v>
      </c>
      <c r="AJ18" s="55" t="e">
        <f>AI18</f>
        <v>#DIV/0!</v>
      </c>
    </row>
    <row r="19" spans="2:37" ht="21.95" customHeight="1" x14ac:dyDescent="0.25">
      <c r="B19" s="694" t="s">
        <v>253</v>
      </c>
      <c r="C19" s="695"/>
      <c r="D19" s="695"/>
      <c r="E19" s="695"/>
      <c r="F19" s="695"/>
      <c r="G19" s="695"/>
      <c r="H19" s="696" t="str">
        <f>IF(P17="","",IF(AND(H20="否",ROUND(AI18,4)&gt;=0.05),"可","否"))</f>
        <v/>
      </c>
      <c r="I19" s="697"/>
      <c r="J19" s="698"/>
      <c r="N19" s="56"/>
      <c r="O19" s="56"/>
      <c r="P19" s="56"/>
      <c r="Q19" s="56"/>
      <c r="R19" s="56"/>
      <c r="S19" s="56"/>
      <c r="T19" s="56"/>
      <c r="U19" s="56"/>
      <c r="V19" s="56"/>
      <c r="W19" s="56"/>
      <c r="X19" s="56"/>
      <c r="Y19" s="56"/>
      <c r="Z19" s="56"/>
      <c r="AA19" s="56"/>
      <c r="AB19" s="56"/>
      <c r="AC19" s="56"/>
      <c r="AD19" s="56"/>
      <c r="AE19" s="56"/>
      <c r="AF19" s="56"/>
      <c r="AI19" s="57" t="s">
        <v>452</v>
      </c>
      <c r="AJ19" s="58" t="s">
        <v>453</v>
      </c>
    </row>
    <row r="20" spans="2:37" ht="21.95" customHeight="1" x14ac:dyDescent="0.45">
      <c r="B20" s="648" t="s">
        <v>454</v>
      </c>
      <c r="C20" s="649"/>
      <c r="D20" s="649"/>
      <c r="E20" s="649"/>
      <c r="F20" s="649"/>
      <c r="G20" s="649"/>
      <c r="H20" s="686" t="str">
        <f>IF(N16="","",IF(AND(AI20="可",AJ20="可"),"可","否"))</f>
        <v/>
      </c>
      <c r="I20" s="687"/>
      <c r="J20" s="688"/>
      <c r="N20" s="56"/>
      <c r="O20" s="56"/>
      <c r="P20" s="56"/>
      <c r="Q20" s="56"/>
      <c r="R20" s="56"/>
      <c r="S20" s="56"/>
      <c r="T20" s="56"/>
      <c r="U20" s="56"/>
      <c r="V20" s="56"/>
      <c r="W20" s="56"/>
      <c r="X20" s="56"/>
      <c r="Y20" s="56"/>
      <c r="Z20" s="56"/>
      <c r="AE20" s="56"/>
      <c r="AF20" s="56"/>
      <c r="AI20" s="57" t="str">
        <f>IF(P17="","",IF(OR(AND(AJ8=7,P17&lt;=750),AND(AJ8=8,P17&lt;=900),AND(AJ8=9,P17&lt;=750)),"可","否"))</f>
        <v/>
      </c>
      <c r="AJ20" s="274" t="str">
        <f>IF(AND(N16=3,OR(Q16=2,Q16=3)),"否","可")</f>
        <v>可</v>
      </c>
      <c r="AK20"/>
    </row>
    <row r="21" spans="2:37" ht="20.2" customHeight="1" x14ac:dyDescent="0.45">
      <c r="B21" s="646" t="s">
        <v>455</v>
      </c>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row>
    <row r="22" spans="2:37" ht="20.2" customHeight="1" x14ac:dyDescent="0.45">
      <c r="B22" s="646"/>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row>
    <row r="23" spans="2:37" ht="20.2" customHeight="1" x14ac:dyDescent="0.45">
      <c r="B23" s="646"/>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row>
    <row r="24" spans="2:37" ht="20.2" customHeight="1" x14ac:dyDescent="0.45">
      <c r="B24" s="646"/>
      <c r="C24" s="647"/>
      <c r="D24" s="647"/>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c r="AE24" s="647"/>
      <c r="AF24" s="647"/>
    </row>
    <row r="25" spans="2:37" ht="20.2" customHeight="1" x14ac:dyDescent="0.45">
      <c r="B25" s="646"/>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row>
    <row r="26" spans="2:37" ht="20.2" customHeight="1" x14ac:dyDescent="0.45">
      <c r="B26" s="646"/>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row>
    <row r="27" spans="2:37" ht="20.2" customHeight="1" x14ac:dyDescent="0.45">
      <c r="B27" s="646"/>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row>
    <row r="28" spans="2:37" ht="20.2" customHeight="1" x14ac:dyDescent="0.45">
      <c r="B28" s="647"/>
      <c r="C28" s="647"/>
      <c r="D28" s="647"/>
      <c r="E28" s="647"/>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c r="AE28" s="647"/>
      <c r="AF28" s="647"/>
    </row>
    <row r="29" spans="2:37" ht="18" customHeight="1" x14ac:dyDescent="0.45"/>
    <row r="30" spans="2:37" ht="21.95" customHeight="1" x14ac:dyDescent="0.45">
      <c r="B30" s="668" t="s">
        <v>254</v>
      </c>
      <c r="C30" s="669"/>
      <c r="D30" s="669"/>
      <c r="E30" s="669"/>
      <c r="F30" s="669"/>
      <c r="G30" s="669"/>
      <c r="H30" s="669"/>
      <c r="I30" s="670"/>
      <c r="K30" s="59" t="s">
        <v>255</v>
      </c>
    </row>
    <row r="31" spans="2:37" ht="21.95" customHeight="1" x14ac:dyDescent="0.45">
      <c r="B31" s="47" t="s">
        <v>256</v>
      </c>
    </row>
    <row r="32" spans="2:37" ht="21.95" customHeight="1" x14ac:dyDescent="0.45">
      <c r="B32" s="663"/>
      <c r="C32" s="663"/>
      <c r="D32" s="663"/>
      <c r="E32" s="663"/>
      <c r="F32" s="663"/>
      <c r="G32" s="663"/>
      <c r="H32" s="663"/>
      <c r="I32" s="663"/>
      <c r="J32" s="663"/>
      <c r="K32" s="663"/>
      <c r="L32" s="663" t="s">
        <v>257</v>
      </c>
      <c r="M32" s="663"/>
      <c r="N32" s="663"/>
      <c r="O32" s="663"/>
      <c r="P32" s="663"/>
      <c r="Q32" s="664" t="s">
        <v>258</v>
      </c>
      <c r="R32" s="664"/>
      <c r="S32" s="664"/>
      <c r="T32" s="664"/>
      <c r="U32" s="663" t="s">
        <v>259</v>
      </c>
      <c r="V32" s="663"/>
      <c r="W32" s="663"/>
      <c r="X32" s="663"/>
      <c r="Y32" s="656"/>
      <c r="Z32" s="657"/>
      <c r="AA32" s="665" t="s">
        <v>260</v>
      </c>
      <c r="AB32" s="663"/>
      <c r="AC32" s="663"/>
      <c r="AD32" s="663"/>
      <c r="AH32"/>
      <c r="AI32"/>
      <c r="AJ32"/>
      <c r="AK32"/>
    </row>
    <row r="33" spans="2:37" ht="21.95" customHeight="1" x14ac:dyDescent="0.45">
      <c r="B33" s="663"/>
      <c r="C33" s="663"/>
      <c r="D33" s="663"/>
      <c r="E33" s="663"/>
      <c r="F33" s="663"/>
      <c r="G33" s="663"/>
      <c r="H33" s="663"/>
      <c r="I33" s="663"/>
      <c r="J33" s="663"/>
      <c r="K33" s="663"/>
      <c r="L33" s="663"/>
      <c r="M33" s="663"/>
      <c r="N33" s="663"/>
      <c r="O33" s="663"/>
      <c r="P33" s="663"/>
      <c r="Q33" s="664"/>
      <c r="R33" s="664"/>
      <c r="S33" s="664"/>
      <c r="T33" s="664"/>
      <c r="U33" s="663"/>
      <c r="V33" s="663"/>
      <c r="W33" s="663"/>
      <c r="X33" s="663"/>
      <c r="Y33" s="656"/>
      <c r="Z33" s="657"/>
      <c r="AA33" s="663"/>
      <c r="AB33" s="663"/>
      <c r="AC33" s="663"/>
      <c r="AD33" s="663"/>
      <c r="AH33"/>
      <c r="AI33"/>
      <c r="AJ33"/>
      <c r="AK33"/>
    </row>
    <row r="34" spans="2:37" ht="21.95" customHeight="1" x14ac:dyDescent="0.45">
      <c r="B34" s="648" t="s">
        <v>244</v>
      </c>
      <c r="C34" s="649"/>
      <c r="D34" s="649"/>
      <c r="E34" s="649"/>
      <c r="F34" s="649"/>
      <c r="G34" s="649"/>
      <c r="H34" s="649"/>
      <c r="I34" s="649"/>
      <c r="J34" s="649"/>
      <c r="K34" s="650"/>
      <c r="L34" s="651" t="str">
        <f>IF(N16="","",EOMONTH(AI16,0))</f>
        <v/>
      </c>
      <c r="M34" s="651"/>
      <c r="N34" s="651"/>
      <c r="O34" s="651"/>
      <c r="P34" s="651"/>
      <c r="Q34" s="666" t="str">
        <f>IF($P$17=0,"",$P$17)</f>
        <v/>
      </c>
      <c r="R34" s="667"/>
      <c r="S34" s="667"/>
      <c r="T34" s="667"/>
      <c r="U34" s="684" t="str">
        <f>IF(Q34="","",ROUND(($Z$18-Q34)/$Z$18,4))</f>
        <v/>
      </c>
      <c r="V34" s="685"/>
      <c r="W34" s="685"/>
      <c r="X34" s="685"/>
      <c r="Y34" s="656"/>
      <c r="Z34" s="657"/>
      <c r="AA34" s="660"/>
      <c r="AB34" s="661"/>
      <c r="AC34" s="661"/>
      <c r="AD34" s="662"/>
      <c r="AH34"/>
      <c r="AI34"/>
      <c r="AJ34"/>
      <c r="AK34"/>
    </row>
    <row r="35" spans="2:37" ht="21.95" customHeight="1" x14ac:dyDescent="0.45">
      <c r="B35" s="648" t="s">
        <v>261</v>
      </c>
      <c r="C35" s="649"/>
      <c r="D35" s="649"/>
      <c r="E35" s="649"/>
      <c r="F35" s="649"/>
      <c r="G35" s="649"/>
      <c r="H35" s="649"/>
      <c r="I35" s="649"/>
      <c r="J35" s="649"/>
      <c r="K35" s="650"/>
      <c r="L35" s="651" t="str">
        <f t="shared" ref="L35:L41" si="0">IF($N$16="","",EOMONTH(L34,1))</f>
        <v/>
      </c>
      <c r="M35" s="651"/>
      <c r="N35" s="651"/>
      <c r="O35" s="651"/>
      <c r="P35" s="651"/>
      <c r="Q35" s="654"/>
      <c r="R35" s="655"/>
      <c r="S35" s="655"/>
      <c r="T35" s="655"/>
      <c r="U35" s="684" t="str">
        <f t="shared" ref="U35:U39" si="1">IF(Q35="","",ROUND(($Z$18-Q35)/$Z$18,4))</f>
        <v/>
      </c>
      <c r="V35" s="685"/>
      <c r="W35" s="685"/>
      <c r="X35" s="685"/>
      <c r="Y35" s="656"/>
      <c r="Z35" s="657"/>
      <c r="AA35" s="660"/>
      <c r="AB35" s="661"/>
      <c r="AC35" s="661"/>
      <c r="AD35" s="662"/>
      <c r="AH35"/>
      <c r="AI35"/>
      <c r="AJ35"/>
      <c r="AK35"/>
    </row>
    <row r="36" spans="2:37" ht="21.95" customHeight="1" x14ac:dyDescent="0.45">
      <c r="B36" s="648" t="s">
        <v>262</v>
      </c>
      <c r="C36" s="649"/>
      <c r="D36" s="649"/>
      <c r="E36" s="649"/>
      <c r="F36" s="649"/>
      <c r="G36" s="649"/>
      <c r="H36" s="649"/>
      <c r="I36" s="649"/>
      <c r="J36" s="649"/>
      <c r="K36" s="650"/>
      <c r="L36" s="651" t="str">
        <f t="shared" si="0"/>
        <v/>
      </c>
      <c r="M36" s="651"/>
      <c r="N36" s="651"/>
      <c r="O36" s="651"/>
      <c r="P36" s="651"/>
      <c r="Q36" s="654"/>
      <c r="R36" s="655"/>
      <c r="S36" s="655"/>
      <c r="T36" s="655"/>
      <c r="U36" s="684" t="str">
        <f t="shared" si="1"/>
        <v/>
      </c>
      <c r="V36" s="685"/>
      <c r="W36" s="685"/>
      <c r="X36" s="685"/>
      <c r="Y36" s="656"/>
      <c r="Z36" s="657"/>
      <c r="AA36" s="653" t="str">
        <f>IF(U34="","",IF(AND($H$19="可",U34&gt;=0.05),"可","否"))</f>
        <v/>
      </c>
      <c r="AB36" s="653"/>
      <c r="AC36" s="653"/>
      <c r="AD36" s="653"/>
      <c r="AH36"/>
      <c r="AI36"/>
      <c r="AJ36"/>
      <c r="AK36"/>
    </row>
    <row r="37" spans="2:37" ht="21.95" customHeight="1" x14ac:dyDescent="0.45">
      <c r="B37" s="648" t="s">
        <v>263</v>
      </c>
      <c r="C37" s="649"/>
      <c r="D37" s="649"/>
      <c r="E37" s="649"/>
      <c r="F37" s="649"/>
      <c r="G37" s="649"/>
      <c r="H37" s="649"/>
      <c r="I37" s="649"/>
      <c r="J37" s="649"/>
      <c r="K37" s="650"/>
      <c r="L37" s="651" t="str">
        <f t="shared" si="0"/>
        <v/>
      </c>
      <c r="M37" s="651"/>
      <c r="N37" s="651"/>
      <c r="O37" s="651"/>
      <c r="P37" s="651"/>
      <c r="Q37" s="654"/>
      <c r="R37" s="655"/>
      <c r="S37" s="655"/>
      <c r="T37" s="655"/>
      <c r="U37" s="684" t="str">
        <f t="shared" si="1"/>
        <v/>
      </c>
      <c r="V37" s="685"/>
      <c r="W37" s="685"/>
      <c r="X37" s="685"/>
      <c r="Y37" s="656"/>
      <c r="Z37" s="657"/>
      <c r="AA37" s="653" t="str">
        <f t="shared" ref="AA37:AA41" si="2">IF(U35="","",IF(AND($H$19="可",U35&gt;=0.05),"可","否"))</f>
        <v/>
      </c>
      <c r="AB37" s="653"/>
      <c r="AC37" s="653"/>
      <c r="AD37" s="653"/>
      <c r="AH37"/>
      <c r="AI37"/>
      <c r="AJ37"/>
      <c r="AK37"/>
    </row>
    <row r="38" spans="2:37" ht="21.95" customHeight="1" x14ac:dyDescent="0.45">
      <c r="B38" s="648" t="s">
        <v>264</v>
      </c>
      <c r="C38" s="649"/>
      <c r="D38" s="649"/>
      <c r="E38" s="649"/>
      <c r="F38" s="649"/>
      <c r="G38" s="649"/>
      <c r="H38" s="649"/>
      <c r="I38" s="649"/>
      <c r="J38" s="649"/>
      <c r="K38" s="650"/>
      <c r="L38" s="651" t="str">
        <f t="shared" si="0"/>
        <v/>
      </c>
      <c r="M38" s="651"/>
      <c r="N38" s="651"/>
      <c r="O38" s="651"/>
      <c r="P38" s="651"/>
      <c r="Q38" s="654"/>
      <c r="R38" s="655"/>
      <c r="S38" s="655"/>
      <c r="T38" s="655"/>
      <c r="U38" s="684" t="str">
        <f t="shared" si="1"/>
        <v/>
      </c>
      <c r="V38" s="685"/>
      <c r="W38" s="685"/>
      <c r="X38" s="685"/>
      <c r="Y38" s="658" t="s">
        <v>265</v>
      </c>
      <c r="Z38" s="657"/>
      <c r="AA38" s="653" t="str">
        <f t="shared" si="2"/>
        <v/>
      </c>
      <c r="AB38" s="653"/>
      <c r="AC38" s="653"/>
      <c r="AD38" s="653"/>
      <c r="AH38"/>
      <c r="AI38"/>
      <c r="AJ38"/>
      <c r="AK38"/>
    </row>
    <row r="39" spans="2:37" ht="21.95" customHeight="1" x14ac:dyDescent="0.45">
      <c r="B39" s="648" t="s">
        <v>266</v>
      </c>
      <c r="C39" s="649"/>
      <c r="D39" s="649"/>
      <c r="E39" s="649"/>
      <c r="F39" s="649"/>
      <c r="G39" s="649"/>
      <c r="H39" s="649"/>
      <c r="I39" s="649"/>
      <c r="J39" s="649"/>
      <c r="K39" s="650"/>
      <c r="L39" s="651" t="str">
        <f t="shared" si="0"/>
        <v/>
      </c>
      <c r="M39" s="651"/>
      <c r="N39" s="651"/>
      <c r="O39" s="651"/>
      <c r="P39" s="651"/>
      <c r="Q39" s="654"/>
      <c r="R39" s="655"/>
      <c r="S39" s="655"/>
      <c r="T39" s="655"/>
      <c r="U39" s="684" t="str">
        <f t="shared" si="1"/>
        <v/>
      </c>
      <c r="V39" s="685"/>
      <c r="W39" s="685"/>
      <c r="X39" s="685"/>
      <c r="Y39" s="656"/>
      <c r="Z39" s="657"/>
      <c r="AA39" s="683" t="str">
        <f>IF(U37="","",IF(AND($H$19="可",U37&gt;=0.05),"可","否"))</f>
        <v/>
      </c>
      <c r="AB39" s="683"/>
      <c r="AC39" s="683"/>
      <c r="AD39" s="683"/>
      <c r="AH39"/>
      <c r="AI39"/>
      <c r="AJ39"/>
      <c r="AK39"/>
    </row>
    <row r="40" spans="2:37" ht="21.95" customHeight="1" x14ac:dyDescent="0.45">
      <c r="B40" s="648"/>
      <c r="C40" s="649"/>
      <c r="D40" s="649"/>
      <c r="E40" s="649"/>
      <c r="F40" s="649"/>
      <c r="G40" s="649"/>
      <c r="H40" s="649"/>
      <c r="I40" s="649"/>
      <c r="J40" s="649"/>
      <c r="K40" s="650"/>
      <c r="L40" s="651" t="str">
        <f t="shared" si="0"/>
        <v/>
      </c>
      <c r="M40" s="651"/>
      <c r="N40" s="651"/>
      <c r="O40" s="651"/>
      <c r="P40" s="651"/>
      <c r="Q40" s="660"/>
      <c r="R40" s="661"/>
      <c r="S40" s="661"/>
      <c r="T40" s="662"/>
      <c r="U40" s="660"/>
      <c r="V40" s="661"/>
      <c r="W40" s="661"/>
      <c r="X40" s="662"/>
      <c r="Y40" s="656"/>
      <c r="Z40" s="657"/>
      <c r="AA40" s="653" t="str">
        <f t="shared" si="2"/>
        <v/>
      </c>
      <c r="AB40" s="653"/>
      <c r="AC40" s="653"/>
      <c r="AD40" s="653"/>
      <c r="AH40"/>
      <c r="AI40"/>
      <c r="AJ40"/>
      <c r="AK40"/>
    </row>
    <row r="41" spans="2:37" ht="21.95" customHeight="1" x14ac:dyDescent="0.45">
      <c r="B41" s="648" t="s">
        <v>267</v>
      </c>
      <c r="C41" s="649"/>
      <c r="D41" s="649"/>
      <c r="E41" s="649"/>
      <c r="F41" s="649"/>
      <c r="G41" s="649"/>
      <c r="H41" s="649"/>
      <c r="I41" s="649"/>
      <c r="J41" s="649"/>
      <c r="K41" s="650"/>
      <c r="L41" s="651" t="str">
        <f t="shared" si="0"/>
        <v/>
      </c>
      <c r="M41" s="651"/>
      <c r="N41" s="651"/>
      <c r="O41" s="651"/>
      <c r="P41" s="651"/>
      <c r="Q41" s="680"/>
      <c r="R41" s="680"/>
      <c r="S41" s="680"/>
      <c r="T41" s="680"/>
      <c r="U41" s="680"/>
      <c r="V41" s="680"/>
      <c r="W41" s="680"/>
      <c r="X41" s="680"/>
      <c r="Y41" s="656"/>
      <c r="Z41" s="657"/>
      <c r="AA41" s="653" t="str">
        <f t="shared" si="2"/>
        <v/>
      </c>
      <c r="AB41" s="653"/>
      <c r="AC41" s="653"/>
      <c r="AD41" s="653"/>
      <c r="AH41"/>
      <c r="AI41"/>
      <c r="AJ41"/>
      <c r="AK41"/>
    </row>
    <row r="42" spans="2:37" ht="19.600000000000001" customHeight="1" x14ac:dyDescent="0.45">
      <c r="B42" s="681" t="s">
        <v>268</v>
      </c>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row>
    <row r="43" spans="2:37" ht="19.600000000000001" customHeight="1" x14ac:dyDescent="0.45">
      <c r="B43" s="681"/>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row>
    <row r="44" spans="2:37" ht="19.600000000000001" customHeight="1" x14ac:dyDescent="0.45">
      <c r="B44" s="682"/>
      <c r="C44" s="682"/>
      <c r="D44" s="682"/>
      <c r="E44" s="682"/>
      <c r="F44" s="682"/>
      <c r="G44" s="682"/>
      <c r="H44" s="682"/>
      <c r="I44" s="682"/>
      <c r="J44" s="682"/>
      <c r="K44" s="682"/>
      <c r="L44" s="682"/>
      <c r="M44" s="682"/>
      <c r="N44" s="682"/>
      <c r="O44" s="682"/>
      <c r="P44" s="682"/>
      <c r="Q44" s="682"/>
      <c r="R44" s="682"/>
      <c r="S44" s="682"/>
      <c r="T44" s="682"/>
      <c r="U44" s="682"/>
      <c r="V44" s="682"/>
      <c r="W44" s="682"/>
      <c r="X44" s="682"/>
      <c r="Y44" s="682"/>
      <c r="Z44" s="682"/>
      <c r="AA44" s="682"/>
      <c r="AB44" s="682"/>
      <c r="AC44" s="682"/>
      <c r="AD44" s="682"/>
      <c r="AE44" s="682"/>
      <c r="AF44" s="682"/>
    </row>
    <row r="45" spans="2:37" ht="20.2" customHeight="1" x14ac:dyDescent="0.45"/>
    <row r="46" spans="2:37" ht="21.95" customHeight="1" x14ac:dyDescent="0.45">
      <c r="B46" s="668" t="s">
        <v>269</v>
      </c>
      <c r="C46" s="669"/>
      <c r="D46" s="669"/>
      <c r="E46" s="669"/>
      <c r="F46" s="669"/>
      <c r="G46" s="669"/>
      <c r="H46" s="669"/>
      <c r="I46" s="669"/>
      <c r="J46" s="669"/>
      <c r="K46" s="669"/>
      <c r="L46" s="669"/>
      <c r="M46" s="669"/>
      <c r="N46" s="669"/>
      <c r="O46" s="669"/>
      <c r="P46" s="669"/>
      <c r="Q46" s="669"/>
      <c r="R46" s="669"/>
      <c r="S46" s="669"/>
      <c r="T46" s="669"/>
      <c r="U46" s="669"/>
      <c r="V46" s="669"/>
      <c r="W46" s="670"/>
      <c r="Y46" s="59" t="s">
        <v>270</v>
      </c>
    </row>
    <row r="47" spans="2:37" ht="21.95" customHeight="1" x14ac:dyDescent="0.45">
      <c r="B47" s="47" t="s">
        <v>271</v>
      </c>
    </row>
    <row r="48" spans="2:37" ht="21.95" customHeight="1" x14ac:dyDescent="0.45">
      <c r="B48" s="671" t="s">
        <v>272</v>
      </c>
      <c r="C48" s="671"/>
      <c r="D48" s="671"/>
      <c r="E48" s="671"/>
      <c r="F48" s="671"/>
      <c r="G48" s="671"/>
      <c r="H48" s="671"/>
      <c r="I48" s="671"/>
      <c r="J48" s="671"/>
      <c r="K48" s="673" t="s">
        <v>273</v>
      </c>
      <c r="L48" s="674"/>
      <c r="M48" s="674"/>
      <c r="N48" s="674"/>
      <c r="O48" s="674"/>
      <c r="P48" s="674"/>
      <c r="Q48" s="674"/>
      <c r="R48" s="674"/>
      <c r="S48" s="674"/>
      <c r="T48" s="674"/>
      <c r="U48" s="674"/>
      <c r="V48" s="674"/>
      <c r="W48" s="674"/>
      <c r="X48" s="674"/>
      <c r="Y48" s="674"/>
      <c r="Z48" s="674"/>
      <c r="AA48" s="674"/>
      <c r="AB48" s="674"/>
      <c r="AC48" s="674"/>
      <c r="AD48" s="674"/>
      <c r="AE48" s="674"/>
      <c r="AF48" s="675"/>
    </row>
    <row r="49" spans="2:32" ht="21.95" customHeight="1" x14ac:dyDescent="0.45">
      <c r="B49" s="672"/>
      <c r="C49" s="672"/>
      <c r="D49" s="672"/>
      <c r="E49" s="672"/>
      <c r="F49" s="672"/>
      <c r="G49" s="672"/>
      <c r="H49" s="672"/>
      <c r="I49" s="672"/>
      <c r="J49" s="672"/>
      <c r="K49" s="676"/>
      <c r="L49" s="677"/>
      <c r="M49" s="677"/>
      <c r="N49" s="677"/>
      <c r="O49" s="677"/>
      <c r="P49" s="677"/>
      <c r="Q49" s="677"/>
      <c r="R49" s="677"/>
      <c r="S49" s="677"/>
      <c r="T49" s="677"/>
      <c r="U49" s="677"/>
      <c r="V49" s="677"/>
      <c r="W49" s="677"/>
      <c r="X49" s="677"/>
      <c r="Y49" s="677"/>
      <c r="Z49" s="677"/>
      <c r="AA49" s="677"/>
      <c r="AB49" s="677"/>
      <c r="AC49" s="677"/>
      <c r="AD49" s="677"/>
      <c r="AE49" s="677"/>
      <c r="AF49" s="678"/>
    </row>
    <row r="50" spans="2:32" ht="36" customHeight="1" x14ac:dyDescent="0.45">
      <c r="B50" s="679" t="s">
        <v>274</v>
      </c>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row>
    <row r="51" spans="2:32" ht="21.95" customHeight="1" x14ac:dyDescent="0.45"/>
    <row r="52" spans="2:32" ht="21.95" customHeight="1" x14ac:dyDescent="0.45">
      <c r="B52" s="668" t="s">
        <v>456</v>
      </c>
      <c r="C52" s="669"/>
      <c r="D52" s="669"/>
      <c r="E52" s="669"/>
      <c r="F52" s="669"/>
      <c r="G52" s="669"/>
      <c r="H52" s="669"/>
      <c r="I52" s="670"/>
      <c r="K52" s="59" t="s">
        <v>457</v>
      </c>
    </row>
    <row r="53" spans="2:32" ht="21.95" customHeight="1" x14ac:dyDescent="0.45">
      <c r="B53" s="47" t="s">
        <v>458</v>
      </c>
    </row>
    <row r="54" spans="2:32" ht="21.95" customHeight="1" x14ac:dyDescent="0.45">
      <c r="B54" s="663"/>
      <c r="C54" s="663"/>
      <c r="D54" s="663"/>
      <c r="E54" s="663"/>
      <c r="F54" s="663"/>
      <c r="G54" s="663"/>
      <c r="H54" s="663"/>
      <c r="I54" s="663"/>
      <c r="J54" s="663"/>
      <c r="K54" s="663"/>
      <c r="L54" s="663" t="s">
        <v>257</v>
      </c>
      <c r="M54" s="663"/>
      <c r="N54" s="663"/>
      <c r="O54" s="663"/>
      <c r="P54" s="663"/>
      <c r="Q54" s="664" t="s">
        <v>258</v>
      </c>
      <c r="R54" s="664"/>
      <c r="S54" s="664"/>
      <c r="T54" s="664"/>
      <c r="U54" s="656"/>
      <c r="V54" s="657"/>
      <c r="W54" s="665" t="s">
        <v>459</v>
      </c>
      <c r="X54" s="663"/>
      <c r="Y54" s="663"/>
      <c r="Z54" s="663"/>
    </row>
    <row r="55" spans="2:32" ht="21.95" customHeight="1" x14ac:dyDescent="0.45">
      <c r="B55" s="663"/>
      <c r="C55" s="663"/>
      <c r="D55" s="663"/>
      <c r="E55" s="663"/>
      <c r="F55" s="663"/>
      <c r="G55" s="663"/>
      <c r="H55" s="663"/>
      <c r="I55" s="663"/>
      <c r="J55" s="663"/>
      <c r="K55" s="663"/>
      <c r="L55" s="663"/>
      <c r="M55" s="663"/>
      <c r="N55" s="663"/>
      <c r="O55" s="663"/>
      <c r="P55" s="663"/>
      <c r="Q55" s="664"/>
      <c r="R55" s="664"/>
      <c r="S55" s="664"/>
      <c r="T55" s="664"/>
      <c r="U55" s="656"/>
      <c r="V55" s="657"/>
      <c r="W55" s="663"/>
      <c r="X55" s="663"/>
      <c r="Y55" s="663"/>
      <c r="Z55" s="663"/>
    </row>
    <row r="56" spans="2:32" ht="21.95" customHeight="1" x14ac:dyDescent="0.45">
      <c r="B56" s="648" t="s">
        <v>244</v>
      </c>
      <c r="C56" s="649"/>
      <c r="D56" s="649"/>
      <c r="E56" s="649"/>
      <c r="F56" s="649"/>
      <c r="G56" s="649"/>
      <c r="H56" s="649"/>
      <c r="I56" s="649"/>
      <c r="J56" s="649"/>
      <c r="K56" s="650"/>
      <c r="L56" s="651" t="str">
        <f>IF(N16="","",EOMONTH(AI16,0))</f>
        <v/>
      </c>
      <c r="M56" s="651"/>
      <c r="N56" s="651"/>
      <c r="O56" s="651"/>
      <c r="P56" s="651"/>
      <c r="Q56" s="666" t="str">
        <f>IF($P$17=0,"",$P$17)</f>
        <v/>
      </c>
      <c r="R56" s="667"/>
      <c r="S56" s="667"/>
      <c r="T56" s="667"/>
      <c r="U56" s="656"/>
      <c r="V56" s="657"/>
      <c r="W56" s="660"/>
      <c r="X56" s="661"/>
      <c r="Y56" s="661"/>
      <c r="Z56" s="662"/>
    </row>
    <row r="57" spans="2:32" ht="21.95" customHeight="1" x14ac:dyDescent="0.45">
      <c r="B57" s="648" t="s">
        <v>460</v>
      </c>
      <c r="C57" s="649"/>
      <c r="D57" s="649"/>
      <c r="E57" s="649"/>
      <c r="F57" s="649"/>
      <c r="G57" s="649"/>
      <c r="H57" s="649"/>
      <c r="I57" s="649"/>
      <c r="J57" s="649"/>
      <c r="K57" s="650"/>
      <c r="L57" s="651" t="str">
        <f t="shared" ref="L57:L74" si="3">IF($N$16="","",EOMONTH(L56,1))</f>
        <v/>
      </c>
      <c r="M57" s="651"/>
      <c r="N57" s="651"/>
      <c r="O57" s="651"/>
      <c r="P57" s="651"/>
      <c r="Q57" s="654"/>
      <c r="R57" s="655"/>
      <c r="S57" s="655"/>
      <c r="T57" s="655"/>
      <c r="U57" s="656"/>
      <c r="V57" s="657"/>
      <c r="W57" s="660"/>
      <c r="X57" s="661"/>
      <c r="Y57" s="661"/>
      <c r="Z57" s="662"/>
    </row>
    <row r="58" spans="2:32" ht="21.95" customHeight="1" x14ac:dyDescent="0.45">
      <c r="B58" s="648" t="s">
        <v>461</v>
      </c>
      <c r="C58" s="649"/>
      <c r="D58" s="649"/>
      <c r="E58" s="649"/>
      <c r="F58" s="649"/>
      <c r="G58" s="649"/>
      <c r="H58" s="649"/>
      <c r="I58" s="649"/>
      <c r="J58" s="649"/>
      <c r="K58" s="650"/>
      <c r="L58" s="651" t="str">
        <f t="shared" si="3"/>
        <v/>
      </c>
      <c r="M58" s="651"/>
      <c r="N58" s="651"/>
      <c r="O58" s="651"/>
      <c r="P58" s="651"/>
      <c r="Q58" s="654"/>
      <c r="R58" s="655"/>
      <c r="S58" s="655"/>
      <c r="T58" s="655"/>
      <c r="U58" s="656"/>
      <c r="V58" s="657"/>
      <c r="W58" s="653" t="str">
        <f>IF(Q56="","",IF(OR(AND($AJ$8=7,Q56&lt;=750,$H$20="可"),AND($AJ$8=8,Q56&lt;=900,$H$20="可"),AND($AJ$8=9,Q56&lt;=750,$H$20="可")),"可","否"))</f>
        <v/>
      </c>
      <c r="X58" s="653"/>
      <c r="Y58" s="653"/>
      <c r="Z58" s="653"/>
    </row>
    <row r="59" spans="2:32" ht="21.95" customHeight="1" x14ac:dyDescent="0.45">
      <c r="B59" s="648"/>
      <c r="C59" s="649"/>
      <c r="D59" s="649"/>
      <c r="E59" s="649"/>
      <c r="F59" s="649"/>
      <c r="G59" s="649"/>
      <c r="H59" s="649"/>
      <c r="I59" s="649"/>
      <c r="J59" s="649"/>
      <c r="K59" s="650"/>
      <c r="L59" s="651" t="str">
        <f t="shared" si="3"/>
        <v/>
      </c>
      <c r="M59" s="651"/>
      <c r="N59" s="651"/>
      <c r="O59" s="651"/>
      <c r="P59" s="651"/>
      <c r="Q59" s="654"/>
      <c r="R59" s="655"/>
      <c r="S59" s="655"/>
      <c r="T59" s="655"/>
      <c r="U59" s="656"/>
      <c r="V59" s="657"/>
      <c r="W59" s="653" t="str">
        <f t="shared" ref="W59:W74" si="4">IF(Q57="","",IF(OR(AND($AJ$8=7,Q57&lt;=750,$H$20="可"),AND($AJ$8=8,Q57&lt;=900,$H$20="可"),AND($AJ$8=9,Q57&lt;=750,$H$20="可")),"可","否"))</f>
        <v/>
      </c>
      <c r="X59" s="653"/>
      <c r="Y59" s="653"/>
      <c r="Z59" s="653"/>
    </row>
    <row r="60" spans="2:32" ht="21.95" customHeight="1" x14ac:dyDescent="0.45">
      <c r="B60" s="648"/>
      <c r="C60" s="649"/>
      <c r="D60" s="649"/>
      <c r="E60" s="649"/>
      <c r="F60" s="649"/>
      <c r="G60" s="649"/>
      <c r="H60" s="649"/>
      <c r="I60" s="649"/>
      <c r="J60" s="649"/>
      <c r="K60" s="650"/>
      <c r="L60" s="651" t="str">
        <f t="shared" si="3"/>
        <v/>
      </c>
      <c r="M60" s="651"/>
      <c r="N60" s="651"/>
      <c r="O60" s="651"/>
      <c r="P60" s="651"/>
      <c r="Q60" s="654"/>
      <c r="R60" s="655"/>
      <c r="S60" s="655"/>
      <c r="T60" s="655"/>
      <c r="U60" s="656"/>
      <c r="V60" s="657"/>
      <c r="W60" s="653" t="str">
        <f t="shared" si="4"/>
        <v/>
      </c>
      <c r="X60" s="653"/>
      <c r="Y60" s="653"/>
      <c r="Z60" s="653"/>
    </row>
    <row r="61" spans="2:32" ht="21.95" customHeight="1" x14ac:dyDescent="0.45">
      <c r="B61" s="648"/>
      <c r="C61" s="649"/>
      <c r="D61" s="649"/>
      <c r="E61" s="649"/>
      <c r="F61" s="649"/>
      <c r="G61" s="649"/>
      <c r="H61" s="649"/>
      <c r="I61" s="649"/>
      <c r="J61" s="649"/>
      <c r="K61" s="650"/>
      <c r="L61" s="651" t="str">
        <f t="shared" si="3"/>
        <v/>
      </c>
      <c r="M61" s="651"/>
      <c r="N61" s="651"/>
      <c r="O61" s="651"/>
      <c r="P61" s="651"/>
      <c r="Q61" s="654"/>
      <c r="R61" s="655"/>
      <c r="S61" s="655"/>
      <c r="T61" s="655"/>
      <c r="U61" s="656"/>
      <c r="V61" s="657"/>
      <c r="W61" s="653" t="str">
        <f t="shared" si="4"/>
        <v/>
      </c>
      <c r="X61" s="653"/>
      <c r="Y61" s="653"/>
      <c r="Z61" s="653"/>
    </row>
    <row r="62" spans="2:32" ht="21.95" customHeight="1" x14ac:dyDescent="0.45">
      <c r="B62" s="648"/>
      <c r="C62" s="649"/>
      <c r="D62" s="649"/>
      <c r="E62" s="649"/>
      <c r="F62" s="649"/>
      <c r="G62" s="649"/>
      <c r="H62" s="649"/>
      <c r="I62" s="649"/>
      <c r="J62" s="649"/>
      <c r="K62" s="650"/>
      <c r="L62" s="651" t="str">
        <f t="shared" si="3"/>
        <v/>
      </c>
      <c r="M62" s="651"/>
      <c r="N62" s="651"/>
      <c r="O62" s="651"/>
      <c r="P62" s="651"/>
      <c r="Q62" s="654"/>
      <c r="R62" s="655"/>
      <c r="S62" s="655"/>
      <c r="T62" s="655"/>
      <c r="U62" s="656"/>
      <c r="V62" s="657"/>
      <c r="W62" s="653" t="str">
        <f t="shared" si="4"/>
        <v/>
      </c>
      <c r="X62" s="653"/>
      <c r="Y62" s="653"/>
      <c r="Z62" s="653"/>
    </row>
    <row r="63" spans="2:32" ht="21.95" customHeight="1" x14ac:dyDescent="0.45">
      <c r="B63" s="648"/>
      <c r="C63" s="649"/>
      <c r="D63" s="649"/>
      <c r="E63" s="649"/>
      <c r="F63" s="649"/>
      <c r="G63" s="649"/>
      <c r="H63" s="649"/>
      <c r="I63" s="649"/>
      <c r="J63" s="649"/>
      <c r="K63" s="650"/>
      <c r="L63" s="651" t="str">
        <f t="shared" si="3"/>
        <v/>
      </c>
      <c r="M63" s="651"/>
      <c r="N63" s="651"/>
      <c r="O63" s="651"/>
      <c r="P63" s="651"/>
      <c r="Q63" s="654"/>
      <c r="R63" s="655"/>
      <c r="S63" s="655"/>
      <c r="T63" s="655"/>
      <c r="U63" s="658" t="s">
        <v>265</v>
      </c>
      <c r="V63" s="659"/>
      <c r="W63" s="653" t="str">
        <f t="shared" si="4"/>
        <v/>
      </c>
      <c r="X63" s="653"/>
      <c r="Y63" s="653"/>
      <c r="Z63" s="653"/>
    </row>
    <row r="64" spans="2:32" ht="21.95" customHeight="1" x14ac:dyDescent="0.45">
      <c r="B64" s="648"/>
      <c r="C64" s="649"/>
      <c r="D64" s="649"/>
      <c r="E64" s="649"/>
      <c r="F64" s="649"/>
      <c r="G64" s="649"/>
      <c r="H64" s="649"/>
      <c r="I64" s="649"/>
      <c r="J64" s="649"/>
      <c r="K64" s="650"/>
      <c r="L64" s="651" t="str">
        <f t="shared" si="3"/>
        <v/>
      </c>
      <c r="M64" s="651"/>
      <c r="N64" s="651"/>
      <c r="O64" s="651"/>
      <c r="P64" s="651"/>
      <c r="Q64" s="654"/>
      <c r="R64" s="655"/>
      <c r="S64" s="655"/>
      <c r="T64" s="655"/>
      <c r="U64" s="658"/>
      <c r="V64" s="659"/>
      <c r="W64" s="653" t="str">
        <f t="shared" si="4"/>
        <v/>
      </c>
      <c r="X64" s="653"/>
      <c r="Y64" s="653"/>
      <c r="Z64" s="653"/>
    </row>
    <row r="65" spans="2:32" ht="21.95" customHeight="1" x14ac:dyDescent="0.45">
      <c r="B65" s="648"/>
      <c r="C65" s="649"/>
      <c r="D65" s="649"/>
      <c r="E65" s="649"/>
      <c r="F65" s="649"/>
      <c r="G65" s="649"/>
      <c r="H65" s="649"/>
      <c r="I65" s="649"/>
      <c r="J65" s="649"/>
      <c r="K65" s="650"/>
      <c r="L65" s="651" t="str">
        <f t="shared" si="3"/>
        <v/>
      </c>
      <c r="M65" s="651"/>
      <c r="N65" s="651"/>
      <c r="O65" s="651"/>
      <c r="P65" s="651"/>
      <c r="Q65" s="654"/>
      <c r="R65" s="655"/>
      <c r="S65" s="655"/>
      <c r="T65" s="655"/>
      <c r="U65" s="658"/>
      <c r="V65" s="659"/>
      <c r="W65" s="653" t="str">
        <f t="shared" si="4"/>
        <v/>
      </c>
      <c r="X65" s="653"/>
      <c r="Y65" s="653"/>
      <c r="Z65" s="653"/>
    </row>
    <row r="66" spans="2:32" ht="21.95" customHeight="1" x14ac:dyDescent="0.45">
      <c r="B66" s="648"/>
      <c r="C66" s="649"/>
      <c r="D66" s="649"/>
      <c r="E66" s="649"/>
      <c r="F66" s="649"/>
      <c r="G66" s="649"/>
      <c r="H66" s="649"/>
      <c r="I66" s="649"/>
      <c r="J66" s="649"/>
      <c r="K66" s="650"/>
      <c r="L66" s="651" t="str">
        <f t="shared" si="3"/>
        <v/>
      </c>
      <c r="M66" s="651"/>
      <c r="N66" s="651"/>
      <c r="O66" s="651"/>
      <c r="P66" s="651"/>
      <c r="Q66" s="654"/>
      <c r="R66" s="655"/>
      <c r="S66" s="655"/>
      <c r="T66" s="655"/>
      <c r="U66" s="658"/>
      <c r="V66" s="659"/>
      <c r="W66" s="653" t="str">
        <f t="shared" si="4"/>
        <v/>
      </c>
      <c r="X66" s="653"/>
      <c r="Y66" s="653"/>
      <c r="Z66" s="653"/>
    </row>
    <row r="67" spans="2:32" ht="21.95" customHeight="1" x14ac:dyDescent="0.45">
      <c r="B67" s="648"/>
      <c r="C67" s="649"/>
      <c r="D67" s="649"/>
      <c r="E67" s="649"/>
      <c r="F67" s="649"/>
      <c r="G67" s="649"/>
      <c r="H67" s="649"/>
      <c r="I67" s="649"/>
      <c r="J67" s="649"/>
      <c r="K67" s="650"/>
      <c r="L67" s="651" t="str">
        <f t="shared" si="3"/>
        <v/>
      </c>
      <c r="M67" s="651"/>
      <c r="N67" s="651"/>
      <c r="O67" s="651"/>
      <c r="P67" s="651"/>
      <c r="Q67" s="654"/>
      <c r="R67" s="655"/>
      <c r="S67" s="655"/>
      <c r="T67" s="655"/>
      <c r="U67" s="656"/>
      <c r="V67" s="657"/>
      <c r="W67" s="653" t="str">
        <f t="shared" si="4"/>
        <v/>
      </c>
      <c r="X67" s="653"/>
      <c r="Y67" s="653"/>
      <c r="Z67" s="653"/>
    </row>
    <row r="68" spans="2:32" ht="21.95" customHeight="1" x14ac:dyDescent="0.45">
      <c r="B68" s="648"/>
      <c r="C68" s="649"/>
      <c r="D68" s="649"/>
      <c r="E68" s="649"/>
      <c r="F68" s="649"/>
      <c r="G68" s="649"/>
      <c r="H68" s="649"/>
      <c r="I68" s="649"/>
      <c r="J68" s="649"/>
      <c r="K68" s="650"/>
      <c r="L68" s="651" t="str">
        <f t="shared" si="3"/>
        <v/>
      </c>
      <c r="M68" s="651"/>
      <c r="N68" s="651"/>
      <c r="O68" s="651"/>
      <c r="P68" s="651"/>
      <c r="Q68" s="654"/>
      <c r="R68" s="655"/>
      <c r="S68" s="655"/>
      <c r="T68" s="655"/>
      <c r="U68" s="656"/>
      <c r="V68" s="657"/>
      <c r="W68" s="653" t="str">
        <f t="shared" si="4"/>
        <v/>
      </c>
      <c r="X68" s="653"/>
      <c r="Y68" s="653"/>
      <c r="Z68" s="653"/>
    </row>
    <row r="69" spans="2:32" ht="21.95" customHeight="1" x14ac:dyDescent="0.45">
      <c r="B69" s="648"/>
      <c r="C69" s="649"/>
      <c r="D69" s="649"/>
      <c r="E69" s="649"/>
      <c r="F69" s="649"/>
      <c r="G69" s="649"/>
      <c r="H69" s="649"/>
      <c r="I69" s="649"/>
      <c r="J69" s="649"/>
      <c r="K69" s="650"/>
      <c r="L69" s="651" t="str">
        <f t="shared" si="3"/>
        <v/>
      </c>
      <c r="M69" s="651"/>
      <c r="N69" s="651"/>
      <c r="O69" s="651"/>
      <c r="P69" s="651"/>
      <c r="Q69" s="654"/>
      <c r="R69" s="655"/>
      <c r="S69" s="655"/>
      <c r="T69" s="655"/>
      <c r="U69" s="656"/>
      <c r="V69" s="657"/>
      <c r="W69" s="653" t="str">
        <f t="shared" si="4"/>
        <v/>
      </c>
      <c r="X69" s="653"/>
      <c r="Y69" s="653"/>
      <c r="Z69" s="653"/>
    </row>
    <row r="70" spans="2:32" ht="21.95" customHeight="1" x14ac:dyDescent="0.45">
      <c r="B70" s="648"/>
      <c r="C70" s="649"/>
      <c r="D70" s="649"/>
      <c r="E70" s="649"/>
      <c r="F70" s="649"/>
      <c r="G70" s="649"/>
      <c r="H70" s="649"/>
      <c r="I70" s="649"/>
      <c r="J70" s="649"/>
      <c r="K70" s="650"/>
      <c r="L70" s="651" t="str">
        <f t="shared" si="3"/>
        <v/>
      </c>
      <c r="M70" s="651"/>
      <c r="N70" s="651"/>
      <c r="O70" s="651"/>
      <c r="P70" s="651"/>
      <c r="Q70" s="652"/>
      <c r="R70" s="652"/>
      <c r="S70" s="652"/>
      <c r="T70" s="652"/>
      <c r="W70" s="653" t="str">
        <f t="shared" si="4"/>
        <v/>
      </c>
      <c r="X70" s="653"/>
      <c r="Y70" s="653"/>
      <c r="Z70" s="653"/>
    </row>
    <row r="71" spans="2:32" ht="21.95" customHeight="1" x14ac:dyDescent="0.45">
      <c r="B71" s="648"/>
      <c r="C71" s="649"/>
      <c r="D71" s="649"/>
      <c r="E71" s="649"/>
      <c r="F71" s="649"/>
      <c r="G71" s="649"/>
      <c r="H71" s="649"/>
      <c r="I71" s="649"/>
      <c r="J71" s="649"/>
      <c r="K71" s="650"/>
      <c r="L71" s="651" t="str">
        <f t="shared" si="3"/>
        <v/>
      </c>
      <c r="M71" s="651"/>
      <c r="N71" s="651"/>
      <c r="O71" s="651"/>
      <c r="P71" s="651"/>
      <c r="Q71" s="652"/>
      <c r="R71" s="652"/>
      <c r="S71" s="652"/>
      <c r="T71" s="652"/>
      <c r="W71" s="653" t="str">
        <f t="shared" si="4"/>
        <v/>
      </c>
      <c r="X71" s="653"/>
      <c r="Y71" s="653"/>
      <c r="Z71" s="653"/>
    </row>
    <row r="72" spans="2:32" ht="21.95" customHeight="1" x14ac:dyDescent="0.45">
      <c r="B72" s="648"/>
      <c r="C72" s="649"/>
      <c r="D72" s="649"/>
      <c r="E72" s="649"/>
      <c r="F72" s="649"/>
      <c r="G72" s="649"/>
      <c r="H72" s="649"/>
      <c r="I72" s="649"/>
      <c r="J72" s="649"/>
      <c r="K72" s="650"/>
      <c r="L72" s="651" t="str">
        <f t="shared" si="3"/>
        <v/>
      </c>
      <c r="M72" s="651"/>
      <c r="N72" s="651"/>
      <c r="O72" s="651"/>
      <c r="P72" s="651"/>
      <c r="Q72" s="652"/>
      <c r="R72" s="652"/>
      <c r="S72" s="652"/>
      <c r="T72" s="652"/>
      <c r="W72" s="653" t="str">
        <f t="shared" si="4"/>
        <v/>
      </c>
      <c r="X72" s="653"/>
      <c r="Y72" s="653"/>
      <c r="Z72" s="653"/>
    </row>
    <row r="73" spans="2:32" ht="21.95" customHeight="1" x14ac:dyDescent="0.45">
      <c r="B73" s="648"/>
      <c r="C73" s="649"/>
      <c r="D73" s="649"/>
      <c r="E73" s="649"/>
      <c r="F73" s="649"/>
      <c r="G73" s="649"/>
      <c r="H73" s="649"/>
      <c r="I73" s="649"/>
      <c r="J73" s="649"/>
      <c r="K73" s="650"/>
      <c r="L73" s="651" t="str">
        <f t="shared" si="3"/>
        <v/>
      </c>
      <c r="M73" s="651"/>
      <c r="N73" s="651"/>
      <c r="O73" s="651"/>
      <c r="P73" s="651"/>
      <c r="Q73" s="652"/>
      <c r="R73" s="652"/>
      <c r="S73" s="652"/>
      <c r="T73" s="652"/>
      <c r="W73" s="653" t="str">
        <f t="shared" si="4"/>
        <v/>
      </c>
      <c r="X73" s="653"/>
      <c r="Y73" s="653"/>
      <c r="Z73" s="653"/>
    </row>
    <row r="74" spans="2:32" ht="21.95" customHeight="1" x14ac:dyDescent="0.45">
      <c r="B74" s="648"/>
      <c r="C74" s="649"/>
      <c r="D74" s="649"/>
      <c r="E74" s="649"/>
      <c r="F74" s="649"/>
      <c r="G74" s="649"/>
      <c r="H74" s="649"/>
      <c r="I74" s="649"/>
      <c r="J74" s="649"/>
      <c r="K74" s="650"/>
      <c r="L74" s="651" t="str">
        <f t="shared" si="3"/>
        <v/>
      </c>
      <c r="M74" s="651"/>
      <c r="N74" s="651"/>
      <c r="O74" s="651"/>
      <c r="P74" s="651"/>
      <c r="Q74" s="652"/>
      <c r="R74" s="652"/>
      <c r="S74" s="652"/>
      <c r="T74" s="652"/>
      <c r="W74" s="653" t="str">
        <f t="shared" si="4"/>
        <v/>
      </c>
      <c r="X74" s="653"/>
      <c r="Y74" s="653"/>
      <c r="Z74" s="653"/>
    </row>
    <row r="75" spans="2:32" ht="21.95" customHeight="1" x14ac:dyDescent="0.45">
      <c r="B75" s="646" t="s">
        <v>462</v>
      </c>
      <c r="C75" s="647"/>
      <c r="D75" s="647"/>
      <c r="E75" s="647"/>
      <c r="F75" s="647"/>
      <c r="G75" s="647"/>
      <c r="H75" s="647"/>
      <c r="I75" s="647"/>
      <c r="J75" s="647"/>
      <c r="K75" s="647"/>
      <c r="L75" s="647"/>
      <c r="M75" s="647"/>
      <c r="N75" s="647"/>
      <c r="O75" s="647"/>
      <c r="P75" s="647"/>
      <c r="Q75" s="647"/>
      <c r="R75" s="647"/>
      <c r="S75" s="647"/>
      <c r="T75" s="647"/>
      <c r="U75" s="647"/>
      <c r="V75" s="647"/>
      <c r="W75" s="647"/>
      <c r="X75" s="647"/>
      <c r="Y75" s="647"/>
      <c r="Z75" s="647"/>
      <c r="AA75" s="647"/>
      <c r="AB75" s="647"/>
      <c r="AC75" s="647"/>
      <c r="AD75" s="647"/>
      <c r="AE75" s="647"/>
      <c r="AF75" s="647"/>
    </row>
    <row r="76" spans="2:32" ht="21.95" customHeight="1" x14ac:dyDescent="0.45">
      <c r="B76" s="646"/>
      <c r="C76" s="647"/>
      <c r="D76" s="647"/>
      <c r="E76" s="647"/>
      <c r="F76" s="647"/>
      <c r="G76" s="647"/>
      <c r="H76" s="647"/>
      <c r="I76" s="647"/>
      <c r="J76" s="647"/>
      <c r="K76" s="647"/>
      <c r="L76" s="647"/>
      <c r="M76" s="647"/>
      <c r="N76" s="647"/>
      <c r="O76" s="647"/>
      <c r="P76" s="647"/>
      <c r="Q76" s="647"/>
      <c r="R76" s="647"/>
      <c r="S76" s="647"/>
      <c r="T76" s="647"/>
      <c r="U76" s="647"/>
      <c r="V76" s="647"/>
      <c r="W76" s="647"/>
      <c r="X76" s="647"/>
      <c r="Y76" s="647"/>
      <c r="Z76" s="647"/>
      <c r="AA76" s="647"/>
      <c r="AB76" s="647"/>
      <c r="AC76" s="647"/>
      <c r="AD76" s="647"/>
      <c r="AE76" s="647"/>
      <c r="AF76" s="647"/>
    </row>
    <row r="77" spans="2:32" ht="21.95" customHeight="1" x14ac:dyDescent="0.45">
      <c r="B77" s="646"/>
      <c r="C77" s="647"/>
      <c r="D77" s="647"/>
      <c r="E77" s="647"/>
      <c r="F77" s="647"/>
      <c r="G77" s="647"/>
      <c r="H77" s="647"/>
      <c r="I77" s="647"/>
      <c r="J77" s="647"/>
      <c r="K77" s="647"/>
      <c r="L77" s="647"/>
      <c r="M77" s="647"/>
      <c r="N77" s="647"/>
      <c r="O77" s="647"/>
      <c r="P77" s="647"/>
      <c r="Q77" s="647"/>
      <c r="R77" s="647"/>
      <c r="S77" s="647"/>
      <c r="T77" s="647"/>
      <c r="U77" s="647"/>
      <c r="V77" s="647"/>
      <c r="W77" s="647"/>
      <c r="X77" s="647"/>
      <c r="Y77" s="647"/>
      <c r="Z77" s="647"/>
      <c r="AA77" s="647"/>
      <c r="AB77" s="647"/>
      <c r="AC77" s="647"/>
      <c r="AD77" s="647"/>
      <c r="AE77" s="647"/>
      <c r="AF77" s="647"/>
    </row>
    <row r="78" spans="2:32" ht="21.95" customHeight="1" x14ac:dyDescent="0.45"/>
    <row r="79" spans="2:32" ht="21.95" customHeight="1" x14ac:dyDescent="0.45"/>
    <row r="80" spans="2:32" ht="21.95" customHeight="1" x14ac:dyDescent="0.45"/>
    <row r="81" ht="21.95" customHeight="1" x14ac:dyDescent="0.45"/>
    <row r="82" ht="21.95" customHeight="1" x14ac:dyDescent="0.45"/>
    <row r="83" ht="21.95" customHeight="1" x14ac:dyDescent="0.45"/>
    <row r="84" ht="21.95" customHeight="1" x14ac:dyDescent="0.45"/>
    <row r="85" ht="21.95" customHeight="1" x14ac:dyDescent="0.45"/>
    <row r="86" ht="21.95" customHeight="1" x14ac:dyDescent="0.45"/>
    <row r="87" ht="21.95" customHeight="1" x14ac:dyDescent="0.45"/>
    <row r="88" ht="21.95" customHeight="1" x14ac:dyDescent="0.45"/>
    <row r="89" ht="21.95" customHeight="1" x14ac:dyDescent="0.45"/>
    <row r="90" ht="21.95" customHeight="1" x14ac:dyDescent="0.45"/>
    <row r="91" ht="21.95" customHeight="1" x14ac:dyDescent="0.45"/>
    <row r="92" ht="21.95" customHeight="1" x14ac:dyDescent="0.45"/>
    <row r="93" ht="21.95" customHeight="1" x14ac:dyDescent="0.45"/>
    <row r="94" ht="21.95" customHeight="1" x14ac:dyDescent="0.45"/>
    <row r="95" ht="21.95" customHeight="1" x14ac:dyDescent="0.45"/>
    <row r="96" ht="21.95" customHeight="1" x14ac:dyDescent="0.45"/>
    <row r="97" ht="21.95" customHeight="1" x14ac:dyDescent="0.45"/>
    <row r="98" ht="21.95" customHeight="1" x14ac:dyDescent="0.45"/>
    <row r="99" ht="21.95" customHeight="1" x14ac:dyDescent="0.45"/>
    <row r="100" ht="21.95" customHeight="1" x14ac:dyDescent="0.45"/>
    <row r="101" ht="21.95" customHeight="1" x14ac:dyDescent="0.45"/>
    <row r="102" ht="21.95" customHeight="1" x14ac:dyDescent="0.45"/>
    <row r="103" ht="21.95" customHeight="1" x14ac:dyDescent="0.45"/>
    <row r="104" ht="21.95" customHeight="1" x14ac:dyDescent="0.45"/>
    <row r="105" ht="21.95" customHeight="1" x14ac:dyDescent="0.45"/>
    <row r="106" ht="21.95" customHeight="1" x14ac:dyDescent="0.45"/>
    <row r="107" ht="21.95" customHeight="1" x14ac:dyDescent="0.45"/>
    <row r="108" ht="21.95" customHeight="1" x14ac:dyDescent="0.45"/>
    <row r="109" ht="21.95" customHeight="1" x14ac:dyDescent="0.45"/>
    <row r="110" ht="21.95" customHeight="1" x14ac:dyDescent="0.45"/>
    <row r="111" ht="21.95" customHeight="1" x14ac:dyDescent="0.45"/>
    <row r="112" ht="21.95" customHeight="1" x14ac:dyDescent="0.45"/>
    <row r="113" ht="21.95" customHeight="1" x14ac:dyDescent="0.45"/>
    <row r="114" ht="21.95" customHeight="1" x14ac:dyDescent="0.45"/>
    <row r="115" ht="21.95" customHeight="1" x14ac:dyDescent="0.45"/>
    <row r="116" ht="21.95" customHeight="1" x14ac:dyDescent="0.45"/>
    <row r="117" ht="21.95" customHeight="1" x14ac:dyDescent="0.45"/>
    <row r="118" ht="21.95" customHeight="1" x14ac:dyDescent="0.45"/>
    <row r="119" ht="21.95" customHeight="1" x14ac:dyDescent="0.45"/>
    <row r="120" ht="21.95" customHeight="1" x14ac:dyDescent="0.45"/>
    <row r="121" ht="21.95" customHeight="1" x14ac:dyDescent="0.45"/>
    <row r="122" ht="21.95" customHeight="1" x14ac:dyDescent="0.45"/>
    <row r="123" ht="21.95" customHeight="1" x14ac:dyDescent="0.45"/>
    <row r="124" ht="21.95" customHeight="1" x14ac:dyDescent="0.45"/>
    <row r="125" ht="21.95" customHeight="1" x14ac:dyDescent="0.45"/>
    <row r="126" ht="21.95" customHeight="1" x14ac:dyDescent="0.45"/>
    <row r="127" ht="21.95" customHeight="1" x14ac:dyDescent="0.45"/>
    <row r="128" ht="21.95" customHeight="1" x14ac:dyDescent="0.45"/>
    <row r="129" ht="21.95" customHeight="1" x14ac:dyDescent="0.45"/>
    <row r="130" ht="21.95" customHeight="1" x14ac:dyDescent="0.45"/>
    <row r="131" ht="21.95" customHeight="1" x14ac:dyDescent="0.45"/>
    <row r="132" ht="21.95" customHeight="1" x14ac:dyDescent="0.45"/>
    <row r="133" ht="21.95" customHeight="1" x14ac:dyDescent="0.45"/>
    <row r="134" ht="21.95" customHeight="1" x14ac:dyDescent="0.45"/>
    <row r="135" ht="21.95" customHeight="1" x14ac:dyDescent="0.45"/>
    <row r="136" ht="21.95" customHeight="1" x14ac:dyDescent="0.45"/>
    <row r="137" ht="21.95" customHeight="1" x14ac:dyDescent="0.45"/>
    <row r="138" ht="21.95" customHeight="1" x14ac:dyDescent="0.45"/>
    <row r="139" ht="21.95" customHeight="1" x14ac:dyDescent="0.45"/>
    <row r="140" ht="21.95" customHeight="1" x14ac:dyDescent="0.45"/>
    <row r="141" ht="21.95" customHeight="1" x14ac:dyDescent="0.45"/>
    <row r="142" ht="21.95" customHeight="1" x14ac:dyDescent="0.45"/>
    <row r="143" ht="21.95" customHeight="1" x14ac:dyDescent="0.45"/>
    <row r="144" ht="21.95" customHeight="1" x14ac:dyDescent="0.45"/>
    <row r="145" ht="21.95" customHeight="1" x14ac:dyDescent="0.45"/>
    <row r="146" ht="21.95" customHeight="1" x14ac:dyDescent="0.45"/>
    <row r="147" ht="21.95" customHeight="1" x14ac:dyDescent="0.45"/>
    <row r="148" ht="21.95" customHeight="1" x14ac:dyDescent="0.45"/>
    <row r="149" ht="21.95" customHeight="1" x14ac:dyDescent="0.45"/>
    <row r="150" ht="21.95" customHeight="1" x14ac:dyDescent="0.45"/>
    <row r="151" ht="21.95" customHeight="1" x14ac:dyDescent="0.45"/>
    <row r="152" ht="21.95" customHeight="1" x14ac:dyDescent="0.4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7"/>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xr:uid="{00000000-0002-0000-0800-000000000000}">
      <formula1>$AI$9:$AI$12</formula1>
    </dataValidation>
    <dataValidation type="list" allowBlank="1" showInputMessage="1" showErrorMessage="1" sqref="G11:Q11" xr:uid="{00000000-0002-0000-0800-000001000000}">
      <formula1>$AI$3:$AI$7</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1"/>
  <sheetViews>
    <sheetView showZeros="0" view="pageBreakPreview" zoomScaleNormal="90" zoomScaleSheetLayoutView="100" workbookViewId="0">
      <selection activeCell="V15" sqref="V15"/>
    </sheetView>
  </sheetViews>
  <sheetFormatPr defaultColWidth="9" defaultRowHeight="13.8" x14ac:dyDescent="0.45"/>
  <cols>
    <col min="1" max="1" width="3.69921875" style="275" customWidth="1"/>
    <col min="2" max="18" width="9" style="275"/>
    <col min="19" max="19" width="10.69921875" style="275" customWidth="1"/>
    <col min="20" max="20" width="3.69921875" style="275" customWidth="1"/>
    <col min="21" max="21" width="5" style="275" customWidth="1"/>
    <col min="22" max="16384" width="9" style="275"/>
  </cols>
  <sheetData>
    <row r="1" spans="1:21" ht="14.4" x14ac:dyDescent="0.45">
      <c r="A1" s="275" t="s">
        <v>463</v>
      </c>
      <c r="B1" s="276"/>
      <c r="C1" s="276"/>
      <c r="D1" s="277"/>
      <c r="E1" s="276"/>
      <c r="F1" s="276"/>
      <c r="G1" s="276"/>
      <c r="H1" s="278"/>
      <c r="I1" s="278"/>
      <c r="J1" s="278"/>
      <c r="K1" s="278"/>
      <c r="L1" s="278"/>
      <c r="M1" s="278"/>
      <c r="N1" s="278"/>
      <c r="O1" s="278"/>
      <c r="P1" s="278"/>
      <c r="Q1" s="278"/>
      <c r="R1" s="278"/>
      <c r="S1" s="278"/>
      <c r="T1" s="278"/>
      <c r="U1" s="278"/>
    </row>
    <row r="2" spans="1:21" ht="27.7" customHeight="1" x14ac:dyDescent="0.2">
      <c r="A2" s="775" t="s">
        <v>464</v>
      </c>
      <c r="B2" s="775"/>
      <c r="C2" s="775"/>
      <c r="D2" s="775"/>
      <c r="E2" s="775"/>
      <c r="F2" s="775"/>
      <c r="G2" s="775"/>
      <c r="H2" s="775"/>
      <c r="I2" s="775"/>
      <c r="J2" s="775"/>
      <c r="K2" s="775"/>
      <c r="L2" s="775"/>
      <c r="M2" s="775"/>
      <c r="N2" s="775"/>
      <c r="O2" s="775"/>
      <c r="P2" s="775"/>
      <c r="Q2" s="775"/>
      <c r="R2" s="775"/>
      <c r="S2" s="775"/>
      <c r="T2" s="775"/>
      <c r="U2" s="279"/>
    </row>
    <row r="3" spans="1:21" ht="5.35" customHeight="1" x14ac:dyDescent="0.45">
      <c r="B3" s="280"/>
      <c r="C3" s="280"/>
      <c r="D3" s="280"/>
      <c r="E3" s="280"/>
      <c r="F3" s="280"/>
      <c r="G3" s="280"/>
      <c r="H3" s="280"/>
      <c r="I3" s="280"/>
      <c r="J3" s="280"/>
      <c r="K3" s="280"/>
      <c r="L3" s="280"/>
      <c r="M3" s="280"/>
      <c r="N3" s="280"/>
      <c r="O3" s="280"/>
      <c r="P3" s="280"/>
      <c r="Q3" s="280"/>
      <c r="R3" s="280"/>
      <c r="S3" s="278"/>
      <c r="T3" s="280"/>
      <c r="U3" s="280"/>
    </row>
    <row r="4" spans="1:21" ht="99.7" customHeight="1" x14ac:dyDescent="0.45">
      <c r="B4" s="776" t="s">
        <v>465</v>
      </c>
      <c r="C4" s="776"/>
      <c r="D4" s="776"/>
      <c r="E4" s="776"/>
      <c r="F4" s="776"/>
      <c r="G4" s="776"/>
      <c r="H4" s="776"/>
      <c r="I4" s="776"/>
      <c r="J4" s="776"/>
      <c r="K4" s="776"/>
      <c r="L4" s="776"/>
      <c r="M4" s="776"/>
      <c r="N4" s="776"/>
      <c r="O4" s="776"/>
      <c r="P4" s="776"/>
      <c r="Q4" s="776"/>
      <c r="R4" s="776"/>
      <c r="S4" s="776"/>
      <c r="T4" s="281"/>
      <c r="U4" s="281"/>
    </row>
    <row r="5" spans="1:21" ht="14.4" x14ac:dyDescent="0.2">
      <c r="K5" s="278"/>
      <c r="L5" s="278"/>
      <c r="M5" s="278"/>
      <c r="N5" s="278"/>
      <c r="Q5" s="282"/>
      <c r="R5" s="282"/>
      <c r="S5" s="282"/>
    </row>
    <row r="6" spans="1:21" ht="18.8" customHeight="1" x14ac:dyDescent="0.45">
      <c r="B6" s="283" t="s">
        <v>275</v>
      </c>
      <c r="C6" s="284"/>
      <c r="D6" s="284"/>
      <c r="E6" s="284"/>
      <c r="F6" s="284"/>
      <c r="G6" s="284"/>
      <c r="H6" s="284"/>
      <c r="I6" s="284"/>
      <c r="J6" s="284"/>
      <c r="K6" s="284"/>
      <c r="L6" s="284"/>
      <c r="M6"/>
      <c r="N6"/>
      <c r="O6"/>
      <c r="P6"/>
      <c r="Q6"/>
      <c r="R6"/>
      <c r="T6" s="285"/>
      <c r="U6" s="285"/>
    </row>
    <row r="7" spans="1:21" x14ac:dyDescent="0.15">
      <c r="B7" s="286"/>
      <c r="C7" s="287"/>
      <c r="D7" s="288"/>
      <c r="E7" s="289"/>
      <c r="F7" s="777" t="s">
        <v>276</v>
      </c>
      <c r="G7" s="290"/>
      <c r="H7" s="291"/>
      <c r="I7" s="291"/>
      <c r="J7" s="292" t="s">
        <v>245</v>
      </c>
      <c r="K7" s="293"/>
      <c r="L7" s="291" t="s">
        <v>246</v>
      </c>
      <c r="M7" s="291"/>
      <c r="N7" s="291"/>
      <c r="O7" s="294"/>
      <c r="P7" s="779">
        <f>K7+1</f>
        <v>1</v>
      </c>
      <c r="Q7" s="780"/>
      <c r="R7" s="781"/>
      <c r="S7" s="782" t="s">
        <v>277</v>
      </c>
      <c r="T7" s="285"/>
      <c r="U7" s="285"/>
    </row>
    <row r="8" spans="1:21" x14ac:dyDescent="0.15">
      <c r="B8" s="295"/>
      <c r="C8" s="296"/>
      <c r="D8" s="297"/>
      <c r="E8" s="298"/>
      <c r="F8" s="778"/>
      <c r="G8" s="299" t="s">
        <v>278</v>
      </c>
      <c r="H8" s="300" t="s">
        <v>279</v>
      </c>
      <c r="I8" s="299" t="s">
        <v>280</v>
      </c>
      <c r="J8" s="300" t="s">
        <v>281</v>
      </c>
      <c r="K8" s="300" t="s">
        <v>282</v>
      </c>
      <c r="L8" s="301" t="s">
        <v>283</v>
      </c>
      <c r="M8" s="299" t="s">
        <v>284</v>
      </c>
      <c r="N8" s="300" t="s">
        <v>49</v>
      </c>
      <c r="O8" s="300" t="s">
        <v>50</v>
      </c>
      <c r="P8" s="299" t="s">
        <v>285</v>
      </c>
      <c r="Q8" s="300" t="s">
        <v>286</v>
      </c>
      <c r="R8" s="300" t="s">
        <v>287</v>
      </c>
      <c r="S8" s="783"/>
      <c r="T8" s="285"/>
      <c r="U8" s="285"/>
    </row>
    <row r="9" spans="1:21" ht="38.200000000000003" customHeight="1" x14ac:dyDescent="0.2">
      <c r="B9" s="752" t="s">
        <v>466</v>
      </c>
      <c r="C9" s="766" t="s">
        <v>288</v>
      </c>
      <c r="D9" s="767"/>
      <c r="E9" s="768"/>
      <c r="F9" s="302">
        <v>0.5</v>
      </c>
      <c r="G9" s="60"/>
      <c r="H9" s="61"/>
      <c r="I9" s="61"/>
      <c r="J9" s="61"/>
      <c r="K9" s="61"/>
      <c r="L9" s="61"/>
      <c r="M9" s="61"/>
      <c r="N9" s="61"/>
      <c r="O9" s="61"/>
      <c r="P9" s="61"/>
      <c r="Q9" s="61"/>
      <c r="R9" s="61"/>
      <c r="S9" s="62"/>
      <c r="T9" s="278"/>
      <c r="U9" s="278"/>
    </row>
    <row r="10" spans="1:21" ht="31.5" customHeight="1" x14ac:dyDescent="0.2">
      <c r="B10" s="753"/>
      <c r="C10" s="769" t="s">
        <v>289</v>
      </c>
      <c r="D10" s="770"/>
      <c r="E10" s="771"/>
      <c r="F10" s="303">
        <v>0.75</v>
      </c>
      <c r="G10" s="63"/>
      <c r="H10" s="64"/>
      <c r="I10" s="64"/>
      <c r="J10" s="64"/>
      <c r="K10" s="64"/>
      <c r="L10" s="64"/>
      <c r="M10" s="64"/>
      <c r="N10" s="64"/>
      <c r="O10" s="64"/>
      <c r="P10" s="64"/>
      <c r="Q10" s="64"/>
      <c r="R10" s="64"/>
      <c r="S10" s="62"/>
      <c r="T10" s="278"/>
      <c r="U10" s="278"/>
    </row>
    <row r="11" spans="1:21" ht="31.5" customHeight="1" x14ac:dyDescent="0.2">
      <c r="B11" s="754"/>
      <c r="C11" s="772" t="s">
        <v>290</v>
      </c>
      <c r="D11" s="773"/>
      <c r="E11" s="774"/>
      <c r="F11" s="304">
        <v>1</v>
      </c>
      <c r="G11" s="65"/>
      <c r="H11" s="66"/>
      <c r="I11" s="66"/>
      <c r="J11" s="66"/>
      <c r="K11" s="66"/>
      <c r="L11" s="66"/>
      <c r="M11" s="66"/>
      <c r="N11" s="66"/>
      <c r="O11" s="66"/>
      <c r="P11" s="66"/>
      <c r="Q11" s="66"/>
      <c r="R11" s="66"/>
      <c r="S11" s="62"/>
      <c r="T11" s="278"/>
      <c r="U11" s="278"/>
    </row>
    <row r="12" spans="1:21" ht="31.5" customHeight="1" x14ac:dyDescent="0.2">
      <c r="B12" s="752" t="s">
        <v>291</v>
      </c>
      <c r="C12" s="755" t="s">
        <v>292</v>
      </c>
      <c r="D12" s="758" t="s">
        <v>293</v>
      </c>
      <c r="E12" s="759"/>
      <c r="F12" s="305">
        <v>0.5</v>
      </c>
      <c r="G12" s="67"/>
      <c r="H12" s="68"/>
      <c r="I12" s="67"/>
      <c r="J12" s="68"/>
      <c r="K12" s="68"/>
      <c r="L12" s="69"/>
      <c r="M12" s="67"/>
      <c r="N12" s="68"/>
      <c r="O12" s="70"/>
      <c r="P12" s="67"/>
      <c r="Q12" s="68"/>
      <c r="R12" s="68"/>
      <c r="S12" s="62"/>
      <c r="T12" s="278"/>
      <c r="U12" s="278"/>
    </row>
    <row r="13" spans="1:21" ht="31.5" customHeight="1" x14ac:dyDescent="0.2">
      <c r="B13" s="753"/>
      <c r="C13" s="756"/>
      <c r="D13" s="760" t="s">
        <v>289</v>
      </c>
      <c r="E13" s="761"/>
      <c r="F13" s="306">
        <v>0.75</v>
      </c>
      <c r="G13" s="71"/>
      <c r="H13" s="64"/>
      <c r="I13" s="71"/>
      <c r="J13" s="64"/>
      <c r="K13" s="64"/>
      <c r="L13" s="63"/>
      <c r="M13" s="71"/>
      <c r="N13" s="64"/>
      <c r="O13" s="64"/>
      <c r="P13" s="71"/>
      <c r="Q13" s="64"/>
      <c r="R13" s="64"/>
      <c r="S13" s="62"/>
      <c r="T13" s="278"/>
      <c r="U13" s="278"/>
    </row>
    <row r="14" spans="1:21" ht="31.5" customHeight="1" x14ac:dyDescent="0.2">
      <c r="B14" s="753"/>
      <c r="C14" s="757"/>
      <c r="D14" s="762" t="s">
        <v>290</v>
      </c>
      <c r="E14" s="763"/>
      <c r="F14" s="307">
        <v>1</v>
      </c>
      <c r="G14" s="72"/>
      <c r="H14" s="66"/>
      <c r="I14" s="72"/>
      <c r="J14" s="66"/>
      <c r="K14" s="66"/>
      <c r="L14" s="65"/>
      <c r="M14" s="72"/>
      <c r="N14" s="66"/>
      <c r="O14" s="66"/>
      <c r="P14" s="72"/>
      <c r="Q14" s="66"/>
      <c r="R14" s="66"/>
      <c r="S14" s="62"/>
      <c r="T14" s="278"/>
      <c r="U14" s="278"/>
    </row>
    <row r="15" spans="1:21" ht="33.049999999999997" customHeight="1" x14ac:dyDescent="0.2">
      <c r="B15" s="754"/>
      <c r="C15" s="308" t="s">
        <v>294</v>
      </c>
      <c r="D15" s="764" t="s">
        <v>295</v>
      </c>
      <c r="E15" s="765"/>
      <c r="F15" s="309">
        <v>1</v>
      </c>
      <c r="G15" s="67"/>
      <c r="H15" s="68"/>
      <c r="I15" s="67"/>
      <c r="J15" s="68"/>
      <c r="K15" s="68"/>
      <c r="L15" s="69"/>
      <c r="M15" s="67"/>
      <c r="N15" s="68"/>
      <c r="O15" s="68"/>
      <c r="P15" s="67"/>
      <c r="Q15" s="68"/>
      <c r="R15" s="68"/>
      <c r="S15" s="62"/>
      <c r="T15" s="278"/>
      <c r="U15" s="278"/>
    </row>
    <row r="16" spans="1:21" ht="3.8" customHeight="1" x14ac:dyDescent="0.45">
      <c r="B16" s="310"/>
      <c r="C16" s="311"/>
      <c r="D16" s="312"/>
      <c r="E16" s="312"/>
      <c r="F16" s="313"/>
      <c r="G16" s="73"/>
      <c r="H16" s="74"/>
      <c r="I16" s="74"/>
      <c r="J16" s="74"/>
      <c r="K16" s="74"/>
      <c r="L16" s="74"/>
      <c r="M16" s="74"/>
      <c r="N16" s="74"/>
      <c r="O16" s="74"/>
      <c r="P16" s="74"/>
      <c r="Q16" s="74"/>
      <c r="R16" s="74"/>
      <c r="S16" s="75"/>
      <c r="T16" s="278"/>
      <c r="U16" s="278"/>
    </row>
    <row r="17" spans="2:21" ht="18" customHeight="1" x14ac:dyDescent="0.2">
      <c r="B17" s="314"/>
      <c r="C17" s="733" t="s">
        <v>296</v>
      </c>
      <c r="D17" s="733"/>
      <c r="E17" s="733"/>
      <c r="F17" s="315"/>
      <c r="G17" s="76">
        <f>$F$9*G9+$F$10*G10+$F$11*G11+$F$12*G12+$F$13*G13+$F$14*G14+$F$15*G15</f>
        <v>0</v>
      </c>
      <c r="H17" s="76">
        <f t="shared" ref="H17:P17" si="0">$F$9*H9+$F$10*H10+$F$11*H11+$F$12*H12+$F$13*H13+$F$14*H14+$F$15*H15</f>
        <v>0</v>
      </c>
      <c r="I17" s="76">
        <f t="shared" si="0"/>
        <v>0</v>
      </c>
      <c r="J17" s="76">
        <f t="shared" si="0"/>
        <v>0</v>
      </c>
      <c r="K17" s="76">
        <f t="shared" si="0"/>
        <v>0</v>
      </c>
      <c r="L17" s="76">
        <f t="shared" si="0"/>
        <v>0</v>
      </c>
      <c r="M17" s="76">
        <f t="shared" si="0"/>
        <v>0</v>
      </c>
      <c r="N17" s="76">
        <f t="shared" si="0"/>
        <v>0</v>
      </c>
      <c r="O17" s="76">
        <f t="shared" si="0"/>
        <v>0</v>
      </c>
      <c r="P17" s="76">
        <f t="shared" si="0"/>
        <v>0</v>
      </c>
      <c r="Q17" s="76">
        <f>$F$9*Q9+$F$10*Q10+$F$11*Q11+$F$12*Q12+$F$13*Q13+$F$14*Q14+$F$15*Q15</f>
        <v>0</v>
      </c>
      <c r="R17" s="76">
        <f>$F$9*R9+$F$10*R10+$F$11*R11+$F$12*R12+$F$13*R13+$F$14*R14+$F$15*R15</f>
        <v>0</v>
      </c>
      <c r="S17" s="62"/>
      <c r="T17" s="278"/>
      <c r="U17" s="278"/>
    </row>
    <row r="18" spans="2:21" ht="18" customHeight="1" x14ac:dyDescent="0.15">
      <c r="B18" s="734" t="s">
        <v>297</v>
      </c>
      <c r="C18" s="735"/>
      <c r="D18" s="735"/>
      <c r="E18" s="736"/>
      <c r="F18" s="305">
        <v>0.8571428571428571</v>
      </c>
      <c r="G18" s="77"/>
      <c r="H18" s="77"/>
      <c r="I18" s="77"/>
      <c r="J18" s="77"/>
      <c r="K18" s="77"/>
      <c r="L18" s="77"/>
      <c r="M18" s="77"/>
      <c r="N18" s="77"/>
      <c r="O18" s="77"/>
      <c r="P18" s="77"/>
      <c r="Q18" s="77"/>
      <c r="R18" s="77"/>
      <c r="S18" s="78"/>
      <c r="T18" s="278"/>
      <c r="U18" s="278"/>
    </row>
    <row r="19" spans="2:21" ht="18" customHeight="1" x14ac:dyDescent="0.2">
      <c r="B19" s="314"/>
      <c r="C19" s="733" t="s">
        <v>298</v>
      </c>
      <c r="D19" s="733"/>
      <c r="E19" s="733"/>
      <c r="F19" s="315"/>
      <c r="G19" s="76">
        <f>IF(G18="",G17,ROUND(G17*6/7,2))</f>
        <v>0</v>
      </c>
      <c r="H19" s="76">
        <f t="shared" ref="H19:Q19" si="1">IF(H18="",H17,ROUND(H17*6/7,2))</f>
        <v>0</v>
      </c>
      <c r="I19" s="76">
        <f t="shared" si="1"/>
        <v>0</v>
      </c>
      <c r="J19" s="76">
        <f t="shared" si="1"/>
        <v>0</v>
      </c>
      <c r="K19" s="76">
        <f t="shared" si="1"/>
        <v>0</v>
      </c>
      <c r="L19" s="76">
        <f>IF(L18="",L17,ROUND(L17*6/7,2))</f>
        <v>0</v>
      </c>
      <c r="M19" s="76">
        <f t="shared" si="1"/>
        <v>0</v>
      </c>
      <c r="N19" s="76">
        <f t="shared" si="1"/>
        <v>0</v>
      </c>
      <c r="O19" s="76">
        <f t="shared" si="1"/>
        <v>0</v>
      </c>
      <c r="P19" s="76">
        <f t="shared" si="1"/>
        <v>0</v>
      </c>
      <c r="Q19" s="76">
        <f t="shared" si="1"/>
        <v>0</v>
      </c>
      <c r="R19" s="76">
        <f>IF(R18="",R17,ROUND(R17*6/7,2))</f>
        <v>0</v>
      </c>
      <c r="S19" s="79">
        <f>SUM(G19:Q19)</f>
        <v>0</v>
      </c>
      <c r="T19" s="316" t="s">
        <v>299</v>
      </c>
      <c r="U19" s="317"/>
    </row>
    <row r="20" spans="2:21" ht="45.1" customHeight="1" thickBot="1" x14ac:dyDescent="0.25">
      <c r="B20" s="737" t="s">
        <v>467</v>
      </c>
      <c r="C20" s="738"/>
      <c r="D20" s="738"/>
      <c r="E20" s="738"/>
      <c r="F20" s="738"/>
      <c r="G20" s="738"/>
      <c r="H20" s="738"/>
      <c r="I20" s="738"/>
      <c r="J20" s="738"/>
      <c r="K20" s="738"/>
      <c r="L20" s="738"/>
      <c r="M20" s="738"/>
      <c r="N20" s="738"/>
      <c r="O20" s="739"/>
      <c r="P20" s="746" t="s">
        <v>468</v>
      </c>
      <c r="Q20" s="746"/>
      <c r="R20" s="747"/>
      <c r="S20" s="80">
        <f>COUNTIF(G19:Q19,"&gt;0")</f>
        <v>0</v>
      </c>
      <c r="T20" s="317" t="s">
        <v>300</v>
      </c>
      <c r="U20" s="317"/>
    </row>
    <row r="21" spans="2:21" ht="45.1" customHeight="1" thickBot="1" x14ac:dyDescent="0.25">
      <c r="B21" s="740"/>
      <c r="C21" s="741"/>
      <c r="D21" s="741"/>
      <c r="E21" s="741"/>
      <c r="F21" s="741"/>
      <c r="G21" s="741"/>
      <c r="H21" s="741"/>
      <c r="I21" s="741"/>
      <c r="J21" s="741"/>
      <c r="K21" s="741"/>
      <c r="L21" s="741"/>
      <c r="M21" s="741"/>
      <c r="N21" s="741"/>
      <c r="O21" s="742"/>
      <c r="P21" s="748" t="s">
        <v>301</v>
      </c>
      <c r="Q21" s="748"/>
      <c r="R21" s="749"/>
      <c r="S21" s="81" t="str">
        <f>IF(S20&lt;1,"",S19/S20)</f>
        <v/>
      </c>
      <c r="T21" s="318" t="s">
        <v>302</v>
      </c>
      <c r="U21" s="318"/>
    </row>
    <row r="22" spans="2:21" ht="125.25" customHeight="1" x14ac:dyDescent="0.45">
      <c r="B22" s="743"/>
      <c r="C22" s="744"/>
      <c r="D22" s="744"/>
      <c r="E22" s="744"/>
      <c r="F22" s="744"/>
      <c r="G22" s="744"/>
      <c r="H22" s="744"/>
      <c r="I22" s="744"/>
      <c r="J22" s="744"/>
      <c r="K22" s="744"/>
      <c r="L22" s="744"/>
      <c r="M22" s="744"/>
      <c r="N22" s="744"/>
      <c r="O22" s="745"/>
      <c r="P22" s="750" t="s">
        <v>469</v>
      </c>
      <c r="Q22" s="751"/>
      <c r="R22" s="751"/>
      <c r="S22" s="751"/>
      <c r="T22" s="278"/>
      <c r="U22" s="278"/>
    </row>
    <row r="23" spans="2:21" x14ac:dyDescent="0.45">
      <c r="B23" s="319"/>
      <c r="C23" s="319"/>
      <c r="D23" s="319"/>
      <c r="E23" s="319"/>
      <c r="F23" s="319"/>
      <c r="G23" s="319"/>
      <c r="H23" s="319"/>
      <c r="I23" s="319"/>
      <c r="J23" s="319"/>
      <c r="K23" s="319"/>
      <c r="L23" s="319"/>
      <c r="M23" s="319"/>
      <c r="N23" s="319"/>
      <c r="O23" s="320"/>
    </row>
    <row r="24" spans="2:21" ht="18.8" customHeight="1" x14ac:dyDescent="0.45">
      <c r="B24" s="283" t="s">
        <v>303</v>
      </c>
      <c r="C24" s="321"/>
      <c r="D24" s="321"/>
      <c r="E24" s="321"/>
      <c r="F24" s="321"/>
      <c r="G24" s="321"/>
      <c r="H24" s="321"/>
      <c r="I24" s="321"/>
      <c r="J24" s="321"/>
      <c r="K24" s="321"/>
      <c r="L24" s="321"/>
      <c r="M24" s="321"/>
      <c r="N24" s="321"/>
    </row>
    <row r="25" spans="2:21" ht="5.95" customHeight="1" thickBot="1" x14ac:dyDescent="0.5">
      <c r="B25" s="321"/>
      <c r="C25" s="321"/>
      <c r="D25" s="321"/>
      <c r="E25" s="321"/>
      <c r="F25" s="321"/>
      <c r="G25" s="321"/>
      <c r="H25" s="321"/>
      <c r="I25" s="321"/>
      <c r="J25" s="321"/>
      <c r="K25" s="321"/>
      <c r="L25" s="321"/>
      <c r="M25" s="321"/>
      <c r="N25" s="321"/>
    </row>
    <row r="26" spans="2:21" ht="13.5" customHeight="1" x14ac:dyDescent="0.45">
      <c r="B26" s="723" t="s">
        <v>304</v>
      </c>
      <c r="C26" s="724"/>
      <c r="D26" s="321"/>
      <c r="E26" s="321"/>
      <c r="F26" s="321"/>
      <c r="G26" s="725" t="s">
        <v>305</v>
      </c>
      <c r="H26" s="726"/>
      <c r="I26" s="321"/>
      <c r="J26" s="727" t="s">
        <v>306</v>
      </c>
      <c r="K26" s="728"/>
      <c r="M26" s="321"/>
      <c r="N26" s="321"/>
    </row>
    <row r="27" spans="2:21" ht="29.3" customHeight="1" thickBot="1" x14ac:dyDescent="0.25">
      <c r="B27" s="729"/>
      <c r="C27" s="730"/>
      <c r="D27" s="322" t="s">
        <v>307</v>
      </c>
      <c r="E27" s="82">
        <v>0.9</v>
      </c>
      <c r="F27" s="322" t="s">
        <v>307</v>
      </c>
      <c r="G27" s="729"/>
      <c r="H27" s="730"/>
      <c r="I27" s="322" t="s">
        <v>308</v>
      </c>
      <c r="J27" s="731">
        <f>B27*E27*G27</f>
        <v>0</v>
      </c>
      <c r="K27" s="732"/>
      <c r="L27" s="323" t="s">
        <v>309</v>
      </c>
      <c r="M27" s="321"/>
      <c r="N27" s="321"/>
    </row>
    <row r="28" spans="2:21" ht="70.45" customHeight="1" x14ac:dyDescent="0.45">
      <c r="B28" s="722" t="s">
        <v>310</v>
      </c>
      <c r="C28" s="722"/>
      <c r="D28" s="722"/>
      <c r="E28" s="722"/>
      <c r="F28" s="722"/>
      <c r="G28" s="722"/>
      <c r="H28" s="722"/>
      <c r="I28" s="722"/>
      <c r="J28" s="722"/>
      <c r="K28" s="722"/>
      <c r="L28" s="722"/>
      <c r="M28" s="722"/>
      <c r="N28" s="722"/>
      <c r="O28" s="722"/>
      <c r="P28" s="722"/>
      <c r="Q28" s="722"/>
      <c r="R28" s="722"/>
      <c r="S28" s="722"/>
    </row>
    <row r="29" spans="2:21" x14ac:dyDescent="0.45">
      <c r="B29" s="321"/>
      <c r="C29" s="321"/>
      <c r="D29" s="321"/>
      <c r="E29" s="321"/>
      <c r="F29" s="321"/>
      <c r="G29" s="321"/>
      <c r="H29" s="321"/>
      <c r="I29" s="321"/>
      <c r="J29" s="321"/>
      <c r="K29" s="321"/>
      <c r="L29" s="321"/>
      <c r="M29" s="321"/>
      <c r="N29" s="321"/>
    </row>
    <row r="30" spans="2:21" x14ac:dyDescent="0.45">
      <c r="B30" s="321"/>
      <c r="C30" s="321"/>
      <c r="D30" s="321"/>
      <c r="E30" s="321"/>
      <c r="F30" s="321"/>
      <c r="G30" s="321"/>
      <c r="H30" s="321"/>
      <c r="I30" s="321"/>
      <c r="J30" s="321"/>
      <c r="K30" s="321"/>
      <c r="L30" s="321"/>
      <c r="M30" s="321"/>
      <c r="N30" s="321"/>
    </row>
    <row r="31" spans="2:21" x14ac:dyDescent="0.45">
      <c r="B31" s="324"/>
      <c r="C31" s="324"/>
      <c r="D31" s="324"/>
      <c r="E31" s="324"/>
      <c r="F31" s="324"/>
      <c r="G31" s="324"/>
      <c r="H31" s="324"/>
      <c r="I31" s="324"/>
      <c r="J31" s="324"/>
      <c r="K31" s="324"/>
      <c r="L31" s="324"/>
      <c r="M31" s="324"/>
      <c r="N31" s="324"/>
      <c r="O31" s="324"/>
      <c r="P31" s="324"/>
      <c r="Q31" s="324"/>
      <c r="R31" s="324"/>
      <c r="S31" s="324"/>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7"/>
  <dataValidations count="1">
    <dataValidation type="list" allowBlank="1" showInputMessage="1" sqref="G18:R18" xr:uid="{00000000-0002-0000-09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23"/>
  <sheetViews>
    <sheetView zoomScaleNormal="100" zoomScaleSheetLayoutView="85" workbookViewId="0">
      <selection activeCell="H16" sqref="H16"/>
    </sheetView>
  </sheetViews>
  <sheetFormatPr defaultColWidth="3.5" defaultRowHeight="13.8" x14ac:dyDescent="0.2"/>
  <cols>
    <col min="1" max="1" width="1.19921875" style="228" customWidth="1"/>
    <col min="2" max="2" width="3.09765625" style="227" customWidth="1"/>
    <col min="3" max="5" width="3.09765625" style="228" customWidth="1"/>
    <col min="6" max="6" width="3.3984375" style="228" customWidth="1"/>
    <col min="7" max="16" width="3.09765625" style="228" customWidth="1"/>
    <col min="17" max="17" width="4" style="228" customWidth="1"/>
    <col min="18" max="25" width="3.09765625" style="228" customWidth="1"/>
    <col min="26" max="30" width="3.19921875" style="228" customWidth="1"/>
    <col min="31" max="31" width="1.19921875" style="228" customWidth="1"/>
    <col min="32" max="16384" width="3.5" style="228"/>
  </cols>
  <sheetData>
    <row r="1" spans="2:30" s="103" customFormat="1" ht="6.75" customHeight="1" x14ac:dyDescent="0.45"/>
    <row r="2" spans="2:30" s="103" customFormat="1" x14ac:dyDescent="0.45">
      <c r="B2" s="103" t="s">
        <v>472</v>
      </c>
    </row>
    <row r="3" spans="2:30" s="103" customFormat="1" x14ac:dyDescent="0.45">
      <c r="U3" s="229" t="s">
        <v>22</v>
      </c>
      <c r="V3" s="789"/>
      <c r="W3" s="789"/>
      <c r="X3" s="229" t="s">
        <v>23</v>
      </c>
      <c r="Y3" s="789"/>
      <c r="Z3" s="789"/>
      <c r="AA3" s="229" t="s">
        <v>24</v>
      </c>
      <c r="AB3" s="789"/>
      <c r="AC3" s="789"/>
      <c r="AD3" s="229" t="s">
        <v>25</v>
      </c>
    </row>
    <row r="4" spans="2:30" s="103" customFormat="1" ht="5.35" customHeight="1" x14ac:dyDescent="0.45">
      <c r="AD4" s="229"/>
    </row>
    <row r="5" spans="2:30" s="103" customFormat="1" x14ac:dyDescent="0.45">
      <c r="B5" s="789" t="s">
        <v>26</v>
      </c>
      <c r="C5" s="789"/>
      <c r="D5" s="789"/>
      <c r="E5" s="789"/>
      <c r="F5" s="789"/>
      <c r="G5" s="789"/>
      <c r="H5" s="789"/>
      <c r="I5" s="789"/>
      <c r="J5" s="789"/>
      <c r="K5" s="789"/>
      <c r="L5" s="789"/>
      <c r="M5" s="789"/>
      <c r="N5" s="789"/>
      <c r="O5" s="789"/>
      <c r="P5" s="789"/>
      <c r="Q5" s="789"/>
      <c r="R5" s="789"/>
      <c r="S5" s="789"/>
      <c r="T5" s="789"/>
      <c r="U5" s="789"/>
      <c r="V5" s="789"/>
      <c r="W5" s="789"/>
      <c r="X5" s="789"/>
      <c r="Y5" s="789"/>
      <c r="Z5" s="789"/>
      <c r="AA5" s="789"/>
      <c r="AB5" s="789"/>
      <c r="AC5" s="789"/>
      <c r="AD5" s="789"/>
    </row>
    <row r="6" spans="2:30" s="103" customFormat="1" x14ac:dyDescent="0.45">
      <c r="B6" s="789" t="s">
        <v>473</v>
      </c>
      <c r="C6" s="789"/>
      <c r="D6" s="789"/>
      <c r="E6" s="789"/>
      <c r="F6" s="789"/>
      <c r="G6" s="789"/>
      <c r="H6" s="789"/>
      <c r="I6" s="789"/>
      <c r="J6" s="789"/>
      <c r="K6" s="789"/>
      <c r="L6" s="789"/>
      <c r="M6" s="789"/>
      <c r="N6" s="789"/>
      <c r="O6" s="789"/>
      <c r="P6" s="789"/>
      <c r="Q6" s="789"/>
      <c r="R6" s="789"/>
      <c r="S6" s="789"/>
      <c r="T6" s="789"/>
      <c r="U6" s="789"/>
      <c r="V6" s="789"/>
      <c r="W6" s="789"/>
      <c r="X6" s="789"/>
      <c r="Y6" s="789"/>
      <c r="Z6" s="789"/>
      <c r="AA6" s="789"/>
      <c r="AB6" s="789"/>
      <c r="AC6" s="789"/>
      <c r="AD6" s="789"/>
    </row>
    <row r="7" spans="2:30" s="103" customFormat="1" ht="5.95" customHeight="1" x14ac:dyDescent="0.45"/>
    <row r="8" spans="2:30" s="103" customFormat="1" ht="21.8" customHeight="1" x14ac:dyDescent="0.45">
      <c r="B8" s="784" t="s">
        <v>27</v>
      </c>
      <c r="C8" s="784"/>
      <c r="D8" s="784"/>
      <c r="E8" s="784"/>
      <c r="F8" s="785"/>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1.8" customHeight="1" x14ac:dyDescent="0.2">
      <c r="B9" s="785" t="s">
        <v>28</v>
      </c>
      <c r="C9" s="790"/>
      <c r="D9" s="790"/>
      <c r="E9" s="790"/>
      <c r="F9" s="790"/>
      <c r="G9" s="139" t="s">
        <v>10</v>
      </c>
      <c r="H9" s="243" t="s">
        <v>11</v>
      </c>
      <c r="I9" s="243"/>
      <c r="J9" s="243"/>
      <c r="K9" s="243"/>
      <c r="L9" s="140" t="s">
        <v>10</v>
      </c>
      <c r="M9" s="243" t="s">
        <v>12</v>
      </c>
      <c r="N9" s="243"/>
      <c r="O9" s="243"/>
      <c r="P9" s="243"/>
      <c r="Q9" s="140" t="s">
        <v>10</v>
      </c>
      <c r="R9" s="243" t="s">
        <v>13</v>
      </c>
      <c r="S9" s="230"/>
      <c r="T9" s="230"/>
      <c r="U9" s="230"/>
      <c r="V9" s="230"/>
      <c r="W9" s="230"/>
      <c r="X9" s="230"/>
      <c r="Y9" s="230"/>
      <c r="Z9" s="230"/>
      <c r="AA9" s="230"/>
      <c r="AB9" s="230"/>
      <c r="AC9" s="230"/>
      <c r="AD9" s="231"/>
    </row>
    <row r="10" spans="2:30" ht="21.8" customHeight="1" x14ac:dyDescent="0.2">
      <c r="B10" s="791" t="s">
        <v>29</v>
      </c>
      <c r="C10" s="792"/>
      <c r="D10" s="792"/>
      <c r="E10" s="792"/>
      <c r="F10" s="793"/>
      <c r="G10" s="144" t="s">
        <v>10</v>
      </c>
      <c r="H10" s="103" t="s">
        <v>474</v>
      </c>
      <c r="I10" s="215"/>
      <c r="J10" s="215"/>
      <c r="K10" s="215"/>
      <c r="L10" s="215"/>
      <c r="M10" s="215"/>
      <c r="N10" s="215"/>
      <c r="O10" s="215"/>
      <c r="P10" s="215"/>
      <c r="Q10" s="215"/>
      <c r="R10" s="144" t="s">
        <v>10</v>
      </c>
      <c r="S10" s="103" t="s">
        <v>475</v>
      </c>
      <c r="T10" s="325"/>
      <c r="U10" s="325"/>
      <c r="V10" s="325"/>
      <c r="W10" s="325"/>
      <c r="X10" s="325"/>
      <c r="Y10" s="325"/>
      <c r="Z10" s="325"/>
      <c r="AA10" s="325"/>
      <c r="AB10" s="325"/>
      <c r="AC10" s="325"/>
      <c r="AD10" s="326"/>
    </row>
    <row r="11" spans="2:30" ht="21.8" customHeight="1" x14ac:dyDescent="0.2">
      <c r="B11" s="794"/>
      <c r="C11" s="795"/>
      <c r="D11" s="795"/>
      <c r="E11" s="795"/>
      <c r="F11" s="796"/>
      <c r="G11" s="144" t="s">
        <v>10</v>
      </c>
      <c r="H11" s="237" t="s">
        <v>476</v>
      </c>
      <c r="I11" s="246"/>
      <c r="J11" s="246"/>
      <c r="K11" s="246"/>
      <c r="L11" s="246"/>
      <c r="M11" s="246"/>
      <c r="N11" s="246"/>
      <c r="O11" s="246"/>
      <c r="P11" s="246"/>
      <c r="Q11" s="246"/>
      <c r="R11" s="246"/>
      <c r="S11" s="240"/>
      <c r="T11" s="240"/>
      <c r="U11" s="240"/>
      <c r="V11" s="240"/>
      <c r="W11" s="240"/>
      <c r="X11" s="240"/>
      <c r="Y11" s="240"/>
      <c r="Z11" s="240"/>
      <c r="AA11" s="240"/>
      <c r="AB11" s="240"/>
      <c r="AC11" s="240"/>
      <c r="AD11" s="241"/>
    </row>
    <row r="12" spans="2:30" x14ac:dyDescent="0.2">
      <c r="B12" s="791" t="s">
        <v>30</v>
      </c>
      <c r="C12" s="792"/>
      <c r="D12" s="792"/>
      <c r="E12" s="792"/>
      <c r="F12" s="793"/>
      <c r="G12" s="327" t="s">
        <v>477</v>
      </c>
      <c r="H12" s="328"/>
      <c r="I12" s="328"/>
      <c r="J12" s="328"/>
      <c r="K12" s="328"/>
      <c r="L12" s="328"/>
      <c r="M12" s="328"/>
      <c r="N12" s="328"/>
      <c r="O12" s="328"/>
      <c r="P12" s="328"/>
      <c r="Q12" s="328"/>
      <c r="R12" s="328"/>
      <c r="S12" s="328"/>
      <c r="T12" s="328"/>
      <c r="U12" s="328"/>
      <c r="V12" s="328"/>
      <c r="W12" s="328"/>
      <c r="X12" s="328"/>
      <c r="Y12" s="328"/>
      <c r="Z12" s="328"/>
      <c r="AA12" s="328"/>
      <c r="AB12" s="328"/>
      <c r="AC12" s="328"/>
      <c r="AD12" s="329"/>
    </row>
    <row r="13" spans="2:30" ht="31.5" customHeight="1" x14ac:dyDescent="0.2">
      <c r="B13" s="797"/>
      <c r="C13" s="798"/>
      <c r="D13" s="798"/>
      <c r="E13" s="798"/>
      <c r="F13" s="799"/>
      <c r="G13" s="257" t="s">
        <v>10</v>
      </c>
      <c r="H13" s="103" t="s">
        <v>31</v>
      </c>
      <c r="I13" s="215"/>
      <c r="J13" s="215"/>
      <c r="K13" s="215"/>
      <c r="L13" s="215"/>
      <c r="M13" s="215"/>
      <c r="N13" s="215"/>
      <c r="O13" s="215"/>
      <c r="P13" s="215"/>
      <c r="Q13" s="215"/>
      <c r="R13" s="144" t="s">
        <v>10</v>
      </c>
      <c r="S13" s="103" t="s">
        <v>32</v>
      </c>
      <c r="T13" s="325"/>
      <c r="U13" s="325"/>
      <c r="V13" s="325"/>
      <c r="W13" s="325"/>
      <c r="X13" s="325"/>
      <c r="Y13" s="325"/>
      <c r="Z13" s="325"/>
      <c r="AA13" s="325"/>
      <c r="AB13" s="325"/>
      <c r="AC13" s="325"/>
      <c r="AD13" s="326"/>
    </row>
    <row r="14" spans="2:30" x14ac:dyDescent="0.2">
      <c r="B14" s="797"/>
      <c r="C14" s="798"/>
      <c r="D14" s="798"/>
      <c r="E14" s="798"/>
      <c r="F14" s="799"/>
      <c r="G14" s="214" t="s">
        <v>478</v>
      </c>
      <c r="H14" s="103"/>
      <c r="I14" s="215"/>
      <c r="J14" s="215"/>
      <c r="K14" s="215"/>
      <c r="L14" s="215"/>
      <c r="M14" s="215"/>
      <c r="N14" s="215"/>
      <c r="O14" s="215"/>
      <c r="P14" s="215"/>
      <c r="Q14" s="215"/>
      <c r="R14" s="215"/>
      <c r="S14" s="103"/>
      <c r="T14" s="325"/>
      <c r="U14" s="325"/>
      <c r="V14" s="325"/>
      <c r="W14" s="325"/>
      <c r="X14" s="325"/>
      <c r="Y14" s="325"/>
      <c r="Z14" s="325"/>
      <c r="AA14" s="325"/>
      <c r="AB14" s="325"/>
      <c r="AC14" s="325"/>
      <c r="AD14" s="326"/>
    </row>
    <row r="15" spans="2:30" ht="31.5" customHeight="1" x14ac:dyDescent="0.2">
      <c r="B15" s="794"/>
      <c r="C15" s="795"/>
      <c r="D15" s="795"/>
      <c r="E15" s="795"/>
      <c r="F15" s="796"/>
      <c r="G15" s="142" t="s">
        <v>10</v>
      </c>
      <c r="H15" s="237" t="s">
        <v>498</v>
      </c>
      <c r="I15" s="246"/>
      <c r="J15" s="246"/>
      <c r="K15" s="246"/>
      <c r="L15" s="246"/>
      <c r="M15" s="246"/>
      <c r="N15" s="246"/>
      <c r="O15" s="246"/>
      <c r="P15" s="246"/>
      <c r="Q15" s="246"/>
      <c r="R15" s="143" t="s">
        <v>10</v>
      </c>
      <c r="S15" s="237" t="s">
        <v>479</v>
      </c>
      <c r="T15" s="240"/>
      <c r="U15" s="240"/>
      <c r="V15" s="240"/>
      <c r="W15" s="240"/>
      <c r="X15" s="240"/>
      <c r="Y15" s="240"/>
      <c r="Z15" s="240"/>
      <c r="AA15" s="240"/>
      <c r="AB15" s="240"/>
      <c r="AC15" s="240"/>
      <c r="AD15" s="241"/>
    </row>
    <row r="16" spans="2:30" s="103" customFormat="1" ht="7.55" customHeight="1" x14ac:dyDescent="0.45"/>
    <row r="17" spans="2:30" s="103" customFormat="1" x14ac:dyDescent="0.15">
      <c r="B17" s="800" t="s">
        <v>480</v>
      </c>
      <c r="C17" s="801"/>
      <c r="D17" s="801"/>
      <c r="E17" s="801"/>
      <c r="F17" s="802"/>
      <c r="G17" s="809"/>
      <c r="H17" s="810"/>
      <c r="I17" s="810"/>
      <c r="J17" s="810"/>
      <c r="K17" s="810"/>
      <c r="L17" s="810"/>
      <c r="M17" s="810"/>
      <c r="N17" s="810"/>
      <c r="O17" s="810"/>
      <c r="P17" s="810"/>
      <c r="Q17" s="810"/>
      <c r="R17" s="810"/>
      <c r="S17" s="810"/>
      <c r="T17" s="810"/>
      <c r="U17" s="810"/>
      <c r="V17" s="810"/>
      <c r="W17" s="810"/>
      <c r="X17" s="810"/>
      <c r="Y17" s="811"/>
      <c r="Z17" s="212"/>
      <c r="AA17" s="330" t="s">
        <v>14</v>
      </c>
      <c r="AB17" s="330" t="s">
        <v>15</v>
      </c>
      <c r="AC17" s="330" t="s">
        <v>16</v>
      </c>
      <c r="AD17" s="250"/>
    </row>
    <row r="18" spans="2:30" s="103" customFormat="1" ht="27.1" customHeight="1" x14ac:dyDescent="0.45">
      <c r="B18" s="803"/>
      <c r="C18" s="804"/>
      <c r="D18" s="804"/>
      <c r="E18" s="804"/>
      <c r="F18" s="805"/>
      <c r="G18" s="812" t="s">
        <v>481</v>
      </c>
      <c r="H18" s="813"/>
      <c r="I18" s="813"/>
      <c r="J18" s="813"/>
      <c r="K18" s="813"/>
      <c r="L18" s="813"/>
      <c r="M18" s="813"/>
      <c r="N18" s="813"/>
      <c r="O18" s="813"/>
      <c r="P18" s="813"/>
      <c r="Q18" s="813"/>
      <c r="R18" s="813"/>
      <c r="S18" s="813"/>
      <c r="T18" s="813"/>
      <c r="U18" s="813"/>
      <c r="V18" s="813"/>
      <c r="W18" s="813"/>
      <c r="X18" s="813"/>
      <c r="Y18" s="814"/>
      <c r="Z18" s="257"/>
      <c r="AA18" s="144" t="s">
        <v>10</v>
      </c>
      <c r="AB18" s="144" t="s">
        <v>15</v>
      </c>
      <c r="AC18" s="144" t="s">
        <v>10</v>
      </c>
      <c r="AD18" s="256"/>
    </row>
    <row r="19" spans="2:30" s="103" customFormat="1" ht="27.1" customHeight="1" x14ac:dyDescent="0.45">
      <c r="B19" s="803"/>
      <c r="C19" s="804"/>
      <c r="D19" s="804"/>
      <c r="E19" s="804"/>
      <c r="F19" s="805"/>
      <c r="G19" s="815" t="s">
        <v>482</v>
      </c>
      <c r="H19" s="816"/>
      <c r="I19" s="816"/>
      <c r="J19" s="816"/>
      <c r="K19" s="816"/>
      <c r="L19" s="816"/>
      <c r="M19" s="816"/>
      <c r="N19" s="816"/>
      <c r="O19" s="816"/>
      <c r="P19" s="816"/>
      <c r="Q19" s="816"/>
      <c r="R19" s="816"/>
      <c r="S19" s="816"/>
      <c r="T19" s="816"/>
      <c r="U19" s="816"/>
      <c r="V19" s="816"/>
      <c r="W19" s="816"/>
      <c r="X19" s="816"/>
      <c r="Y19" s="817"/>
      <c r="Z19" s="214"/>
      <c r="AA19" s="144" t="s">
        <v>10</v>
      </c>
      <c r="AB19" s="144" t="s">
        <v>15</v>
      </c>
      <c r="AC19" s="144" t="s">
        <v>10</v>
      </c>
      <c r="AD19" s="216"/>
    </row>
    <row r="20" spans="2:30" s="103" customFormat="1" ht="27.1" customHeight="1" x14ac:dyDescent="0.45">
      <c r="B20" s="806"/>
      <c r="C20" s="807"/>
      <c r="D20" s="807"/>
      <c r="E20" s="807"/>
      <c r="F20" s="808"/>
      <c r="G20" s="818" t="s">
        <v>483</v>
      </c>
      <c r="H20" s="819"/>
      <c r="I20" s="819"/>
      <c r="J20" s="819"/>
      <c r="K20" s="819"/>
      <c r="L20" s="819"/>
      <c r="M20" s="819"/>
      <c r="N20" s="819"/>
      <c r="O20" s="819"/>
      <c r="P20" s="819"/>
      <c r="Q20" s="819"/>
      <c r="R20" s="819"/>
      <c r="S20" s="819"/>
      <c r="T20" s="819"/>
      <c r="U20" s="819"/>
      <c r="V20" s="819"/>
      <c r="W20" s="819"/>
      <c r="X20" s="819"/>
      <c r="Y20" s="820"/>
      <c r="Z20" s="245"/>
      <c r="AA20" s="143" t="s">
        <v>10</v>
      </c>
      <c r="AB20" s="143" t="s">
        <v>15</v>
      </c>
      <c r="AC20" s="143" t="s">
        <v>10</v>
      </c>
      <c r="AD20" s="217"/>
    </row>
    <row r="21" spans="2:30" s="103" customFormat="1" ht="5.95" customHeight="1" x14ac:dyDescent="0.45"/>
    <row r="22" spans="2:30" s="103" customFormat="1" x14ac:dyDescent="0.45">
      <c r="B22" s="103" t="s">
        <v>484</v>
      </c>
    </row>
    <row r="23" spans="2:30" s="103" customFormat="1" x14ac:dyDescent="0.45">
      <c r="B23" s="103" t="s">
        <v>35</v>
      </c>
      <c r="AC23" s="215"/>
      <c r="AD23" s="215"/>
    </row>
    <row r="24" spans="2:30" s="103" customFormat="1" ht="5.95" customHeight="1" x14ac:dyDescent="0.45"/>
    <row r="25" spans="2:30" s="103" customFormat="1" ht="4.55" customHeight="1" x14ac:dyDescent="0.45">
      <c r="B25" s="821" t="s">
        <v>46</v>
      </c>
      <c r="C25" s="822"/>
      <c r="D25" s="828" t="s">
        <v>485</v>
      </c>
      <c r="E25" s="829"/>
      <c r="F25" s="830"/>
      <c r="G25" s="232"/>
      <c r="H25" s="233"/>
      <c r="I25" s="233"/>
      <c r="J25" s="233"/>
      <c r="K25" s="233"/>
      <c r="L25" s="233"/>
      <c r="M25" s="233"/>
      <c r="N25" s="233"/>
      <c r="O25" s="233"/>
      <c r="P25" s="233"/>
      <c r="Q25" s="233"/>
      <c r="R25" s="233"/>
      <c r="S25" s="233"/>
      <c r="T25" s="233"/>
      <c r="U25" s="233"/>
      <c r="V25" s="233"/>
      <c r="W25" s="233"/>
      <c r="X25" s="233"/>
      <c r="Y25" s="233"/>
      <c r="Z25" s="232"/>
      <c r="AA25" s="233"/>
      <c r="AB25" s="233"/>
      <c r="AC25" s="213"/>
      <c r="AD25" s="250"/>
    </row>
    <row r="26" spans="2:30" s="103" customFormat="1" ht="15.85" customHeight="1" x14ac:dyDescent="0.45">
      <c r="B26" s="823"/>
      <c r="C26" s="824"/>
      <c r="D26" s="831"/>
      <c r="E26" s="832"/>
      <c r="F26" s="833"/>
      <c r="G26" s="115"/>
      <c r="H26" s="103" t="s">
        <v>47</v>
      </c>
      <c r="Z26" s="115"/>
      <c r="AA26" s="116" t="s">
        <v>14</v>
      </c>
      <c r="AB26" s="116" t="s">
        <v>15</v>
      </c>
      <c r="AC26" s="116" t="s">
        <v>16</v>
      </c>
      <c r="AD26" s="251"/>
    </row>
    <row r="27" spans="2:30" s="103" customFormat="1" ht="18" customHeight="1" x14ac:dyDescent="0.45">
      <c r="B27" s="823"/>
      <c r="C27" s="824"/>
      <c r="D27" s="831"/>
      <c r="E27" s="832"/>
      <c r="F27" s="833"/>
      <c r="G27" s="115"/>
      <c r="I27" s="145" t="s">
        <v>17</v>
      </c>
      <c r="J27" s="834" t="s">
        <v>486</v>
      </c>
      <c r="K27" s="835"/>
      <c r="L27" s="835"/>
      <c r="M27" s="835"/>
      <c r="N27" s="835"/>
      <c r="O27" s="835"/>
      <c r="P27" s="835"/>
      <c r="Q27" s="835"/>
      <c r="R27" s="835"/>
      <c r="S27" s="835"/>
      <c r="T27" s="835"/>
      <c r="U27" s="836"/>
      <c r="V27" s="837"/>
      <c r="W27" s="146" t="s">
        <v>39</v>
      </c>
      <c r="Z27" s="115"/>
      <c r="AC27" s="215"/>
      <c r="AD27" s="216"/>
    </row>
    <row r="28" spans="2:30" s="103" customFormat="1" ht="30.05" customHeight="1" x14ac:dyDescent="0.45">
      <c r="B28" s="823"/>
      <c r="C28" s="824"/>
      <c r="D28" s="831"/>
      <c r="E28" s="832"/>
      <c r="F28" s="833"/>
      <c r="G28" s="115"/>
      <c r="I28" s="124" t="s">
        <v>18</v>
      </c>
      <c r="J28" s="838" t="s">
        <v>487</v>
      </c>
      <c r="K28" s="839"/>
      <c r="L28" s="839"/>
      <c r="M28" s="839"/>
      <c r="N28" s="839"/>
      <c r="O28" s="839"/>
      <c r="P28" s="839"/>
      <c r="Q28" s="839"/>
      <c r="R28" s="839"/>
      <c r="S28" s="839"/>
      <c r="T28" s="839"/>
      <c r="U28" s="836"/>
      <c r="V28" s="837"/>
      <c r="W28" s="238" t="s">
        <v>39</v>
      </c>
      <c r="Y28" s="247"/>
      <c r="Z28" s="214"/>
      <c r="AA28" s="144" t="s">
        <v>10</v>
      </c>
      <c r="AB28" s="144" t="s">
        <v>15</v>
      </c>
      <c r="AC28" s="144" t="s">
        <v>10</v>
      </c>
      <c r="AD28" s="216"/>
    </row>
    <row r="29" spans="2:30" s="103" customFormat="1" ht="5.95" customHeight="1" x14ac:dyDescent="0.45">
      <c r="B29" s="823"/>
      <c r="C29" s="824"/>
      <c r="D29" s="831"/>
      <c r="E29" s="832"/>
      <c r="F29" s="833"/>
      <c r="G29" s="236"/>
      <c r="H29" s="237"/>
      <c r="I29" s="237"/>
      <c r="J29" s="237"/>
      <c r="K29" s="237"/>
      <c r="L29" s="237"/>
      <c r="M29" s="237"/>
      <c r="N29" s="237"/>
      <c r="O29" s="237"/>
      <c r="P29" s="237"/>
      <c r="Q29" s="237"/>
      <c r="R29" s="237"/>
      <c r="S29" s="237"/>
      <c r="T29" s="248"/>
      <c r="U29" s="331"/>
      <c r="V29" s="143"/>
      <c r="W29" s="237"/>
      <c r="X29" s="237"/>
      <c r="Y29" s="237"/>
      <c r="Z29" s="236"/>
      <c r="AA29" s="237"/>
      <c r="AB29" s="237"/>
      <c r="AC29" s="246"/>
      <c r="AD29" s="217"/>
    </row>
    <row r="30" spans="2:30" s="103" customFormat="1" ht="4.55" customHeight="1" x14ac:dyDescent="0.45">
      <c r="B30" s="823"/>
      <c r="C30" s="824"/>
      <c r="D30" s="828" t="s">
        <v>488</v>
      </c>
      <c r="E30" s="829"/>
      <c r="F30" s="830"/>
      <c r="G30" s="232"/>
      <c r="H30" s="233"/>
      <c r="I30" s="233"/>
      <c r="J30" s="233"/>
      <c r="K30" s="233"/>
      <c r="L30" s="233"/>
      <c r="M30" s="233"/>
      <c r="N30" s="233"/>
      <c r="O30" s="233"/>
      <c r="P30" s="233"/>
      <c r="Q30" s="233"/>
      <c r="R30" s="233"/>
      <c r="S30" s="233"/>
      <c r="T30" s="233"/>
      <c r="U30" s="141"/>
      <c r="V30" s="141"/>
      <c r="W30" s="233"/>
      <c r="X30" s="233"/>
      <c r="Y30" s="233"/>
      <c r="Z30" s="232"/>
      <c r="AA30" s="233"/>
      <c r="AB30" s="233"/>
      <c r="AC30" s="213"/>
      <c r="AD30" s="250"/>
    </row>
    <row r="31" spans="2:30" s="103" customFormat="1" ht="15.85" customHeight="1" x14ac:dyDescent="0.45">
      <c r="B31" s="823"/>
      <c r="C31" s="824"/>
      <c r="D31" s="831"/>
      <c r="E31" s="832"/>
      <c r="F31" s="833"/>
      <c r="G31" s="115"/>
      <c r="H31" s="103" t="s">
        <v>489</v>
      </c>
      <c r="U31" s="144"/>
      <c r="V31" s="144"/>
      <c r="Z31" s="115"/>
      <c r="AA31" s="116" t="s">
        <v>14</v>
      </c>
      <c r="AB31" s="116" t="s">
        <v>15</v>
      </c>
      <c r="AC31" s="116" t="s">
        <v>16</v>
      </c>
      <c r="AD31" s="251"/>
    </row>
    <row r="32" spans="2:30" s="103" customFormat="1" ht="30.05" customHeight="1" x14ac:dyDescent="0.45">
      <c r="B32" s="823"/>
      <c r="C32" s="824"/>
      <c r="D32" s="831"/>
      <c r="E32" s="832"/>
      <c r="F32" s="833"/>
      <c r="G32" s="115"/>
      <c r="I32" s="145" t="s">
        <v>17</v>
      </c>
      <c r="J32" s="834" t="s">
        <v>490</v>
      </c>
      <c r="K32" s="835"/>
      <c r="L32" s="835"/>
      <c r="M32" s="835"/>
      <c r="N32" s="835"/>
      <c r="O32" s="835"/>
      <c r="P32" s="835"/>
      <c r="Q32" s="835"/>
      <c r="R32" s="835"/>
      <c r="S32" s="835"/>
      <c r="T32" s="835"/>
      <c r="U32" s="836"/>
      <c r="V32" s="837"/>
      <c r="W32" s="146" t="s">
        <v>39</v>
      </c>
      <c r="Z32" s="115"/>
      <c r="AC32" s="215"/>
      <c r="AD32" s="216"/>
    </row>
    <row r="33" spans="2:30" s="103" customFormat="1" ht="18" customHeight="1" x14ac:dyDescent="0.45">
      <c r="B33" s="823"/>
      <c r="C33" s="824"/>
      <c r="D33" s="831"/>
      <c r="E33" s="832"/>
      <c r="F33" s="833"/>
      <c r="G33" s="115"/>
      <c r="I33" s="124" t="s">
        <v>18</v>
      </c>
      <c r="J33" s="838" t="s">
        <v>491</v>
      </c>
      <c r="K33" s="839"/>
      <c r="L33" s="839"/>
      <c r="M33" s="839"/>
      <c r="N33" s="839"/>
      <c r="O33" s="839"/>
      <c r="P33" s="839"/>
      <c r="Q33" s="839"/>
      <c r="R33" s="839"/>
      <c r="S33" s="839"/>
      <c r="T33" s="839"/>
      <c r="U33" s="836"/>
      <c r="V33" s="837"/>
      <c r="W33" s="238" t="s">
        <v>39</v>
      </c>
      <c r="Y33" s="247"/>
      <c r="Z33" s="214"/>
      <c r="AA33" s="144" t="s">
        <v>10</v>
      </c>
      <c r="AB33" s="144" t="s">
        <v>15</v>
      </c>
      <c r="AC33" s="144" t="s">
        <v>10</v>
      </c>
      <c r="AD33" s="216"/>
    </row>
    <row r="34" spans="2:30" s="103" customFormat="1" ht="5.95" customHeight="1" x14ac:dyDescent="0.45">
      <c r="B34" s="823"/>
      <c r="C34" s="824"/>
      <c r="D34" s="840"/>
      <c r="E34" s="841"/>
      <c r="F34" s="842"/>
      <c r="G34" s="236"/>
      <c r="H34" s="237"/>
      <c r="I34" s="237"/>
      <c r="J34" s="237"/>
      <c r="K34" s="237"/>
      <c r="L34" s="237"/>
      <c r="M34" s="237"/>
      <c r="N34" s="237"/>
      <c r="O34" s="237"/>
      <c r="P34" s="237"/>
      <c r="Q34" s="237"/>
      <c r="R34" s="237"/>
      <c r="S34" s="237"/>
      <c r="T34" s="248"/>
      <c r="U34" s="331"/>
      <c r="V34" s="143"/>
      <c r="W34" s="237"/>
      <c r="X34" s="237"/>
      <c r="Y34" s="237"/>
      <c r="Z34" s="236"/>
      <c r="AA34" s="237"/>
      <c r="AB34" s="237"/>
      <c r="AC34" s="246"/>
      <c r="AD34" s="217"/>
    </row>
    <row r="35" spans="2:30" s="103" customFormat="1" ht="4.55" customHeight="1" x14ac:dyDescent="0.45">
      <c r="B35" s="823"/>
      <c r="C35" s="824"/>
      <c r="D35" s="828" t="s">
        <v>492</v>
      </c>
      <c r="E35" s="829"/>
      <c r="F35" s="830"/>
      <c r="G35" s="232"/>
      <c r="H35" s="233"/>
      <c r="I35" s="233"/>
      <c r="J35" s="233"/>
      <c r="K35" s="233"/>
      <c r="L35" s="233"/>
      <c r="M35" s="233"/>
      <c r="N35" s="233"/>
      <c r="O35" s="233"/>
      <c r="P35" s="233"/>
      <c r="Q35" s="233"/>
      <c r="R35" s="233"/>
      <c r="S35" s="233"/>
      <c r="T35" s="233"/>
      <c r="U35" s="141"/>
      <c r="V35" s="141"/>
      <c r="W35" s="233"/>
      <c r="X35" s="233"/>
      <c r="Y35" s="233"/>
      <c r="Z35" s="232"/>
      <c r="AA35" s="233"/>
      <c r="AB35" s="233"/>
      <c r="AC35" s="213"/>
      <c r="AD35" s="250"/>
    </row>
    <row r="36" spans="2:30" s="103" customFormat="1" ht="15.85" customHeight="1" x14ac:dyDescent="0.45">
      <c r="B36" s="823"/>
      <c r="C36" s="824"/>
      <c r="D36" s="831"/>
      <c r="E36" s="832"/>
      <c r="F36" s="833"/>
      <c r="G36" s="115"/>
      <c r="H36" s="103" t="s">
        <v>47</v>
      </c>
      <c r="U36" s="144"/>
      <c r="V36" s="144"/>
      <c r="Z36" s="115"/>
      <c r="AA36" s="116" t="s">
        <v>14</v>
      </c>
      <c r="AB36" s="116" t="s">
        <v>15</v>
      </c>
      <c r="AC36" s="116" t="s">
        <v>16</v>
      </c>
      <c r="AD36" s="251"/>
    </row>
    <row r="37" spans="2:30" s="103" customFormat="1" ht="27.1" customHeight="1" x14ac:dyDescent="0.45">
      <c r="B37" s="823"/>
      <c r="C37" s="824"/>
      <c r="D37" s="831"/>
      <c r="E37" s="832"/>
      <c r="F37" s="833"/>
      <c r="G37" s="115"/>
      <c r="I37" s="145" t="s">
        <v>17</v>
      </c>
      <c r="J37" s="834" t="s">
        <v>493</v>
      </c>
      <c r="K37" s="835"/>
      <c r="L37" s="835"/>
      <c r="M37" s="835"/>
      <c r="N37" s="835"/>
      <c r="O37" s="835"/>
      <c r="P37" s="835"/>
      <c r="Q37" s="835"/>
      <c r="R37" s="835"/>
      <c r="S37" s="835"/>
      <c r="T37" s="835"/>
      <c r="U37" s="836"/>
      <c r="V37" s="837"/>
      <c r="W37" s="146" t="s">
        <v>39</v>
      </c>
      <c r="Z37" s="115"/>
      <c r="AC37" s="215"/>
      <c r="AD37" s="216"/>
    </row>
    <row r="38" spans="2:30" s="103" customFormat="1" ht="27.1" customHeight="1" x14ac:dyDescent="0.45">
      <c r="B38" s="825"/>
      <c r="C38" s="826"/>
      <c r="D38" s="840"/>
      <c r="E38" s="841"/>
      <c r="F38" s="841"/>
      <c r="G38" s="115"/>
      <c r="I38" s="145" t="s">
        <v>18</v>
      </c>
      <c r="J38" s="838" t="s">
        <v>487</v>
      </c>
      <c r="K38" s="839"/>
      <c r="L38" s="839"/>
      <c r="M38" s="839"/>
      <c r="N38" s="839"/>
      <c r="O38" s="839"/>
      <c r="P38" s="839"/>
      <c r="Q38" s="839"/>
      <c r="R38" s="839"/>
      <c r="S38" s="839"/>
      <c r="T38" s="839"/>
      <c r="U38" s="836"/>
      <c r="V38" s="837"/>
      <c r="W38" s="237" t="s">
        <v>39</v>
      </c>
      <c r="X38" s="115"/>
      <c r="Y38" s="247"/>
      <c r="Z38" s="214"/>
      <c r="AA38" s="144" t="s">
        <v>10</v>
      </c>
      <c r="AB38" s="144" t="s">
        <v>15</v>
      </c>
      <c r="AC38" s="144" t="s">
        <v>10</v>
      </c>
      <c r="AD38" s="216"/>
    </row>
    <row r="39" spans="2:30" s="103" customFormat="1" ht="5.95" customHeight="1" x14ac:dyDescent="0.45">
      <c r="B39" s="825"/>
      <c r="C39" s="827"/>
      <c r="D39" s="840"/>
      <c r="E39" s="841"/>
      <c r="F39" s="842"/>
      <c r="G39" s="236"/>
      <c r="H39" s="237"/>
      <c r="I39" s="237"/>
      <c r="J39" s="237"/>
      <c r="K39" s="237"/>
      <c r="L39" s="237"/>
      <c r="M39" s="237"/>
      <c r="N39" s="237"/>
      <c r="O39" s="237"/>
      <c r="P39" s="237"/>
      <c r="Q39" s="237"/>
      <c r="R39" s="237"/>
      <c r="S39" s="237"/>
      <c r="T39" s="248"/>
      <c r="U39" s="331"/>
      <c r="V39" s="143"/>
      <c r="W39" s="237"/>
      <c r="X39" s="237"/>
      <c r="Y39" s="237"/>
      <c r="Z39" s="236"/>
      <c r="AA39" s="237"/>
      <c r="AB39" s="237"/>
      <c r="AC39" s="246"/>
      <c r="AD39" s="217"/>
    </row>
    <row r="40" spans="2:30" s="103" customFormat="1" ht="9.1" customHeight="1" x14ac:dyDescent="0.45">
      <c r="B40" s="249"/>
      <c r="C40" s="249"/>
      <c r="D40" s="249"/>
      <c r="E40" s="249"/>
      <c r="F40" s="249"/>
      <c r="T40" s="247"/>
      <c r="U40" s="332"/>
      <c r="V40" s="144"/>
      <c r="AC40" s="215"/>
      <c r="AD40" s="215"/>
    </row>
    <row r="41" spans="2:30" s="103" customFormat="1" x14ac:dyDescent="0.45">
      <c r="B41" s="103" t="s">
        <v>44</v>
      </c>
      <c r="U41" s="144"/>
      <c r="V41" s="144"/>
      <c r="AC41" s="215"/>
      <c r="AD41" s="215"/>
    </row>
    <row r="42" spans="2:30" s="103" customFormat="1" ht="5.95" customHeight="1" x14ac:dyDescent="0.45">
      <c r="U42" s="144"/>
      <c r="V42" s="144"/>
    </row>
    <row r="43" spans="2:30" s="103" customFormat="1" ht="4.55" customHeight="1" x14ac:dyDescent="0.45">
      <c r="B43" s="821" t="s">
        <v>46</v>
      </c>
      <c r="C43" s="822"/>
      <c r="D43" s="828" t="s">
        <v>485</v>
      </c>
      <c r="E43" s="829"/>
      <c r="F43" s="830"/>
      <c r="G43" s="232"/>
      <c r="H43" s="233"/>
      <c r="I43" s="233"/>
      <c r="J43" s="233"/>
      <c r="K43" s="233"/>
      <c r="L43" s="233"/>
      <c r="M43" s="233"/>
      <c r="N43" s="233"/>
      <c r="O43" s="233"/>
      <c r="P43" s="233"/>
      <c r="Q43" s="233"/>
      <c r="R43" s="233"/>
      <c r="S43" s="233"/>
      <c r="T43" s="233"/>
      <c r="U43" s="141"/>
      <c r="V43" s="141"/>
      <c r="W43" s="233"/>
      <c r="X43" s="233"/>
      <c r="Y43" s="233"/>
      <c r="Z43" s="232"/>
      <c r="AA43" s="233"/>
      <c r="AB43" s="233"/>
      <c r="AC43" s="213"/>
      <c r="AD43" s="250"/>
    </row>
    <row r="44" spans="2:30" s="103" customFormat="1" ht="15.85" customHeight="1" x14ac:dyDescent="0.45">
      <c r="B44" s="823"/>
      <c r="C44" s="824"/>
      <c r="D44" s="831"/>
      <c r="E44" s="832"/>
      <c r="F44" s="833"/>
      <c r="G44" s="115"/>
      <c r="H44" s="103" t="s">
        <v>47</v>
      </c>
      <c r="U44" s="144"/>
      <c r="V44" s="144"/>
      <c r="Z44" s="115"/>
      <c r="AA44" s="116" t="s">
        <v>14</v>
      </c>
      <c r="AB44" s="116" t="s">
        <v>15</v>
      </c>
      <c r="AC44" s="116" t="s">
        <v>16</v>
      </c>
      <c r="AD44" s="251"/>
    </row>
    <row r="45" spans="2:30" s="103" customFormat="1" ht="18" customHeight="1" x14ac:dyDescent="0.45">
      <c r="B45" s="823"/>
      <c r="C45" s="824"/>
      <c r="D45" s="831"/>
      <c r="E45" s="832"/>
      <c r="F45" s="833"/>
      <c r="G45" s="115"/>
      <c r="I45" s="145" t="s">
        <v>17</v>
      </c>
      <c r="J45" s="834" t="s">
        <v>486</v>
      </c>
      <c r="K45" s="835"/>
      <c r="L45" s="835"/>
      <c r="M45" s="835"/>
      <c r="N45" s="835"/>
      <c r="O45" s="835"/>
      <c r="P45" s="835"/>
      <c r="Q45" s="835"/>
      <c r="R45" s="835"/>
      <c r="S45" s="835"/>
      <c r="T45" s="835"/>
      <c r="U45" s="836"/>
      <c r="V45" s="837"/>
      <c r="W45" s="146" t="s">
        <v>39</v>
      </c>
      <c r="Z45" s="115"/>
      <c r="AC45" s="215"/>
      <c r="AD45" s="216"/>
    </row>
    <row r="46" spans="2:30" s="103" customFormat="1" ht="30.05" customHeight="1" x14ac:dyDescent="0.45">
      <c r="B46" s="823"/>
      <c r="C46" s="824"/>
      <c r="D46" s="831"/>
      <c r="E46" s="832"/>
      <c r="F46" s="833"/>
      <c r="G46" s="115"/>
      <c r="I46" s="124" t="s">
        <v>18</v>
      </c>
      <c r="J46" s="838" t="s">
        <v>494</v>
      </c>
      <c r="K46" s="839"/>
      <c r="L46" s="839"/>
      <c r="M46" s="839"/>
      <c r="N46" s="839"/>
      <c r="O46" s="839"/>
      <c r="P46" s="839"/>
      <c r="Q46" s="839"/>
      <c r="R46" s="839"/>
      <c r="S46" s="839"/>
      <c r="T46" s="839"/>
      <c r="U46" s="836"/>
      <c r="V46" s="837"/>
      <c r="W46" s="238" t="s">
        <v>39</v>
      </c>
      <c r="Y46" s="247"/>
      <c r="Z46" s="214"/>
      <c r="AA46" s="144" t="s">
        <v>10</v>
      </c>
      <c r="AB46" s="144" t="s">
        <v>15</v>
      </c>
      <c r="AC46" s="144" t="s">
        <v>10</v>
      </c>
      <c r="AD46" s="216"/>
    </row>
    <row r="47" spans="2:30" s="103" customFormat="1" ht="5.95" customHeight="1" x14ac:dyDescent="0.45">
      <c r="B47" s="823"/>
      <c r="C47" s="824"/>
      <c r="D47" s="831"/>
      <c r="E47" s="832"/>
      <c r="F47" s="833"/>
      <c r="G47" s="236"/>
      <c r="H47" s="237"/>
      <c r="I47" s="237"/>
      <c r="J47" s="237"/>
      <c r="K47" s="237"/>
      <c r="L47" s="237"/>
      <c r="M47" s="237"/>
      <c r="N47" s="237"/>
      <c r="O47" s="237"/>
      <c r="P47" s="237"/>
      <c r="Q47" s="237"/>
      <c r="R47" s="237"/>
      <c r="S47" s="237"/>
      <c r="T47" s="248"/>
      <c r="U47" s="331"/>
      <c r="V47" s="143"/>
      <c r="W47" s="237"/>
      <c r="X47" s="237"/>
      <c r="Y47" s="237"/>
      <c r="Z47" s="236"/>
      <c r="AA47" s="237"/>
      <c r="AB47" s="237"/>
      <c r="AC47" s="246"/>
      <c r="AD47" s="217"/>
    </row>
    <row r="48" spans="2:30" s="103" customFormat="1" ht="4.55" customHeight="1" x14ac:dyDescent="0.45">
      <c r="B48" s="823"/>
      <c r="C48" s="824"/>
      <c r="D48" s="828" t="s">
        <v>488</v>
      </c>
      <c r="E48" s="829"/>
      <c r="F48" s="830"/>
      <c r="G48" s="115"/>
      <c r="T48" s="247"/>
      <c r="U48" s="332"/>
      <c r="V48" s="144"/>
      <c r="Z48" s="115"/>
      <c r="AC48" s="215"/>
      <c r="AD48" s="216"/>
    </row>
    <row r="49" spans="2:30" s="103" customFormat="1" ht="15.85" customHeight="1" x14ac:dyDescent="0.45">
      <c r="B49" s="823"/>
      <c r="C49" s="824"/>
      <c r="D49" s="831"/>
      <c r="E49" s="832"/>
      <c r="F49" s="833"/>
      <c r="G49" s="115"/>
      <c r="H49" s="103" t="s">
        <v>489</v>
      </c>
      <c r="U49" s="144"/>
      <c r="V49" s="144"/>
      <c r="Z49" s="115"/>
      <c r="AA49" s="116" t="s">
        <v>14</v>
      </c>
      <c r="AB49" s="116" t="s">
        <v>15</v>
      </c>
      <c r="AC49" s="116" t="s">
        <v>16</v>
      </c>
      <c r="AD49" s="251"/>
    </row>
    <row r="50" spans="2:30" s="103" customFormat="1" ht="27.1" customHeight="1" x14ac:dyDescent="0.45">
      <c r="B50" s="823"/>
      <c r="C50" s="824"/>
      <c r="D50" s="831"/>
      <c r="E50" s="832"/>
      <c r="F50" s="833"/>
      <c r="G50" s="115"/>
      <c r="I50" s="145" t="s">
        <v>17</v>
      </c>
      <c r="J50" s="834" t="s">
        <v>490</v>
      </c>
      <c r="K50" s="843"/>
      <c r="L50" s="843"/>
      <c r="M50" s="843"/>
      <c r="N50" s="843"/>
      <c r="O50" s="843"/>
      <c r="P50" s="843"/>
      <c r="Q50" s="843"/>
      <c r="R50" s="843"/>
      <c r="S50" s="843"/>
      <c r="T50" s="844"/>
      <c r="U50" s="836"/>
      <c r="V50" s="837"/>
      <c r="W50" s="146" t="s">
        <v>39</v>
      </c>
      <c r="Z50" s="115"/>
      <c r="AC50" s="215"/>
      <c r="AD50" s="216"/>
    </row>
    <row r="51" spans="2:30" s="103" customFormat="1" ht="18" customHeight="1" x14ac:dyDescent="0.45">
      <c r="B51" s="823"/>
      <c r="C51" s="824"/>
      <c r="D51" s="831"/>
      <c r="E51" s="832"/>
      <c r="F51" s="833"/>
      <c r="G51" s="115"/>
      <c r="I51" s="124" t="s">
        <v>18</v>
      </c>
      <c r="J51" s="838" t="s">
        <v>495</v>
      </c>
      <c r="K51" s="839"/>
      <c r="L51" s="839"/>
      <c r="M51" s="839"/>
      <c r="N51" s="839"/>
      <c r="O51" s="839"/>
      <c r="P51" s="839"/>
      <c r="Q51" s="839"/>
      <c r="R51" s="839"/>
      <c r="S51" s="839"/>
      <c r="T51" s="839"/>
      <c r="U51" s="836"/>
      <c r="V51" s="837"/>
      <c r="W51" s="238" t="s">
        <v>39</v>
      </c>
      <c r="Y51" s="247"/>
      <c r="Z51" s="214"/>
      <c r="AA51" s="144" t="s">
        <v>10</v>
      </c>
      <c r="AB51" s="144" t="s">
        <v>15</v>
      </c>
      <c r="AC51" s="144" t="s">
        <v>10</v>
      </c>
      <c r="AD51" s="216"/>
    </row>
    <row r="52" spans="2:30" s="103" customFormat="1" ht="5.95" customHeight="1" x14ac:dyDescent="0.45">
      <c r="B52" s="823"/>
      <c r="C52" s="824"/>
      <c r="D52" s="840"/>
      <c r="E52" s="841"/>
      <c r="F52" s="842"/>
      <c r="G52" s="115"/>
      <c r="T52" s="247"/>
      <c r="U52" s="332"/>
      <c r="V52" s="144"/>
      <c r="Z52" s="115"/>
      <c r="AC52" s="215"/>
      <c r="AD52" s="216"/>
    </row>
    <row r="53" spans="2:30" s="103" customFormat="1" ht="4.55" customHeight="1" x14ac:dyDescent="0.45">
      <c r="B53" s="823"/>
      <c r="C53" s="824"/>
      <c r="D53" s="828" t="s">
        <v>492</v>
      </c>
      <c r="E53" s="829"/>
      <c r="F53" s="830"/>
      <c r="G53" s="232"/>
      <c r="H53" s="233"/>
      <c r="I53" s="233"/>
      <c r="J53" s="233"/>
      <c r="K53" s="233"/>
      <c r="L53" s="233"/>
      <c r="M53" s="233"/>
      <c r="N53" s="233"/>
      <c r="O53" s="233"/>
      <c r="P53" s="233"/>
      <c r="Q53" s="233"/>
      <c r="R53" s="233"/>
      <c r="S53" s="233"/>
      <c r="T53" s="233"/>
      <c r="U53" s="141"/>
      <c r="V53" s="141"/>
      <c r="W53" s="233"/>
      <c r="X53" s="233"/>
      <c r="Y53" s="233"/>
      <c r="Z53" s="232"/>
      <c r="AA53" s="233"/>
      <c r="AB53" s="233"/>
      <c r="AC53" s="213"/>
      <c r="AD53" s="250"/>
    </row>
    <row r="54" spans="2:30" s="103" customFormat="1" ht="15.85" customHeight="1" x14ac:dyDescent="0.45">
      <c r="B54" s="823"/>
      <c r="C54" s="824"/>
      <c r="D54" s="831"/>
      <c r="E54" s="832"/>
      <c r="F54" s="833"/>
      <c r="G54" s="115"/>
      <c r="H54" s="103" t="s">
        <v>47</v>
      </c>
      <c r="U54" s="144"/>
      <c r="V54" s="144"/>
      <c r="Z54" s="115"/>
      <c r="AA54" s="116" t="s">
        <v>14</v>
      </c>
      <c r="AB54" s="116" t="s">
        <v>15</v>
      </c>
      <c r="AC54" s="116" t="s">
        <v>16</v>
      </c>
      <c r="AD54" s="251"/>
    </row>
    <row r="55" spans="2:30" s="103" customFormat="1" ht="30.05" customHeight="1" x14ac:dyDescent="0.45">
      <c r="B55" s="823"/>
      <c r="C55" s="824"/>
      <c r="D55" s="831"/>
      <c r="E55" s="832"/>
      <c r="F55" s="833"/>
      <c r="G55" s="115"/>
      <c r="I55" s="145" t="s">
        <v>17</v>
      </c>
      <c r="J55" s="834" t="s">
        <v>493</v>
      </c>
      <c r="K55" s="835"/>
      <c r="L55" s="835"/>
      <c r="M55" s="835"/>
      <c r="N55" s="835"/>
      <c r="O55" s="835"/>
      <c r="P55" s="835"/>
      <c r="Q55" s="835"/>
      <c r="R55" s="835"/>
      <c r="S55" s="835"/>
      <c r="T55" s="835"/>
      <c r="U55" s="836"/>
      <c r="V55" s="837"/>
      <c r="W55" s="146" t="s">
        <v>39</v>
      </c>
      <c r="Z55" s="115"/>
      <c r="AC55" s="215"/>
      <c r="AD55" s="216"/>
    </row>
    <row r="56" spans="2:30" s="103" customFormat="1" ht="27.1" customHeight="1" x14ac:dyDescent="0.45">
      <c r="B56" s="823"/>
      <c r="C56" s="824"/>
      <c r="D56" s="831"/>
      <c r="E56" s="832"/>
      <c r="F56" s="833"/>
      <c r="G56" s="115"/>
      <c r="I56" s="124" t="s">
        <v>18</v>
      </c>
      <c r="J56" s="838" t="s">
        <v>494</v>
      </c>
      <c r="K56" s="839"/>
      <c r="L56" s="839"/>
      <c r="M56" s="839"/>
      <c r="N56" s="839"/>
      <c r="O56" s="839"/>
      <c r="P56" s="839"/>
      <c r="Q56" s="839"/>
      <c r="R56" s="839"/>
      <c r="S56" s="839"/>
      <c r="T56" s="839"/>
      <c r="U56" s="836"/>
      <c r="V56" s="837"/>
      <c r="W56" s="238" t="s">
        <v>39</v>
      </c>
      <c r="Y56" s="247"/>
      <c r="Z56" s="214"/>
      <c r="AA56" s="144" t="s">
        <v>10</v>
      </c>
      <c r="AB56" s="144" t="s">
        <v>15</v>
      </c>
      <c r="AC56" s="144" t="s">
        <v>10</v>
      </c>
      <c r="AD56" s="216"/>
    </row>
    <row r="57" spans="2:30" s="103" customFormat="1" ht="3.8" customHeight="1" x14ac:dyDescent="0.45">
      <c r="B57" s="825"/>
      <c r="C57" s="826"/>
      <c r="D57" s="840"/>
      <c r="E57" s="841"/>
      <c r="F57" s="842"/>
      <c r="G57" s="236"/>
      <c r="H57" s="237"/>
      <c r="I57" s="237"/>
      <c r="J57" s="237"/>
      <c r="K57" s="237"/>
      <c r="L57" s="237"/>
      <c r="M57" s="237"/>
      <c r="N57" s="237"/>
      <c r="O57" s="237"/>
      <c r="P57" s="237"/>
      <c r="Q57" s="237"/>
      <c r="R57" s="237"/>
      <c r="S57" s="237"/>
      <c r="T57" s="248"/>
      <c r="U57" s="248"/>
      <c r="V57" s="237"/>
      <c r="W57" s="237"/>
      <c r="X57" s="237"/>
      <c r="Y57" s="237"/>
      <c r="Z57" s="236"/>
      <c r="AA57" s="237"/>
      <c r="AB57" s="237"/>
      <c r="AC57" s="246"/>
      <c r="AD57" s="217"/>
    </row>
    <row r="58" spans="2:30" s="103" customFormat="1" ht="3.8" customHeight="1" x14ac:dyDescent="0.45">
      <c r="B58" s="249"/>
      <c r="C58" s="249"/>
      <c r="D58" s="249"/>
      <c r="E58" s="249"/>
      <c r="F58" s="249"/>
      <c r="T58" s="247"/>
      <c r="U58" s="247"/>
    </row>
    <row r="59" spans="2:30" s="103" customFormat="1" ht="13.5" customHeight="1" x14ac:dyDescent="0.45">
      <c r="B59" s="845" t="s">
        <v>496</v>
      </c>
      <c r="C59" s="846"/>
      <c r="D59" s="253" t="s">
        <v>497</v>
      </c>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row>
    <row r="60" spans="2:30" s="103" customFormat="1" x14ac:dyDescent="0.45">
      <c r="B60" s="846"/>
      <c r="C60" s="846"/>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7"/>
      <c r="AC60" s="847"/>
      <c r="AD60" s="847"/>
    </row>
    <row r="122" spans="3:7" x14ac:dyDescent="0.2">
      <c r="C122" s="254"/>
      <c r="D122" s="254"/>
      <c r="E122" s="254"/>
      <c r="F122" s="254"/>
      <c r="G122" s="254"/>
    </row>
    <row r="123" spans="3:7" x14ac:dyDescent="0.2">
      <c r="C123" s="255"/>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7"/>
  <dataValidations count="1">
    <dataValidation type="list" allowBlank="1" showInputMessage="1" showErrorMessage="1" sqref="G9:G11 L9 Q9 R10 G13 G15 R15 R13 AA18:AA20 AC18:AC20 AA28 AC28 AA33 AC33 AA38 AC38 AA46 AC46 AA51 AC51 AA56 AC56" xr:uid="{00000000-0002-0000-0A00-000000000000}">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123"/>
  <sheetViews>
    <sheetView zoomScaleNormal="100" zoomScaleSheetLayoutView="115" workbookViewId="0"/>
  </sheetViews>
  <sheetFormatPr defaultColWidth="3.5" defaultRowHeight="13.8" x14ac:dyDescent="0.2"/>
  <cols>
    <col min="1" max="1" width="1.19921875" style="228" customWidth="1"/>
    <col min="2" max="2" width="3.09765625" style="227" customWidth="1"/>
    <col min="3" max="30" width="3.09765625" style="228" customWidth="1"/>
    <col min="31" max="31" width="1.19921875" style="228" customWidth="1"/>
    <col min="32" max="16384" width="3.5" style="228"/>
  </cols>
  <sheetData>
    <row r="1" spans="2:30" s="103" customFormat="1" x14ac:dyDescent="0.45"/>
    <row r="2" spans="2:30" s="103" customFormat="1" x14ac:dyDescent="0.45">
      <c r="B2" s="103" t="s">
        <v>392</v>
      </c>
    </row>
    <row r="3" spans="2:30" s="103" customFormat="1" x14ac:dyDescent="0.45">
      <c r="U3" s="229" t="s">
        <v>22</v>
      </c>
      <c r="V3" s="789"/>
      <c r="W3" s="789"/>
      <c r="X3" s="229" t="s">
        <v>23</v>
      </c>
      <c r="Y3" s="789"/>
      <c r="Z3" s="789"/>
      <c r="AA3" s="229" t="s">
        <v>24</v>
      </c>
      <c r="AB3" s="789"/>
      <c r="AC3" s="789"/>
      <c r="AD3" s="229" t="s">
        <v>25</v>
      </c>
    </row>
    <row r="4" spans="2:30" s="103" customFormat="1" x14ac:dyDescent="0.45">
      <c r="AD4" s="229"/>
    </row>
    <row r="5" spans="2:30" s="103" customFormat="1" x14ac:dyDescent="0.45">
      <c r="B5" s="789" t="s">
        <v>26</v>
      </c>
      <c r="C5" s="789"/>
      <c r="D5" s="789"/>
      <c r="E5" s="789"/>
      <c r="F5" s="789"/>
      <c r="G5" s="789"/>
      <c r="H5" s="789"/>
      <c r="I5" s="789"/>
      <c r="J5" s="789"/>
      <c r="K5" s="789"/>
      <c r="L5" s="789"/>
      <c r="M5" s="789"/>
      <c r="N5" s="789"/>
      <c r="O5" s="789"/>
      <c r="P5" s="789"/>
      <c r="Q5" s="789"/>
      <c r="R5" s="789"/>
      <c r="S5" s="789"/>
      <c r="T5" s="789"/>
      <c r="U5" s="789"/>
      <c r="V5" s="789"/>
      <c r="W5" s="789"/>
      <c r="X5" s="789"/>
      <c r="Y5" s="789"/>
      <c r="Z5" s="789"/>
      <c r="AA5" s="789"/>
      <c r="AB5" s="789"/>
      <c r="AC5" s="789"/>
      <c r="AD5" s="789"/>
    </row>
    <row r="6" spans="2:30" s="103" customFormat="1" ht="28.5" customHeight="1" x14ac:dyDescent="0.45">
      <c r="B6" s="853" t="s">
        <v>223</v>
      </c>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row>
    <row r="7" spans="2:30" s="103" customFormat="1" x14ac:dyDescent="0.45"/>
    <row r="8" spans="2:30" s="103" customFormat="1" ht="23.35" customHeight="1" x14ac:dyDescent="0.45">
      <c r="B8" s="784" t="s">
        <v>27</v>
      </c>
      <c r="C8" s="784"/>
      <c r="D8" s="784"/>
      <c r="E8" s="784"/>
      <c r="F8" s="785"/>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3.35" customHeight="1" x14ac:dyDescent="0.2">
      <c r="B9" s="785" t="s">
        <v>28</v>
      </c>
      <c r="C9" s="790"/>
      <c r="D9" s="790"/>
      <c r="E9" s="790"/>
      <c r="F9" s="790"/>
      <c r="G9" s="137" t="s">
        <v>10</v>
      </c>
      <c r="H9" s="105" t="s">
        <v>11</v>
      </c>
      <c r="I9" s="105"/>
      <c r="J9" s="105"/>
      <c r="K9" s="105"/>
      <c r="L9" s="131" t="s">
        <v>10</v>
      </c>
      <c r="M9" s="105" t="s">
        <v>12</v>
      </c>
      <c r="N9" s="105"/>
      <c r="O9" s="105"/>
      <c r="P9" s="105"/>
      <c r="Q9" s="131" t="s">
        <v>10</v>
      </c>
      <c r="R9" s="105" t="s">
        <v>13</v>
      </c>
      <c r="S9" s="230"/>
      <c r="T9" s="230"/>
      <c r="U9" s="230"/>
      <c r="V9" s="230"/>
      <c r="W9" s="230"/>
      <c r="X9" s="230"/>
      <c r="Y9" s="230"/>
      <c r="Z9" s="230"/>
      <c r="AA9" s="230"/>
      <c r="AB9" s="230"/>
      <c r="AC9" s="230"/>
      <c r="AD9" s="231"/>
    </row>
    <row r="10" spans="2:30" ht="23.35" customHeight="1" x14ac:dyDescent="0.2">
      <c r="B10" s="791" t="s">
        <v>29</v>
      </c>
      <c r="C10" s="792"/>
      <c r="D10" s="792"/>
      <c r="E10" s="792"/>
      <c r="F10" s="793"/>
      <c r="G10" s="131" t="s">
        <v>10</v>
      </c>
      <c r="H10" s="106" t="s">
        <v>224</v>
      </c>
      <c r="I10" s="213"/>
      <c r="J10" s="213"/>
      <c r="K10" s="213"/>
      <c r="L10" s="213"/>
      <c r="M10" s="213"/>
      <c r="N10" s="106"/>
      <c r="O10" s="213"/>
      <c r="P10" s="131" t="s">
        <v>10</v>
      </c>
      <c r="Q10" s="106" t="s">
        <v>225</v>
      </c>
      <c r="R10" s="213"/>
      <c r="S10" s="106"/>
      <c r="T10" s="234"/>
      <c r="U10" s="234"/>
      <c r="V10" s="234"/>
      <c r="W10" s="234"/>
      <c r="X10" s="234"/>
      <c r="Y10" s="234"/>
      <c r="Z10" s="234"/>
      <c r="AA10" s="234"/>
      <c r="AB10" s="234"/>
      <c r="AC10" s="234"/>
      <c r="AD10" s="235"/>
    </row>
    <row r="11" spans="2:30" ht="23.35" customHeight="1" x14ac:dyDescent="0.2">
      <c r="B11" s="794"/>
      <c r="C11" s="795"/>
      <c r="D11" s="795"/>
      <c r="E11" s="795"/>
      <c r="F11" s="796"/>
      <c r="G11" s="130" t="s">
        <v>10</v>
      </c>
      <c r="H11" s="107" t="s">
        <v>226</v>
      </c>
      <c r="I11" s="239"/>
      <c r="J11" s="239"/>
      <c r="K11" s="239"/>
      <c r="L11" s="239"/>
      <c r="M11" s="239"/>
      <c r="N11" s="239"/>
      <c r="O11" s="239"/>
      <c r="P11" s="131" t="s">
        <v>10</v>
      </c>
      <c r="Q11" s="107" t="s">
        <v>227</v>
      </c>
      <c r="R11" s="239"/>
      <c r="S11" s="240"/>
      <c r="T11" s="240"/>
      <c r="U11" s="240"/>
      <c r="V11" s="240"/>
      <c r="W11" s="240"/>
      <c r="X11" s="240"/>
      <c r="Y11" s="240"/>
      <c r="Z11" s="240"/>
      <c r="AA11" s="240"/>
      <c r="AB11" s="240"/>
      <c r="AC11" s="240"/>
      <c r="AD11" s="241"/>
    </row>
    <row r="12" spans="2:30" ht="23.35" customHeight="1" x14ac:dyDescent="0.2">
      <c r="B12" s="791" t="s">
        <v>30</v>
      </c>
      <c r="C12" s="792"/>
      <c r="D12" s="792"/>
      <c r="E12" s="792"/>
      <c r="F12" s="793"/>
      <c r="G12" s="131" t="s">
        <v>10</v>
      </c>
      <c r="H12" s="106" t="s">
        <v>31</v>
      </c>
      <c r="I12" s="213"/>
      <c r="J12" s="213"/>
      <c r="K12" s="213"/>
      <c r="L12" s="213"/>
      <c r="M12" s="213"/>
      <c r="N12" s="213"/>
      <c r="O12" s="213"/>
      <c r="P12" s="213"/>
      <c r="Q12" s="213"/>
      <c r="R12" s="213"/>
      <c r="S12" s="131" t="s">
        <v>10</v>
      </c>
      <c r="T12" s="106" t="s">
        <v>32</v>
      </c>
      <c r="U12" s="234"/>
      <c r="V12" s="234"/>
      <c r="W12" s="234"/>
      <c r="X12" s="234"/>
      <c r="Y12" s="234"/>
      <c r="Z12" s="234"/>
      <c r="AA12" s="234"/>
      <c r="AB12" s="234"/>
      <c r="AC12" s="234"/>
      <c r="AD12" s="235"/>
    </row>
    <row r="13" spans="2:30" ht="23.35" customHeight="1" x14ac:dyDescent="0.2">
      <c r="B13" s="794"/>
      <c r="C13" s="795"/>
      <c r="D13" s="795"/>
      <c r="E13" s="795"/>
      <c r="F13" s="796"/>
      <c r="G13" s="130" t="s">
        <v>10</v>
      </c>
      <c r="H13" s="107" t="s">
        <v>33</v>
      </c>
      <c r="I13" s="239"/>
      <c r="J13" s="239"/>
      <c r="K13" s="239"/>
      <c r="L13" s="239"/>
      <c r="M13" s="239"/>
      <c r="N13" s="239"/>
      <c r="O13" s="239"/>
      <c r="P13" s="239"/>
      <c r="Q13" s="239"/>
      <c r="R13" s="239"/>
      <c r="S13" s="240"/>
      <c r="T13" s="240"/>
      <c r="U13" s="240"/>
      <c r="V13" s="240"/>
      <c r="W13" s="240"/>
      <c r="X13" s="240"/>
      <c r="Y13" s="240"/>
      <c r="Z13" s="240"/>
      <c r="AA13" s="240"/>
      <c r="AB13" s="240"/>
      <c r="AC13" s="240"/>
      <c r="AD13" s="241"/>
    </row>
    <row r="14" spans="2:30" s="103" customFormat="1" x14ac:dyDescent="0.45"/>
    <row r="15" spans="2:30" s="103" customFormat="1" x14ac:dyDescent="0.45">
      <c r="B15" s="103" t="s">
        <v>34</v>
      </c>
    </row>
    <row r="16" spans="2:30" s="103" customFormat="1" x14ac:dyDescent="0.45">
      <c r="B16" s="103" t="s">
        <v>35</v>
      </c>
      <c r="AC16" s="215"/>
      <c r="AD16" s="215"/>
    </row>
    <row r="17" spans="2:30" s="103" customFormat="1" ht="5.95" customHeight="1" x14ac:dyDescent="0.45"/>
    <row r="18" spans="2:30" s="103" customFormat="1" ht="4.55" customHeight="1" x14ac:dyDescent="0.45">
      <c r="B18" s="849" t="s">
        <v>36</v>
      </c>
      <c r="C18" s="850"/>
      <c r="D18" s="850"/>
      <c r="E18" s="850"/>
      <c r="F18" s="851"/>
      <c r="G18" s="111"/>
      <c r="H18" s="106"/>
      <c r="I18" s="106"/>
      <c r="J18" s="106"/>
      <c r="K18" s="106"/>
      <c r="L18" s="106"/>
      <c r="M18" s="106"/>
      <c r="N18" s="106"/>
      <c r="O18" s="106"/>
      <c r="P18" s="106"/>
      <c r="Q18" s="106"/>
      <c r="R18" s="106"/>
      <c r="S18" s="106"/>
      <c r="T18" s="106"/>
      <c r="U18" s="106"/>
      <c r="V18" s="106"/>
      <c r="W18" s="106"/>
      <c r="X18" s="106"/>
      <c r="Y18" s="106"/>
      <c r="Z18" s="111"/>
      <c r="AA18" s="106"/>
      <c r="AB18" s="106"/>
      <c r="AC18" s="866"/>
      <c r="AD18" s="867"/>
    </row>
    <row r="19" spans="2:30" s="103" customFormat="1" ht="15.85" customHeight="1" x14ac:dyDescent="0.45">
      <c r="B19" s="852"/>
      <c r="C19" s="853"/>
      <c r="D19" s="853"/>
      <c r="E19" s="853"/>
      <c r="F19" s="854"/>
      <c r="G19" s="115"/>
      <c r="H19" s="103" t="s">
        <v>37</v>
      </c>
      <c r="Z19" s="242"/>
      <c r="AA19" s="116" t="s">
        <v>14</v>
      </c>
      <c r="AB19" s="116" t="s">
        <v>15</v>
      </c>
      <c r="AC19" s="116" t="s">
        <v>16</v>
      </c>
      <c r="AD19" s="216"/>
    </row>
    <row r="20" spans="2:30" s="103" customFormat="1" ht="18.8" customHeight="1" x14ac:dyDescent="0.45">
      <c r="B20" s="852"/>
      <c r="C20" s="853"/>
      <c r="D20" s="853"/>
      <c r="E20" s="853"/>
      <c r="F20" s="854"/>
      <c r="G20" s="115"/>
      <c r="I20" s="132" t="s">
        <v>17</v>
      </c>
      <c r="J20" s="838" t="s">
        <v>38</v>
      </c>
      <c r="K20" s="839"/>
      <c r="L20" s="839"/>
      <c r="M20" s="839"/>
      <c r="N20" s="839"/>
      <c r="O20" s="839"/>
      <c r="P20" s="839"/>
      <c r="Q20" s="839"/>
      <c r="R20" s="839"/>
      <c r="S20" s="839"/>
      <c r="T20" s="839"/>
      <c r="U20" s="133"/>
      <c r="V20" s="859"/>
      <c r="W20" s="860"/>
      <c r="X20" s="134" t="s">
        <v>39</v>
      </c>
      <c r="Z20" s="214"/>
      <c r="AA20" s="125"/>
      <c r="AB20" s="131"/>
      <c r="AC20" s="125"/>
      <c r="AD20" s="216"/>
    </row>
    <row r="21" spans="2:30" s="103" customFormat="1" ht="18.8" customHeight="1" x14ac:dyDescent="0.45">
      <c r="B21" s="852"/>
      <c r="C21" s="853"/>
      <c r="D21" s="853"/>
      <c r="E21" s="853"/>
      <c r="F21" s="854"/>
      <c r="G21" s="115"/>
      <c r="I21" s="132" t="s">
        <v>18</v>
      </c>
      <c r="J21" s="244" t="s">
        <v>40</v>
      </c>
      <c r="K21" s="133"/>
      <c r="L21" s="133"/>
      <c r="M21" s="133"/>
      <c r="N21" s="133"/>
      <c r="O21" s="133"/>
      <c r="P21" s="133"/>
      <c r="Q21" s="133"/>
      <c r="R21" s="133"/>
      <c r="S21" s="133"/>
      <c r="T21" s="133"/>
      <c r="U21" s="134"/>
      <c r="V21" s="861"/>
      <c r="W21" s="862"/>
      <c r="X21" s="127" t="s">
        <v>39</v>
      </c>
      <c r="Y21" s="247"/>
      <c r="Z21" s="214"/>
      <c r="AA21" s="131" t="s">
        <v>10</v>
      </c>
      <c r="AB21" s="131" t="s">
        <v>15</v>
      </c>
      <c r="AC21" s="131" t="s">
        <v>10</v>
      </c>
      <c r="AD21" s="216"/>
    </row>
    <row r="22" spans="2:30" s="103" customFormat="1" x14ac:dyDescent="0.45">
      <c r="B22" s="852"/>
      <c r="C22" s="853"/>
      <c r="D22" s="853"/>
      <c r="E22" s="853"/>
      <c r="F22" s="854"/>
      <c r="G22" s="115"/>
      <c r="H22" s="103" t="s">
        <v>41</v>
      </c>
      <c r="Z22" s="115"/>
      <c r="AC22" s="215"/>
      <c r="AD22" s="216"/>
    </row>
    <row r="23" spans="2:30" s="103" customFormat="1" ht="15.85" customHeight="1" x14ac:dyDescent="0.45">
      <c r="B23" s="852"/>
      <c r="C23" s="853"/>
      <c r="D23" s="853"/>
      <c r="E23" s="853"/>
      <c r="F23" s="854"/>
      <c r="G23" s="115"/>
      <c r="H23" s="103" t="s">
        <v>42</v>
      </c>
      <c r="T23" s="247"/>
      <c r="V23" s="247"/>
      <c r="Z23" s="214"/>
      <c r="AA23" s="215"/>
      <c r="AB23" s="215"/>
      <c r="AC23" s="215"/>
      <c r="AD23" s="216"/>
    </row>
    <row r="24" spans="2:30" s="103" customFormat="1" ht="30.05" customHeight="1" x14ac:dyDescent="0.45">
      <c r="B24" s="852"/>
      <c r="C24" s="853"/>
      <c r="D24" s="853"/>
      <c r="E24" s="853"/>
      <c r="F24" s="854"/>
      <c r="G24" s="115"/>
      <c r="I24" s="132" t="s">
        <v>19</v>
      </c>
      <c r="J24" s="838" t="s">
        <v>43</v>
      </c>
      <c r="K24" s="839"/>
      <c r="L24" s="839"/>
      <c r="M24" s="839"/>
      <c r="N24" s="839"/>
      <c r="O24" s="839"/>
      <c r="P24" s="839"/>
      <c r="Q24" s="839"/>
      <c r="R24" s="839"/>
      <c r="S24" s="839"/>
      <c r="T24" s="839"/>
      <c r="U24" s="868"/>
      <c r="V24" s="859"/>
      <c r="W24" s="860"/>
      <c r="X24" s="134" t="s">
        <v>39</v>
      </c>
      <c r="Y24" s="247"/>
      <c r="Z24" s="214"/>
      <c r="AA24" s="131" t="s">
        <v>10</v>
      </c>
      <c r="AB24" s="131" t="s">
        <v>15</v>
      </c>
      <c r="AC24" s="131" t="s">
        <v>10</v>
      </c>
      <c r="AD24" s="216"/>
    </row>
    <row r="25" spans="2:30" s="103" customFormat="1" ht="5.95" customHeight="1" x14ac:dyDescent="0.45">
      <c r="B25" s="855"/>
      <c r="C25" s="856"/>
      <c r="D25" s="856"/>
      <c r="E25" s="856"/>
      <c r="F25" s="857"/>
      <c r="G25" s="126"/>
      <c r="H25" s="107"/>
      <c r="I25" s="107"/>
      <c r="J25" s="107"/>
      <c r="K25" s="107"/>
      <c r="L25" s="107"/>
      <c r="M25" s="107"/>
      <c r="N25" s="107"/>
      <c r="O25" s="107"/>
      <c r="P25" s="107"/>
      <c r="Q25" s="107"/>
      <c r="R25" s="107"/>
      <c r="S25" s="107"/>
      <c r="T25" s="248"/>
      <c r="U25" s="248"/>
      <c r="V25" s="107"/>
      <c r="W25" s="107"/>
      <c r="X25" s="107"/>
      <c r="Y25" s="107"/>
      <c r="Z25" s="126"/>
      <c r="AA25" s="107"/>
      <c r="AB25" s="107"/>
      <c r="AC25" s="239"/>
      <c r="AD25" s="217"/>
    </row>
    <row r="26" spans="2:30" s="103" customFormat="1" ht="9.6999999999999993" customHeight="1" x14ac:dyDescent="0.45">
      <c r="B26" s="249"/>
      <c r="C26" s="249"/>
      <c r="D26" s="249"/>
      <c r="E26" s="249"/>
      <c r="F26" s="249"/>
      <c r="T26" s="247"/>
      <c r="U26" s="247"/>
    </row>
    <row r="27" spans="2:30" s="103" customFormat="1" x14ac:dyDescent="0.45">
      <c r="B27" s="103" t="s">
        <v>44</v>
      </c>
      <c r="C27" s="249"/>
      <c r="D27" s="249"/>
      <c r="E27" s="249"/>
      <c r="F27" s="249"/>
      <c r="T27" s="247"/>
      <c r="U27" s="247"/>
    </row>
    <row r="28" spans="2:30" s="103" customFormat="1" ht="6.75" customHeight="1" x14ac:dyDescent="0.45">
      <c r="B28" s="249"/>
      <c r="C28" s="249"/>
      <c r="D28" s="249"/>
      <c r="E28" s="249"/>
      <c r="F28" s="249"/>
      <c r="T28" s="247"/>
      <c r="U28" s="247"/>
    </row>
    <row r="29" spans="2:30" s="103" customFormat="1" ht="4.55" customHeight="1" x14ac:dyDescent="0.45">
      <c r="B29" s="849" t="s">
        <v>36</v>
      </c>
      <c r="C29" s="850"/>
      <c r="D29" s="850"/>
      <c r="E29" s="850"/>
      <c r="F29" s="851"/>
      <c r="G29" s="111"/>
      <c r="H29" s="106"/>
      <c r="I29" s="106"/>
      <c r="J29" s="106"/>
      <c r="K29" s="106"/>
      <c r="L29" s="106"/>
      <c r="M29" s="106"/>
      <c r="N29" s="106"/>
      <c r="O29" s="106"/>
      <c r="P29" s="106"/>
      <c r="Q29" s="106"/>
      <c r="R29" s="106"/>
      <c r="S29" s="106"/>
      <c r="T29" s="106"/>
      <c r="U29" s="106"/>
      <c r="V29" s="106"/>
      <c r="W29" s="106"/>
      <c r="X29" s="106"/>
      <c r="Y29" s="106"/>
      <c r="Z29" s="111"/>
      <c r="AA29" s="106"/>
      <c r="AB29" s="106"/>
      <c r="AC29" s="213"/>
      <c r="AD29" s="250"/>
    </row>
    <row r="30" spans="2:30" s="103" customFormat="1" ht="15.85" customHeight="1" x14ac:dyDescent="0.45">
      <c r="B30" s="852"/>
      <c r="C30" s="853"/>
      <c r="D30" s="853"/>
      <c r="E30" s="853"/>
      <c r="F30" s="854"/>
      <c r="G30" s="115"/>
      <c r="H30" s="103" t="s">
        <v>45</v>
      </c>
      <c r="Z30" s="115"/>
      <c r="AA30" s="116" t="s">
        <v>14</v>
      </c>
      <c r="AB30" s="116" t="s">
        <v>15</v>
      </c>
      <c r="AC30" s="116" t="s">
        <v>16</v>
      </c>
      <c r="AD30" s="251"/>
    </row>
    <row r="31" spans="2:30" s="103" customFormat="1" ht="18.8" customHeight="1" x14ac:dyDescent="0.45">
      <c r="B31" s="852"/>
      <c r="C31" s="853"/>
      <c r="D31" s="853"/>
      <c r="E31" s="853"/>
      <c r="F31" s="854"/>
      <c r="G31" s="115"/>
      <c r="I31" s="132" t="s">
        <v>17</v>
      </c>
      <c r="J31" s="838" t="s">
        <v>38</v>
      </c>
      <c r="K31" s="839"/>
      <c r="L31" s="839"/>
      <c r="M31" s="839"/>
      <c r="N31" s="839"/>
      <c r="O31" s="839"/>
      <c r="P31" s="839"/>
      <c r="Q31" s="839"/>
      <c r="R31" s="839"/>
      <c r="S31" s="839"/>
      <c r="T31" s="839"/>
      <c r="U31" s="134"/>
      <c r="V31" s="859"/>
      <c r="W31" s="860"/>
      <c r="X31" s="134" t="s">
        <v>39</v>
      </c>
      <c r="Z31" s="115"/>
      <c r="AA31" s="125"/>
      <c r="AB31" s="131"/>
      <c r="AC31" s="125"/>
      <c r="AD31" s="216"/>
    </row>
    <row r="32" spans="2:30" s="103" customFormat="1" ht="18.8" customHeight="1" x14ac:dyDescent="0.45">
      <c r="B32" s="852"/>
      <c r="C32" s="853"/>
      <c r="D32" s="853"/>
      <c r="E32" s="853"/>
      <c r="F32" s="854"/>
      <c r="G32" s="115"/>
      <c r="I32" s="124" t="s">
        <v>18</v>
      </c>
      <c r="J32" s="252" t="s">
        <v>40</v>
      </c>
      <c r="K32" s="107"/>
      <c r="L32" s="107"/>
      <c r="M32" s="107"/>
      <c r="N32" s="107"/>
      <c r="O32" s="107"/>
      <c r="P32" s="107"/>
      <c r="Q32" s="107"/>
      <c r="R32" s="107"/>
      <c r="S32" s="107"/>
      <c r="T32" s="107"/>
      <c r="U32" s="127"/>
      <c r="V32" s="861"/>
      <c r="W32" s="862"/>
      <c r="X32" s="127" t="s">
        <v>39</v>
      </c>
      <c r="Y32" s="247"/>
      <c r="Z32" s="214"/>
      <c r="AA32" s="131" t="s">
        <v>10</v>
      </c>
      <c r="AB32" s="131" t="s">
        <v>15</v>
      </c>
      <c r="AC32" s="131" t="s">
        <v>10</v>
      </c>
      <c r="AD32" s="216"/>
    </row>
    <row r="33" spans="2:30" s="103" customFormat="1" ht="5.95" customHeight="1" x14ac:dyDescent="0.45">
      <c r="B33" s="855"/>
      <c r="C33" s="856"/>
      <c r="D33" s="856"/>
      <c r="E33" s="856"/>
      <c r="F33" s="857"/>
      <c r="G33" s="126"/>
      <c r="H33" s="107"/>
      <c r="I33" s="107"/>
      <c r="J33" s="107"/>
      <c r="K33" s="107"/>
      <c r="L33" s="107"/>
      <c r="M33" s="107"/>
      <c r="N33" s="107"/>
      <c r="O33" s="107"/>
      <c r="P33" s="107"/>
      <c r="Q33" s="107"/>
      <c r="R33" s="107"/>
      <c r="S33" s="107"/>
      <c r="T33" s="248"/>
      <c r="U33" s="248"/>
      <c r="V33" s="107"/>
      <c r="W33" s="107"/>
      <c r="X33" s="107"/>
      <c r="Y33" s="107"/>
      <c r="Z33" s="126"/>
      <c r="AA33" s="107"/>
      <c r="AB33" s="107"/>
      <c r="AC33" s="239"/>
      <c r="AD33" s="217"/>
    </row>
    <row r="34" spans="2:30" s="103" customFormat="1" ht="9.6999999999999993" customHeight="1" x14ac:dyDescent="0.45">
      <c r="B34" s="249"/>
      <c r="C34" s="249"/>
      <c r="D34" s="249"/>
      <c r="E34" s="249"/>
      <c r="F34" s="249"/>
      <c r="T34" s="247"/>
      <c r="U34" s="247"/>
    </row>
    <row r="35" spans="2:30" s="103" customFormat="1" ht="13.5" customHeight="1" x14ac:dyDescent="0.45">
      <c r="B35" s="103" t="s">
        <v>228</v>
      </c>
      <c r="C35" s="249"/>
      <c r="D35" s="249"/>
      <c r="E35" s="249"/>
      <c r="F35" s="249"/>
      <c r="T35" s="247"/>
      <c r="U35" s="247"/>
    </row>
    <row r="36" spans="2:30" s="103" customFormat="1" ht="6.75" customHeight="1" x14ac:dyDescent="0.45">
      <c r="B36" s="249"/>
      <c r="C36" s="249"/>
      <c r="D36" s="249"/>
      <c r="E36" s="249"/>
      <c r="F36" s="249"/>
      <c r="T36" s="247"/>
      <c r="U36" s="247"/>
    </row>
    <row r="37" spans="2:30" s="103" customFormat="1" ht="4.55" customHeight="1" x14ac:dyDescent="0.45">
      <c r="B37" s="849" t="s">
        <v>36</v>
      </c>
      <c r="C37" s="850"/>
      <c r="D37" s="850"/>
      <c r="E37" s="850"/>
      <c r="F37" s="851"/>
      <c r="G37" s="111"/>
      <c r="H37" s="106"/>
      <c r="I37" s="106"/>
      <c r="J37" s="106"/>
      <c r="K37" s="106"/>
      <c r="L37" s="106"/>
      <c r="M37" s="106"/>
      <c r="N37" s="106"/>
      <c r="O37" s="106"/>
      <c r="P37" s="106"/>
      <c r="Q37" s="106"/>
      <c r="R37" s="106"/>
      <c r="S37" s="106"/>
      <c r="T37" s="106"/>
      <c r="U37" s="106"/>
      <c r="V37" s="106"/>
      <c r="W37" s="106"/>
      <c r="X37" s="106"/>
      <c r="Y37" s="106"/>
      <c r="Z37" s="111"/>
      <c r="AA37" s="106"/>
      <c r="AB37" s="106"/>
      <c r="AC37" s="213"/>
      <c r="AD37" s="250"/>
    </row>
    <row r="38" spans="2:30" s="103" customFormat="1" ht="15.85" customHeight="1" x14ac:dyDescent="0.45">
      <c r="B38" s="855"/>
      <c r="C38" s="856"/>
      <c r="D38" s="856"/>
      <c r="E38" s="856"/>
      <c r="F38" s="857"/>
      <c r="G38" s="115"/>
      <c r="H38" s="103" t="s">
        <v>229</v>
      </c>
      <c r="I38" s="107"/>
      <c r="J38" s="107"/>
      <c r="K38" s="107"/>
      <c r="L38" s="107"/>
      <c r="M38" s="107"/>
      <c r="N38" s="107"/>
      <c r="O38" s="107"/>
      <c r="P38" s="107"/>
      <c r="Q38" s="107"/>
      <c r="R38" s="107"/>
      <c r="S38" s="107"/>
      <c r="T38" s="107"/>
      <c r="U38" s="107"/>
      <c r="V38" s="107"/>
      <c r="W38" s="107"/>
      <c r="X38" s="107"/>
      <c r="Z38" s="115"/>
      <c r="AA38" s="116" t="s">
        <v>14</v>
      </c>
      <c r="AB38" s="116" t="s">
        <v>15</v>
      </c>
      <c r="AC38" s="116" t="s">
        <v>16</v>
      </c>
      <c r="AD38" s="251"/>
    </row>
    <row r="39" spans="2:30" s="103" customFormat="1" ht="18.8" customHeight="1" x14ac:dyDescent="0.45">
      <c r="B39" s="852"/>
      <c r="C39" s="850"/>
      <c r="D39" s="853"/>
      <c r="E39" s="853"/>
      <c r="F39" s="854"/>
      <c r="G39" s="115"/>
      <c r="I39" s="124" t="s">
        <v>17</v>
      </c>
      <c r="J39" s="863" t="s">
        <v>38</v>
      </c>
      <c r="K39" s="864"/>
      <c r="L39" s="864"/>
      <c r="M39" s="864"/>
      <c r="N39" s="864"/>
      <c r="O39" s="864"/>
      <c r="P39" s="864"/>
      <c r="Q39" s="864"/>
      <c r="R39" s="864"/>
      <c r="S39" s="864"/>
      <c r="T39" s="864"/>
      <c r="U39" s="127"/>
      <c r="V39" s="865"/>
      <c r="W39" s="861"/>
      <c r="X39" s="127" t="s">
        <v>39</v>
      </c>
      <c r="Z39" s="115"/>
      <c r="AA39" s="125"/>
      <c r="AB39" s="131"/>
      <c r="AC39" s="125"/>
      <c r="AD39" s="216"/>
    </row>
    <row r="40" spans="2:30" s="103" customFormat="1" ht="18.8" customHeight="1" x14ac:dyDescent="0.45">
      <c r="B40" s="852"/>
      <c r="C40" s="853"/>
      <c r="D40" s="853"/>
      <c r="E40" s="853"/>
      <c r="F40" s="854"/>
      <c r="G40" s="115"/>
      <c r="I40" s="124" t="s">
        <v>18</v>
      </c>
      <c r="J40" s="252" t="s">
        <v>40</v>
      </c>
      <c r="K40" s="107"/>
      <c r="L40" s="107"/>
      <c r="M40" s="107"/>
      <c r="N40" s="107"/>
      <c r="O40" s="107"/>
      <c r="P40" s="107"/>
      <c r="Q40" s="107"/>
      <c r="R40" s="107"/>
      <c r="S40" s="107"/>
      <c r="T40" s="107"/>
      <c r="U40" s="127"/>
      <c r="V40" s="858"/>
      <c r="W40" s="859"/>
      <c r="X40" s="127" t="s">
        <v>39</v>
      </c>
      <c r="Y40" s="247"/>
      <c r="Z40" s="214"/>
      <c r="AA40" s="131" t="s">
        <v>10</v>
      </c>
      <c r="AB40" s="131" t="s">
        <v>15</v>
      </c>
      <c r="AC40" s="131" t="s">
        <v>10</v>
      </c>
      <c r="AD40" s="216"/>
    </row>
    <row r="41" spans="2:30" s="103" customFormat="1" ht="5.95" customHeight="1" x14ac:dyDescent="0.45">
      <c r="B41" s="855"/>
      <c r="C41" s="856"/>
      <c r="D41" s="856"/>
      <c r="E41" s="856"/>
      <c r="F41" s="857"/>
      <c r="G41" s="126"/>
      <c r="H41" s="107"/>
      <c r="I41" s="107"/>
      <c r="J41" s="107"/>
      <c r="K41" s="107"/>
      <c r="L41" s="107"/>
      <c r="M41" s="107"/>
      <c r="N41" s="107"/>
      <c r="O41" s="107"/>
      <c r="P41" s="107"/>
      <c r="Q41" s="107"/>
      <c r="R41" s="107"/>
      <c r="S41" s="107"/>
      <c r="T41" s="248"/>
      <c r="U41" s="248"/>
      <c r="V41" s="107"/>
      <c r="W41" s="107"/>
      <c r="X41" s="107"/>
      <c r="Y41" s="107"/>
      <c r="Z41" s="126"/>
      <c r="AA41" s="107"/>
      <c r="AB41" s="107"/>
      <c r="AC41" s="239"/>
      <c r="AD41" s="217"/>
    </row>
    <row r="42" spans="2:30" s="103" customFormat="1" ht="4.55" customHeight="1" x14ac:dyDescent="0.45">
      <c r="B42" s="849" t="s">
        <v>46</v>
      </c>
      <c r="C42" s="850"/>
      <c r="D42" s="850"/>
      <c r="E42" s="850"/>
      <c r="F42" s="851"/>
      <c r="G42" s="111"/>
      <c r="H42" s="106"/>
      <c r="I42" s="106"/>
      <c r="J42" s="106"/>
      <c r="K42" s="106"/>
      <c r="L42" s="106"/>
      <c r="M42" s="106"/>
      <c r="N42" s="106"/>
      <c r="O42" s="106"/>
      <c r="P42" s="106"/>
      <c r="Q42" s="106"/>
      <c r="R42" s="106"/>
      <c r="S42" s="106"/>
      <c r="T42" s="106"/>
      <c r="U42" s="106"/>
      <c r="V42" s="106"/>
      <c r="W42" s="106"/>
      <c r="X42" s="106"/>
      <c r="Y42" s="106"/>
      <c r="Z42" s="111"/>
      <c r="AA42" s="106"/>
      <c r="AB42" s="106"/>
      <c r="AC42" s="213"/>
      <c r="AD42" s="250"/>
    </row>
    <row r="43" spans="2:30" s="103" customFormat="1" ht="15.85" customHeight="1" x14ac:dyDescent="0.45">
      <c r="B43" s="852"/>
      <c r="C43" s="853"/>
      <c r="D43" s="853"/>
      <c r="E43" s="853"/>
      <c r="F43" s="854"/>
      <c r="G43" s="115"/>
      <c r="H43" s="103" t="s">
        <v>47</v>
      </c>
      <c r="Z43" s="115"/>
      <c r="AA43" s="116" t="s">
        <v>14</v>
      </c>
      <c r="AB43" s="116" t="s">
        <v>15</v>
      </c>
      <c r="AC43" s="116" t="s">
        <v>16</v>
      </c>
      <c r="AD43" s="251"/>
    </row>
    <row r="44" spans="2:30" s="103" customFormat="1" ht="30.05" customHeight="1" x14ac:dyDescent="0.45">
      <c r="B44" s="852"/>
      <c r="C44" s="853"/>
      <c r="D44" s="853"/>
      <c r="E44" s="853"/>
      <c r="F44" s="854"/>
      <c r="G44" s="115"/>
      <c r="I44" s="132" t="s">
        <v>17</v>
      </c>
      <c r="J44" s="834" t="s">
        <v>230</v>
      </c>
      <c r="K44" s="843"/>
      <c r="L44" s="843"/>
      <c r="M44" s="843"/>
      <c r="N44" s="843"/>
      <c r="O44" s="843"/>
      <c r="P44" s="843"/>
      <c r="Q44" s="843"/>
      <c r="R44" s="843"/>
      <c r="S44" s="843"/>
      <c r="T44" s="843"/>
      <c r="U44" s="844"/>
      <c r="V44" s="858"/>
      <c r="W44" s="859"/>
      <c r="X44" s="134" t="s">
        <v>39</v>
      </c>
      <c r="Z44" s="115"/>
      <c r="AA44" s="125"/>
      <c r="AB44" s="131"/>
      <c r="AC44" s="125"/>
      <c r="AD44" s="216"/>
    </row>
    <row r="45" spans="2:30" s="103" customFormat="1" ht="33.049999999999997" customHeight="1" x14ac:dyDescent="0.45">
      <c r="B45" s="852"/>
      <c r="C45" s="853"/>
      <c r="D45" s="853"/>
      <c r="E45" s="853"/>
      <c r="F45" s="854"/>
      <c r="G45" s="115"/>
      <c r="I45" s="132" t="s">
        <v>18</v>
      </c>
      <c r="J45" s="834" t="s">
        <v>231</v>
      </c>
      <c r="K45" s="843"/>
      <c r="L45" s="843"/>
      <c r="M45" s="843"/>
      <c r="N45" s="843"/>
      <c r="O45" s="843"/>
      <c r="P45" s="843"/>
      <c r="Q45" s="843"/>
      <c r="R45" s="843"/>
      <c r="S45" s="843"/>
      <c r="T45" s="843"/>
      <c r="U45" s="844"/>
      <c r="V45" s="858"/>
      <c r="W45" s="859"/>
      <c r="X45" s="127" t="s">
        <v>39</v>
      </c>
      <c r="Y45" s="247"/>
      <c r="Z45" s="214"/>
      <c r="AA45" s="131" t="s">
        <v>10</v>
      </c>
      <c r="AB45" s="131" t="s">
        <v>15</v>
      </c>
      <c r="AC45" s="131" t="s">
        <v>10</v>
      </c>
      <c r="AD45" s="216"/>
    </row>
    <row r="46" spans="2:30" s="103" customFormat="1" ht="5.95" customHeight="1" x14ac:dyDescent="0.45">
      <c r="B46" s="855"/>
      <c r="C46" s="856"/>
      <c r="D46" s="856"/>
      <c r="E46" s="856"/>
      <c r="F46" s="857"/>
      <c r="G46" s="126"/>
      <c r="H46" s="107"/>
      <c r="I46" s="107"/>
      <c r="J46" s="107"/>
      <c r="K46" s="107"/>
      <c r="L46" s="107"/>
      <c r="M46" s="107"/>
      <c r="N46" s="107"/>
      <c r="O46" s="107"/>
      <c r="P46" s="107"/>
      <c r="Q46" s="107"/>
      <c r="R46" s="107"/>
      <c r="S46" s="107"/>
      <c r="T46" s="248"/>
      <c r="U46" s="248"/>
      <c r="V46" s="107"/>
      <c r="W46" s="107"/>
      <c r="X46" s="107"/>
      <c r="Y46" s="107"/>
      <c r="Z46" s="126"/>
      <c r="AA46" s="107"/>
      <c r="AB46" s="107"/>
      <c r="AC46" s="239"/>
      <c r="AD46" s="217"/>
    </row>
    <row r="47" spans="2:30" s="103" customFormat="1" ht="5.95" customHeight="1" x14ac:dyDescent="0.45">
      <c r="B47" s="249"/>
      <c r="C47" s="249"/>
      <c r="D47" s="249"/>
      <c r="E47" s="249"/>
      <c r="F47" s="249"/>
      <c r="T47" s="247"/>
      <c r="U47" s="247"/>
    </row>
    <row r="48" spans="2:30" s="103" customFormat="1" ht="13.5" customHeight="1" x14ac:dyDescent="0.45">
      <c r="B48" s="845" t="s">
        <v>48</v>
      </c>
      <c r="C48" s="846"/>
      <c r="D48" s="253" t="s">
        <v>21</v>
      </c>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row>
    <row r="49" spans="2:30" s="103" customFormat="1" ht="29.3" customHeight="1" x14ac:dyDescent="0.45">
      <c r="B49" s="845"/>
      <c r="C49" s="846"/>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row>
    <row r="122" spans="3:7" x14ac:dyDescent="0.2">
      <c r="C122" s="254"/>
      <c r="D122" s="254"/>
      <c r="E122" s="254"/>
      <c r="F122" s="254"/>
      <c r="G122" s="254"/>
    </row>
    <row r="123" spans="3:7" x14ac:dyDescent="0.2">
      <c r="C123" s="255"/>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7"/>
  <dataValidations count="1">
    <dataValidation type="list" allowBlank="1" showInputMessage="1" showErrorMessage="1" sqref="G9:G13 L9 Q9 P10:P11 S12 AA21 AC21 AA24 AC24 AA32 AC32 AA40 AC40 AA45 AC45" xr:uid="{00000000-0002-0000-0B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F123"/>
  <sheetViews>
    <sheetView zoomScaleNormal="100" workbookViewId="0">
      <selection activeCell="AG23" sqref="AG23"/>
    </sheetView>
  </sheetViews>
  <sheetFormatPr defaultColWidth="4" defaultRowHeight="13.8" x14ac:dyDescent="0.45"/>
  <cols>
    <col min="1" max="1" width="1.5" style="103" customWidth="1"/>
    <col min="2" max="2" width="3.09765625" style="103" customWidth="1"/>
    <col min="3" max="3" width="1.09765625" style="103" customWidth="1"/>
    <col min="4" max="19" width="4" style="103"/>
    <col min="20" max="20" width="3.09765625" style="103" customWidth="1"/>
    <col min="21" max="21" width="2.3984375" style="103" customWidth="1"/>
    <col min="22" max="22" width="4" style="103"/>
    <col min="23" max="23" width="2.19921875" style="103" customWidth="1"/>
    <col min="24" max="24" width="4" style="103"/>
    <col min="25" max="25" width="2.3984375" style="103" customWidth="1"/>
    <col min="26" max="26" width="1.5" style="103" customWidth="1"/>
    <col min="27" max="16384" width="4" style="103"/>
  </cols>
  <sheetData>
    <row r="2" spans="2:27" x14ac:dyDescent="0.2">
      <c r="B2" s="103" t="s">
        <v>393</v>
      </c>
      <c r="C2" s="104"/>
      <c r="D2" s="104"/>
      <c r="E2" s="104"/>
      <c r="F2" s="104"/>
      <c r="G2" s="104"/>
      <c r="H2" s="104"/>
      <c r="I2" s="104"/>
      <c r="J2" s="104"/>
      <c r="K2" s="104"/>
      <c r="L2" s="104"/>
      <c r="M2" s="104"/>
      <c r="N2" s="104"/>
      <c r="O2" s="104"/>
      <c r="P2" s="104"/>
      <c r="Q2" s="104"/>
      <c r="R2" s="104"/>
      <c r="S2" s="104"/>
      <c r="T2" s="104"/>
      <c r="U2" s="104"/>
      <c r="V2" s="104"/>
      <c r="W2" s="104"/>
      <c r="X2" s="104"/>
      <c r="Y2" s="104"/>
    </row>
    <row r="4" spans="2:27" ht="34.450000000000003" customHeight="1" x14ac:dyDescent="0.45">
      <c r="B4" s="874" t="s">
        <v>394</v>
      </c>
      <c r="C4" s="789"/>
      <c r="D4" s="789"/>
      <c r="E4" s="789"/>
      <c r="F4" s="789"/>
      <c r="G4" s="789"/>
      <c r="H4" s="789"/>
      <c r="I4" s="789"/>
      <c r="J4" s="789"/>
      <c r="K4" s="789"/>
      <c r="L4" s="789"/>
      <c r="M4" s="789"/>
      <c r="N4" s="789"/>
      <c r="O4" s="789"/>
      <c r="P4" s="789"/>
      <c r="Q4" s="789"/>
      <c r="R4" s="789"/>
      <c r="S4" s="789"/>
      <c r="T4" s="789"/>
      <c r="U4" s="789"/>
      <c r="V4" s="789"/>
      <c r="W4" s="789"/>
      <c r="X4" s="789"/>
      <c r="Y4" s="789"/>
    </row>
    <row r="5" spans="2:27" ht="13.5" customHeight="1" x14ac:dyDescent="0.45"/>
    <row r="6" spans="2:27" ht="23.95" customHeight="1" x14ac:dyDescent="0.45">
      <c r="B6" s="836" t="s">
        <v>322</v>
      </c>
      <c r="C6" s="836"/>
      <c r="D6" s="836"/>
      <c r="E6" s="836"/>
      <c r="F6" s="836"/>
      <c r="G6" s="785"/>
      <c r="H6" s="790"/>
      <c r="I6" s="790"/>
      <c r="J6" s="790"/>
      <c r="K6" s="790"/>
      <c r="L6" s="790"/>
      <c r="M6" s="790"/>
      <c r="N6" s="790"/>
      <c r="O6" s="790"/>
      <c r="P6" s="790"/>
      <c r="Q6" s="790"/>
      <c r="R6" s="790"/>
      <c r="S6" s="790"/>
      <c r="T6" s="790"/>
      <c r="U6" s="790"/>
      <c r="V6" s="790"/>
      <c r="W6" s="790"/>
      <c r="X6" s="790"/>
      <c r="Y6" s="875"/>
    </row>
    <row r="7" spans="2:27" ht="23.95" customHeight="1" x14ac:dyDescent="0.45">
      <c r="B7" s="836" t="s">
        <v>323</v>
      </c>
      <c r="C7" s="836"/>
      <c r="D7" s="836"/>
      <c r="E7" s="836"/>
      <c r="F7" s="836"/>
      <c r="G7" s="137" t="s">
        <v>10</v>
      </c>
      <c r="H7" s="105" t="s">
        <v>11</v>
      </c>
      <c r="I7" s="105"/>
      <c r="J7" s="105"/>
      <c r="K7" s="105"/>
      <c r="L7" s="131" t="s">
        <v>10</v>
      </c>
      <c r="M7" s="105" t="s">
        <v>12</v>
      </c>
      <c r="N7" s="105"/>
      <c r="O7" s="105"/>
      <c r="P7" s="105"/>
      <c r="Q7" s="131" t="s">
        <v>10</v>
      </c>
      <c r="R7" s="105" t="s">
        <v>13</v>
      </c>
      <c r="S7" s="105"/>
      <c r="T7" s="105"/>
      <c r="U7" s="105"/>
      <c r="V7" s="105"/>
      <c r="W7" s="133"/>
      <c r="X7" s="133"/>
      <c r="Y7" s="134"/>
    </row>
    <row r="8" spans="2:27" ht="21.95" customHeight="1" x14ac:dyDescent="0.45">
      <c r="B8" s="876" t="s">
        <v>324</v>
      </c>
      <c r="C8" s="877"/>
      <c r="D8" s="877"/>
      <c r="E8" s="877"/>
      <c r="F8" s="878"/>
      <c r="G8" s="131" t="s">
        <v>10</v>
      </c>
      <c r="H8" s="106" t="s">
        <v>325</v>
      </c>
      <c r="I8" s="135"/>
      <c r="J8" s="135"/>
      <c r="K8" s="135"/>
      <c r="L8" s="135"/>
      <c r="M8" s="135"/>
      <c r="N8" s="135"/>
      <c r="O8" s="135"/>
      <c r="P8" s="135"/>
      <c r="Q8" s="135"/>
      <c r="R8" s="135"/>
      <c r="S8" s="135"/>
      <c r="T8" s="135"/>
      <c r="U8" s="135"/>
      <c r="V8" s="135"/>
      <c r="W8" s="135"/>
      <c r="X8" s="135"/>
      <c r="Y8" s="136"/>
    </row>
    <row r="9" spans="2:27" ht="21.95" customHeight="1" x14ac:dyDescent="0.45">
      <c r="B9" s="879"/>
      <c r="C9" s="789"/>
      <c r="D9" s="789"/>
      <c r="E9" s="789"/>
      <c r="F9" s="880"/>
      <c r="G9" s="131" t="s">
        <v>10</v>
      </c>
      <c r="H9" s="103" t="s">
        <v>326</v>
      </c>
      <c r="I9" s="120"/>
      <c r="J9" s="120"/>
      <c r="K9" s="120"/>
      <c r="L9" s="120"/>
      <c r="M9" s="120"/>
      <c r="N9" s="120"/>
      <c r="O9" s="120"/>
      <c r="P9" s="120"/>
      <c r="Q9" s="120"/>
      <c r="R9" s="120"/>
      <c r="S9" s="120"/>
      <c r="T9" s="120"/>
      <c r="U9" s="120"/>
      <c r="V9" s="120"/>
      <c r="W9" s="120"/>
      <c r="X9" s="120"/>
      <c r="Y9" s="121"/>
    </row>
    <row r="10" spans="2:27" ht="21.95" customHeight="1" x14ac:dyDescent="0.45">
      <c r="B10" s="881"/>
      <c r="C10" s="882"/>
      <c r="D10" s="882"/>
      <c r="E10" s="882"/>
      <c r="F10" s="883"/>
      <c r="G10" s="130" t="s">
        <v>10</v>
      </c>
      <c r="H10" s="107" t="s">
        <v>395</v>
      </c>
      <c r="I10" s="108"/>
      <c r="J10" s="108"/>
      <c r="K10" s="108"/>
      <c r="L10" s="108"/>
      <c r="M10" s="108"/>
      <c r="N10" s="108"/>
      <c r="O10" s="108"/>
      <c r="P10" s="108"/>
      <c r="Q10" s="108"/>
      <c r="R10" s="108"/>
      <c r="S10" s="108"/>
      <c r="T10" s="108"/>
      <c r="U10" s="108"/>
      <c r="V10" s="108"/>
      <c r="W10" s="108"/>
      <c r="X10" s="108"/>
      <c r="Y10" s="109"/>
    </row>
    <row r="11" spans="2:27" ht="13.5" customHeight="1" x14ac:dyDescent="0.45"/>
    <row r="12" spans="2:27" ht="13" customHeight="1" x14ac:dyDescent="0.2">
      <c r="B12" s="111"/>
      <c r="C12" s="106"/>
      <c r="D12" s="106"/>
      <c r="E12" s="106"/>
      <c r="F12" s="106"/>
      <c r="G12" s="106"/>
      <c r="H12" s="106"/>
      <c r="I12" s="106"/>
      <c r="J12" s="106"/>
      <c r="K12" s="106"/>
      <c r="L12" s="106"/>
      <c r="M12" s="106"/>
      <c r="N12" s="106"/>
      <c r="O12" s="106"/>
      <c r="P12" s="106"/>
      <c r="Q12" s="106"/>
      <c r="R12" s="106"/>
      <c r="S12" s="106"/>
      <c r="T12" s="112"/>
      <c r="U12" s="106"/>
      <c r="V12" s="106"/>
      <c r="W12" s="106"/>
      <c r="X12" s="106"/>
      <c r="Y12" s="112"/>
      <c r="Z12" s="104"/>
      <c r="AA12" s="104"/>
    </row>
    <row r="13" spans="2:27" ht="17.100000000000001" customHeight="1" x14ac:dyDescent="0.2">
      <c r="B13" s="113" t="s">
        <v>396</v>
      </c>
      <c r="C13" s="114"/>
      <c r="T13" s="117"/>
      <c r="V13" s="116" t="s">
        <v>14</v>
      </c>
      <c r="W13" s="116" t="s">
        <v>15</v>
      </c>
      <c r="X13" s="116" t="s">
        <v>16</v>
      </c>
      <c r="Y13" s="117"/>
      <c r="Z13" s="104"/>
      <c r="AA13" s="104"/>
    </row>
    <row r="14" spans="2:27" ht="17.100000000000001" customHeight="1" x14ac:dyDescent="0.2">
      <c r="B14" s="115"/>
      <c r="T14" s="117"/>
      <c r="Y14" s="117"/>
      <c r="Z14" s="104"/>
      <c r="AA14" s="104"/>
    </row>
    <row r="15" spans="2:27" ht="21.95" customHeight="1" x14ac:dyDescent="0.2">
      <c r="B15" s="115"/>
      <c r="C15" s="872" t="s">
        <v>329</v>
      </c>
      <c r="D15" s="873"/>
      <c r="E15" s="873"/>
      <c r="F15" s="132" t="s">
        <v>17</v>
      </c>
      <c r="G15" s="784" t="s">
        <v>397</v>
      </c>
      <c r="H15" s="784"/>
      <c r="I15" s="784"/>
      <c r="J15" s="784"/>
      <c r="K15" s="784"/>
      <c r="L15" s="784"/>
      <c r="M15" s="784"/>
      <c r="N15" s="784"/>
      <c r="O15" s="784"/>
      <c r="P15" s="784"/>
      <c r="Q15" s="784"/>
      <c r="R15" s="784"/>
      <c r="S15" s="784"/>
      <c r="T15" s="117"/>
      <c r="V15" s="131" t="s">
        <v>10</v>
      </c>
      <c r="W15" s="131" t="s">
        <v>15</v>
      </c>
      <c r="X15" s="131" t="s">
        <v>10</v>
      </c>
      <c r="Y15" s="117"/>
      <c r="Z15" s="104"/>
      <c r="AA15" s="104"/>
    </row>
    <row r="16" spans="2:27" ht="49.5" customHeight="1" x14ac:dyDescent="0.2">
      <c r="B16" s="115"/>
      <c r="C16" s="873"/>
      <c r="D16" s="873"/>
      <c r="E16" s="873"/>
      <c r="F16" s="132" t="s">
        <v>18</v>
      </c>
      <c r="G16" s="871" t="s">
        <v>398</v>
      </c>
      <c r="H16" s="871"/>
      <c r="I16" s="871"/>
      <c r="J16" s="871"/>
      <c r="K16" s="871"/>
      <c r="L16" s="871"/>
      <c r="M16" s="871"/>
      <c r="N16" s="871"/>
      <c r="O16" s="871"/>
      <c r="P16" s="871"/>
      <c r="Q16" s="871"/>
      <c r="R16" s="871"/>
      <c r="S16" s="871"/>
      <c r="T16" s="117"/>
      <c r="V16" s="131" t="s">
        <v>10</v>
      </c>
      <c r="W16" s="131" t="s">
        <v>15</v>
      </c>
      <c r="X16" s="131" t="s">
        <v>10</v>
      </c>
      <c r="Y16" s="117"/>
      <c r="Z16" s="104"/>
      <c r="AA16" s="104"/>
    </row>
    <row r="17" spans="2:27" ht="21.95" customHeight="1" x14ac:dyDescent="0.2">
      <c r="B17" s="115"/>
      <c r="C17" s="873"/>
      <c r="D17" s="873"/>
      <c r="E17" s="873"/>
      <c r="F17" s="132" t="s">
        <v>19</v>
      </c>
      <c r="G17" s="784" t="s">
        <v>399</v>
      </c>
      <c r="H17" s="784"/>
      <c r="I17" s="784"/>
      <c r="J17" s="784"/>
      <c r="K17" s="784"/>
      <c r="L17" s="784"/>
      <c r="M17" s="784"/>
      <c r="N17" s="784"/>
      <c r="O17" s="784"/>
      <c r="P17" s="784"/>
      <c r="Q17" s="784"/>
      <c r="R17" s="784"/>
      <c r="S17" s="784"/>
      <c r="T17" s="117"/>
      <c r="V17" s="131" t="s">
        <v>10</v>
      </c>
      <c r="W17" s="131" t="s">
        <v>15</v>
      </c>
      <c r="X17" s="131" t="s">
        <v>10</v>
      </c>
      <c r="Y17" s="117"/>
      <c r="Z17" s="104"/>
      <c r="AA17" s="104"/>
    </row>
    <row r="18" spans="2:27" ht="17.100000000000001" customHeight="1" x14ac:dyDescent="0.2">
      <c r="B18" s="115"/>
      <c r="C18" s="215"/>
      <c r="D18" s="215"/>
      <c r="E18" s="215"/>
      <c r="T18" s="117"/>
      <c r="Y18" s="117"/>
      <c r="Z18" s="104"/>
      <c r="AA18" s="104"/>
    </row>
    <row r="19" spans="2:27" ht="21.95" customHeight="1" x14ac:dyDescent="0.2">
      <c r="B19" s="115"/>
      <c r="C19" s="869" t="s">
        <v>400</v>
      </c>
      <c r="D19" s="870"/>
      <c r="E19" s="870"/>
      <c r="F19" s="132" t="s">
        <v>17</v>
      </c>
      <c r="G19" s="784" t="s">
        <v>401</v>
      </c>
      <c r="H19" s="784"/>
      <c r="I19" s="784"/>
      <c r="J19" s="784"/>
      <c r="K19" s="784"/>
      <c r="L19" s="784"/>
      <c r="M19" s="784"/>
      <c r="N19" s="784"/>
      <c r="O19" s="784"/>
      <c r="P19" s="784"/>
      <c r="Q19" s="784"/>
      <c r="R19" s="784"/>
      <c r="S19" s="784"/>
      <c r="T19" s="117"/>
      <c r="V19" s="131" t="s">
        <v>10</v>
      </c>
      <c r="W19" s="131" t="s">
        <v>15</v>
      </c>
      <c r="X19" s="131" t="s">
        <v>10</v>
      </c>
      <c r="Y19" s="117"/>
      <c r="Z19" s="104"/>
      <c r="AA19" s="104"/>
    </row>
    <row r="20" spans="2:27" ht="49.5" customHeight="1" x14ac:dyDescent="0.2">
      <c r="B20" s="115"/>
      <c r="C20" s="870"/>
      <c r="D20" s="870"/>
      <c r="E20" s="870"/>
      <c r="F20" s="132" t="s">
        <v>18</v>
      </c>
      <c r="G20" s="871" t="s">
        <v>402</v>
      </c>
      <c r="H20" s="871"/>
      <c r="I20" s="871"/>
      <c r="J20" s="871"/>
      <c r="K20" s="871"/>
      <c r="L20" s="871"/>
      <c r="M20" s="871"/>
      <c r="N20" s="871"/>
      <c r="O20" s="871"/>
      <c r="P20" s="871"/>
      <c r="Q20" s="871"/>
      <c r="R20" s="871"/>
      <c r="S20" s="871"/>
      <c r="T20" s="117"/>
      <c r="V20" s="131" t="s">
        <v>10</v>
      </c>
      <c r="W20" s="131" t="s">
        <v>15</v>
      </c>
      <c r="X20" s="131" t="s">
        <v>10</v>
      </c>
      <c r="Y20" s="117"/>
      <c r="Z20" s="104"/>
      <c r="AA20" s="104"/>
    </row>
    <row r="21" spans="2:27" ht="21.95" customHeight="1" x14ac:dyDescent="0.2">
      <c r="B21" s="115"/>
      <c r="C21" s="870"/>
      <c r="D21" s="870"/>
      <c r="E21" s="870"/>
      <c r="F21" s="132" t="s">
        <v>19</v>
      </c>
      <c r="G21" s="784" t="s">
        <v>399</v>
      </c>
      <c r="H21" s="784"/>
      <c r="I21" s="784"/>
      <c r="J21" s="784"/>
      <c r="K21" s="784"/>
      <c r="L21" s="784"/>
      <c r="M21" s="784"/>
      <c r="N21" s="784"/>
      <c r="O21" s="784"/>
      <c r="P21" s="784"/>
      <c r="Q21" s="784"/>
      <c r="R21" s="784"/>
      <c r="S21" s="784"/>
      <c r="T21" s="117"/>
      <c r="V21" s="131" t="s">
        <v>10</v>
      </c>
      <c r="W21" s="131" t="s">
        <v>15</v>
      </c>
      <c r="X21" s="131" t="s">
        <v>10</v>
      </c>
      <c r="Y21" s="117"/>
      <c r="Z21" s="104"/>
      <c r="AA21" s="104"/>
    </row>
    <row r="22" spans="2:27" ht="17.100000000000001" customHeight="1" x14ac:dyDescent="0.2">
      <c r="B22" s="115"/>
      <c r="T22" s="117"/>
      <c r="Y22" s="117"/>
      <c r="Z22" s="104"/>
      <c r="AA22" s="104"/>
    </row>
    <row r="23" spans="2:27" ht="21.95" customHeight="1" x14ac:dyDescent="0.2">
      <c r="B23" s="115"/>
      <c r="C23" s="872" t="s">
        <v>403</v>
      </c>
      <c r="D23" s="873"/>
      <c r="E23" s="873"/>
      <c r="F23" s="132" t="s">
        <v>17</v>
      </c>
      <c r="G23" s="784" t="s">
        <v>404</v>
      </c>
      <c r="H23" s="784"/>
      <c r="I23" s="784"/>
      <c r="J23" s="784"/>
      <c r="K23" s="784"/>
      <c r="L23" s="784"/>
      <c r="M23" s="784"/>
      <c r="N23" s="784"/>
      <c r="O23" s="784"/>
      <c r="P23" s="784"/>
      <c r="Q23" s="784"/>
      <c r="R23" s="784"/>
      <c r="S23" s="784"/>
      <c r="T23" s="117"/>
      <c r="V23" s="131" t="s">
        <v>10</v>
      </c>
      <c r="W23" s="131" t="s">
        <v>15</v>
      </c>
      <c r="X23" s="131" t="s">
        <v>10</v>
      </c>
      <c r="Y23" s="117"/>
      <c r="Z23" s="104"/>
      <c r="AA23" s="104"/>
    </row>
    <row r="24" spans="2:27" ht="21.95" customHeight="1" x14ac:dyDescent="0.2">
      <c r="B24" s="115"/>
      <c r="C24" s="873"/>
      <c r="D24" s="873"/>
      <c r="E24" s="873"/>
      <c r="F24" s="132" t="s">
        <v>18</v>
      </c>
      <c r="G24" s="871" t="s">
        <v>405</v>
      </c>
      <c r="H24" s="871"/>
      <c r="I24" s="871"/>
      <c r="J24" s="871"/>
      <c r="K24" s="871"/>
      <c r="L24" s="871"/>
      <c r="M24" s="871"/>
      <c r="N24" s="871"/>
      <c r="O24" s="871"/>
      <c r="P24" s="871"/>
      <c r="Q24" s="871"/>
      <c r="R24" s="871"/>
      <c r="S24" s="871"/>
      <c r="T24" s="117"/>
      <c r="V24" s="131" t="s">
        <v>10</v>
      </c>
      <c r="W24" s="131" t="s">
        <v>15</v>
      </c>
      <c r="X24" s="131" t="s">
        <v>10</v>
      </c>
      <c r="Y24" s="117"/>
      <c r="Z24" s="104"/>
      <c r="AA24" s="104"/>
    </row>
    <row r="25" spans="2:27" ht="21.95" customHeight="1" x14ac:dyDescent="0.2">
      <c r="B25" s="115"/>
      <c r="C25" s="873"/>
      <c r="D25" s="873"/>
      <c r="E25" s="873"/>
      <c r="F25" s="132" t="s">
        <v>19</v>
      </c>
      <c r="G25" s="784" t="s">
        <v>399</v>
      </c>
      <c r="H25" s="784"/>
      <c r="I25" s="784"/>
      <c r="J25" s="784"/>
      <c r="K25" s="784"/>
      <c r="L25" s="784"/>
      <c r="M25" s="784"/>
      <c r="N25" s="784"/>
      <c r="O25" s="784"/>
      <c r="P25" s="784"/>
      <c r="Q25" s="784"/>
      <c r="R25" s="784"/>
      <c r="S25" s="784"/>
      <c r="T25" s="117"/>
      <c r="V25" s="131" t="s">
        <v>10</v>
      </c>
      <c r="W25" s="131" t="s">
        <v>15</v>
      </c>
      <c r="X25" s="131" t="s">
        <v>10</v>
      </c>
      <c r="Y25" s="117"/>
      <c r="Z25" s="104"/>
      <c r="AA25" s="104"/>
    </row>
    <row r="26" spans="2:27" ht="13" customHeight="1" x14ac:dyDescent="0.45">
      <c r="B26" s="126"/>
      <c r="C26" s="107"/>
      <c r="D26" s="107"/>
      <c r="E26" s="107"/>
      <c r="F26" s="107"/>
      <c r="G26" s="107"/>
      <c r="H26" s="107"/>
      <c r="I26" s="107"/>
      <c r="J26" s="107"/>
      <c r="K26" s="107"/>
      <c r="L26" s="107"/>
      <c r="M26" s="107"/>
      <c r="N26" s="107"/>
      <c r="O26" s="107"/>
      <c r="P26" s="107"/>
      <c r="Q26" s="107"/>
      <c r="R26" s="107"/>
      <c r="S26" s="107"/>
      <c r="T26" s="127"/>
      <c r="U26" s="107"/>
      <c r="V26" s="107"/>
      <c r="W26" s="107"/>
      <c r="X26" s="107"/>
      <c r="Y26" s="127"/>
    </row>
    <row r="28" spans="2:27" x14ac:dyDescent="0.45">
      <c r="B28" s="103" t="s">
        <v>342</v>
      </c>
    </row>
    <row r="29" spans="2:27" x14ac:dyDescent="0.2">
      <c r="B29" s="103" t="s">
        <v>343</v>
      </c>
      <c r="K29" s="104"/>
      <c r="L29" s="104"/>
      <c r="M29" s="104"/>
      <c r="N29" s="104"/>
      <c r="O29" s="104"/>
      <c r="P29" s="104"/>
      <c r="Q29" s="104"/>
      <c r="R29" s="104"/>
      <c r="S29" s="104"/>
      <c r="T29" s="104"/>
      <c r="U29" s="104"/>
      <c r="V29" s="104"/>
      <c r="W29" s="104"/>
      <c r="X29" s="104"/>
      <c r="Y29" s="104"/>
      <c r="Z29" s="104"/>
      <c r="AA29" s="104"/>
    </row>
    <row r="38" spans="3:32" x14ac:dyDescent="0.45">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row>
    <row r="39" spans="3:32" x14ac:dyDescent="0.45">
      <c r="C39" s="106"/>
    </row>
    <row r="122" spans="3:7" x14ac:dyDescent="0.45">
      <c r="C122" s="107"/>
      <c r="D122" s="107"/>
      <c r="E122" s="107"/>
      <c r="F122" s="107"/>
      <c r="G122" s="107"/>
    </row>
    <row r="123" spans="3:7" x14ac:dyDescent="0.45">
      <c r="C123" s="106"/>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7"/>
  <dataValidations count="1">
    <dataValidation type="list" allowBlank="1" showInputMessage="1" showErrorMessage="1" sqref="V15:V17 X15:X17 V19:V21 X19:X21 V23:V25 X23:X25 L7 Q7 G7:G10" xr:uid="{00000000-0002-0000-0D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★提出方法等</vt:lpstr>
      <vt:lpstr>★必要書類一覧表</vt:lpstr>
      <vt:lpstr>別紙3－2</vt:lpstr>
      <vt:lpstr>別紙１ｰ３</vt:lpstr>
      <vt:lpstr>別紙A（3%届出様式）</vt:lpstr>
      <vt:lpstr>別紙B（3%計算シート）</vt:lpstr>
      <vt:lpstr>別紙14－2</vt:lpstr>
      <vt:lpstr>別紙14－3</vt:lpstr>
      <vt:lpstr>別紙21</vt:lpstr>
      <vt:lpstr>別紙22</vt:lpstr>
      <vt:lpstr>別紙22－2</vt:lpstr>
      <vt:lpstr>別紙23</vt:lpstr>
      <vt:lpstr>別紙23－2</vt:lpstr>
      <vt:lpstr>勤務表</vt:lpstr>
      <vt:lpstr>勤務表!Print_Area</vt:lpstr>
      <vt:lpstr>別紙１ｰ３!Print_Area</vt:lpstr>
      <vt:lpstr>'別紙14－2'!Print_Area</vt:lpstr>
      <vt:lpstr>'別紙14－3'!Print_Area</vt:lpstr>
      <vt:lpstr>別紙21!Print_Area</vt:lpstr>
      <vt:lpstr>別紙22!Print_Area</vt:lpstr>
      <vt:lpstr>'別紙22－2'!Print_Area</vt:lpstr>
      <vt:lpstr>別紙23!Print_Area</vt:lpstr>
      <vt:lpstr>'別紙23－2'!Print_Area</vt:lpstr>
      <vt:lpstr>'別紙3－2'!Print_Area</vt:lpstr>
      <vt:lpstr>'別紙A（3%届出様式）'!Print_Area</vt:lpstr>
      <vt:lpstr>'別紙B（3%計算シート）'!Print_Area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2025-03-05T02:40:42Z</dcterms:modified>
</cp:coreProperties>
</file>