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activeTab="0"/>
  </bookViews>
  <sheets>
    <sheet name="目次" sheetId="1" r:id="rId1"/>
    <sheet name="1～4" sheetId="2" r:id="rId2"/>
    <sheet name="5～10" sheetId="3" r:id="rId3"/>
    <sheet name="11～14 " sheetId="4" r:id="rId4"/>
    <sheet name="15～23" sheetId="5" r:id="rId5"/>
    <sheet name="24" sheetId="6" r:id="rId6"/>
    <sheet name="25～33" sheetId="7" r:id="rId7"/>
  </sheets>
  <definedNames>
    <definedName name="_xlnm.Print_Area" localSheetId="1">'1～4'!$A$1:$K$69</definedName>
  </definedNames>
  <calcPr fullCalcOnLoad="1"/>
</workbook>
</file>

<file path=xl/sharedStrings.xml><?xml version="1.0" encoding="utf-8"?>
<sst xmlns="http://schemas.openxmlformats.org/spreadsheetml/2006/main" count="953" uniqueCount="551">
  <si>
    <t>6.0畳
未満</t>
  </si>
  <si>
    <t xml:space="preserve"> 48.0畳
以上</t>
  </si>
  <si>
    <t>１住宅当たり
居住室の畳数</t>
  </si>
  <si>
    <t xml:space="preserve">  持   　    ち     　  家</t>
  </si>
  <si>
    <t>　持    ち    家   以   外</t>
  </si>
  <si>
    <t xml:space="preserve"> 発売戸数</t>
  </si>
  <si>
    <t xml:space="preserve"> 売却戸数</t>
  </si>
  <si>
    <t>＜特掲＞</t>
  </si>
  <si>
    <t>年度</t>
  </si>
  <si>
    <t>総　数</t>
  </si>
  <si>
    <t>年　　次</t>
  </si>
  <si>
    <t>平成１０年</t>
  </si>
  <si>
    <t>平成１１年</t>
  </si>
  <si>
    <t>平成１２年</t>
  </si>
  <si>
    <t>種　　　別</t>
  </si>
  <si>
    <t>専　用　住　宅</t>
  </si>
  <si>
    <t>併　用　住　宅</t>
  </si>
  <si>
    <t>農　家　住　宅</t>
  </si>
  <si>
    <t>附　　属　　家</t>
  </si>
  <si>
    <t>共　同　住　宅</t>
  </si>
  <si>
    <t>ホテル ・ 旅館</t>
  </si>
  <si>
    <t>土　　　　　蔵</t>
  </si>
  <si>
    <t>そ　　の　　他</t>
  </si>
  <si>
    <t>総　床　面　積</t>
  </si>
  <si>
    <t>棟　　　　　数</t>
  </si>
  <si>
    <t>　　　7－9　 木造家屋種類別棟数及び床面積</t>
  </si>
  <si>
    <t>年　　　次</t>
  </si>
  <si>
    <t>鉄   骨   造</t>
  </si>
  <si>
    <t>棟　　　 　　　    　　　 数</t>
  </si>
  <si>
    <t>軽量鉄骨造</t>
  </si>
  <si>
    <t>総　　  　数</t>
  </si>
  <si>
    <t>　　  　7－10  非木造家屋構造別棟数及び床面積</t>
  </si>
  <si>
    <t>持ち家</t>
  </si>
  <si>
    <t>総　 数</t>
  </si>
  <si>
    <t>借　　　　　　　家</t>
  </si>
  <si>
    <t>世帯の年間収入階級</t>
  </si>
  <si>
    <t>　　　200 万  円  未  満</t>
  </si>
  <si>
    <t>　　1,500 万  円  以  上</t>
  </si>
  <si>
    <t>(その2．１世帯当たり人員)</t>
  </si>
  <si>
    <t>(その１．普 通 世 帯 数)</t>
  </si>
  <si>
    <t>(その4．1世帯当たり住居室の畳数)</t>
  </si>
  <si>
    <t>区　分</t>
  </si>
  <si>
    <t>宝 塚 市</t>
  </si>
  <si>
    <t>川 西 市</t>
  </si>
  <si>
    <t>尼 崎 市</t>
  </si>
  <si>
    <t>伊 丹 市</t>
  </si>
  <si>
    <t>西 宮 市</t>
  </si>
  <si>
    <t>芦 屋 市</t>
  </si>
  <si>
    <t>神 戸 市</t>
  </si>
  <si>
    <t>大 阪 市</t>
  </si>
  <si>
    <t>　5ＬＤＫ以上</t>
  </si>
  <si>
    <t>　複 合 間 取</t>
  </si>
  <si>
    <t>10,000万円以上</t>
  </si>
  <si>
    <t xml:space="preserve"> 5,000万円以下</t>
  </si>
  <si>
    <t xml:space="preserve"> 5,500万円以下</t>
  </si>
  <si>
    <t xml:space="preserve"> 6,000万円以下</t>
  </si>
  <si>
    <t xml:space="preserve"> 6,500万円以下</t>
  </si>
  <si>
    <t xml:space="preserve"> 7,000万円以下</t>
  </si>
  <si>
    <t xml:space="preserve"> 8,000万円以下</t>
  </si>
  <si>
    <t xml:space="preserve"> 9,000万円以下</t>
  </si>
  <si>
    <t xml:space="preserve"> 9,999万円以下</t>
  </si>
  <si>
    <t>　　（単位 戸）</t>
  </si>
  <si>
    <t>中国自動車道</t>
  </si>
  <si>
    <t>セメント系</t>
  </si>
  <si>
    <t>年　　　 度</t>
  </si>
  <si>
    <t>　 （単位　ｍ）</t>
  </si>
  <si>
    <t>給与住宅</t>
  </si>
  <si>
    <t>分譲住宅</t>
  </si>
  <si>
    <t>戸　数</t>
  </si>
  <si>
    <t>総　　数</t>
  </si>
  <si>
    <t>持　　家</t>
  </si>
  <si>
    <t>貸　　家</t>
  </si>
  <si>
    <t>年　 度</t>
  </si>
  <si>
    <t xml:space="preserve">    総                      数</t>
  </si>
  <si>
    <t>　  うち民間資金による住宅</t>
  </si>
  <si>
    <t xml:space="preserve">   （単位 ㎡） ｢建築着工統計調査｣による。</t>
  </si>
  <si>
    <t>総数</t>
  </si>
  <si>
    <t>その他</t>
  </si>
  <si>
    <t xml:space="preserve">  木   造</t>
  </si>
  <si>
    <t>鉄 骨 造</t>
  </si>
  <si>
    <t>居住世帯　な　　し</t>
  </si>
  <si>
    <t>同居世帯　あ　　り</t>
  </si>
  <si>
    <t>一時現在　　者 の み</t>
  </si>
  <si>
    <t>建物の種類</t>
  </si>
  <si>
    <t>２人以上の世帯</t>
  </si>
  <si>
    <t>普通世帯</t>
  </si>
  <si>
    <t>準世帯</t>
  </si>
  <si>
    <t>世帯人員</t>
  </si>
  <si>
    <t>住 宅 数</t>
  </si>
  <si>
    <t>居住世帯　　　あり</t>
  </si>
  <si>
    <t>空 き 家</t>
  </si>
  <si>
    <t>建 築 中</t>
  </si>
  <si>
    <t>人が居住　　する住宅　　以 外 の　　　建 物 数</t>
  </si>
  <si>
    <t>１  人  世  帯</t>
  </si>
  <si>
    <t>主 　 　　　世  　　　　帯</t>
  </si>
  <si>
    <t>世         帯          数</t>
  </si>
  <si>
    <t>世      帯     人      員</t>
  </si>
  <si>
    <t>地 域 区 分</t>
  </si>
  <si>
    <t>住　　宅　　数</t>
  </si>
  <si>
    <t>世 帯 数</t>
  </si>
  <si>
    <t>１住宅当たり</t>
  </si>
  <si>
    <t>住宅の種類・構造</t>
  </si>
  <si>
    <t>室　　数</t>
  </si>
  <si>
    <t>畳　　数</t>
  </si>
  <si>
    <t>　　平　   成   　 5      年</t>
  </si>
  <si>
    <t>　　平　   成   　 10     年</t>
  </si>
  <si>
    <t>終 戦 前</t>
  </si>
  <si>
    <t>　資料　(株)不動産経済研究所大阪事務所</t>
  </si>
  <si>
    <t>11年</t>
  </si>
  <si>
    <t>12年</t>
  </si>
  <si>
    <t>宝塚市</t>
  </si>
  <si>
    <t>川西市</t>
  </si>
  <si>
    <t>尼崎市</t>
  </si>
  <si>
    <t>伊丹市</t>
  </si>
  <si>
    <t>西宮市</t>
  </si>
  <si>
    <t>芦屋市</t>
  </si>
  <si>
    <t>神戸市</t>
  </si>
  <si>
    <t>大阪市</t>
  </si>
  <si>
    <t>11　年</t>
  </si>
  <si>
    <t>12　年</t>
  </si>
  <si>
    <t xml:space="preserve">  （単位　万円、㎡）</t>
  </si>
  <si>
    <t xml:space="preserve"> 7－30  地域別民間分譲マンション１㎡当たり平均分譲価格</t>
  </si>
  <si>
    <t>地　　域</t>
  </si>
  <si>
    <t>　（単位　万円）</t>
  </si>
  <si>
    <t>宝  塚  市</t>
  </si>
  <si>
    <t>川　西　市</t>
  </si>
  <si>
    <t>尼　崎　市</t>
  </si>
  <si>
    <t>伊　丹　市</t>
  </si>
  <si>
    <t>西　宮　市</t>
  </si>
  <si>
    <t>芦　屋　市</t>
  </si>
  <si>
    <t>神　戸　市</t>
  </si>
  <si>
    <t>大　阪　市</t>
  </si>
  <si>
    <t>区    分</t>
  </si>
  <si>
    <t>　　 7－2　道 路 舗 装 状 況</t>
  </si>
  <si>
    <t>　　　7－1 道  路 の 概  況</t>
  </si>
  <si>
    <t>7－12  資金別、 利用関係別新設住宅の戸数、 床面積の合計</t>
  </si>
  <si>
    <t>　7－15　 住宅数及び建物数</t>
  </si>
  <si>
    <t>年　　 度</t>
  </si>
  <si>
    <t>市　　営</t>
  </si>
  <si>
    <t>県　　営</t>
  </si>
  <si>
    <t>総 数</t>
  </si>
  <si>
    <t>木　　造</t>
  </si>
  <si>
    <t>総  数</t>
  </si>
  <si>
    <t>普通市営住宅</t>
  </si>
  <si>
    <t>床　　面　　積　（㎡）</t>
  </si>
  <si>
    <t>木　　　造</t>
  </si>
  <si>
    <t>非　木　造</t>
  </si>
  <si>
    <t>7－8　木造・非木造家屋の棟数及び床面積</t>
  </si>
  <si>
    <t xml:space="preserve"> 7－7　市営住宅戸数</t>
  </si>
  <si>
    <t xml:space="preserve"> 7－6　公営・公団等借家戸数 </t>
  </si>
  <si>
    <t>3階</t>
  </si>
  <si>
    <t>4階</t>
  </si>
  <si>
    <t>5階</t>
  </si>
  <si>
    <t>6階</t>
  </si>
  <si>
    <t>7階</t>
  </si>
  <si>
    <t>8階</t>
  </si>
  <si>
    <t>9階</t>
  </si>
  <si>
    <t>10階</t>
  </si>
  <si>
    <t>11階</t>
  </si>
  <si>
    <t>12階</t>
  </si>
  <si>
    <t>総       数</t>
  </si>
  <si>
    <t>国     道</t>
  </si>
  <si>
    <t>県        道</t>
  </si>
  <si>
    <t>市      道</t>
  </si>
  <si>
    <t>年     度</t>
  </si>
  <si>
    <t>　 7－3　橋　り　ょ　う</t>
  </si>
  <si>
    <t>　 7－4　街　路　灯　数</t>
  </si>
  <si>
    <t>白 熱 灯</t>
  </si>
  <si>
    <t>年　　 次</t>
  </si>
  <si>
    <t xml:space="preserve">   7－5　中高層建築物棟数</t>
  </si>
  <si>
    <t>住宅の所有の種類</t>
  </si>
  <si>
    <t>資料　総務省統計局「住宅・土地統計調査報告」</t>
  </si>
  <si>
    <t>　　　　　　居　　　　住　　　　室　　　の　　　畳　　　数</t>
  </si>
  <si>
    <t>住宅の所有・日照時間</t>
  </si>
  <si>
    <t>設 　備 　状　 況</t>
  </si>
  <si>
    <t>　　　持　　　　ち　　　　家</t>
  </si>
  <si>
    <t>　　　借　　　　　　　　　家</t>
  </si>
  <si>
    <t>建て替え</t>
  </si>
  <si>
    <t>項　　　目</t>
  </si>
  <si>
    <t>民　 間</t>
  </si>
  <si>
    <t>住宅の所有の関係</t>
  </si>
  <si>
    <t>家計を主に支える者の通勤時間</t>
  </si>
  <si>
    <t>うち0分</t>
  </si>
  <si>
    <t>不 詳</t>
  </si>
  <si>
    <t>50円未満</t>
  </si>
  <si>
    <t>＜再掲＞</t>
  </si>
  <si>
    <t>（特掲）</t>
  </si>
  <si>
    <t>住 宅 の 種 類</t>
  </si>
  <si>
    <t>　年　 　度</t>
  </si>
  <si>
    <t>年度・区分</t>
  </si>
  <si>
    <t>　 「住宅・土地統計調査」(各年10月1日現在)による。この結果数値は標本調査による推定値であるため、</t>
  </si>
  <si>
    <t>　　標本誤差を含んでいる。推定値は１位を四捨五入して10位までを有効数字としているので個々の数字の</t>
  </si>
  <si>
    <t>　　合計が必ずしも総数とは一致しない。調査は、現在あるすべての住宅及び人が居住している住宅以外の</t>
  </si>
  <si>
    <t>　  建物並びにこれらに居住している世帯を対象とした。</t>
  </si>
  <si>
    <t>建    築    の    時    期</t>
  </si>
  <si>
    <t>(その3．１世帯当たり居住室数)</t>
  </si>
  <si>
    <t>7-19 住宅の種類・所有の関係別住宅数、世帯数、世帯人員等</t>
  </si>
  <si>
    <t>7　　建設・住宅</t>
  </si>
  <si>
    <t>年　　　度</t>
  </si>
  <si>
    <t>（単位　延長ｍ、面積㎡）</t>
  </si>
  <si>
    <t>延　　　　　　　　　　　　　長</t>
  </si>
  <si>
    <t>面　　　　　　　　　　　　　積</t>
  </si>
  <si>
    <t>路　　　　　　　　　　　　　線</t>
  </si>
  <si>
    <t>簡易アス
ファルト系</t>
  </si>
  <si>
    <t>水　  銀　　灯</t>
  </si>
  <si>
    <t>蛍　光　灯</t>
  </si>
  <si>
    <t>県 住 宅
供給公社</t>
  </si>
  <si>
    <t>住宅都市
整備公団</t>
  </si>
  <si>
    <t>雇用促進
事 業 団</t>
  </si>
  <si>
    <t>高層耐火
構    造</t>
  </si>
  <si>
    <t>中層耐火
構    造</t>
  </si>
  <si>
    <t>簡易耐火
構    造</t>
  </si>
  <si>
    <t>中層準耐火
構    　造</t>
  </si>
  <si>
    <t>改　　良
市営住宅</t>
  </si>
  <si>
    <t>再 開 発
市営住宅</t>
  </si>
  <si>
    <t>棟　　　　　　　　　数</t>
  </si>
  <si>
    <t xml:space="preserve"> 各年１月１日現在。課税対象のもの。</t>
  </si>
  <si>
    <t xml:space="preserve"> （単位　面積㎡）</t>
  </si>
  <si>
    <t>－</t>
  </si>
  <si>
    <t>－</t>
  </si>
  <si>
    <t>7－11　建築許可等の同意件数</t>
  </si>
  <si>
    <t>床面積
の合計</t>
  </si>
  <si>
    <t>鉄筋コンクリート造</t>
  </si>
  <si>
    <t>建  築  物  の  数</t>
  </si>
  <si>
    <t>他に分類されない建築物</t>
  </si>
  <si>
    <t>居住専用
建 築 物</t>
  </si>
  <si>
    <t xml:space="preserve">  居住産業
併用建築物  </t>
  </si>
  <si>
    <t>農林水産業
用建築物</t>
  </si>
  <si>
    <t>鉱工業用
建築物</t>
  </si>
  <si>
    <t>商業用
建築物</t>
  </si>
  <si>
    <t>公益事業
用建築物</t>
  </si>
  <si>
    <t>サービス業
用建築物</t>
  </si>
  <si>
    <t>公務文教
用建築物</t>
  </si>
  <si>
    <t>同居世帯
な　　し</t>
  </si>
  <si>
    <t>設備専用
住宅に居住</t>
  </si>
  <si>
    <t>設備共用
住宅に居住</t>
  </si>
  <si>
    <t>同居世帯又は住宅以外の
建 物に居 住する世 帯</t>
  </si>
  <si>
    <t>居住世帯
あ　　り</t>
  </si>
  <si>
    <t>居住世帯
な　　し</t>
  </si>
  <si>
    <t xml:space="preserve"> 平成8年～
10年9月</t>
  </si>
  <si>
    <t>終戦時～
昭和45年</t>
  </si>
  <si>
    <t>昭和46年～
　55年</t>
  </si>
  <si>
    <t>昭和56年～
平成   2 年</t>
  </si>
  <si>
    <t>平成3年～
　 7年</t>
  </si>
  <si>
    <t>新築の住
宅を購入</t>
  </si>
  <si>
    <t>公 団・
公社など</t>
  </si>
  <si>
    <t>中古住宅
を 購 入</t>
  </si>
  <si>
    <t>新築(建て
替えを除く)</t>
  </si>
  <si>
    <t>相続・贈与</t>
  </si>
  <si>
    <t>公営の
借　家</t>
  </si>
  <si>
    <t>公団・公社
の　借　家</t>
  </si>
  <si>
    <t>民営借家</t>
  </si>
  <si>
    <t>給与住宅</t>
  </si>
  <si>
    <t>主　　　　　　　世　　　　　　　帯</t>
  </si>
  <si>
    <t>同居世帯・
住宅以外の
建物に居住
する世帯</t>
  </si>
  <si>
    <t xml:space="preserve"> 7－24  世帯の年間収入階級、世帯の種類、住宅の所有の関係別普通世帯数、</t>
  </si>
  <si>
    <t>（平成10年）</t>
  </si>
  <si>
    <t>家計を主に支える者が
雇用者である普通世帯総数</t>
  </si>
  <si>
    <t>15 ～ 29分</t>
  </si>
  <si>
    <t>30 ～ 59分</t>
  </si>
  <si>
    <t>60 ～ 89分</t>
  </si>
  <si>
    <t>90 ～ 119分</t>
  </si>
  <si>
    <t>120分以上</t>
  </si>
  <si>
    <t>中位数
（分）</t>
  </si>
  <si>
    <t>一緒に住
んでいる</t>
  </si>
  <si>
    <t>同じ建物に
住んでいる</t>
  </si>
  <si>
    <t>同じ敷地内の
別の建物に
住んでいる</t>
  </si>
  <si>
    <t>別世帯の
子はいない</t>
  </si>
  <si>
    <t>別　　世　　帯　　と　　な　　っ　　て　　い　　る　　子　　が　　い　　る</t>
  </si>
  <si>
    <t>１　　　か　　　月　　　当　　　た　　　り　　　家　　　賃　　　・　　　間　　　代</t>
  </si>
  <si>
    <t>尼崎市・伊丹市</t>
  </si>
  <si>
    <t>宝塚市・川西市 
・池田市</t>
  </si>
  <si>
    <t>年</t>
  </si>
  <si>
    <t>供給戸数</t>
  </si>
  <si>
    <t>1　道路の概況</t>
  </si>
  <si>
    <t>2　道路舗装状況</t>
  </si>
  <si>
    <t>3　橋りょう</t>
  </si>
  <si>
    <t>4　街路灯数</t>
  </si>
  <si>
    <t>5　中高層建築物棟数</t>
  </si>
  <si>
    <t>6　公営・公団等借家戸数</t>
  </si>
  <si>
    <t>7　市営住宅戸数</t>
  </si>
  <si>
    <t>8　木造・非木造家屋の棟数及び床面積</t>
  </si>
  <si>
    <t>9　木造家屋種類別棟数及び床面積</t>
  </si>
  <si>
    <t>10　非木造家屋構造別棟数及び床面積</t>
  </si>
  <si>
    <t>11　建築許可等の同意件数</t>
  </si>
  <si>
    <t>12　資金別、利用関係別新設住宅の戸数、床面積の合計</t>
  </si>
  <si>
    <t>15　住宅数及び建物数</t>
  </si>
  <si>
    <t>16　建物・世帯の種類別世帯数、世帯人員</t>
  </si>
  <si>
    <t>18　建築時期別住宅数</t>
  </si>
  <si>
    <t>19　住宅の種類・所有の関係別住宅数、世帯数、世帯人員等</t>
  </si>
  <si>
    <t>20　住宅の種類、住宅室の畳数別住宅数</t>
  </si>
  <si>
    <t>21　設備状況別住宅数</t>
  </si>
  <si>
    <t>22　住宅の所有、日照時間別住宅数</t>
  </si>
  <si>
    <t>23　平成6年以降に建築された持ち家数</t>
  </si>
  <si>
    <t>26　住宅の所有の関係、別世帯となっている子の居住地別65歳以上の単身及び夫婦のみの普通世帯数</t>
  </si>
  <si>
    <t>27　1ヶ月当たり家賃別借家数</t>
  </si>
  <si>
    <t>30　地域別民間分譲マンション1㎡当たり平均分譲価格</t>
  </si>
  <si>
    <t>31　地域別民間分譲マンション新規供給・初月売却戸数・同契約率</t>
  </si>
  <si>
    <t>32　地域別民間分譲マンションタイプ別供給戸数</t>
  </si>
  <si>
    <t>33　地域別民間分譲マンション価格帯別供給戸数</t>
  </si>
  <si>
    <t>国　　道</t>
  </si>
  <si>
    <t>県　　道</t>
  </si>
  <si>
    <t>市　　道</t>
  </si>
  <si>
    <t>資料　道路管理課、日本道路公団関西支社、宝塚土木事務所</t>
  </si>
  <si>
    <t>高級アス
ファルト系</t>
  </si>
  <si>
    <t>砂　利　道</t>
  </si>
  <si>
    <t>舗　装　率（％）　　　　　　　　　　　　　　　　　　　　　　　　　　　　　　　　　　　　　　　　　　　　　　　　　　　　　　　　　　　　　　　　　　　　　　　　　　　　　　　　　 　　　　　　　</t>
  </si>
  <si>
    <t>総　延　長</t>
  </si>
  <si>
    <t>舗　装　道</t>
  </si>
  <si>
    <t>橋　数</t>
  </si>
  <si>
    <t>延　長</t>
  </si>
  <si>
    <t>資料　交通安全課　</t>
  </si>
  <si>
    <t>特　殊
街路灯</t>
  </si>
  <si>
    <t>数値は、防火対象物使用開始届を単純に加算したもので、取りこわし等は考慮していない。</t>
  </si>
  <si>
    <t>資料　消防本部</t>
  </si>
  <si>
    <t>各年１月１日現在。課税対象のもの。</t>
  </si>
  <si>
    <t>資料　資産税課</t>
  </si>
  <si>
    <t>資料  資産税課</t>
  </si>
  <si>
    <t>資料 資産税課</t>
  </si>
  <si>
    <t>13階以上</t>
  </si>
  <si>
    <t>消防法第7条による。</t>
  </si>
  <si>
    <t>１）移転、修繕、模様替等</t>
  </si>
  <si>
    <t>資料　消防本部　</t>
  </si>
  <si>
    <t xml:space="preserve"> ｢建築着工統計調査｣による。</t>
  </si>
  <si>
    <t>資料　県建築指導課（国土交通省総合政策局「建築統計年報」）</t>
  </si>
  <si>
    <t>新　　築</t>
  </si>
  <si>
    <t>増　　築</t>
  </si>
  <si>
    <t>改　　築</t>
  </si>
  <si>
    <t>－</t>
  </si>
  <si>
    <t>…</t>
  </si>
  <si>
    <t>－</t>
  </si>
  <si>
    <t xml:space="preserve"> 6.0～ 
11.9畳</t>
  </si>
  <si>
    <t xml:space="preserve"> 12.0～
17.9畳</t>
  </si>
  <si>
    <t xml:space="preserve"> 18.0～
23.9畳</t>
  </si>
  <si>
    <t xml:space="preserve"> 24.0～
29.9畳</t>
  </si>
  <si>
    <t xml:space="preserve"> 30.0～
35.9畳</t>
  </si>
  <si>
    <t xml:space="preserve"> 36.0～
47.9畳</t>
  </si>
  <si>
    <t>－</t>
  </si>
  <si>
    <t>資料　総務省統計局「住宅・土地統計調査報告」</t>
  </si>
  <si>
    <t>１）設備専用・共用「不詳」を含む。</t>
  </si>
  <si>
    <t>１）用途地域未設定の地域を含む。</t>
  </si>
  <si>
    <t>１）建築の時期「不詳」を含む。</t>
  </si>
  <si>
    <t>１）住宅の所有の関係「不詳」を含む。</t>
  </si>
  <si>
    <t>1) 設備「不詳」を含む。</t>
  </si>
  <si>
    <t>資料 総務省統計局「住宅・土地統計調査報告」</t>
  </si>
  <si>
    <t>1) 日照時間「不詳」を含む。</t>
  </si>
  <si>
    <t>延べ面積
（㎡）</t>
  </si>
  <si>
    <t>　便　　所　　　水　　洗　 専用</t>
  </si>
  <si>
    <t xml:space="preserve">  台　　　　　　所　　　　 専用</t>
  </si>
  <si>
    <t>　水　洗　で　は　な　い　 専用</t>
  </si>
  <si>
    <t>　浴　　　　　　室　　　　 あり</t>
  </si>
  <si>
    <t>　　　200    ～      300</t>
  </si>
  <si>
    <t>　　　300    ～      400</t>
  </si>
  <si>
    <t>　　　400    ～      500</t>
  </si>
  <si>
    <t>　　　500    ～      700</t>
  </si>
  <si>
    <t>　　　700    ～    1,000</t>
  </si>
  <si>
    <t xml:space="preserve">    1,000    ～    1,500</t>
  </si>
  <si>
    <t>1) 住宅の所有の関係「不詳」を含む。</t>
  </si>
  <si>
    <t>2) 世帯の年間収入階級「不詳」を含む。</t>
  </si>
  <si>
    <t>－</t>
  </si>
  <si>
    <t>－</t>
  </si>
  <si>
    <t>－</t>
  </si>
  <si>
    <t>－</t>
  </si>
  <si>
    <t>－</t>
  </si>
  <si>
    <t xml:space="preserve"> 契約率(％)</t>
  </si>
  <si>
    <r>
      <t>　   　　　</t>
    </r>
  </si>
  <si>
    <r>
      <t>　　　  　</t>
    </r>
  </si>
  <si>
    <t>7－25　住宅の所有の関係、家計を主に支える者の通勤時間別</t>
  </si>
  <si>
    <t>7－26　住宅の所有の関係、別世帯となっている子の居住地別</t>
  </si>
  <si>
    <t>15分未満</t>
  </si>
  <si>
    <t>平均
通勤時間
（分）</t>
  </si>
  <si>
    <t>100,000円
以上</t>
  </si>
  <si>
    <t>資料　(株)不動産経済研究所大阪事務所</t>
  </si>
  <si>
    <t xml:space="preserve"> 資料　(株)不動産経済研究所大阪事務所</t>
  </si>
  <si>
    <t>平成１３年</t>
  </si>
  <si>
    <t>13　年</t>
  </si>
  <si>
    <t>13年</t>
  </si>
  <si>
    <t>　 　　　　１１</t>
  </si>
  <si>
    <t>　 　　　　１２</t>
  </si>
  <si>
    <t>　 　　　　１３</t>
  </si>
  <si>
    <t xml:space="preserve"> 　　国　　 　 道</t>
  </si>
  <si>
    <t xml:space="preserve"> 　　県　　 　 道</t>
  </si>
  <si>
    <t xml:space="preserve"> 　　市　　　  道</t>
  </si>
  <si>
    <t xml:space="preserve"> 　　中国自動車道</t>
  </si>
  <si>
    <r>
      <t>その他</t>
    </r>
    <r>
      <rPr>
        <vertAlign val="superscript"/>
        <sz val="11"/>
        <rFont val="ＭＳ Ｐゴシック"/>
        <family val="3"/>
      </rPr>
      <t>1)</t>
    </r>
  </si>
  <si>
    <t>鉄骨鉄筋
コンクリート造</t>
  </si>
  <si>
    <r>
      <t xml:space="preserve"> 7－16　建物・世帯の種類別世帯数、世帯人員</t>
    </r>
    <r>
      <rPr>
        <sz val="14"/>
        <rFont val="ＭＳ Ｐゴシック"/>
        <family val="3"/>
      </rPr>
      <t>（平成10年）</t>
    </r>
  </si>
  <si>
    <r>
      <t>　  7－17　都市計画の地域区分別住宅数、建物数、世帯数、世帯人員</t>
    </r>
    <r>
      <rPr>
        <sz val="14"/>
        <rFont val="ＭＳ Ｐゴシック"/>
        <family val="3"/>
      </rPr>
      <t>（平成10年）</t>
    </r>
  </si>
  <si>
    <r>
      <t>7－18　建築時期別住宅数</t>
    </r>
    <r>
      <rPr>
        <sz val="11"/>
        <rFont val="ＭＳ Ｐゴシック"/>
        <family val="3"/>
      </rPr>
      <t>（平成10年）</t>
    </r>
  </si>
  <si>
    <r>
      <t xml:space="preserve">総　　数 </t>
    </r>
    <r>
      <rPr>
        <vertAlign val="subscript"/>
        <sz val="11"/>
        <rFont val="ＭＳ Ｐゴシック"/>
        <family val="3"/>
      </rPr>
      <t>1)</t>
    </r>
    <r>
      <rPr>
        <sz val="11"/>
        <rFont val="ＭＳ Ｐゴシック"/>
        <family val="3"/>
      </rPr>
      <t>　　　　　　　　　　　　　　　　　</t>
    </r>
  </si>
  <si>
    <r>
      <t>7－20　住宅の種類、住宅室の畳数別住宅数</t>
    </r>
    <r>
      <rPr>
        <sz val="11"/>
        <rFont val="ＭＳ Ｐゴシック"/>
        <family val="3"/>
      </rPr>
      <t>（平成10年）</t>
    </r>
  </si>
  <si>
    <r>
      <t>　　7－21　設備状況別住宅数　</t>
    </r>
    <r>
      <rPr>
        <sz val="11"/>
        <rFont val="ＭＳ Ｐゴシック"/>
        <family val="3"/>
      </rPr>
      <t>(平成10年)</t>
    </r>
  </si>
  <si>
    <t>資料 総務省統計局「住宅・土地統計調査報告」</t>
  </si>
  <si>
    <r>
      <t>7－23　平成6年以降に建築された持ち家数</t>
    </r>
    <r>
      <rPr>
        <sz val="11"/>
        <rFont val="ＭＳ Ｐゴシック"/>
        <family val="3"/>
      </rPr>
      <t>（平成10年)</t>
    </r>
  </si>
  <si>
    <r>
      <t xml:space="preserve">  居 住 世 帯 あ り の 住 宅　</t>
    </r>
    <r>
      <rPr>
        <vertAlign val="superscript"/>
        <sz val="11"/>
        <rFont val="ＭＳ Ｐゴシック"/>
        <family val="3"/>
      </rPr>
      <t>1)</t>
    </r>
  </si>
  <si>
    <r>
      <t xml:space="preserve">  居 住 世 帯 あ り の 住 宅　</t>
    </r>
    <r>
      <rPr>
        <vertAlign val="superscript"/>
        <sz val="11"/>
        <rFont val="ＭＳ Ｐゴシック"/>
        <family val="3"/>
      </rPr>
      <t>1)</t>
    </r>
  </si>
  <si>
    <t>普通世帯
人員</t>
  </si>
  <si>
    <t>１人当たり
畳 数</t>
  </si>
  <si>
    <t>１室当たり
人 員</t>
  </si>
  <si>
    <t xml:space="preserve">  住宅の種類・
所有の関係</t>
  </si>
  <si>
    <r>
      <t xml:space="preserve">総数
</t>
    </r>
    <r>
      <rPr>
        <sz val="8"/>
        <rFont val="ＭＳ Ｐゴシック"/>
        <family val="3"/>
      </rPr>
      <t>1)</t>
    </r>
  </si>
  <si>
    <r>
      <t>　　住　宅　総　数　　　　</t>
    </r>
    <r>
      <rPr>
        <sz val="8"/>
        <rFont val="ＭＳ Ｐゴシック"/>
        <family val="3"/>
      </rPr>
      <t>2)</t>
    </r>
  </si>
  <si>
    <t>　　　　　持　ち　家</t>
  </si>
  <si>
    <t>　　　　　借　　　家</t>
  </si>
  <si>
    <r>
      <t xml:space="preserve">　　　　　　　　　　　 </t>
    </r>
    <r>
      <rPr>
        <sz val="11"/>
        <rFont val="ＭＳ Ｐゴシック"/>
        <family val="3"/>
      </rPr>
      <t xml:space="preserve"> </t>
    </r>
    <r>
      <rPr>
        <sz val="11"/>
        <rFont val="ＭＳ Ｐゴシック"/>
        <family val="3"/>
      </rPr>
      <t>　　 共用</t>
    </r>
  </si>
  <si>
    <r>
      <t xml:space="preserve">　　　　　　　　　　　 </t>
    </r>
    <r>
      <rPr>
        <sz val="11"/>
        <rFont val="ＭＳ Ｐゴシック"/>
        <family val="3"/>
      </rPr>
      <t xml:space="preserve">   </t>
    </r>
    <r>
      <rPr>
        <sz val="11"/>
        <rFont val="ＭＳ Ｐゴシック"/>
        <family val="3"/>
      </rPr>
      <t>　　 共用</t>
    </r>
  </si>
  <si>
    <r>
      <t xml:space="preserve">   　　　　　　　　　　</t>
    </r>
    <r>
      <rPr>
        <sz val="11"/>
        <rFont val="ＭＳ Ｐゴシック"/>
        <family val="3"/>
      </rPr>
      <t xml:space="preserve">     </t>
    </r>
    <r>
      <rPr>
        <sz val="11"/>
        <rFont val="ＭＳ Ｐゴシック"/>
        <family val="3"/>
      </rPr>
      <t>　  共用</t>
    </r>
  </si>
  <si>
    <r>
      <t xml:space="preserve">　　　　　　　　　　　 </t>
    </r>
    <r>
      <rPr>
        <sz val="11"/>
        <rFont val="ＭＳ Ｐゴシック"/>
        <family val="3"/>
      </rPr>
      <t xml:space="preserve"> </t>
    </r>
    <r>
      <rPr>
        <sz val="11"/>
        <rFont val="ＭＳ Ｐゴシック"/>
        <family val="3"/>
      </rPr>
      <t>　　 なし</t>
    </r>
  </si>
  <si>
    <t>2)</t>
  </si>
  <si>
    <t>　　　持　　　　ち　　　 家</t>
  </si>
  <si>
    <r>
      <t>　１  ～  ３ 時 間 未 満　　</t>
    </r>
    <r>
      <rPr>
        <sz val="8"/>
        <rFont val="ＭＳ Ｐゴシック"/>
        <family val="3"/>
      </rPr>
      <t>2)</t>
    </r>
  </si>
  <si>
    <r>
      <t>　３　～　５ 時 間 未 満　　</t>
    </r>
    <r>
      <rPr>
        <sz val="8"/>
        <rFont val="ＭＳ Ｐゴシック"/>
        <family val="3"/>
      </rPr>
      <t>2)</t>
    </r>
  </si>
  <si>
    <r>
      <t>　１　 時 　間 　未 　満　　</t>
    </r>
    <r>
      <rPr>
        <sz val="11"/>
        <rFont val="ＭＳ Ｐゴシック"/>
        <family val="3"/>
      </rPr>
      <t xml:space="preserve"> </t>
    </r>
    <r>
      <rPr>
        <sz val="8"/>
        <rFont val="ＭＳ Ｐゴシック"/>
        <family val="3"/>
      </rPr>
      <t>2)</t>
    </r>
  </si>
  <si>
    <r>
      <t>　５　 時 　間 　以 　上　　</t>
    </r>
    <r>
      <rPr>
        <sz val="8"/>
        <rFont val="ＭＳ Ｐゴシック"/>
        <family val="3"/>
      </rPr>
      <t>2)</t>
    </r>
    <r>
      <rPr>
        <sz val="11"/>
        <rFont val="ＭＳ Ｐゴシック"/>
        <family val="3"/>
      </rPr>
      <t>　</t>
    </r>
  </si>
  <si>
    <r>
      <t>2</t>
    </r>
    <r>
      <rPr>
        <sz val="11"/>
        <rFont val="ＭＳ Ｐゴシック"/>
        <family val="3"/>
      </rPr>
      <t>) 住宅の所有の関係「不詳」を含む</t>
    </r>
  </si>
  <si>
    <t>　　　　　平成　５ 年</t>
  </si>
  <si>
    <t>　　　　　　　　１０</t>
  </si>
  <si>
    <t>居住世帯ありの住宅</t>
  </si>
  <si>
    <t>人が居住する住宅以外の建物</t>
  </si>
  <si>
    <r>
      <t xml:space="preserve"> 総　数　</t>
    </r>
    <r>
      <rPr>
        <vertAlign val="superscript"/>
        <sz val="11"/>
        <rFont val="ＭＳ Ｐゴシック"/>
        <family val="3"/>
      </rPr>
      <t>1)</t>
    </r>
  </si>
  <si>
    <t>　　都市計画区域（市全域）</t>
  </si>
  <si>
    <r>
      <t>　　市街化区域　</t>
    </r>
    <r>
      <rPr>
        <vertAlign val="superscript"/>
        <sz val="11"/>
        <rFont val="ＭＳ Ｐゴシック"/>
        <family val="3"/>
      </rPr>
      <t>1)</t>
    </r>
  </si>
  <si>
    <t xml:space="preserve">   　　　　工  業  区  域</t>
  </si>
  <si>
    <t xml:space="preserve">   　　　　商  業  区  域</t>
  </si>
  <si>
    <t xml:space="preserve">   　　　　住  居  区  域</t>
  </si>
  <si>
    <t xml:space="preserve">　　市街化調整区域    </t>
  </si>
  <si>
    <t xml:space="preserve"> 　　住    宅    総    数</t>
  </si>
  <si>
    <t>　　（その1、住宅の種類）</t>
  </si>
  <si>
    <t>　　　　専  用   住  宅</t>
  </si>
  <si>
    <t>　　　　農林漁業併用住宅</t>
  </si>
  <si>
    <t>　　　　店舗その他の併用住宅</t>
  </si>
  <si>
    <t>　　（そ の 2、構  造）</t>
  </si>
  <si>
    <t>　　　　木          造</t>
  </si>
  <si>
    <t>　　　　防  火  木  造</t>
  </si>
  <si>
    <t>　　　　非    木    造</t>
  </si>
  <si>
    <t xml:space="preserve">   　　 持    ち    家</t>
  </si>
  <si>
    <t xml:space="preserve">   　　 借          家</t>
  </si>
  <si>
    <t>　　    持    ち    家</t>
  </si>
  <si>
    <t>　　    借          家</t>
  </si>
  <si>
    <t>　　農林漁業併用住宅</t>
  </si>
  <si>
    <t>　　居住世帯ありの住宅　　　1)</t>
  </si>
  <si>
    <t>　　専    用   住   宅　　　　 1)</t>
  </si>
  <si>
    <t>　　店舗その他の併用住宅  1)</t>
  </si>
  <si>
    <t>　　居住世帯ありの住宅</t>
  </si>
  <si>
    <r>
      <t>総　数</t>
    </r>
    <r>
      <rPr>
        <vertAlign val="superscript"/>
        <sz val="11"/>
        <rFont val="ＭＳ Ｐゴシック"/>
        <family val="3"/>
      </rPr>
      <t>1)</t>
    </r>
  </si>
  <si>
    <r>
      <t xml:space="preserve">  普  通  世  帯  総  数 </t>
    </r>
    <r>
      <rPr>
        <vertAlign val="superscript"/>
        <sz val="11"/>
        <rFont val="ＭＳ Ｐゴシック"/>
        <family val="3"/>
      </rPr>
      <t>2)</t>
    </r>
  </si>
  <si>
    <r>
      <t>　　　　　　　　　　　　　１世帯当たり人員、１世帯当たり居住室数及び１世帯当たり居住室の畳数　</t>
    </r>
    <r>
      <rPr>
        <sz val="11"/>
        <rFont val="ＭＳ Ｐゴシック"/>
        <family val="3"/>
      </rPr>
      <t>（平成10年）</t>
    </r>
  </si>
  <si>
    <t xml:space="preserve"> 家計を主に支える者が雇用者である普通世帯数</t>
  </si>
  <si>
    <r>
      <t>　　　 （家計を主に支える者が商工・その他の業主である普通世帯数―特掲）</t>
    </r>
    <r>
      <rPr>
        <sz val="11"/>
        <rFont val="ＭＳ Ｐゴシック"/>
        <family val="3"/>
      </rPr>
      <t>（平成10年）</t>
    </r>
  </si>
  <si>
    <r>
      <t xml:space="preserve"> 7－27　１ヶ月当たり家賃別借家数　</t>
    </r>
    <r>
      <rPr>
        <sz val="11"/>
        <rFont val="ＭＳ Ｐゴシック"/>
        <family val="3"/>
      </rPr>
      <t>（平成10年）</t>
    </r>
  </si>
  <si>
    <t>50～
 9,999</t>
  </si>
  <si>
    <t>10000～
19,999</t>
  </si>
  <si>
    <t>20,000～
39,999</t>
  </si>
  <si>
    <t>40,000～
59,999</t>
  </si>
  <si>
    <t>60,000～
79,999</t>
  </si>
  <si>
    <t>80,000～
99,999</t>
  </si>
  <si>
    <r>
      <t>7－28  民間分譲マンション供給戸数</t>
    </r>
    <r>
      <rPr>
        <sz val="11"/>
        <rFont val="ＭＳ Ｐゴシック"/>
        <family val="3"/>
      </rPr>
      <t>（宝塚市内分）</t>
    </r>
  </si>
  <si>
    <r>
      <t>　　　　　　　　　　　　　　　　　　　　　　　65歳以上の単身及び夫婦のみの普通世帯数　</t>
    </r>
    <r>
      <rPr>
        <sz val="11"/>
        <rFont val="ＭＳ Ｐゴシック"/>
        <family val="3"/>
      </rPr>
      <t>（平成10年）</t>
    </r>
  </si>
  <si>
    <t xml:space="preserve">   　  公　営　の　借　家</t>
  </si>
  <si>
    <t xml:space="preserve">  　   公団・公社の借　家</t>
  </si>
  <si>
    <t xml:space="preserve">  　   民　営　の　借　家</t>
  </si>
  <si>
    <t xml:space="preserve">  　   給　与　住　宅</t>
  </si>
  <si>
    <t xml:space="preserve">  　   同居・住宅以外の建物に居住</t>
  </si>
  <si>
    <t>家計を主に支える者が商工・
その他の業主である普通世帯総数</t>
  </si>
  <si>
    <t>　　65歳以上の単身普通世帯総数</t>
  </si>
  <si>
    <t>　　　　　持　  　ち　  　家</t>
  </si>
  <si>
    <t>　　　　　持  ち  家  以  外</t>
  </si>
  <si>
    <t>　　65歳以上の夫婦普通世帯総数</t>
  </si>
  <si>
    <t>　　いずれか一方が65歳以上の夫婦</t>
  </si>
  <si>
    <t>　　夫 婦 と も 65 歳 以 上</t>
  </si>
  <si>
    <t>　　高齢者夫婦普通世帯総数</t>
  </si>
  <si>
    <t>　　借　 家  　総 　数</t>
  </si>
  <si>
    <t xml:space="preserve">   　　　　専　 用  住 　宅</t>
  </si>
  <si>
    <t>　 　　　　農林漁業併用住宅</t>
  </si>
  <si>
    <t>　 　　　　店舗その他の併用住宅</t>
  </si>
  <si>
    <t>　　　　　住宅に同居する普通世帯総数</t>
  </si>
  <si>
    <t>　　（単位　延長ｍ）</t>
  </si>
  <si>
    <t>（単位　面積　㎡）</t>
  </si>
  <si>
    <t>－</t>
  </si>
  <si>
    <t>1)居住室の畳数「不詳」を含む。</t>
  </si>
  <si>
    <t>2)住宅の所有の関係「不詳」を含む。</t>
  </si>
  <si>
    <r>
      <t>　　7－22　住宅の所有､日照時間別住宅数　</t>
    </r>
    <r>
      <rPr>
        <sz val="11"/>
        <rFont val="ＭＳ Ｐゴシック"/>
        <family val="3"/>
      </rPr>
      <t>(平成10年）</t>
    </r>
  </si>
  <si>
    <t>　</t>
  </si>
  <si>
    <t xml:space="preserve"> 価　　格　　　（万円）</t>
  </si>
  <si>
    <t xml:space="preserve"> 専有面積　　（㎡）</t>
  </si>
  <si>
    <t>29　地域別民間分譲マンション1戸当たり平均価格及び平均住居専有面積</t>
  </si>
  <si>
    <t>　 　　　　１４</t>
  </si>
  <si>
    <t>　　平成 １０ 年度末</t>
  </si>
  <si>
    <t>　 　　　　１４</t>
  </si>
  <si>
    <t>　　平成 １０ 年度</t>
  </si>
  <si>
    <t>　　平成 １０ 年</t>
  </si>
  <si>
    <t>平成１４年</t>
  </si>
  <si>
    <t>－</t>
  </si>
  <si>
    <t>ｘ</t>
  </si>
  <si>
    <t>14　年</t>
  </si>
  <si>
    <r>
      <t>7－29  地域別民間分譲マンション１戸当たり平均価格及び平均住居専有面積　</t>
    </r>
    <r>
      <rPr>
        <sz val="11"/>
        <rFont val="ＭＳ Ｐゴシック"/>
        <family val="3"/>
      </rPr>
      <t>（平成1</t>
    </r>
    <r>
      <rPr>
        <sz val="11"/>
        <rFont val="ＭＳ Ｐゴシック"/>
        <family val="3"/>
      </rPr>
      <t>4</t>
    </r>
    <r>
      <rPr>
        <sz val="11"/>
        <rFont val="ＭＳ Ｐゴシック"/>
        <family val="3"/>
      </rPr>
      <t>年平均）</t>
    </r>
  </si>
  <si>
    <t>14年</t>
  </si>
  <si>
    <t>平成10年</t>
  </si>
  <si>
    <r>
      <t>7－31　地域別民間分譲マンション新規供給・初月売却戸数・同契約率　</t>
    </r>
    <r>
      <rPr>
        <sz val="11"/>
        <rFont val="ＭＳ Ｐゴシック"/>
        <family val="3"/>
      </rPr>
      <t>（平成1</t>
    </r>
    <r>
      <rPr>
        <sz val="11"/>
        <rFont val="ＭＳ Ｐゴシック"/>
        <family val="3"/>
      </rPr>
      <t>4</t>
    </r>
    <r>
      <rPr>
        <sz val="11"/>
        <rFont val="ＭＳ Ｐゴシック"/>
        <family val="3"/>
      </rPr>
      <t>年）</t>
    </r>
  </si>
  <si>
    <r>
      <t>　7－32　地域別民間分譲マンションタイプ別供給戸数　</t>
    </r>
    <r>
      <rPr>
        <sz val="11"/>
        <rFont val="ＭＳ Ｐゴシック"/>
        <family val="3"/>
      </rPr>
      <t>（平成1</t>
    </r>
    <r>
      <rPr>
        <sz val="11"/>
        <rFont val="ＭＳ Ｐゴシック"/>
        <family val="3"/>
      </rPr>
      <t>4</t>
    </r>
    <r>
      <rPr>
        <sz val="11"/>
        <rFont val="ＭＳ Ｐゴシック"/>
        <family val="3"/>
      </rPr>
      <t>年）</t>
    </r>
  </si>
  <si>
    <r>
      <t>　7-33　地域別民間分譲マンション価格帯別供給戸数　</t>
    </r>
    <r>
      <rPr>
        <sz val="11"/>
        <rFont val="ＭＳ Ｐゴシック"/>
        <family val="3"/>
      </rPr>
      <t>（平成1</t>
    </r>
    <r>
      <rPr>
        <sz val="11"/>
        <rFont val="ＭＳ Ｐゴシック"/>
        <family val="3"/>
      </rPr>
      <t>4</t>
    </r>
    <r>
      <rPr>
        <sz val="11"/>
        <rFont val="ＭＳ Ｐゴシック"/>
        <family val="3"/>
      </rPr>
      <t>年）</t>
    </r>
  </si>
  <si>
    <t>れんが・コンクリートブロック造</t>
  </si>
  <si>
    <r>
      <t>　　　　　　　　　　　　　　総   　　床   　　面   　　積　</t>
    </r>
    <r>
      <rPr>
        <sz val="11"/>
        <rFont val="ＭＳ Ｐゴシック"/>
        <family val="3"/>
      </rPr>
      <t xml:space="preserve"> </t>
    </r>
    <r>
      <rPr>
        <sz val="11"/>
        <rFont val="ＭＳ Ｐゴシック"/>
        <family val="3"/>
      </rPr>
      <t>（単位　㎡）　　　　　　　　</t>
    </r>
  </si>
  <si>
    <t>資料　住宅政策課</t>
  </si>
  <si>
    <t>40～100Ｗ</t>
  </si>
  <si>
    <t>200Ｗ</t>
  </si>
  <si>
    <t>300Ｗ</t>
  </si>
  <si>
    <t>400Ｗ</t>
  </si>
  <si>
    <t>20Ｗ</t>
  </si>
  <si>
    <t>36Ｗ</t>
  </si>
  <si>
    <t>40Ｗ</t>
  </si>
  <si>
    <t>-</t>
  </si>
  <si>
    <t>鉄骨鉄筋
コンクリート造</t>
  </si>
  <si>
    <t>コンクリート
ブロック造</t>
  </si>
  <si>
    <t>ｘ</t>
  </si>
  <si>
    <t>平成 １０ 年度</t>
  </si>
  <si>
    <t>　 　　１１</t>
  </si>
  <si>
    <t>　 　　１２</t>
  </si>
  <si>
    <t>　 　　１３</t>
  </si>
  <si>
    <t>　 　　１４</t>
  </si>
  <si>
    <t>　ワンルーム</t>
  </si>
  <si>
    <t>　1Ｋ・ 1ＤＫ</t>
  </si>
  <si>
    <t>　1　Ｌ Ｄ Ｋ</t>
  </si>
  <si>
    <t>　2Ｋ・ 2ＤＫ</t>
  </si>
  <si>
    <t>　2  Ｌ Ｄ Ｋ</t>
  </si>
  <si>
    <t>　3Ｋ・ 3ＤＫ</t>
  </si>
  <si>
    <t>　3  Ｌ Ｄ Ｋ</t>
  </si>
  <si>
    <t>　4Ｋ・ 4ＤＫ</t>
  </si>
  <si>
    <t>　4  Ｌ Ｄ Ｋ</t>
  </si>
  <si>
    <t>　5Ｋ・ 5ＤＫ</t>
  </si>
  <si>
    <t>　5  Ｌ Ｄ Ｋ</t>
  </si>
  <si>
    <t>－</t>
  </si>
  <si>
    <t>－</t>
  </si>
  <si>
    <t>28　民間分譲マンション供給戸数</t>
  </si>
  <si>
    <r>
      <t>1</t>
    </r>
    <r>
      <rPr>
        <sz val="11"/>
        <rFont val="ＭＳ Ｐゴシック"/>
        <family val="3"/>
      </rPr>
      <t>3</t>
    </r>
    <r>
      <rPr>
        <sz val="11"/>
        <rFont val="ＭＳ Ｐゴシック"/>
        <family val="3"/>
      </rPr>
      <t>　着工建築物用途別床面積</t>
    </r>
  </si>
  <si>
    <r>
      <t>1</t>
    </r>
    <r>
      <rPr>
        <sz val="11"/>
        <rFont val="ＭＳ Ｐゴシック"/>
        <family val="3"/>
      </rPr>
      <t>4</t>
    </r>
    <r>
      <rPr>
        <sz val="11"/>
        <rFont val="ＭＳ Ｐゴシック"/>
        <family val="3"/>
      </rPr>
      <t>　着工建築物構造別建築物の数、床面積、工事費予定額</t>
    </r>
  </si>
  <si>
    <t>17　都市計画の地域区分別住宅数、建物数、世帯数、世帯人員</t>
  </si>
  <si>
    <r>
      <t>25　住宅の所有の関係、家計を主に支える者の通勤時間別家計を主に支える者が雇用者である普通世帯数
　　　</t>
    </r>
    <r>
      <rPr>
        <sz val="11"/>
        <rFont val="ＭＳ Ｐゴシック"/>
        <family val="3"/>
      </rPr>
      <t>(家計を主に支える者が商工・その他の業主である普通世帯数－特掲)</t>
    </r>
  </si>
  <si>
    <t>24　世帯の年間収入階級、世帯の種類、住宅の所有の関係別普通世帯数、1世帯当たり人員、1世帯当たり居住室数
　　　及び、1世帯当たり居住室の畳数</t>
  </si>
  <si>
    <t>事務所・銀行・店舗</t>
  </si>
  <si>
    <r>
      <t>工　場 ・</t>
    </r>
    <r>
      <rPr>
        <sz val="11"/>
        <rFont val="ＭＳ Ｐゴシック"/>
        <family val="3"/>
      </rPr>
      <t xml:space="preserve"> </t>
    </r>
    <r>
      <rPr>
        <sz val="11"/>
        <rFont val="ＭＳ Ｐゴシック"/>
        <family val="3"/>
      </rPr>
      <t>倉　庫</t>
    </r>
  </si>
  <si>
    <t>7－14　着工建築物構造建築物の数、床面積、工事費予定額</t>
  </si>
  <si>
    <t xml:space="preserve">    7－13　 着  工  建  築  物  用  途  別  床  面  積</t>
  </si>
  <si>
    <r>
      <t>床     面      積</t>
    </r>
    <r>
      <rPr>
        <sz val="11"/>
        <rFont val="ＭＳ Ｐゴシック"/>
        <family val="3"/>
      </rPr>
      <t xml:space="preserve">  (</t>
    </r>
    <r>
      <rPr>
        <sz val="11"/>
        <rFont val="ＭＳ Ｐゴシック"/>
        <family val="3"/>
      </rPr>
      <t>㎡</t>
    </r>
    <r>
      <rPr>
        <sz val="11"/>
        <rFont val="ＭＳ Ｐゴシック"/>
        <family val="3"/>
      </rPr>
      <t>)</t>
    </r>
  </si>
  <si>
    <r>
      <t>工 事 費 予 定 額</t>
    </r>
    <r>
      <rPr>
        <sz val="11"/>
        <rFont val="ＭＳ Ｐゴシック"/>
        <family val="3"/>
      </rPr>
      <t xml:space="preserve">   (</t>
    </r>
    <r>
      <rPr>
        <sz val="11"/>
        <rFont val="ＭＳ Ｐゴシック"/>
        <family val="3"/>
      </rPr>
      <t>万円</t>
    </r>
    <r>
      <rPr>
        <sz val="11"/>
        <rFont val="ＭＳ Ｐゴシック"/>
        <family val="3"/>
      </rPr>
      <t>)</t>
    </r>
  </si>
  <si>
    <t xml:space="preserve"> ｢建築着工統計調査｣による。</t>
  </si>
  <si>
    <t>近くに住んで
いる　　　　
徒歩で5分程度</t>
  </si>
  <si>
    <t>片道1時間
未満の場所
に住んでいる</t>
  </si>
  <si>
    <t>片道1時間
以上の場所
に住んでいる</t>
  </si>
  <si>
    <r>
      <t>平成 10</t>
    </r>
    <r>
      <rPr>
        <sz val="11"/>
        <rFont val="ＭＳ Ｐゴシック"/>
        <family val="3"/>
      </rPr>
      <t xml:space="preserve"> </t>
    </r>
    <r>
      <rPr>
        <sz val="11"/>
        <rFont val="ＭＳ Ｐゴシック"/>
        <family val="3"/>
      </rPr>
      <t>年</t>
    </r>
  </si>
  <si>
    <t xml:space="preserve"> 鉄筋コン
クリート造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</si>
</sst>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Red]#,##0"/>
    <numFmt numFmtId="179" formatCode="#,##0;&quot;△ &quot;#,##0"/>
    <numFmt numFmtId="180" formatCode="#,##0_);[Red]\(#,##0\)"/>
    <numFmt numFmtId="181" formatCode="#,##0.00_ "/>
    <numFmt numFmtId="182" formatCode="#,##0_);\(#,##0\)"/>
    <numFmt numFmtId="183" formatCode="#,##0.0_ "/>
    <numFmt numFmtId="184" formatCode="#,##0.0"/>
    <numFmt numFmtId="185" formatCode="0.0_);[Red]\(0.0\)"/>
    <numFmt numFmtId="186" formatCode="#,##0.00_);[Red]\(#,##0.00\)"/>
    <numFmt numFmtId="187" formatCode="#,##0.0_);[Red]\(#,##0.0\)"/>
  </numFmts>
  <fonts count="12">
    <font>
      <sz val="11"/>
      <name val="ＭＳ Ｐゴシック"/>
      <family val="3"/>
    </font>
    <font>
      <sz val="6"/>
      <name val="ＭＳ Ｐ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4"/>
      <name val="ＭＳ Ｐゴシック"/>
      <family val="3"/>
    </font>
    <font>
      <b/>
      <sz val="11"/>
      <name val="ＭＳ Ｐゴシック"/>
      <family val="3"/>
    </font>
    <font>
      <vertAlign val="superscript"/>
      <sz val="11"/>
      <name val="ＭＳ Ｐゴシック"/>
      <family val="3"/>
    </font>
    <font>
      <vertAlign val="subscript"/>
      <sz val="11"/>
      <name val="ＭＳ Ｐゴシック"/>
      <family val="3"/>
    </font>
    <font>
      <sz val="8"/>
      <name val="ＭＳ Ｐゴシック"/>
      <family val="3"/>
    </font>
    <font>
      <sz val="10"/>
      <name val="ＭＳ Ｐゴシック"/>
      <family val="3"/>
    </font>
  </fonts>
  <fills count="2">
    <fill>
      <patternFill/>
    </fill>
    <fill>
      <patternFill patternType="gray125"/>
    </fill>
  </fills>
  <borders count="16">
    <border>
      <left/>
      <right/>
      <top/>
      <bottom/>
      <diagonal/>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72">
    <xf numFmtId="0" fontId="0" fillId="0" borderId="0" xfId="0" applyAlignment="1">
      <alignment/>
    </xf>
    <xf numFmtId="49" fontId="6" fillId="0" borderId="0" xfId="0" applyNumberFormat="1" applyFont="1" applyFill="1" applyAlignment="1">
      <alignment vertical="center"/>
    </xf>
    <xf numFmtId="49" fontId="11" fillId="0" borderId="0" xfId="0" applyNumberFormat="1" applyFont="1" applyFill="1" applyAlignment="1">
      <alignment vertical="center"/>
    </xf>
    <xf numFmtId="0" fontId="11" fillId="0" borderId="0" xfId="0" applyFont="1" applyFill="1" applyAlignment="1">
      <alignment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Alignment="1">
      <alignment horizontal="left" vertical="center"/>
    </xf>
    <xf numFmtId="49" fontId="0" fillId="0" borderId="0" xfId="0" applyNumberFormat="1" applyFont="1" applyFill="1" applyAlignment="1">
      <alignment horizontal="left" vertical="center" wrapText="1"/>
    </xf>
    <xf numFmtId="0" fontId="0" fillId="0" borderId="0" xfId="0" applyFont="1" applyFill="1" applyAlignment="1">
      <alignment vertical="center" wrapText="1"/>
    </xf>
    <xf numFmtId="49" fontId="11" fillId="0" borderId="0" xfId="0" applyNumberFormat="1" applyFont="1" applyFill="1" applyAlignment="1">
      <alignment horizontal="center"/>
    </xf>
    <xf numFmtId="0" fontId="11" fillId="0" borderId="0" xfId="0" applyFont="1" applyFill="1" applyAlignment="1">
      <alignment/>
    </xf>
    <xf numFmtId="177" fontId="6" fillId="0" borderId="0" xfId="0" applyNumberFormat="1"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177" fontId="0" fillId="0" borderId="1"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7" fontId="0" fillId="0" borderId="0" xfId="0" applyNumberFormat="1" applyFont="1" applyFill="1" applyBorder="1" applyAlignment="1">
      <alignment/>
    </xf>
    <xf numFmtId="177" fontId="0" fillId="0" borderId="3" xfId="0" applyNumberFormat="1" applyFont="1" applyFill="1" applyBorder="1" applyAlignment="1">
      <alignment horizontal="center" vertical="center"/>
    </xf>
    <xf numFmtId="177" fontId="0" fillId="0" borderId="4" xfId="0" applyNumberFormat="1" applyFont="1" applyFill="1" applyBorder="1" applyAlignment="1">
      <alignment/>
    </xf>
    <xf numFmtId="177" fontId="7" fillId="0" borderId="0" xfId="0" applyNumberFormat="1" applyFont="1" applyFill="1" applyBorder="1" applyAlignment="1">
      <alignment/>
    </xf>
    <xf numFmtId="177" fontId="0" fillId="0" borderId="0" xfId="0" applyNumberFormat="1" applyFont="1" applyFill="1" applyBorder="1" applyAlignment="1">
      <alignment/>
    </xf>
    <xf numFmtId="177" fontId="0" fillId="0" borderId="5" xfId="0" applyNumberFormat="1" applyFont="1" applyFill="1" applyBorder="1" applyAlignment="1">
      <alignment/>
    </xf>
    <xf numFmtId="177" fontId="0" fillId="0" borderId="6" xfId="0" applyNumberFormat="1" applyFont="1" applyFill="1" applyBorder="1" applyAlignment="1">
      <alignment horizontal="center" vertical="center" wrapText="1"/>
    </xf>
    <xf numFmtId="177" fontId="0" fillId="0" borderId="1" xfId="0" applyNumberFormat="1" applyFont="1" applyFill="1" applyBorder="1" applyAlignment="1">
      <alignment/>
    </xf>
    <xf numFmtId="177" fontId="0" fillId="0" borderId="7"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3" fontId="0" fillId="0" borderId="4" xfId="0" applyNumberFormat="1" applyFont="1" applyFill="1" applyBorder="1" applyAlignment="1">
      <alignment horizontal="right"/>
    </xf>
    <xf numFmtId="3" fontId="0" fillId="0" borderId="4" xfId="0" applyNumberFormat="1" applyFont="1" applyFill="1" applyBorder="1" applyAlignment="1">
      <alignment horizontal="right"/>
    </xf>
    <xf numFmtId="3" fontId="0" fillId="0" borderId="0" xfId="0" applyNumberFormat="1" applyFont="1" applyFill="1" applyBorder="1" applyAlignment="1">
      <alignment horizontal="right"/>
    </xf>
    <xf numFmtId="177" fontId="0" fillId="0" borderId="8" xfId="0" applyNumberFormat="1" applyFont="1" applyFill="1" applyBorder="1" applyAlignment="1">
      <alignment/>
    </xf>
    <xf numFmtId="3" fontId="0" fillId="0" borderId="0" xfId="0" applyNumberFormat="1" applyFont="1" applyFill="1" applyBorder="1" applyAlignment="1">
      <alignment horizontal="right"/>
    </xf>
    <xf numFmtId="177" fontId="0" fillId="0" borderId="9" xfId="0" applyNumberFormat="1" applyFont="1" applyFill="1" applyBorder="1" applyAlignment="1">
      <alignment/>
    </xf>
    <xf numFmtId="177" fontId="0" fillId="0" borderId="10" xfId="0" applyNumberFormat="1" applyFont="1" applyFill="1" applyBorder="1" applyAlignment="1">
      <alignment horizontal="center" vertical="center"/>
    </xf>
    <xf numFmtId="177" fontId="0" fillId="0" borderId="11" xfId="0" applyNumberFormat="1" applyFont="1" applyFill="1" applyBorder="1" applyAlignment="1">
      <alignment/>
    </xf>
    <xf numFmtId="177"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177" fontId="0" fillId="0" borderId="6"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177" fontId="0" fillId="0" borderId="0" xfId="0" applyNumberFormat="1" applyFont="1" applyFill="1" applyBorder="1" applyAlignment="1">
      <alignment vertical="center"/>
    </xf>
    <xf numFmtId="180" fontId="0" fillId="0" borderId="4" xfId="0" applyNumberFormat="1" applyFont="1" applyFill="1" applyBorder="1" applyAlignment="1">
      <alignment horizontal="right"/>
    </xf>
    <xf numFmtId="180" fontId="0" fillId="0" borderId="4" xfId="0" applyNumberFormat="1" applyFont="1" applyFill="1" applyBorder="1" applyAlignment="1">
      <alignment horizontal="right"/>
    </xf>
    <xf numFmtId="180" fontId="0" fillId="0" borderId="0" xfId="0" applyNumberFormat="1" applyFont="1" applyFill="1" applyBorder="1" applyAlignment="1">
      <alignment horizontal="right"/>
    </xf>
    <xf numFmtId="180" fontId="0" fillId="0" borderId="0"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5" xfId="0" applyNumberFormat="1" applyFont="1" applyFill="1" applyBorder="1" applyAlignment="1">
      <alignment horizontal="right"/>
    </xf>
    <xf numFmtId="177" fontId="6"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177" fontId="0" fillId="0" borderId="1" xfId="0" applyNumberFormat="1" applyFont="1" applyFill="1" applyBorder="1" applyAlignment="1">
      <alignment horizontal="center" vertical="center"/>
    </xf>
    <xf numFmtId="0" fontId="0" fillId="0" borderId="4" xfId="0" applyFont="1" applyFill="1" applyBorder="1" applyAlignment="1">
      <alignment horizontal="center" vertical="center"/>
    </xf>
    <xf numFmtId="177" fontId="0" fillId="0" borderId="2" xfId="0" applyNumberFormat="1" applyFont="1" applyFill="1" applyBorder="1" applyAlignment="1">
      <alignment horizontal="center" vertical="center" wrapText="1"/>
    </xf>
    <xf numFmtId="177" fontId="7" fillId="0" borderId="5"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0" xfId="0" applyNumberFormat="1" applyFont="1" applyFill="1" applyAlignment="1">
      <alignment vertical="center"/>
    </xf>
    <xf numFmtId="177" fontId="0" fillId="0" borderId="5" xfId="0" applyNumberFormat="1" applyFont="1" applyFill="1" applyBorder="1" applyAlignment="1">
      <alignment vertical="center"/>
    </xf>
    <xf numFmtId="177"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77" fontId="0" fillId="0" borderId="10" xfId="0" applyNumberFormat="1" applyFont="1" applyFill="1" applyBorder="1" applyAlignment="1">
      <alignment horizontal="center" vertical="center"/>
    </xf>
    <xf numFmtId="0" fontId="0" fillId="0" borderId="5" xfId="0" applyFont="1" applyFill="1" applyBorder="1" applyAlignment="1">
      <alignment horizontal="center" vertical="center"/>
    </xf>
    <xf numFmtId="177" fontId="0" fillId="0" borderId="6"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80" fontId="0" fillId="0" borderId="12" xfId="0" applyNumberFormat="1" applyFont="1" applyFill="1" applyBorder="1" applyAlignment="1">
      <alignment horizontal="right"/>
    </xf>
    <xf numFmtId="180" fontId="0" fillId="0" borderId="5" xfId="0" applyNumberFormat="1" applyFont="1" applyFill="1" applyBorder="1" applyAlignment="1">
      <alignment horizontal="right"/>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quotePrefix="1">
      <alignment vertical="center"/>
    </xf>
    <xf numFmtId="177" fontId="0" fillId="0" borderId="5" xfId="0" applyNumberFormat="1" applyFont="1" applyFill="1" applyBorder="1" applyAlignment="1" quotePrefix="1">
      <alignment vertical="center"/>
    </xf>
    <xf numFmtId="177" fontId="0" fillId="0" borderId="5" xfId="0" applyNumberFormat="1" applyFont="1" applyFill="1" applyBorder="1" applyAlignment="1">
      <alignment horizontal="right" vertical="center"/>
    </xf>
    <xf numFmtId="180" fontId="0" fillId="0" borderId="4"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5" xfId="0" applyNumberFormat="1" applyFont="1" applyFill="1" applyBorder="1" applyAlignment="1">
      <alignment horizontal="right" vertical="center"/>
    </xf>
    <xf numFmtId="177" fontId="0"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177" fontId="0" fillId="0" borderId="0" xfId="0" applyNumberFormat="1" applyFont="1" applyFill="1" applyBorder="1" applyAlignment="1">
      <alignment vertical="top"/>
    </xf>
    <xf numFmtId="177" fontId="0" fillId="0" borderId="6" xfId="0" applyNumberFormat="1" applyFont="1" applyFill="1" applyBorder="1" applyAlignment="1">
      <alignment horizontal="center" vertical="center"/>
    </xf>
    <xf numFmtId="177" fontId="0" fillId="0" borderId="14"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5" xfId="0" applyNumberFormat="1" applyFont="1" applyFill="1" applyBorder="1" applyAlignment="1">
      <alignment/>
    </xf>
    <xf numFmtId="3" fontId="0" fillId="0" borderId="0" xfId="0" applyNumberFormat="1" applyFont="1" applyFill="1" applyBorder="1" applyAlignment="1">
      <alignment vertical="center"/>
    </xf>
    <xf numFmtId="177" fontId="0" fillId="0" borderId="2" xfId="0" applyNumberFormat="1" applyFont="1" applyFill="1" applyBorder="1" applyAlignment="1">
      <alignment vertical="center"/>
    </xf>
    <xf numFmtId="177" fontId="0" fillId="0" borderId="1" xfId="0" applyNumberFormat="1" applyFont="1" applyFill="1" applyBorder="1" applyAlignment="1">
      <alignment vertical="center"/>
    </xf>
    <xf numFmtId="177" fontId="6"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177" fontId="0" fillId="0" borderId="7" xfId="0" applyNumberFormat="1" applyFont="1" applyFill="1" applyBorder="1" applyAlignment="1">
      <alignment horizontal="center" vertical="center"/>
    </xf>
    <xf numFmtId="177" fontId="0" fillId="0" borderId="2" xfId="0" applyNumberFormat="1" applyFont="1" applyFill="1" applyBorder="1" applyAlignment="1">
      <alignment/>
    </xf>
    <xf numFmtId="177" fontId="0" fillId="0" borderId="13" xfId="0" applyNumberFormat="1" applyFont="1" applyFill="1" applyBorder="1" applyAlignment="1">
      <alignment vertical="center"/>
    </xf>
    <xf numFmtId="177" fontId="0" fillId="0" borderId="14" xfId="0" applyNumberFormat="1" applyFont="1" applyFill="1" applyBorder="1" applyAlignment="1">
      <alignment horizontal="center" vertical="center"/>
    </xf>
    <xf numFmtId="177" fontId="0" fillId="0" borderId="10" xfId="0" applyNumberFormat="1" applyFont="1" applyFill="1" applyBorder="1" applyAlignment="1">
      <alignment horizontal="left" vertical="center" wrapText="1"/>
    </xf>
    <xf numFmtId="177" fontId="0" fillId="0" borderId="0" xfId="0" applyNumberFormat="1" applyFont="1" applyFill="1" applyBorder="1" applyAlignment="1">
      <alignment horizontal="left" wrapText="1"/>
    </xf>
    <xf numFmtId="183" fontId="0" fillId="0" borderId="0" xfId="0" applyNumberFormat="1" applyFont="1" applyFill="1" applyBorder="1" applyAlignment="1">
      <alignment/>
    </xf>
    <xf numFmtId="183" fontId="0" fillId="0" borderId="0" xfId="0" applyNumberFormat="1" applyFont="1" applyFill="1" applyBorder="1" applyAlignment="1">
      <alignment/>
    </xf>
    <xf numFmtId="177" fontId="6" fillId="0" borderId="0" xfId="0" applyNumberFormat="1" applyFont="1" applyFill="1" applyBorder="1" applyAlignment="1">
      <alignment vertical="center"/>
    </xf>
    <xf numFmtId="177" fontId="0" fillId="0" borderId="5" xfId="0" applyNumberFormat="1" applyFont="1" applyFill="1" applyBorder="1" applyAlignment="1">
      <alignment vertical="center"/>
    </xf>
    <xf numFmtId="3" fontId="0" fillId="0" borderId="12" xfId="0" applyNumberFormat="1" applyFont="1" applyFill="1" applyBorder="1" applyAlignment="1">
      <alignment horizontal="right" vertical="center"/>
    </xf>
    <xf numFmtId="177" fontId="0" fillId="0" borderId="3"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xf>
    <xf numFmtId="177" fontId="0" fillId="0" borderId="7"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3" fontId="0" fillId="0" borderId="5" xfId="0" applyNumberFormat="1" applyFont="1" applyFill="1" applyBorder="1" applyAlignment="1">
      <alignment horizontal="right" vertical="center"/>
    </xf>
    <xf numFmtId="177" fontId="0" fillId="0" borderId="13" xfId="0" applyNumberFormat="1" applyFont="1" applyFill="1" applyBorder="1" applyAlignment="1">
      <alignment horizontal="center"/>
    </xf>
    <xf numFmtId="177" fontId="0" fillId="0" borderId="5" xfId="0" applyNumberFormat="1" applyFont="1" applyFill="1" applyBorder="1" applyAlignment="1">
      <alignment horizontal="center"/>
    </xf>
    <xf numFmtId="177" fontId="0" fillId="0" borderId="1" xfId="0" applyNumberFormat="1" applyFont="1" applyFill="1" applyBorder="1" applyAlignment="1">
      <alignment/>
    </xf>
    <xf numFmtId="177" fontId="0" fillId="0" borderId="13" xfId="0" applyNumberFormat="1" applyFont="1" applyFill="1" applyBorder="1" applyAlignment="1">
      <alignment horizontal="center" vertical="center"/>
    </xf>
    <xf numFmtId="181" fontId="0" fillId="0" borderId="5" xfId="0" applyNumberFormat="1" applyFont="1" applyFill="1" applyBorder="1" applyAlignment="1">
      <alignment/>
    </xf>
    <xf numFmtId="181" fontId="0" fillId="0" borderId="4" xfId="0" applyNumberFormat="1" applyFont="1" applyFill="1" applyBorder="1" applyAlignment="1">
      <alignment horizontal="center" vertical="center"/>
    </xf>
    <xf numFmtId="183" fontId="0" fillId="0" borderId="4" xfId="0" applyNumberFormat="1" applyFont="1" applyFill="1" applyBorder="1" applyAlignment="1">
      <alignment vertical="center"/>
    </xf>
    <xf numFmtId="183" fontId="0" fillId="0" borderId="0" xfId="0" applyNumberFormat="1" applyFont="1" applyFill="1" applyBorder="1" applyAlignment="1">
      <alignment vertical="center"/>
    </xf>
    <xf numFmtId="177" fontId="0" fillId="0" borderId="0" xfId="0" applyNumberFormat="1" applyFont="1" applyFill="1" applyBorder="1" applyAlignment="1">
      <alignment horizontal="center"/>
    </xf>
    <xf numFmtId="183" fontId="0" fillId="0" borderId="4" xfId="0" applyNumberFormat="1" applyFont="1" applyFill="1" applyBorder="1" applyAlignment="1">
      <alignment horizontal="right"/>
    </xf>
    <xf numFmtId="183" fontId="0" fillId="0" borderId="0" xfId="0" applyNumberFormat="1" applyFont="1" applyFill="1" applyBorder="1" applyAlignment="1">
      <alignment horizontal="right"/>
    </xf>
    <xf numFmtId="181" fontId="0" fillId="0" borderId="4" xfId="0" applyNumberFormat="1" applyFont="1" applyFill="1" applyBorder="1" applyAlignment="1">
      <alignment horizontal="center"/>
    </xf>
    <xf numFmtId="183" fontId="0" fillId="0" borderId="4" xfId="0" applyNumberFormat="1" applyFont="1" applyFill="1" applyBorder="1" applyAlignment="1">
      <alignment/>
    </xf>
    <xf numFmtId="183" fontId="0" fillId="0" borderId="12" xfId="0" applyNumberFormat="1" applyFont="1" applyFill="1" applyBorder="1" applyAlignment="1">
      <alignment horizontal="right"/>
    </xf>
    <xf numFmtId="181" fontId="0" fillId="0" borderId="12" xfId="0" applyNumberFormat="1" applyFont="1" applyFill="1" applyBorder="1" applyAlignment="1">
      <alignment horizontal="center"/>
    </xf>
    <xf numFmtId="183" fontId="0" fillId="0" borderId="12" xfId="0" applyNumberFormat="1" applyFont="1" applyFill="1" applyBorder="1" applyAlignment="1">
      <alignment/>
    </xf>
    <xf numFmtId="183" fontId="0" fillId="0" borderId="5" xfId="0" applyNumberFormat="1" applyFont="1" applyFill="1" applyBorder="1" applyAlignment="1">
      <alignment/>
    </xf>
    <xf numFmtId="177" fontId="0" fillId="0" borderId="10" xfId="0" applyNumberFormat="1" applyFont="1" applyFill="1" applyBorder="1" applyAlignment="1">
      <alignment vertical="center"/>
    </xf>
    <xf numFmtId="183" fontId="0" fillId="0" borderId="5" xfId="0" applyNumberFormat="1" applyFont="1" applyFill="1" applyBorder="1" applyAlignment="1">
      <alignment/>
    </xf>
    <xf numFmtId="183" fontId="0" fillId="0" borderId="0" xfId="0" applyNumberFormat="1" applyFont="1" applyFill="1" applyBorder="1" applyAlignment="1">
      <alignment vertical="center"/>
    </xf>
    <xf numFmtId="177" fontId="0" fillId="0" borderId="3"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3"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0" xfId="0" applyNumberFormat="1" applyFont="1" applyFill="1" applyBorder="1" applyAlignment="1">
      <alignment horizontal="center" vertical="center"/>
    </xf>
    <xf numFmtId="177" fontId="0" fillId="0" borderId="4" xfId="0" applyNumberFormat="1" applyFont="1" applyFill="1" applyBorder="1" applyAlignment="1">
      <alignment horizontal="right" vertical="center"/>
    </xf>
    <xf numFmtId="177" fontId="0" fillId="0" borderId="5" xfId="0" applyNumberFormat="1" applyFont="1" applyFill="1" applyBorder="1" applyAlignment="1">
      <alignment horizontal="center" vertical="center"/>
    </xf>
    <xf numFmtId="177" fontId="0" fillId="0" borderId="12" xfId="0" applyNumberFormat="1" applyFont="1" applyFill="1" applyBorder="1" applyAlignment="1">
      <alignment horizontal="right" vertical="center"/>
    </xf>
    <xf numFmtId="177" fontId="0" fillId="0" borderId="7" xfId="0" applyNumberFormat="1" applyFont="1" applyFill="1" applyBorder="1" applyAlignment="1">
      <alignment horizontal="center" vertical="center"/>
    </xf>
    <xf numFmtId="187" fontId="0" fillId="0" borderId="0" xfId="0" applyNumberFormat="1" applyFont="1" applyFill="1" applyBorder="1" applyAlignment="1">
      <alignment horizontal="right" vertical="center"/>
    </xf>
    <xf numFmtId="187" fontId="0" fillId="0" borderId="0" xfId="0" applyNumberFormat="1" applyFont="1" applyFill="1" applyBorder="1" applyAlignment="1">
      <alignment horizontal="right"/>
    </xf>
    <xf numFmtId="187" fontId="0" fillId="0" borderId="5" xfId="0" applyNumberFormat="1" applyFont="1" applyFill="1" applyBorder="1" applyAlignment="1">
      <alignment horizontal="right"/>
    </xf>
    <xf numFmtId="180" fontId="0" fillId="0" borderId="3" xfId="0" applyNumberFormat="1" applyFont="1" applyFill="1" applyBorder="1" applyAlignment="1">
      <alignment horizontal="right"/>
    </xf>
    <xf numFmtId="180" fontId="0" fillId="0" borderId="10" xfId="0" applyNumberFormat="1" applyFont="1" applyFill="1" applyBorder="1" applyAlignment="1">
      <alignment horizontal="right"/>
    </xf>
    <xf numFmtId="177" fontId="6" fillId="0" borderId="0" xfId="0" applyNumberFormat="1" applyFont="1" applyFill="1" applyAlignment="1">
      <alignment horizontal="center" vertical="center"/>
    </xf>
    <xf numFmtId="177" fontId="0" fillId="0" borderId="10"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77" fontId="0" fillId="0" borderId="4"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177" fontId="0" fillId="0" borderId="10" xfId="0" applyNumberFormat="1" applyFont="1" applyFill="1" applyBorder="1" applyAlignment="1">
      <alignment horizontal="center" vertical="center"/>
    </xf>
    <xf numFmtId="0" fontId="0" fillId="0" borderId="5" xfId="0" applyFont="1" applyFill="1" applyBorder="1" applyAlignment="1">
      <alignment horizontal="center" vertical="center"/>
    </xf>
    <xf numFmtId="177" fontId="0" fillId="0" borderId="11" xfId="0" applyNumberFormat="1" applyFont="1" applyFill="1" applyBorder="1" applyAlignment="1">
      <alignment horizontal="center" vertical="center"/>
    </xf>
    <xf numFmtId="0" fontId="0" fillId="0" borderId="9" xfId="0" applyFont="1" applyFill="1" applyBorder="1" applyAlignment="1">
      <alignment horizontal="center" vertical="center"/>
    </xf>
    <xf numFmtId="177"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177" fontId="0" fillId="0" borderId="2" xfId="0" applyNumberFormat="1" applyFont="1" applyFill="1" applyBorder="1" applyAlignment="1">
      <alignment horizontal="center" vertical="center"/>
    </xf>
    <xf numFmtId="0" fontId="0" fillId="0" borderId="1" xfId="0" applyFont="1" applyFill="1" applyBorder="1" applyAlignment="1">
      <alignment horizontal="center" vertical="center"/>
    </xf>
    <xf numFmtId="180" fontId="0" fillId="0" borderId="4"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2" xfId="0" applyFont="1" applyFill="1" applyBorder="1" applyAlignment="1">
      <alignment horizontal="center" vertical="center"/>
    </xf>
    <xf numFmtId="177" fontId="0" fillId="0" borderId="11" xfId="0" applyNumberFormat="1" applyFont="1" applyFill="1" applyBorder="1" applyAlignment="1">
      <alignment horizontal="center" vertical="center"/>
    </xf>
    <xf numFmtId="0" fontId="0" fillId="0" borderId="9" xfId="0" applyFont="1" applyFill="1" applyBorder="1" applyAlignment="1">
      <alignment horizontal="center" vertical="center"/>
    </xf>
    <xf numFmtId="177" fontId="0" fillId="0" borderId="11"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83" fontId="0" fillId="0" borderId="3"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77" fontId="0" fillId="0" borderId="0" xfId="0" applyNumberFormat="1" applyFont="1" applyFill="1" applyBorder="1" applyAlignment="1">
      <alignment horizontal="center" vertical="center" wrapText="1"/>
    </xf>
    <xf numFmtId="183" fontId="0" fillId="0" borderId="4" xfId="0" applyNumberFormat="1" applyFont="1" applyFill="1" applyBorder="1" applyAlignment="1">
      <alignment vertical="center" wrapText="1"/>
    </xf>
    <xf numFmtId="183" fontId="0" fillId="0" borderId="10" xfId="0" applyNumberFormat="1" applyFont="1" applyFill="1" applyBorder="1" applyAlignment="1">
      <alignment vertical="center" wrapText="1"/>
    </xf>
    <xf numFmtId="183" fontId="0" fillId="0" borderId="0" xfId="0" applyNumberFormat="1" applyFont="1" applyFill="1" applyBorder="1" applyAlignment="1">
      <alignment vertical="center" wrapText="1"/>
    </xf>
    <xf numFmtId="183" fontId="0" fillId="0" borderId="11" xfId="0" applyNumberFormat="1" applyFont="1" applyFill="1" applyBorder="1" applyAlignment="1">
      <alignment vertical="center" wrapText="1"/>
    </xf>
    <xf numFmtId="183" fontId="0" fillId="0" borderId="9" xfId="0" applyNumberFormat="1" applyFont="1" applyFill="1" applyBorder="1" applyAlignment="1">
      <alignment vertical="center" wrapText="1"/>
    </xf>
    <xf numFmtId="177" fontId="0" fillId="0" borderId="5"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xf>
    <xf numFmtId="177" fontId="6" fillId="0" borderId="0" xfId="0" applyNumberFormat="1" applyFont="1" applyFill="1" applyBorder="1" applyAlignment="1">
      <alignment vertical="center"/>
    </xf>
    <xf numFmtId="177" fontId="0" fillId="0"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177"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177" fontId="7" fillId="0" borderId="0" xfId="0" applyNumberFormat="1" applyFont="1" applyFill="1" applyAlignment="1">
      <alignment vertical="center"/>
    </xf>
    <xf numFmtId="177" fontId="0" fillId="0" borderId="4" xfId="0" applyNumberFormat="1" applyFont="1" applyFill="1" applyBorder="1" applyAlignment="1">
      <alignment vertical="center"/>
    </xf>
    <xf numFmtId="177" fontId="0" fillId="0" borderId="0" xfId="0" applyNumberFormat="1" applyFont="1" applyFill="1" applyAlignment="1" quotePrefix="1">
      <alignment vertical="center"/>
    </xf>
    <xf numFmtId="177" fontId="0" fillId="0" borderId="4" xfId="0" applyNumberFormat="1" applyFont="1" applyFill="1" applyBorder="1" applyAlignment="1">
      <alignment vertical="center"/>
    </xf>
    <xf numFmtId="177" fontId="0" fillId="0" borderId="8" xfId="0" applyNumberFormat="1" applyFont="1" applyFill="1" applyBorder="1" applyAlignment="1" quotePrefix="1">
      <alignment vertical="center"/>
    </xf>
    <xf numFmtId="177" fontId="0" fillId="0" borderId="9" xfId="0" applyNumberFormat="1" applyFont="1" applyFill="1" applyBorder="1" applyAlignment="1" quotePrefix="1">
      <alignment vertical="center"/>
    </xf>
    <xf numFmtId="177" fontId="0" fillId="0" borderId="12" xfId="0" applyNumberFormat="1" applyFont="1" applyFill="1" applyBorder="1" applyAlignment="1">
      <alignment vertical="center"/>
    </xf>
    <xf numFmtId="180" fontId="0" fillId="0" borderId="4" xfId="0" applyNumberFormat="1" applyFont="1" applyFill="1" applyBorder="1" applyAlignment="1">
      <alignment horizontal="right" vertical="center"/>
    </xf>
    <xf numFmtId="180" fontId="0" fillId="0" borderId="0" xfId="0" applyNumberFormat="1" applyFont="1" applyFill="1" applyAlignment="1">
      <alignment horizontal="right" vertical="center"/>
    </xf>
    <xf numFmtId="185" fontId="0" fillId="0" borderId="0" xfId="0" applyNumberFormat="1" applyFont="1" applyFill="1" applyAlignment="1">
      <alignment horizontal="right" vertical="center"/>
    </xf>
    <xf numFmtId="183" fontId="0" fillId="0" borderId="0" xfId="0" applyNumberFormat="1" applyFont="1" applyFill="1" applyAlignment="1">
      <alignment vertical="center"/>
    </xf>
    <xf numFmtId="180" fontId="0" fillId="0" borderId="0" xfId="0" applyNumberFormat="1" applyFont="1" applyFill="1" applyAlignment="1">
      <alignment horizontal="right" vertical="center"/>
    </xf>
    <xf numFmtId="185" fontId="0" fillId="0" borderId="0" xfId="0" applyNumberFormat="1" applyFont="1" applyFill="1" applyAlignment="1">
      <alignment horizontal="right" vertical="center"/>
    </xf>
    <xf numFmtId="177" fontId="0" fillId="0" borderId="8" xfId="0" applyNumberFormat="1" applyFont="1" applyFill="1" applyBorder="1" applyAlignment="1">
      <alignment vertical="center"/>
    </xf>
    <xf numFmtId="180" fontId="0" fillId="0" borderId="0" xfId="0" applyNumberFormat="1" applyFont="1" applyFill="1" applyBorder="1" applyAlignment="1">
      <alignment horizontal="right" vertical="center"/>
    </xf>
    <xf numFmtId="177" fontId="0" fillId="0" borderId="9" xfId="0" applyNumberFormat="1" applyFont="1" applyFill="1" applyBorder="1" applyAlignment="1">
      <alignment vertical="center"/>
    </xf>
    <xf numFmtId="180" fontId="0" fillId="0" borderId="12" xfId="0" applyNumberFormat="1" applyFont="1" applyFill="1" applyBorder="1" applyAlignment="1">
      <alignment horizontal="right" vertical="center"/>
    </xf>
    <xf numFmtId="180" fontId="0" fillId="0" borderId="5" xfId="0" applyNumberFormat="1" applyFont="1" applyFill="1" applyBorder="1" applyAlignment="1">
      <alignment horizontal="right" vertical="center"/>
    </xf>
    <xf numFmtId="185" fontId="0" fillId="0" borderId="5" xfId="0" applyNumberFormat="1" applyFont="1" applyFill="1" applyBorder="1" applyAlignment="1">
      <alignment horizontal="right" vertical="center"/>
    </xf>
    <xf numFmtId="177" fontId="0" fillId="0" borderId="11" xfId="0" applyNumberFormat="1" applyFont="1" applyFill="1" applyBorder="1" applyAlignment="1">
      <alignment vertical="center"/>
    </xf>
    <xf numFmtId="180" fontId="0" fillId="0" borderId="4"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Alignment="1">
      <alignment vertical="center"/>
    </xf>
    <xf numFmtId="180" fontId="0" fillId="0" borderId="12" xfId="0" applyNumberFormat="1" applyFont="1" applyFill="1" applyBorder="1" applyAlignment="1">
      <alignment vertical="center"/>
    </xf>
    <xf numFmtId="180" fontId="0" fillId="0" borderId="5" xfId="0" applyNumberFormat="1" applyFont="1" applyFill="1" applyBorder="1" applyAlignment="1">
      <alignment vertical="center"/>
    </xf>
    <xf numFmtId="0" fontId="0" fillId="0" borderId="0" xfId="0" applyFill="1" applyBorder="1" applyAlignment="1">
      <alignment vertical="center"/>
    </xf>
    <xf numFmtId="177" fontId="0" fillId="0" borderId="11" xfId="0" applyNumberFormat="1" applyFont="1" applyFill="1" applyBorder="1" applyAlignment="1">
      <alignment vertical="center"/>
    </xf>
    <xf numFmtId="180" fontId="0" fillId="0" borderId="4" xfId="0" applyNumberFormat="1" applyFont="1" applyFill="1" applyBorder="1" applyAlignment="1">
      <alignment vertical="center"/>
    </xf>
    <xf numFmtId="180" fontId="0" fillId="0" borderId="0" xfId="0" applyNumberFormat="1" applyFont="1" applyFill="1" applyAlignment="1">
      <alignment vertical="center"/>
    </xf>
    <xf numFmtId="177" fontId="0" fillId="0" borderId="8" xfId="0" applyNumberFormat="1" applyFont="1" applyFill="1" applyBorder="1" applyAlignment="1" quotePrefix="1">
      <alignment vertical="center"/>
    </xf>
    <xf numFmtId="177" fontId="0" fillId="0" borderId="9" xfId="0" applyNumberFormat="1" applyFont="1" applyFill="1" applyBorder="1" applyAlignment="1" quotePrefix="1">
      <alignment vertical="center"/>
    </xf>
    <xf numFmtId="177" fontId="0" fillId="0" borderId="0" xfId="0" applyNumberFormat="1" applyFont="1" applyFill="1" applyAlignment="1" quotePrefix="1">
      <alignment vertical="center"/>
    </xf>
    <xf numFmtId="180" fontId="0" fillId="0" borderId="12" xfId="0" applyNumberFormat="1" applyFont="1" applyFill="1" applyBorder="1" applyAlignment="1">
      <alignment vertical="center"/>
    </xf>
    <xf numFmtId="180" fontId="0" fillId="0" borderId="5" xfId="0" applyNumberFormat="1" applyFont="1" applyFill="1" applyBorder="1" applyAlignment="1">
      <alignment vertical="center"/>
    </xf>
    <xf numFmtId="49" fontId="0"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77" fontId="0" fillId="0" borderId="8" xfId="0" applyNumberFormat="1" applyFont="1" applyFill="1" applyBorder="1" applyAlignment="1">
      <alignment vertical="center"/>
    </xf>
    <xf numFmtId="177" fontId="7" fillId="0" borderId="4" xfId="0" applyNumberFormat="1" applyFont="1" applyFill="1" applyBorder="1" applyAlignment="1">
      <alignment vertical="center"/>
    </xf>
    <xf numFmtId="177" fontId="0" fillId="0" borderId="9" xfId="0" applyNumberFormat="1" applyFont="1" applyFill="1" applyBorder="1" applyAlignment="1">
      <alignment vertical="center"/>
    </xf>
    <xf numFmtId="0" fontId="0" fillId="0" borderId="4" xfId="0" applyFont="1" applyFill="1" applyBorder="1" applyAlignment="1">
      <alignment vertical="center"/>
    </xf>
    <xf numFmtId="0" fontId="0" fillId="0" borderId="0" xfId="0" applyFill="1" applyAlignment="1">
      <alignment horizontal="center" vertical="center"/>
    </xf>
    <xf numFmtId="49" fontId="0" fillId="0" borderId="0" xfId="0" applyNumberFormat="1" applyFont="1" applyFill="1" applyBorder="1" applyAlignment="1">
      <alignment vertical="center"/>
    </xf>
    <xf numFmtId="180" fontId="0" fillId="0" borderId="12" xfId="0" applyNumberFormat="1" applyFont="1" applyFill="1" applyBorder="1" applyAlignment="1">
      <alignment horizontal="right" vertical="center"/>
    </xf>
    <xf numFmtId="180" fontId="0" fillId="0" borderId="5" xfId="0" applyNumberFormat="1" applyFont="1" applyFill="1" applyBorder="1" applyAlignment="1">
      <alignment horizontal="right" vertical="center"/>
    </xf>
    <xf numFmtId="177" fontId="0" fillId="0" borderId="13" xfId="0" applyNumberFormat="1" applyFont="1" applyFill="1" applyBorder="1" applyAlignment="1">
      <alignment vertical="center"/>
    </xf>
    <xf numFmtId="3" fontId="0" fillId="0" borderId="0" xfId="0" applyNumberFormat="1" applyFont="1" applyFill="1" applyBorder="1" applyAlignment="1">
      <alignment vertical="center"/>
    </xf>
    <xf numFmtId="49" fontId="0" fillId="0" borderId="9" xfId="0" applyNumberFormat="1" applyFont="1" applyFill="1" applyBorder="1" applyAlignment="1">
      <alignment vertical="center"/>
    </xf>
    <xf numFmtId="177" fontId="0" fillId="0" borderId="8" xfId="0" applyNumberFormat="1" applyFont="1" applyFill="1" applyBorder="1" applyAlignment="1">
      <alignment vertical="center" wrapText="1"/>
    </xf>
    <xf numFmtId="177" fontId="0" fillId="0" borderId="9" xfId="0" applyNumberFormat="1" applyFont="1" applyFill="1" applyBorder="1" applyAlignment="1">
      <alignment vertical="center" wrapText="1"/>
    </xf>
    <xf numFmtId="3" fontId="0" fillId="0" borderId="4" xfId="0" applyNumberFormat="1" applyFont="1" applyFill="1" applyBorder="1" applyAlignment="1">
      <alignment vertical="center"/>
    </xf>
    <xf numFmtId="3" fontId="0" fillId="0" borderId="0" xfId="0" applyNumberFormat="1" applyFont="1" applyFill="1" applyBorder="1" applyAlignment="1">
      <alignment horizontal="right" vertical="center"/>
    </xf>
    <xf numFmtId="186" fontId="0" fillId="0" borderId="0" xfId="0" applyNumberFormat="1" applyFont="1" applyFill="1" applyBorder="1" applyAlignment="1">
      <alignment horizontal="right" vertical="center"/>
    </xf>
    <xf numFmtId="186" fontId="0" fillId="0" borderId="5" xfId="0" applyNumberFormat="1" applyFont="1" applyFill="1" applyBorder="1" applyAlignment="1">
      <alignment horizontal="right" vertical="center"/>
    </xf>
    <xf numFmtId="181" fontId="0" fillId="0" borderId="0" xfId="0" applyNumberFormat="1" applyFont="1" applyFill="1" applyBorder="1" applyAlignment="1">
      <alignment vertical="center"/>
    </xf>
    <xf numFmtId="181" fontId="0" fillId="0" borderId="5"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center"/>
    </xf>
    <xf numFmtId="177" fontId="0" fillId="0" borderId="0" xfId="0" applyNumberFormat="1" applyFont="1" applyFill="1" applyBorder="1" applyAlignment="1">
      <alignment vertical="center"/>
    </xf>
    <xf numFmtId="0" fontId="0" fillId="0" borderId="8" xfId="0" applyFont="1" applyFill="1" applyBorder="1" applyAlignment="1">
      <alignment vertical="center"/>
    </xf>
    <xf numFmtId="177" fontId="0" fillId="0" borderId="5" xfId="0" applyNumberFormat="1" applyFont="1" applyFill="1" applyBorder="1" applyAlignment="1">
      <alignment vertical="center"/>
    </xf>
    <xf numFmtId="0" fontId="0" fillId="0" borderId="9" xfId="0" applyFont="1" applyFill="1" applyBorder="1" applyAlignment="1">
      <alignment vertical="center"/>
    </xf>
    <xf numFmtId="177" fontId="10" fillId="0" borderId="0" xfId="0" applyNumberFormat="1" applyFont="1" applyFill="1" applyBorder="1" applyAlignment="1">
      <alignment vertical="center"/>
    </xf>
    <xf numFmtId="3" fontId="7" fillId="0" borderId="0" xfId="0" applyNumberFormat="1" applyFont="1" applyFill="1" applyBorder="1" applyAlignment="1">
      <alignment vertical="center"/>
    </xf>
    <xf numFmtId="180" fontId="0" fillId="0" borderId="0" xfId="0" applyNumberFormat="1" applyFont="1" applyFill="1" applyAlignment="1">
      <alignment horizontal="center" vertical="center"/>
    </xf>
    <xf numFmtId="180" fontId="0" fillId="0" borderId="12" xfId="0" applyNumberFormat="1" applyFont="1" applyFill="1" applyBorder="1" applyAlignment="1">
      <alignment vertical="center"/>
    </xf>
    <xf numFmtId="180" fontId="0" fillId="0" borderId="5" xfId="0" applyNumberFormat="1" applyFont="1" applyFill="1" applyBorder="1" applyAlignment="1">
      <alignment vertical="center"/>
    </xf>
    <xf numFmtId="180" fontId="0" fillId="0" borderId="3" xfId="0" applyNumberFormat="1" applyFont="1" applyFill="1" applyBorder="1" applyAlignment="1">
      <alignment horizontal="right" vertical="center"/>
    </xf>
    <xf numFmtId="180" fontId="7" fillId="0" borderId="4" xfId="0" applyNumberFormat="1" applyFont="1" applyFill="1" applyBorder="1" applyAlignment="1">
      <alignment horizontal="right" vertical="center"/>
    </xf>
    <xf numFmtId="180" fontId="7" fillId="0" borderId="4" xfId="0" applyNumberFormat="1" applyFont="1" applyFill="1" applyBorder="1" applyAlignment="1">
      <alignment vertical="center"/>
    </xf>
    <xf numFmtId="181" fontId="0" fillId="0" borderId="0" xfId="0" applyNumberFormat="1" applyFont="1" applyFill="1" applyBorder="1" applyAlignment="1">
      <alignment horizontal="right" vertical="center"/>
    </xf>
    <xf numFmtId="181" fontId="0" fillId="0" borderId="5" xfId="0" applyNumberFormat="1" applyFont="1" applyFill="1" applyBorder="1" applyAlignment="1">
      <alignment horizontal="right" vertical="center"/>
    </xf>
    <xf numFmtId="181" fontId="0" fillId="0" borderId="4"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8" customHeight="1"/>
  <cols>
    <col min="1" max="1" width="3.25390625" style="11" customWidth="1"/>
    <col min="2" max="2" width="94.00390625" style="11" customWidth="1"/>
    <col min="3" max="3" width="15.50390625" style="3" customWidth="1"/>
    <col min="4" max="4" width="17.875" style="12" customWidth="1"/>
    <col min="5" max="5" width="20.875" style="11" customWidth="1"/>
    <col min="6" max="6" width="2.375" style="11" customWidth="1"/>
    <col min="7" max="7" width="22.25390625" style="12" customWidth="1"/>
    <col min="8" max="16384" width="9.00390625" style="12" customWidth="1"/>
  </cols>
  <sheetData>
    <row r="2" spans="1:7" s="3" customFormat="1" ht="18" customHeight="1">
      <c r="A2" s="1" t="s">
        <v>197</v>
      </c>
      <c r="B2" s="2"/>
      <c r="C2" s="2"/>
      <c r="D2" s="2"/>
      <c r="E2" s="2"/>
      <c r="F2" s="2"/>
      <c r="G2" s="2"/>
    </row>
    <row r="3" spans="1:6" s="6" customFormat="1" ht="18" customHeight="1">
      <c r="A3" s="4"/>
      <c r="B3" s="5" t="s">
        <v>274</v>
      </c>
      <c r="F3" s="4"/>
    </row>
    <row r="4" spans="1:6" s="6" customFormat="1" ht="18" customHeight="1">
      <c r="A4" s="4"/>
      <c r="B4" s="5" t="s">
        <v>275</v>
      </c>
      <c r="F4" s="4"/>
    </row>
    <row r="5" spans="1:6" s="6" customFormat="1" ht="18" customHeight="1">
      <c r="A5" s="4"/>
      <c r="B5" s="5" t="s">
        <v>276</v>
      </c>
      <c r="F5" s="4"/>
    </row>
    <row r="6" spans="1:6" s="6" customFormat="1" ht="18" customHeight="1">
      <c r="A6" s="4"/>
      <c r="B6" s="5" t="s">
        <v>277</v>
      </c>
      <c r="F6" s="4"/>
    </row>
    <row r="7" spans="1:6" s="6" customFormat="1" ht="18" customHeight="1">
      <c r="A7" s="4"/>
      <c r="B7" s="5" t="s">
        <v>278</v>
      </c>
      <c r="F7" s="4"/>
    </row>
    <row r="8" spans="1:6" s="6" customFormat="1" ht="18" customHeight="1">
      <c r="A8" s="4"/>
      <c r="B8" s="5" t="s">
        <v>279</v>
      </c>
      <c r="F8" s="4"/>
    </row>
    <row r="9" spans="1:6" s="6" customFormat="1" ht="18" customHeight="1">
      <c r="A9" s="4"/>
      <c r="B9" s="5" t="s">
        <v>280</v>
      </c>
      <c r="F9" s="4"/>
    </row>
    <row r="10" spans="1:6" s="6" customFormat="1" ht="18" customHeight="1">
      <c r="A10" s="4"/>
      <c r="B10" s="5" t="s">
        <v>281</v>
      </c>
      <c r="F10" s="4"/>
    </row>
    <row r="11" spans="1:6" s="6" customFormat="1" ht="18" customHeight="1">
      <c r="A11" s="4"/>
      <c r="B11" s="5" t="s">
        <v>282</v>
      </c>
      <c r="F11" s="4"/>
    </row>
    <row r="12" spans="1:6" s="6" customFormat="1" ht="18" customHeight="1">
      <c r="A12" s="4"/>
      <c r="B12" s="5" t="s">
        <v>283</v>
      </c>
      <c r="F12" s="4"/>
    </row>
    <row r="13" spans="1:6" s="6" customFormat="1" ht="18" customHeight="1">
      <c r="A13" s="4"/>
      <c r="B13" s="5" t="s">
        <v>284</v>
      </c>
      <c r="F13" s="4"/>
    </row>
    <row r="14" spans="1:6" s="6" customFormat="1" ht="18" customHeight="1">
      <c r="A14" s="4"/>
      <c r="B14" s="5" t="s">
        <v>285</v>
      </c>
      <c r="F14" s="4"/>
    </row>
    <row r="15" spans="1:6" s="6" customFormat="1" ht="18" customHeight="1">
      <c r="A15" s="4"/>
      <c r="B15" s="5" t="s">
        <v>534</v>
      </c>
      <c r="F15" s="4"/>
    </row>
    <row r="16" spans="1:6" s="6" customFormat="1" ht="18" customHeight="1">
      <c r="A16" s="4"/>
      <c r="B16" s="5" t="s">
        <v>535</v>
      </c>
      <c r="F16" s="4"/>
    </row>
    <row r="17" spans="1:6" s="6" customFormat="1" ht="18" customHeight="1">
      <c r="A17" s="4"/>
      <c r="B17" s="5" t="s">
        <v>286</v>
      </c>
      <c r="F17" s="4"/>
    </row>
    <row r="18" spans="1:6" s="6" customFormat="1" ht="18" customHeight="1">
      <c r="A18" s="4"/>
      <c r="B18" s="5" t="s">
        <v>287</v>
      </c>
      <c r="F18" s="4"/>
    </row>
    <row r="19" spans="1:6" s="6" customFormat="1" ht="18" customHeight="1">
      <c r="A19" s="4"/>
      <c r="B19" s="5" t="s">
        <v>536</v>
      </c>
      <c r="F19" s="4"/>
    </row>
    <row r="20" spans="1:6" s="6" customFormat="1" ht="18" customHeight="1">
      <c r="A20" s="4"/>
      <c r="B20" s="5" t="s">
        <v>288</v>
      </c>
      <c r="F20" s="4"/>
    </row>
    <row r="21" spans="1:6" s="6" customFormat="1" ht="18" customHeight="1">
      <c r="A21" s="4"/>
      <c r="B21" s="5" t="s">
        <v>289</v>
      </c>
      <c r="F21" s="4"/>
    </row>
    <row r="22" spans="1:6" s="6" customFormat="1" ht="18" customHeight="1">
      <c r="A22" s="4"/>
      <c r="B22" s="5" t="s">
        <v>290</v>
      </c>
      <c r="F22" s="4"/>
    </row>
    <row r="23" spans="1:7" s="6" customFormat="1" ht="18" customHeight="1">
      <c r="A23" s="4"/>
      <c r="B23" s="5" t="s">
        <v>291</v>
      </c>
      <c r="F23" s="4"/>
      <c r="G23" s="7"/>
    </row>
    <row r="24" spans="1:7" s="6" customFormat="1" ht="18" customHeight="1">
      <c r="A24" s="4"/>
      <c r="B24" s="5" t="s">
        <v>292</v>
      </c>
      <c r="F24" s="4"/>
      <c r="G24" s="8"/>
    </row>
    <row r="25" spans="1:6" s="6" customFormat="1" ht="18" customHeight="1">
      <c r="A25" s="4"/>
      <c r="B25" s="5" t="s">
        <v>293</v>
      </c>
      <c r="F25" s="4"/>
    </row>
    <row r="26" spans="1:6" s="6" customFormat="1" ht="36" customHeight="1">
      <c r="A26" s="4"/>
      <c r="B26" s="9" t="s">
        <v>538</v>
      </c>
      <c r="C26" s="10"/>
      <c r="F26" s="4"/>
    </row>
    <row r="27" spans="1:6" s="6" customFormat="1" ht="36" customHeight="1">
      <c r="A27" s="4"/>
      <c r="B27" s="9" t="s">
        <v>537</v>
      </c>
      <c r="F27" s="4"/>
    </row>
    <row r="28" spans="1:6" s="6" customFormat="1" ht="18" customHeight="1">
      <c r="A28" s="4"/>
      <c r="B28" s="9" t="s">
        <v>294</v>
      </c>
      <c r="F28" s="4"/>
    </row>
    <row r="29" spans="1:6" s="6" customFormat="1" ht="18" customHeight="1">
      <c r="A29" s="4"/>
      <c r="B29" s="5" t="s">
        <v>295</v>
      </c>
      <c r="F29" s="4"/>
    </row>
    <row r="30" spans="1:6" s="6" customFormat="1" ht="18" customHeight="1">
      <c r="A30" s="4"/>
      <c r="B30" s="5" t="s">
        <v>533</v>
      </c>
      <c r="F30" s="4"/>
    </row>
    <row r="31" spans="1:6" s="6" customFormat="1" ht="18" customHeight="1">
      <c r="A31" s="4"/>
      <c r="B31" s="5" t="s">
        <v>485</v>
      </c>
      <c r="F31" s="4"/>
    </row>
    <row r="32" spans="1:6" s="6" customFormat="1" ht="18" customHeight="1">
      <c r="A32" s="4"/>
      <c r="B32" s="5" t="s">
        <v>296</v>
      </c>
      <c r="F32" s="4"/>
    </row>
    <row r="33" spans="1:6" s="6" customFormat="1" ht="18" customHeight="1">
      <c r="A33" s="4"/>
      <c r="B33" s="5" t="s">
        <v>297</v>
      </c>
      <c r="F33" s="4"/>
    </row>
    <row r="34" spans="1:6" s="6" customFormat="1" ht="18" customHeight="1">
      <c r="A34" s="4"/>
      <c r="B34" s="5" t="s">
        <v>298</v>
      </c>
      <c r="F34" s="4"/>
    </row>
    <row r="35" spans="1:6" s="6" customFormat="1" ht="18" customHeight="1">
      <c r="A35" s="4"/>
      <c r="B35" s="5" t="s">
        <v>299</v>
      </c>
      <c r="F35" s="4"/>
    </row>
  </sheetData>
  <printOptions/>
  <pageMargins left="0.5905511811023623" right="0.3" top="0.7874015748031497" bottom="0.5905511811023623"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2:AQ71"/>
  <sheetViews>
    <sheetView workbookViewId="0" topLeftCell="A1">
      <selection activeCell="A1" sqref="A1"/>
    </sheetView>
  </sheetViews>
  <sheetFormatPr defaultColWidth="9.00390625" defaultRowHeight="18" customHeight="1"/>
  <cols>
    <col min="1" max="1" width="18.125" style="14" customWidth="1"/>
    <col min="2" max="9" width="12.75390625" style="14" customWidth="1"/>
    <col min="10" max="11" width="12.50390625" style="14" customWidth="1"/>
    <col min="12" max="12" width="8.625" style="14" customWidth="1"/>
    <col min="13" max="16384" width="14.375" style="14" customWidth="1"/>
  </cols>
  <sheetData>
    <row r="1" s="58" customFormat="1" ht="18" customHeight="1"/>
    <row r="2" spans="1:12" ht="18" customHeight="1">
      <c r="A2" s="145" t="s">
        <v>134</v>
      </c>
      <c r="B2" s="145"/>
      <c r="C2" s="145"/>
      <c r="D2" s="145"/>
      <c r="E2" s="145"/>
      <c r="F2" s="145"/>
      <c r="G2" s="197"/>
      <c r="H2" s="197"/>
      <c r="I2" s="197"/>
      <c r="J2" s="197"/>
      <c r="K2" s="197"/>
      <c r="L2" s="197"/>
    </row>
    <row r="3" spans="1:12" ht="18" customHeight="1">
      <c r="A3" s="197"/>
      <c r="B3" s="197"/>
      <c r="C3" s="197"/>
      <c r="D3" s="197"/>
      <c r="E3" s="197"/>
      <c r="F3" s="197"/>
      <c r="G3" s="197"/>
      <c r="H3" s="197"/>
      <c r="I3" s="197"/>
      <c r="J3" s="197"/>
      <c r="K3" s="197"/>
      <c r="L3" s="197"/>
    </row>
    <row r="4" spans="5:13" ht="18" customHeight="1">
      <c r="E4" s="14" t="s">
        <v>199</v>
      </c>
      <c r="G4" s="15"/>
      <c r="H4" s="15"/>
      <c r="I4" s="15"/>
      <c r="J4" s="15"/>
      <c r="K4" s="15"/>
      <c r="L4" s="15"/>
      <c r="M4" s="15"/>
    </row>
    <row r="5" spans="1:13" ht="18" customHeight="1">
      <c r="A5" s="16" t="s">
        <v>64</v>
      </c>
      <c r="B5" s="17" t="s">
        <v>69</v>
      </c>
      <c r="C5" s="17" t="s">
        <v>300</v>
      </c>
      <c r="D5" s="17" t="s">
        <v>301</v>
      </c>
      <c r="E5" s="17" t="s">
        <v>302</v>
      </c>
      <c r="F5" s="17" t="s">
        <v>62</v>
      </c>
      <c r="G5" s="15"/>
      <c r="H5" s="15"/>
      <c r="I5" s="15"/>
      <c r="J5" s="15"/>
      <c r="K5" s="15"/>
      <c r="L5" s="15"/>
      <c r="M5" s="15"/>
    </row>
    <row r="6" spans="2:13" ht="18" customHeight="1">
      <c r="B6" s="151" t="s">
        <v>202</v>
      </c>
      <c r="C6" s="93"/>
      <c r="D6" s="93"/>
      <c r="E6" s="93"/>
      <c r="F6" s="93"/>
      <c r="G6" s="15"/>
      <c r="H6" s="15"/>
      <c r="I6" s="15"/>
      <c r="J6" s="15"/>
      <c r="K6" s="15"/>
      <c r="L6" s="15"/>
      <c r="M6" s="15"/>
    </row>
    <row r="7" spans="1:13" ht="18" customHeight="1">
      <c r="A7" s="14" t="s">
        <v>487</v>
      </c>
      <c r="B7" s="198">
        <v>3643</v>
      </c>
      <c r="C7" s="15">
        <v>1</v>
      </c>
      <c r="D7" s="15">
        <v>19</v>
      </c>
      <c r="E7" s="15">
        <v>3622</v>
      </c>
      <c r="F7" s="15">
        <v>1</v>
      </c>
      <c r="G7" s="15"/>
      <c r="H7" s="15"/>
      <c r="I7" s="15"/>
      <c r="J7" s="15"/>
      <c r="K7" s="15"/>
      <c r="L7" s="15"/>
      <c r="M7" s="15"/>
    </row>
    <row r="8" spans="1:13" ht="18" customHeight="1">
      <c r="A8" s="199" t="s">
        <v>377</v>
      </c>
      <c r="B8" s="198">
        <v>3693</v>
      </c>
      <c r="C8" s="15">
        <v>1</v>
      </c>
      <c r="D8" s="15">
        <v>19</v>
      </c>
      <c r="E8" s="15">
        <v>3672</v>
      </c>
      <c r="F8" s="15">
        <v>1</v>
      </c>
      <c r="G8" s="15"/>
      <c r="H8" s="15"/>
      <c r="I8" s="15"/>
      <c r="J8" s="15"/>
      <c r="K8" s="15"/>
      <c r="L8" s="15"/>
      <c r="M8" s="15"/>
    </row>
    <row r="9" spans="1:13" s="197" customFormat="1" ht="18" customHeight="1">
      <c r="A9" s="199" t="s">
        <v>378</v>
      </c>
      <c r="B9" s="198">
        <v>3733</v>
      </c>
      <c r="C9" s="15">
        <v>1</v>
      </c>
      <c r="D9" s="15">
        <v>19</v>
      </c>
      <c r="E9" s="15">
        <v>3712</v>
      </c>
      <c r="F9" s="15">
        <v>1</v>
      </c>
      <c r="G9" s="51"/>
      <c r="H9" s="51"/>
      <c r="I9" s="51"/>
      <c r="J9" s="51"/>
      <c r="K9" s="51"/>
      <c r="L9" s="51"/>
      <c r="M9" s="51"/>
    </row>
    <row r="10" spans="1:13" s="197" customFormat="1" ht="18" customHeight="1">
      <c r="A10" s="199" t="s">
        <v>379</v>
      </c>
      <c r="B10" s="200">
        <v>3874</v>
      </c>
      <c r="C10" s="43">
        <v>1</v>
      </c>
      <c r="D10" s="43">
        <v>19</v>
      </c>
      <c r="E10" s="43">
        <v>3853</v>
      </c>
      <c r="F10" s="43">
        <v>1</v>
      </c>
      <c r="G10" s="51"/>
      <c r="H10" s="51"/>
      <c r="I10" s="51"/>
      <c r="J10" s="51"/>
      <c r="K10" s="51"/>
      <c r="L10" s="51"/>
      <c r="M10" s="51"/>
    </row>
    <row r="11" spans="1:13" s="197" customFormat="1" ht="18" customHeight="1">
      <c r="A11" s="199" t="s">
        <v>486</v>
      </c>
      <c r="B11" s="200">
        <f>SUM(C11:F11)</f>
        <v>3893</v>
      </c>
      <c r="C11" s="43">
        <v>1</v>
      </c>
      <c r="D11" s="43">
        <v>19</v>
      </c>
      <c r="E11" s="43">
        <v>3872</v>
      </c>
      <c r="F11" s="43">
        <v>1</v>
      </c>
      <c r="G11" s="51"/>
      <c r="H11" s="51"/>
      <c r="I11" s="51"/>
      <c r="J11" s="51"/>
      <c r="K11" s="51"/>
      <c r="L11" s="51"/>
      <c r="M11" s="51"/>
    </row>
    <row r="12" spans="2:13" ht="18" customHeight="1">
      <c r="B12" s="198"/>
      <c r="C12" s="15"/>
      <c r="D12" s="15"/>
      <c r="E12" s="15"/>
      <c r="F12" s="15"/>
      <c r="G12" s="15"/>
      <c r="H12" s="15"/>
      <c r="I12" s="15"/>
      <c r="J12" s="15"/>
      <c r="K12" s="15"/>
      <c r="L12" s="15"/>
      <c r="M12" s="15"/>
    </row>
    <row r="13" spans="2:13" ht="18" customHeight="1">
      <c r="B13" s="150" t="s">
        <v>200</v>
      </c>
      <c r="C13" s="41"/>
      <c r="D13" s="41"/>
      <c r="E13" s="41"/>
      <c r="F13" s="41"/>
      <c r="G13" s="15"/>
      <c r="H13" s="15"/>
      <c r="I13" s="15"/>
      <c r="J13" s="15"/>
      <c r="K13" s="15"/>
      <c r="L13" s="15"/>
      <c r="M13" s="15"/>
    </row>
    <row r="14" spans="1:13" ht="18" customHeight="1">
      <c r="A14" s="14" t="s">
        <v>487</v>
      </c>
      <c r="B14" s="198">
        <v>858954</v>
      </c>
      <c r="C14" s="15">
        <v>10047</v>
      </c>
      <c r="D14" s="15">
        <v>55286</v>
      </c>
      <c r="E14" s="15">
        <v>787782</v>
      </c>
      <c r="F14" s="15">
        <v>5839</v>
      </c>
      <c r="G14" s="15"/>
      <c r="H14" s="15"/>
      <c r="I14" s="15"/>
      <c r="J14" s="15"/>
      <c r="K14" s="15"/>
      <c r="L14" s="15"/>
      <c r="M14" s="15"/>
    </row>
    <row r="15" spans="1:13" ht="18" customHeight="1">
      <c r="A15" s="199" t="s">
        <v>377</v>
      </c>
      <c r="B15" s="198">
        <v>862079</v>
      </c>
      <c r="C15" s="15">
        <v>10912</v>
      </c>
      <c r="D15" s="15">
        <v>55286</v>
      </c>
      <c r="E15" s="15">
        <v>790042</v>
      </c>
      <c r="F15" s="15">
        <v>5839</v>
      </c>
      <c r="G15" s="15"/>
      <c r="H15" s="15"/>
      <c r="I15" s="15"/>
      <c r="J15" s="15"/>
      <c r="K15" s="15"/>
      <c r="L15" s="15"/>
      <c r="M15" s="15"/>
    </row>
    <row r="16" spans="1:13" s="197" customFormat="1" ht="18" customHeight="1">
      <c r="A16" s="199" t="s">
        <v>378</v>
      </c>
      <c r="B16" s="198">
        <v>870502</v>
      </c>
      <c r="C16" s="15">
        <v>10912</v>
      </c>
      <c r="D16" s="15">
        <v>55305</v>
      </c>
      <c r="E16" s="15">
        <v>798446</v>
      </c>
      <c r="F16" s="15">
        <v>5839</v>
      </c>
      <c r="G16" s="51"/>
      <c r="H16" s="51"/>
      <c r="I16" s="51"/>
      <c r="J16" s="51"/>
      <c r="K16" s="51"/>
      <c r="L16" s="51"/>
      <c r="M16" s="51"/>
    </row>
    <row r="17" spans="1:13" s="197" customFormat="1" ht="18" customHeight="1">
      <c r="A17" s="199" t="s">
        <v>379</v>
      </c>
      <c r="B17" s="200">
        <v>874295</v>
      </c>
      <c r="C17" s="43">
        <v>10912</v>
      </c>
      <c r="D17" s="43">
        <v>55305</v>
      </c>
      <c r="E17" s="43">
        <v>802239</v>
      </c>
      <c r="F17" s="43">
        <v>5839</v>
      </c>
      <c r="G17" s="51"/>
      <c r="H17" s="51"/>
      <c r="I17" s="51"/>
      <c r="J17" s="51"/>
      <c r="K17" s="51"/>
      <c r="L17" s="51"/>
      <c r="M17" s="51"/>
    </row>
    <row r="18" spans="1:13" s="197" customFormat="1" ht="18" customHeight="1">
      <c r="A18" s="199" t="s">
        <v>486</v>
      </c>
      <c r="B18" s="200">
        <f>SUM(C18:F18)</f>
        <v>878830</v>
      </c>
      <c r="C18" s="43">
        <v>10912</v>
      </c>
      <c r="D18" s="43">
        <v>58000</v>
      </c>
      <c r="E18" s="43">
        <v>804079</v>
      </c>
      <c r="F18" s="43">
        <v>5839</v>
      </c>
      <c r="G18" s="51"/>
      <c r="H18" s="51"/>
      <c r="I18" s="51"/>
      <c r="J18" s="51"/>
      <c r="K18" s="51"/>
      <c r="L18" s="51"/>
      <c r="M18" s="51"/>
    </row>
    <row r="19" spans="2:13" ht="18" customHeight="1">
      <c r="B19" s="198"/>
      <c r="C19" s="15"/>
      <c r="D19" s="15"/>
      <c r="E19" s="15"/>
      <c r="F19" s="15"/>
      <c r="G19" s="15"/>
      <c r="H19" s="15"/>
      <c r="I19" s="15"/>
      <c r="J19" s="15"/>
      <c r="K19" s="15"/>
      <c r="L19" s="15"/>
      <c r="M19" s="15"/>
    </row>
    <row r="20" spans="2:13" ht="18" customHeight="1">
      <c r="B20" s="150" t="s">
        <v>201</v>
      </c>
      <c r="C20" s="41"/>
      <c r="D20" s="41"/>
      <c r="E20" s="41"/>
      <c r="F20" s="41"/>
      <c r="G20" s="15"/>
      <c r="H20" s="15"/>
      <c r="I20" s="15"/>
      <c r="J20" s="15"/>
      <c r="K20" s="15"/>
      <c r="L20" s="15"/>
      <c r="M20" s="15"/>
    </row>
    <row r="21" spans="1:13" ht="18" customHeight="1">
      <c r="A21" s="14" t="s">
        <v>487</v>
      </c>
      <c r="B21" s="198">
        <v>4062965</v>
      </c>
      <c r="C21" s="15">
        <v>159145</v>
      </c>
      <c r="D21" s="15">
        <v>433287</v>
      </c>
      <c r="E21" s="15">
        <v>3290443</v>
      </c>
      <c r="F21" s="15">
        <v>180090</v>
      </c>
      <c r="G21" s="15"/>
      <c r="H21" s="15"/>
      <c r="I21" s="15"/>
      <c r="J21" s="15"/>
      <c r="K21" s="15"/>
      <c r="L21" s="15"/>
      <c r="M21" s="15"/>
    </row>
    <row r="22" spans="1:13" ht="18" customHeight="1">
      <c r="A22" s="201" t="s">
        <v>377</v>
      </c>
      <c r="B22" s="198">
        <v>4124492</v>
      </c>
      <c r="C22" s="15">
        <v>180482</v>
      </c>
      <c r="D22" s="15">
        <v>433698</v>
      </c>
      <c r="E22" s="15">
        <v>3330222</v>
      </c>
      <c r="F22" s="15">
        <v>180090</v>
      </c>
      <c r="G22" s="15"/>
      <c r="H22" s="15"/>
      <c r="I22" s="15"/>
      <c r="J22" s="15"/>
      <c r="K22" s="15"/>
      <c r="L22" s="15"/>
      <c r="M22" s="15"/>
    </row>
    <row r="23" spans="1:13" s="197" customFormat="1" ht="18" customHeight="1">
      <c r="A23" s="201" t="s">
        <v>378</v>
      </c>
      <c r="B23" s="198">
        <v>4199004</v>
      </c>
      <c r="C23" s="15">
        <v>180482</v>
      </c>
      <c r="D23" s="15">
        <v>459106</v>
      </c>
      <c r="E23" s="15">
        <v>3379326</v>
      </c>
      <c r="F23" s="15">
        <v>180090</v>
      </c>
      <c r="G23" s="51"/>
      <c r="H23" s="51"/>
      <c r="I23" s="51"/>
      <c r="J23" s="51"/>
      <c r="K23" s="51"/>
      <c r="L23" s="51"/>
      <c r="M23" s="51"/>
    </row>
    <row r="24" spans="1:13" s="197" customFormat="1" ht="18" customHeight="1">
      <c r="A24" s="201" t="s">
        <v>379</v>
      </c>
      <c r="B24" s="198">
        <v>4269935</v>
      </c>
      <c r="C24" s="15">
        <v>180482</v>
      </c>
      <c r="D24" s="15">
        <v>459098</v>
      </c>
      <c r="E24" s="15">
        <v>3450265</v>
      </c>
      <c r="F24" s="15">
        <v>180090</v>
      </c>
      <c r="G24" s="51"/>
      <c r="H24" s="51"/>
      <c r="I24" s="51"/>
      <c r="J24" s="51"/>
      <c r="K24" s="51"/>
      <c r="L24" s="51"/>
      <c r="M24" s="51"/>
    </row>
    <row r="25" spans="1:13" s="197" customFormat="1" ht="18" customHeight="1">
      <c r="A25" s="202" t="s">
        <v>488</v>
      </c>
      <c r="B25" s="203">
        <f>SUM(C25:F25)</f>
        <v>4346214</v>
      </c>
      <c r="C25" s="59">
        <v>180588</v>
      </c>
      <c r="D25" s="59">
        <v>483109</v>
      </c>
      <c r="E25" s="59">
        <v>3502427</v>
      </c>
      <c r="F25" s="59">
        <v>180090</v>
      </c>
      <c r="G25" s="51"/>
      <c r="H25" s="51"/>
      <c r="I25" s="51"/>
      <c r="J25" s="51"/>
      <c r="K25" s="51"/>
      <c r="L25" s="51"/>
      <c r="M25" s="51"/>
    </row>
    <row r="26" s="15" customFormat="1" ht="18" customHeight="1">
      <c r="A26" s="14" t="s">
        <v>303</v>
      </c>
    </row>
    <row r="29" spans="1:12" ht="18" customHeight="1">
      <c r="A29" s="145" t="s">
        <v>133</v>
      </c>
      <c r="B29" s="145"/>
      <c r="C29" s="145"/>
      <c r="D29" s="145"/>
      <c r="E29" s="145"/>
      <c r="F29" s="145"/>
      <c r="G29" s="197"/>
      <c r="H29" s="197"/>
      <c r="I29" s="197"/>
      <c r="J29" s="197"/>
      <c r="K29" s="197"/>
      <c r="L29" s="197"/>
    </row>
    <row r="30" spans="1:12" ht="18" customHeight="1">
      <c r="A30" s="13"/>
      <c r="B30" s="13"/>
      <c r="C30" s="13"/>
      <c r="D30" s="13"/>
      <c r="E30" s="13"/>
      <c r="F30" s="13"/>
      <c r="G30" s="197"/>
      <c r="H30" s="197"/>
      <c r="I30" s="197"/>
      <c r="J30" s="197"/>
      <c r="K30" s="197"/>
      <c r="L30" s="197"/>
    </row>
    <row r="31" ht="18" customHeight="1">
      <c r="G31" s="14" t="s">
        <v>65</v>
      </c>
    </row>
    <row r="32" spans="1:8" ht="8.25" customHeight="1">
      <c r="A32" s="146" t="s">
        <v>189</v>
      </c>
      <c r="B32" s="148" t="s">
        <v>307</v>
      </c>
      <c r="C32" s="146" t="s">
        <v>308</v>
      </c>
      <c r="D32" s="89"/>
      <c r="E32" s="89"/>
      <c r="F32" s="89"/>
      <c r="G32" s="108" t="s">
        <v>305</v>
      </c>
      <c r="H32" s="105" t="s">
        <v>306</v>
      </c>
    </row>
    <row r="33" spans="1:8" ht="27">
      <c r="A33" s="147"/>
      <c r="B33" s="149"/>
      <c r="C33" s="147"/>
      <c r="D33" s="24" t="s">
        <v>63</v>
      </c>
      <c r="E33" s="24" t="s">
        <v>304</v>
      </c>
      <c r="F33" s="28" t="s">
        <v>203</v>
      </c>
      <c r="G33" s="109"/>
      <c r="H33" s="106"/>
    </row>
    <row r="34" spans="1:9" ht="18" customHeight="1">
      <c r="A34" s="14" t="s">
        <v>489</v>
      </c>
      <c r="B34" s="204">
        <v>858987</v>
      </c>
      <c r="C34" s="205">
        <v>611218</v>
      </c>
      <c r="D34" s="205">
        <v>23966</v>
      </c>
      <c r="E34" s="205">
        <v>114614</v>
      </c>
      <c r="F34" s="205">
        <v>472638</v>
      </c>
      <c r="G34" s="205">
        <v>247769</v>
      </c>
      <c r="H34" s="206">
        <v>71.2</v>
      </c>
      <c r="I34" s="207"/>
    </row>
    <row r="35" spans="1:9" ht="18" customHeight="1">
      <c r="A35" s="199" t="s">
        <v>377</v>
      </c>
      <c r="B35" s="204">
        <v>862079</v>
      </c>
      <c r="C35" s="205">
        <v>618762</v>
      </c>
      <c r="D35" s="205">
        <v>24132</v>
      </c>
      <c r="E35" s="205">
        <v>131522</v>
      </c>
      <c r="F35" s="205">
        <v>463108</v>
      </c>
      <c r="G35" s="205">
        <v>243317</v>
      </c>
      <c r="H35" s="206">
        <v>71.8</v>
      </c>
      <c r="I35" s="207"/>
    </row>
    <row r="36" spans="1:9" s="197" customFormat="1" ht="18" customHeight="1">
      <c r="A36" s="199" t="s">
        <v>378</v>
      </c>
      <c r="B36" s="204">
        <v>870502</v>
      </c>
      <c r="C36" s="205">
        <v>623466</v>
      </c>
      <c r="D36" s="205">
        <v>24596</v>
      </c>
      <c r="E36" s="205">
        <v>131938</v>
      </c>
      <c r="F36" s="205">
        <v>466932</v>
      </c>
      <c r="G36" s="205">
        <v>247036</v>
      </c>
      <c r="H36" s="206">
        <v>71.6</v>
      </c>
      <c r="I36" s="207"/>
    </row>
    <row r="37" spans="1:9" s="197" customFormat="1" ht="18" customHeight="1">
      <c r="A37" s="199" t="s">
        <v>379</v>
      </c>
      <c r="B37" s="76">
        <v>874423</v>
      </c>
      <c r="C37" s="208">
        <v>636634</v>
      </c>
      <c r="D37" s="208">
        <v>25616</v>
      </c>
      <c r="E37" s="208">
        <v>144723</v>
      </c>
      <c r="F37" s="208">
        <v>466295</v>
      </c>
      <c r="G37" s="208">
        <v>237789</v>
      </c>
      <c r="H37" s="209">
        <v>72.8</v>
      </c>
      <c r="I37" s="207"/>
    </row>
    <row r="38" spans="1:9" s="197" customFormat="1" ht="18" customHeight="1">
      <c r="A38" s="199" t="s">
        <v>486</v>
      </c>
      <c r="B38" s="76">
        <f aca="true" t="shared" si="0" ref="B38:G38">SUM(B40:B43)</f>
        <v>878830</v>
      </c>
      <c r="C38" s="77">
        <f t="shared" si="0"/>
        <v>635554</v>
      </c>
      <c r="D38" s="77">
        <f t="shared" si="0"/>
        <v>26026</v>
      </c>
      <c r="E38" s="77">
        <f t="shared" si="0"/>
        <v>139941</v>
      </c>
      <c r="F38" s="77">
        <f t="shared" si="0"/>
        <v>469587</v>
      </c>
      <c r="G38" s="77">
        <f t="shared" si="0"/>
        <v>243276</v>
      </c>
      <c r="H38" s="209">
        <f>C38/B38*100</f>
        <v>72.31819578302972</v>
      </c>
      <c r="I38" s="207"/>
    </row>
    <row r="39" spans="2:8" ht="18" customHeight="1">
      <c r="B39" s="204"/>
      <c r="C39" s="205"/>
      <c r="D39" s="205"/>
      <c r="E39" s="205"/>
      <c r="F39" s="205"/>
      <c r="G39" s="205"/>
      <c r="H39" s="206"/>
    </row>
    <row r="40" spans="1:9" ht="18" customHeight="1">
      <c r="A40" s="210" t="s">
        <v>380</v>
      </c>
      <c r="B40" s="204">
        <v>10912</v>
      </c>
      <c r="C40" s="205">
        <v>10912</v>
      </c>
      <c r="D40" s="211" t="s">
        <v>478</v>
      </c>
      <c r="E40" s="205">
        <v>10912</v>
      </c>
      <c r="F40" s="211" t="s">
        <v>478</v>
      </c>
      <c r="G40" s="211" t="s">
        <v>478</v>
      </c>
      <c r="H40" s="206">
        <v>100</v>
      </c>
      <c r="I40" s="207"/>
    </row>
    <row r="41" spans="1:9" ht="18" customHeight="1">
      <c r="A41" s="210" t="s">
        <v>381</v>
      </c>
      <c r="B41" s="204">
        <v>58000</v>
      </c>
      <c r="C41" s="205">
        <v>56070</v>
      </c>
      <c r="D41" s="205">
        <v>442</v>
      </c>
      <c r="E41" s="205">
        <v>44949</v>
      </c>
      <c r="F41" s="205">
        <v>10679</v>
      </c>
      <c r="G41" s="205">
        <v>1930</v>
      </c>
      <c r="H41" s="206">
        <v>96.6</v>
      </c>
      <c r="I41" s="207"/>
    </row>
    <row r="42" spans="1:9" ht="18" customHeight="1">
      <c r="A42" s="210" t="s">
        <v>382</v>
      </c>
      <c r="B42" s="76">
        <v>804079</v>
      </c>
      <c r="C42" s="208">
        <v>562733</v>
      </c>
      <c r="D42" s="208">
        <v>25584</v>
      </c>
      <c r="E42" s="208">
        <v>78241</v>
      </c>
      <c r="F42" s="208">
        <v>458908</v>
      </c>
      <c r="G42" s="208">
        <v>241346</v>
      </c>
      <c r="H42" s="209">
        <v>69.9</v>
      </c>
      <c r="I42" s="207"/>
    </row>
    <row r="43" spans="1:8" ht="18" customHeight="1">
      <c r="A43" s="212" t="s">
        <v>383</v>
      </c>
      <c r="B43" s="213">
        <v>5839</v>
      </c>
      <c r="C43" s="214">
        <v>5839</v>
      </c>
      <c r="D43" s="214" t="s">
        <v>511</v>
      </c>
      <c r="E43" s="214">
        <v>5839</v>
      </c>
      <c r="F43" s="214" t="s">
        <v>511</v>
      </c>
      <c r="G43" s="214" t="s">
        <v>511</v>
      </c>
      <c r="H43" s="215">
        <v>100</v>
      </c>
    </row>
    <row r="44" ht="18" customHeight="1">
      <c r="A44" s="14" t="s">
        <v>303</v>
      </c>
    </row>
    <row r="47" spans="1:26" ht="18" customHeight="1">
      <c r="A47" s="145" t="s">
        <v>165</v>
      </c>
      <c r="B47" s="145"/>
      <c r="C47" s="145"/>
      <c r="D47" s="145"/>
      <c r="E47" s="145"/>
      <c r="F47" s="145"/>
      <c r="G47" s="197"/>
      <c r="H47" s="197"/>
      <c r="I47" s="197"/>
      <c r="J47" s="197"/>
      <c r="K47" s="197"/>
      <c r="L47" s="197"/>
      <c r="M47" s="197"/>
      <c r="N47" s="197"/>
      <c r="O47" s="197"/>
      <c r="P47" s="197"/>
      <c r="Q47" s="197"/>
      <c r="R47" s="197"/>
      <c r="S47" s="197"/>
      <c r="T47" s="197"/>
      <c r="U47" s="197"/>
      <c r="V47" s="197"/>
      <c r="W47" s="197"/>
      <c r="X47" s="197"/>
      <c r="Y47" s="197"/>
      <c r="Z47" s="197"/>
    </row>
    <row r="48" spans="1:26" ht="18" customHeight="1">
      <c r="A48" s="13"/>
      <c r="B48" s="13"/>
      <c r="C48" s="13"/>
      <c r="D48" s="13"/>
      <c r="E48" s="13"/>
      <c r="F48" s="13"/>
      <c r="G48" s="197"/>
      <c r="H48" s="197"/>
      <c r="I48" s="197"/>
      <c r="J48" s="197"/>
      <c r="K48" s="197"/>
      <c r="L48" s="197"/>
      <c r="M48" s="197"/>
      <c r="N48" s="197"/>
      <c r="O48" s="197"/>
      <c r="P48" s="197"/>
      <c r="Q48" s="197"/>
      <c r="R48" s="197"/>
      <c r="S48" s="197"/>
      <c r="T48" s="197"/>
      <c r="U48" s="197"/>
      <c r="V48" s="197"/>
      <c r="W48" s="197"/>
      <c r="X48" s="197"/>
      <c r="Y48" s="197"/>
      <c r="Z48" s="197"/>
    </row>
    <row r="49" spans="1:12" ht="18" customHeight="1">
      <c r="A49" s="14" t="s">
        <v>476</v>
      </c>
      <c r="L49" s="15"/>
    </row>
    <row r="50" spans="1:12" ht="18" customHeight="1">
      <c r="A50" s="154" t="s">
        <v>164</v>
      </c>
      <c r="B50" s="161" t="s">
        <v>160</v>
      </c>
      <c r="C50" s="107"/>
      <c r="D50" s="161" t="s">
        <v>161</v>
      </c>
      <c r="E50" s="107"/>
      <c r="F50" s="161" t="s">
        <v>162</v>
      </c>
      <c r="G50" s="107"/>
      <c r="H50" s="161" t="s">
        <v>163</v>
      </c>
      <c r="I50" s="107"/>
      <c r="J50" s="161" t="s">
        <v>62</v>
      </c>
      <c r="K50" s="162"/>
      <c r="L50" s="15"/>
    </row>
    <row r="51" spans="1:12" ht="18" customHeight="1">
      <c r="A51" s="155"/>
      <c r="B51" s="17" t="s">
        <v>309</v>
      </c>
      <c r="C51" s="17" t="s">
        <v>310</v>
      </c>
      <c r="D51" s="17" t="s">
        <v>309</v>
      </c>
      <c r="E51" s="17" t="s">
        <v>310</v>
      </c>
      <c r="F51" s="17" t="s">
        <v>309</v>
      </c>
      <c r="G51" s="17" t="s">
        <v>310</v>
      </c>
      <c r="H51" s="17" t="s">
        <v>309</v>
      </c>
      <c r="I51" s="17" t="s">
        <v>310</v>
      </c>
      <c r="J51" s="17" t="s">
        <v>309</v>
      </c>
      <c r="K51" s="17" t="s">
        <v>310</v>
      </c>
      <c r="L51" s="15"/>
    </row>
    <row r="52" spans="1:12" ht="18" customHeight="1">
      <c r="A52" s="216" t="s">
        <v>489</v>
      </c>
      <c r="B52" s="217">
        <v>470</v>
      </c>
      <c r="C52" s="218">
        <v>7101</v>
      </c>
      <c r="D52" s="219">
        <v>8</v>
      </c>
      <c r="E52" s="219">
        <v>213</v>
      </c>
      <c r="F52" s="219">
        <v>55</v>
      </c>
      <c r="G52" s="219">
        <v>1023</v>
      </c>
      <c r="H52" s="219">
        <v>398</v>
      </c>
      <c r="I52" s="219">
        <v>3683</v>
      </c>
      <c r="J52" s="219">
        <v>9</v>
      </c>
      <c r="K52" s="219">
        <v>2182</v>
      </c>
      <c r="L52" s="15"/>
    </row>
    <row r="53" spans="1:12" ht="18" customHeight="1">
      <c r="A53" s="201" t="s">
        <v>377</v>
      </c>
      <c r="B53" s="217">
        <v>471</v>
      </c>
      <c r="C53" s="218">
        <v>7106</v>
      </c>
      <c r="D53" s="219">
        <v>8</v>
      </c>
      <c r="E53" s="219">
        <v>213</v>
      </c>
      <c r="F53" s="219">
        <v>55</v>
      </c>
      <c r="G53" s="219">
        <v>1023</v>
      </c>
      <c r="H53" s="219">
        <v>399</v>
      </c>
      <c r="I53" s="219">
        <v>3688</v>
      </c>
      <c r="J53" s="219">
        <v>9</v>
      </c>
      <c r="K53" s="219">
        <v>2182</v>
      </c>
      <c r="L53" s="15"/>
    </row>
    <row r="54" spans="1:12" ht="18" customHeight="1">
      <c r="A54" s="201" t="s">
        <v>378</v>
      </c>
      <c r="B54" s="217">
        <v>471</v>
      </c>
      <c r="C54" s="218">
        <v>7111</v>
      </c>
      <c r="D54" s="219">
        <v>8</v>
      </c>
      <c r="E54" s="219">
        <v>213</v>
      </c>
      <c r="F54" s="219">
        <v>55</v>
      </c>
      <c r="G54" s="219">
        <v>1028</v>
      </c>
      <c r="H54" s="219">
        <v>399</v>
      </c>
      <c r="I54" s="219">
        <v>3688</v>
      </c>
      <c r="J54" s="219">
        <v>9</v>
      </c>
      <c r="K54" s="219">
        <v>2182</v>
      </c>
      <c r="L54" s="15"/>
    </row>
    <row r="55" spans="1:12" ht="18" customHeight="1">
      <c r="A55" s="201" t="s">
        <v>379</v>
      </c>
      <c r="B55" s="217">
        <v>473</v>
      </c>
      <c r="C55" s="218">
        <v>7338</v>
      </c>
      <c r="D55" s="219">
        <v>8</v>
      </c>
      <c r="E55" s="219">
        <v>213</v>
      </c>
      <c r="F55" s="219">
        <v>55</v>
      </c>
      <c r="G55" s="219">
        <v>1028</v>
      </c>
      <c r="H55" s="219">
        <v>401</v>
      </c>
      <c r="I55" s="219">
        <v>3915</v>
      </c>
      <c r="J55" s="219">
        <v>9</v>
      </c>
      <c r="K55" s="219">
        <v>2182</v>
      </c>
      <c r="L55" s="15"/>
    </row>
    <row r="56" spans="1:12" ht="18" customHeight="1">
      <c r="A56" s="202" t="s">
        <v>486</v>
      </c>
      <c r="B56" s="220">
        <f>D56+F56+H56+J56</f>
        <v>479</v>
      </c>
      <c r="C56" s="221">
        <f>E56+G56+I56+K56</f>
        <v>7435</v>
      </c>
      <c r="D56" s="221">
        <v>8</v>
      </c>
      <c r="E56" s="221">
        <v>213</v>
      </c>
      <c r="F56" s="221">
        <v>60</v>
      </c>
      <c r="G56" s="221">
        <v>1111</v>
      </c>
      <c r="H56" s="221">
        <v>402</v>
      </c>
      <c r="I56" s="221">
        <v>3929</v>
      </c>
      <c r="J56" s="221">
        <v>9</v>
      </c>
      <c r="K56" s="221">
        <v>2182</v>
      </c>
      <c r="L56" s="15"/>
    </row>
    <row r="57" spans="1:26" ht="18" customHeight="1">
      <c r="A57" s="15" t="s">
        <v>303</v>
      </c>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2:26" ht="18" customHeight="1">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8"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58" customFormat="1" ht="18" customHeight="1">
      <c r="A60" s="145" t="s">
        <v>166</v>
      </c>
      <c r="B60" s="145"/>
      <c r="C60" s="145"/>
      <c r="D60" s="145"/>
      <c r="E60" s="145"/>
      <c r="F60" s="145"/>
      <c r="G60" s="51"/>
      <c r="H60" s="51"/>
      <c r="I60" s="51"/>
      <c r="J60" s="51"/>
      <c r="K60" s="51"/>
      <c r="L60" s="51"/>
      <c r="M60" s="51"/>
      <c r="N60" s="51"/>
      <c r="O60" s="51"/>
      <c r="P60" s="51"/>
      <c r="Q60" s="51"/>
      <c r="R60" s="51"/>
      <c r="S60" s="51"/>
      <c r="T60" s="51"/>
      <c r="U60" s="51"/>
      <c r="V60" s="51"/>
      <c r="W60" s="51"/>
      <c r="X60" s="51"/>
      <c r="Y60" s="51"/>
      <c r="Z60" s="51"/>
    </row>
    <row r="61" spans="1:26" s="58" customFormat="1" ht="18" customHeight="1">
      <c r="A61" s="13"/>
      <c r="B61" s="13"/>
      <c r="C61" s="13"/>
      <c r="D61" s="13"/>
      <c r="E61" s="13"/>
      <c r="F61" s="13"/>
      <c r="G61" s="51"/>
      <c r="H61" s="51"/>
      <c r="I61" s="51"/>
      <c r="J61" s="51"/>
      <c r="K61" s="51"/>
      <c r="L61" s="51"/>
      <c r="M61" s="51"/>
      <c r="N61" s="51"/>
      <c r="O61" s="51"/>
      <c r="P61" s="51"/>
      <c r="Q61" s="51"/>
      <c r="R61" s="51"/>
      <c r="S61" s="51"/>
      <c r="T61" s="51"/>
      <c r="U61" s="51"/>
      <c r="V61" s="51"/>
      <c r="W61" s="51"/>
      <c r="X61" s="51"/>
      <c r="Y61" s="51"/>
      <c r="Z61" s="51"/>
    </row>
    <row r="62" spans="1:43" s="58" customFormat="1" ht="18" customHeight="1">
      <c r="A62" s="156" t="s">
        <v>168</v>
      </c>
      <c r="B62" s="156" t="s">
        <v>69</v>
      </c>
      <c r="C62" s="158" t="s">
        <v>204</v>
      </c>
      <c r="D62" s="159"/>
      <c r="E62" s="159"/>
      <c r="F62" s="160"/>
      <c r="G62" s="158" t="s">
        <v>205</v>
      </c>
      <c r="H62" s="159"/>
      <c r="I62" s="159"/>
      <c r="J62" s="152" t="s">
        <v>167</v>
      </c>
      <c r="K62" s="131" t="s">
        <v>312</v>
      </c>
      <c r="L62" s="222"/>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row>
    <row r="63" spans="1:43" s="58" customFormat="1" ht="18" customHeight="1">
      <c r="A63" s="157"/>
      <c r="B63" s="157"/>
      <c r="C63" s="37" t="s">
        <v>504</v>
      </c>
      <c r="D63" s="37" t="s">
        <v>505</v>
      </c>
      <c r="E63" s="37" t="s">
        <v>506</v>
      </c>
      <c r="F63" s="37" t="s">
        <v>507</v>
      </c>
      <c r="G63" s="37" t="s">
        <v>508</v>
      </c>
      <c r="H63" s="37" t="s">
        <v>509</v>
      </c>
      <c r="I63" s="37" t="s">
        <v>510</v>
      </c>
      <c r="J63" s="153"/>
      <c r="K63" s="132"/>
      <c r="L63" s="222"/>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row>
    <row r="64" spans="1:43" s="58" customFormat="1" ht="18" customHeight="1">
      <c r="A64" s="223" t="s">
        <v>490</v>
      </c>
      <c r="B64" s="224">
        <v>14611</v>
      </c>
      <c r="C64" s="225">
        <v>3067</v>
      </c>
      <c r="D64" s="225">
        <v>207</v>
      </c>
      <c r="E64" s="225">
        <v>403</v>
      </c>
      <c r="F64" s="225">
        <v>62</v>
      </c>
      <c r="G64" s="225">
        <v>9396</v>
      </c>
      <c r="H64" s="225">
        <v>910</v>
      </c>
      <c r="I64" s="225">
        <v>340</v>
      </c>
      <c r="J64" s="225">
        <v>18</v>
      </c>
      <c r="K64" s="225">
        <v>208</v>
      </c>
      <c r="L64" s="87"/>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row>
    <row r="65" spans="1:43" s="58" customFormat="1" ht="18" customHeight="1">
      <c r="A65" s="226" t="s">
        <v>377</v>
      </c>
      <c r="B65" s="224">
        <v>15525</v>
      </c>
      <c r="C65" s="225">
        <v>3028</v>
      </c>
      <c r="D65" s="225">
        <v>241</v>
      </c>
      <c r="E65" s="225">
        <v>429</v>
      </c>
      <c r="F65" s="225">
        <v>64</v>
      </c>
      <c r="G65" s="225">
        <v>9402</v>
      </c>
      <c r="H65" s="225">
        <v>1437</v>
      </c>
      <c r="I65" s="225">
        <v>349</v>
      </c>
      <c r="J65" s="225">
        <v>150</v>
      </c>
      <c r="K65" s="225">
        <v>425</v>
      </c>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row>
    <row r="66" spans="1:43" s="58" customFormat="1" ht="18" customHeight="1">
      <c r="A66" s="226" t="s">
        <v>378</v>
      </c>
      <c r="B66" s="224">
        <v>15771</v>
      </c>
      <c r="C66" s="225">
        <v>2932</v>
      </c>
      <c r="D66" s="225">
        <v>250</v>
      </c>
      <c r="E66" s="225">
        <v>429</v>
      </c>
      <c r="F66" s="225">
        <v>64</v>
      </c>
      <c r="G66" s="225">
        <v>9572</v>
      </c>
      <c r="H66" s="225">
        <v>1437</v>
      </c>
      <c r="I66" s="225">
        <v>349</v>
      </c>
      <c r="J66" s="225">
        <v>299</v>
      </c>
      <c r="K66" s="225">
        <v>439</v>
      </c>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row>
    <row r="67" spans="1:43" s="58" customFormat="1" ht="18" customHeight="1">
      <c r="A67" s="226" t="s">
        <v>379</v>
      </c>
      <c r="B67" s="224">
        <v>16829</v>
      </c>
      <c r="C67" s="225">
        <v>2872</v>
      </c>
      <c r="D67" s="225">
        <v>250</v>
      </c>
      <c r="E67" s="225">
        <v>429</v>
      </c>
      <c r="F67" s="225">
        <v>64</v>
      </c>
      <c r="G67" s="225">
        <v>10357</v>
      </c>
      <c r="H67" s="225">
        <v>1770</v>
      </c>
      <c r="I67" s="225">
        <v>349</v>
      </c>
      <c r="J67" s="225">
        <v>299</v>
      </c>
      <c r="K67" s="225">
        <v>439</v>
      </c>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row>
    <row r="68" spans="1:43" s="58" customFormat="1" ht="18" customHeight="1">
      <c r="A68" s="227" t="s">
        <v>486</v>
      </c>
      <c r="B68" s="220">
        <v>17146</v>
      </c>
      <c r="C68" s="221">
        <v>2859</v>
      </c>
      <c r="D68" s="221">
        <v>251</v>
      </c>
      <c r="E68" s="221">
        <v>429</v>
      </c>
      <c r="F68" s="221">
        <v>64</v>
      </c>
      <c r="G68" s="221">
        <v>10537</v>
      </c>
      <c r="H68" s="221">
        <v>1928</v>
      </c>
      <c r="I68" s="221">
        <v>346</v>
      </c>
      <c r="J68" s="221">
        <v>293</v>
      </c>
      <c r="K68" s="221">
        <v>439</v>
      </c>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row>
    <row r="69" spans="1:43" s="58" customFormat="1" ht="18" customHeight="1">
      <c r="A69" s="43" t="s">
        <v>311</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row>
    <row r="70" spans="1:26" ht="18"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8"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sheetData>
  <mergeCells count="24">
    <mergeCell ref="H32:H33"/>
    <mergeCell ref="B50:C50"/>
    <mergeCell ref="D50:E50"/>
    <mergeCell ref="F50:G50"/>
    <mergeCell ref="H50:I50"/>
    <mergeCell ref="G32:G33"/>
    <mergeCell ref="J62:J63"/>
    <mergeCell ref="A50:A51"/>
    <mergeCell ref="A62:A63"/>
    <mergeCell ref="B62:B63"/>
    <mergeCell ref="C62:F62"/>
    <mergeCell ref="J50:K50"/>
    <mergeCell ref="G62:I62"/>
    <mergeCell ref="K62:K63"/>
    <mergeCell ref="A2:F2"/>
    <mergeCell ref="A29:F29"/>
    <mergeCell ref="A47:F47"/>
    <mergeCell ref="A60:F60"/>
    <mergeCell ref="A32:A33"/>
    <mergeCell ref="B32:B33"/>
    <mergeCell ref="C32:C33"/>
    <mergeCell ref="B13:F13"/>
    <mergeCell ref="B20:F20"/>
    <mergeCell ref="B6:F6"/>
  </mergeCells>
  <printOptions/>
  <pageMargins left="0.5905511811023623" right="0.5905511811023623" top="0.984251968503937" bottom="0.984251968503937" header="0.5118110236220472" footer="0.5118110236220472"/>
  <pageSetup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dimension ref="A1:AD100"/>
  <sheetViews>
    <sheetView workbookViewId="0" topLeftCell="A1">
      <selection activeCell="A1" sqref="A1"/>
    </sheetView>
  </sheetViews>
  <sheetFormatPr defaultColWidth="9.00390625" defaultRowHeight="18" customHeight="1"/>
  <cols>
    <col min="1" max="1" width="16.125" style="14" customWidth="1"/>
    <col min="2" max="4" width="13.25390625" style="14" bestFit="1" customWidth="1"/>
    <col min="5" max="5" width="12.875" style="14" customWidth="1"/>
    <col min="6" max="6" width="13.375" style="14" customWidth="1"/>
    <col min="7" max="7" width="13.25390625" style="14" bestFit="1" customWidth="1"/>
    <col min="8" max="16" width="11.50390625" style="14" customWidth="1"/>
    <col min="17" max="16384" width="10.00390625" style="14" customWidth="1"/>
  </cols>
  <sheetData>
    <row r="1" spans="1:13" s="58" customFormat="1" ht="18" customHeight="1">
      <c r="A1" s="43"/>
      <c r="B1" s="43"/>
      <c r="C1" s="43"/>
      <c r="D1" s="43"/>
      <c r="E1" s="43"/>
      <c r="F1" s="43"/>
      <c r="G1" s="43"/>
      <c r="H1" s="43"/>
      <c r="I1" s="43"/>
      <c r="J1" s="43"/>
      <c r="K1" s="43"/>
      <c r="L1" s="43"/>
      <c r="M1" s="43"/>
    </row>
    <row r="2" spans="1:13" s="58" customFormat="1" ht="18" customHeight="1">
      <c r="A2" s="90" t="s">
        <v>169</v>
      </c>
      <c r="B2" s="91"/>
      <c r="C2" s="91"/>
      <c r="D2" s="91"/>
      <c r="E2" s="91"/>
      <c r="F2" s="91"/>
      <c r="G2" s="91"/>
      <c r="H2" s="91"/>
      <c r="I2" s="51"/>
      <c r="J2" s="43"/>
      <c r="K2" s="43"/>
      <c r="L2" s="43"/>
      <c r="M2" s="43"/>
    </row>
    <row r="3" spans="1:13" s="58" customFormat="1" ht="18" customHeight="1">
      <c r="A3" s="43"/>
      <c r="B3" s="43"/>
      <c r="C3" s="43"/>
      <c r="D3" s="51"/>
      <c r="E3" s="51"/>
      <c r="F3" s="51"/>
      <c r="G3" s="51"/>
      <c r="H3" s="51"/>
      <c r="I3" s="51"/>
      <c r="J3" s="43"/>
      <c r="K3" s="43"/>
      <c r="L3" s="43"/>
      <c r="M3" s="43"/>
    </row>
    <row r="4" spans="1:13" s="58" customFormat="1" ht="18" customHeight="1">
      <c r="A4" s="43" t="s">
        <v>313</v>
      </c>
      <c r="B4" s="43"/>
      <c r="C4" s="43"/>
      <c r="D4" s="43"/>
      <c r="E4" s="43"/>
      <c r="F4" s="43"/>
      <c r="G4" s="43"/>
      <c r="H4" s="43"/>
      <c r="I4" s="43"/>
      <c r="J4" s="43"/>
      <c r="K4" s="43"/>
      <c r="L4" s="43"/>
      <c r="M4" s="43"/>
    </row>
    <row r="5" spans="1:13" s="58" customFormat="1" ht="18" customHeight="1">
      <c r="A5" s="52" t="s">
        <v>137</v>
      </c>
      <c r="B5" s="37" t="s">
        <v>76</v>
      </c>
      <c r="C5" s="37" t="s">
        <v>150</v>
      </c>
      <c r="D5" s="39" t="s">
        <v>151</v>
      </c>
      <c r="E5" s="37" t="s">
        <v>152</v>
      </c>
      <c r="F5" s="37" t="s">
        <v>153</v>
      </c>
      <c r="G5" s="37" t="s">
        <v>154</v>
      </c>
      <c r="H5" s="37" t="s">
        <v>155</v>
      </c>
      <c r="I5" s="37" t="s">
        <v>156</v>
      </c>
      <c r="J5" s="37" t="s">
        <v>157</v>
      </c>
      <c r="K5" s="37" t="s">
        <v>158</v>
      </c>
      <c r="L5" s="37" t="s">
        <v>159</v>
      </c>
      <c r="M5" s="54" t="s">
        <v>319</v>
      </c>
    </row>
    <row r="6" spans="1:13" s="58" customFormat="1" ht="18" customHeight="1">
      <c r="A6" s="58" t="s">
        <v>489</v>
      </c>
      <c r="B6" s="224">
        <v>1917</v>
      </c>
      <c r="C6" s="225">
        <v>917</v>
      </c>
      <c r="D6" s="225">
        <v>413</v>
      </c>
      <c r="E6" s="225">
        <v>332</v>
      </c>
      <c r="F6" s="225">
        <v>86</v>
      </c>
      <c r="G6" s="225">
        <v>57</v>
      </c>
      <c r="H6" s="225">
        <v>26</v>
      </c>
      <c r="I6" s="225">
        <v>24</v>
      </c>
      <c r="J6" s="225">
        <v>12</v>
      </c>
      <c r="K6" s="225">
        <v>11</v>
      </c>
      <c r="L6" s="225">
        <v>11</v>
      </c>
      <c r="M6" s="225">
        <v>28</v>
      </c>
    </row>
    <row r="7" spans="1:13" s="58" customFormat="1" ht="18" customHeight="1">
      <c r="A7" s="228" t="s">
        <v>377</v>
      </c>
      <c r="B7" s="224">
        <v>1937</v>
      </c>
      <c r="C7" s="225">
        <v>929</v>
      </c>
      <c r="D7" s="225">
        <v>410</v>
      </c>
      <c r="E7" s="225">
        <v>335</v>
      </c>
      <c r="F7" s="225">
        <v>88</v>
      </c>
      <c r="G7" s="225">
        <v>59</v>
      </c>
      <c r="H7" s="225">
        <v>28</v>
      </c>
      <c r="I7" s="225">
        <v>24</v>
      </c>
      <c r="J7" s="225">
        <v>13</v>
      </c>
      <c r="K7" s="225">
        <v>12</v>
      </c>
      <c r="L7" s="225">
        <v>11</v>
      </c>
      <c r="M7" s="225">
        <v>28</v>
      </c>
    </row>
    <row r="8" spans="1:13" s="58" customFormat="1" ht="18" customHeight="1">
      <c r="A8" s="228" t="s">
        <v>378</v>
      </c>
      <c r="B8" s="224">
        <v>1977</v>
      </c>
      <c r="C8" s="225">
        <v>948</v>
      </c>
      <c r="D8" s="225">
        <v>413</v>
      </c>
      <c r="E8" s="225">
        <v>339</v>
      </c>
      <c r="F8" s="225">
        <v>91</v>
      </c>
      <c r="G8" s="225">
        <v>61</v>
      </c>
      <c r="H8" s="225">
        <v>30</v>
      </c>
      <c r="I8" s="225">
        <v>24</v>
      </c>
      <c r="J8" s="225">
        <v>16</v>
      </c>
      <c r="K8" s="225">
        <v>12</v>
      </c>
      <c r="L8" s="225">
        <v>11</v>
      </c>
      <c r="M8" s="225">
        <v>32</v>
      </c>
    </row>
    <row r="9" spans="1:13" s="58" customFormat="1" ht="18" customHeight="1">
      <c r="A9" s="226" t="s">
        <v>379</v>
      </c>
      <c r="B9" s="224">
        <v>2015</v>
      </c>
      <c r="C9" s="225">
        <v>973</v>
      </c>
      <c r="D9" s="225">
        <v>411</v>
      </c>
      <c r="E9" s="225">
        <v>347</v>
      </c>
      <c r="F9" s="225">
        <v>92</v>
      </c>
      <c r="G9" s="225">
        <v>61</v>
      </c>
      <c r="H9" s="225">
        <v>30</v>
      </c>
      <c r="I9" s="225">
        <v>25</v>
      </c>
      <c r="J9" s="225">
        <v>18</v>
      </c>
      <c r="K9" s="225">
        <v>12</v>
      </c>
      <c r="L9" s="225">
        <v>11</v>
      </c>
      <c r="M9" s="225">
        <v>35</v>
      </c>
    </row>
    <row r="10" spans="1:13" s="58" customFormat="1" ht="18" customHeight="1">
      <c r="A10" s="227" t="s">
        <v>486</v>
      </c>
      <c r="B10" s="229">
        <v>2037</v>
      </c>
      <c r="C10" s="230">
        <v>986</v>
      </c>
      <c r="D10" s="230">
        <v>410</v>
      </c>
      <c r="E10" s="230">
        <v>348</v>
      </c>
      <c r="F10" s="230">
        <v>93</v>
      </c>
      <c r="G10" s="230">
        <v>63</v>
      </c>
      <c r="H10" s="230">
        <v>31</v>
      </c>
      <c r="I10" s="230">
        <v>25</v>
      </c>
      <c r="J10" s="230">
        <v>19</v>
      </c>
      <c r="K10" s="230">
        <v>12</v>
      </c>
      <c r="L10" s="230">
        <v>12</v>
      </c>
      <c r="M10" s="230">
        <v>38</v>
      </c>
    </row>
    <row r="11" spans="1:2" s="58" customFormat="1" ht="18" customHeight="1">
      <c r="A11" s="43" t="s">
        <v>314</v>
      </c>
      <c r="B11" s="43"/>
    </row>
    <row r="12" spans="1:2" ht="18" customHeight="1">
      <c r="A12" s="15"/>
      <c r="B12" s="15"/>
    </row>
    <row r="14" spans="1:24" s="58" customFormat="1" ht="18" customHeight="1">
      <c r="A14" s="90" t="s">
        <v>149</v>
      </c>
      <c r="B14" s="91"/>
      <c r="C14" s="91"/>
      <c r="D14" s="91"/>
      <c r="E14" s="91"/>
      <c r="F14" s="91"/>
      <c r="G14" s="91"/>
      <c r="H14" s="91"/>
      <c r="I14" s="197"/>
      <c r="J14" s="197"/>
      <c r="K14" s="197"/>
      <c r="L14" s="197"/>
      <c r="M14" s="197"/>
      <c r="N14" s="197"/>
      <c r="O14" s="197"/>
      <c r="P14" s="197"/>
      <c r="Q14" s="197"/>
      <c r="R14" s="197"/>
      <c r="S14" s="197"/>
      <c r="T14" s="197"/>
      <c r="U14" s="197"/>
      <c r="V14" s="197"/>
      <c r="W14" s="197"/>
      <c r="X14" s="197"/>
    </row>
    <row r="15" s="58" customFormat="1" ht="18" customHeight="1"/>
    <row r="16" spans="1:7" s="58" customFormat="1" ht="27">
      <c r="A16" s="52" t="s">
        <v>137</v>
      </c>
      <c r="B16" s="37" t="s">
        <v>69</v>
      </c>
      <c r="C16" s="37" t="s">
        <v>138</v>
      </c>
      <c r="D16" s="37" t="s">
        <v>139</v>
      </c>
      <c r="E16" s="54" t="s">
        <v>206</v>
      </c>
      <c r="F16" s="54" t="s">
        <v>207</v>
      </c>
      <c r="G16" s="54" t="s">
        <v>208</v>
      </c>
    </row>
    <row r="17" spans="1:7" s="58" customFormat="1" ht="18" customHeight="1">
      <c r="A17" s="58" t="s">
        <v>489</v>
      </c>
      <c r="B17" s="224">
        <v>6165</v>
      </c>
      <c r="C17" s="225">
        <v>1384</v>
      </c>
      <c r="D17" s="225">
        <v>2086</v>
      </c>
      <c r="E17" s="225">
        <v>530</v>
      </c>
      <c r="F17" s="225">
        <v>2015</v>
      </c>
      <c r="G17" s="225">
        <v>150</v>
      </c>
    </row>
    <row r="18" spans="1:7" s="58" customFormat="1" ht="18" customHeight="1">
      <c r="A18" s="228" t="s">
        <v>377</v>
      </c>
      <c r="B18" s="224">
        <v>6264</v>
      </c>
      <c r="C18" s="225">
        <v>1384</v>
      </c>
      <c r="D18" s="225">
        <v>2086</v>
      </c>
      <c r="E18" s="225">
        <v>629</v>
      </c>
      <c r="F18" s="225">
        <v>2015</v>
      </c>
      <c r="G18" s="225">
        <v>150</v>
      </c>
    </row>
    <row r="19" spans="1:7" s="58" customFormat="1" ht="18" customHeight="1">
      <c r="A19" s="228" t="s">
        <v>378</v>
      </c>
      <c r="B19" s="224">
        <v>6260</v>
      </c>
      <c r="C19" s="225">
        <v>1380</v>
      </c>
      <c r="D19" s="225">
        <v>2086</v>
      </c>
      <c r="E19" s="225">
        <v>629</v>
      </c>
      <c r="F19" s="225">
        <v>2015</v>
      </c>
      <c r="G19" s="225">
        <v>150</v>
      </c>
    </row>
    <row r="20" spans="1:7" s="58" customFormat="1" ht="18" customHeight="1">
      <c r="A20" s="226" t="s">
        <v>379</v>
      </c>
      <c r="B20" s="224">
        <v>6339</v>
      </c>
      <c r="C20" s="225">
        <v>1380</v>
      </c>
      <c r="D20" s="225">
        <v>2086</v>
      </c>
      <c r="E20" s="225">
        <v>629</v>
      </c>
      <c r="F20" s="225">
        <v>2094</v>
      </c>
      <c r="G20" s="225">
        <v>150</v>
      </c>
    </row>
    <row r="21" spans="1:7" s="58" customFormat="1" ht="18" customHeight="1">
      <c r="A21" s="227" t="s">
        <v>486</v>
      </c>
      <c r="B21" s="220">
        <v>6423</v>
      </c>
      <c r="C21" s="221">
        <v>1380</v>
      </c>
      <c r="D21" s="221">
        <v>2086</v>
      </c>
      <c r="E21" s="221">
        <v>629</v>
      </c>
      <c r="F21" s="221">
        <v>2178</v>
      </c>
      <c r="G21" s="221">
        <v>150</v>
      </c>
    </row>
    <row r="22" spans="1:24" s="58" customFormat="1" ht="18" customHeight="1">
      <c r="A22" s="231" t="s">
        <v>503</v>
      </c>
      <c r="D22" s="43"/>
      <c r="E22" s="43"/>
      <c r="F22" s="43"/>
      <c r="G22" s="43"/>
      <c r="H22" s="43"/>
      <c r="I22" s="43"/>
      <c r="J22" s="43"/>
      <c r="K22" s="43"/>
      <c r="L22" s="43"/>
      <c r="M22" s="43"/>
      <c r="N22" s="43"/>
      <c r="O22" s="43"/>
      <c r="P22" s="43"/>
      <c r="Q22" s="43"/>
      <c r="R22" s="43"/>
      <c r="S22" s="43"/>
      <c r="T22" s="43"/>
      <c r="U22" s="43"/>
      <c r="V22" s="43"/>
      <c r="W22" s="43"/>
      <c r="X22" s="43"/>
    </row>
    <row r="23" spans="3:24" s="58" customFormat="1" ht="18" customHeight="1">
      <c r="C23" s="231"/>
      <c r="D23" s="43"/>
      <c r="E23" s="43"/>
      <c r="F23" s="43"/>
      <c r="G23" s="43"/>
      <c r="H23" s="43"/>
      <c r="I23" s="43"/>
      <c r="J23" s="43"/>
      <c r="K23" s="43"/>
      <c r="L23" s="43"/>
      <c r="M23" s="43"/>
      <c r="N23" s="43"/>
      <c r="O23" s="43"/>
      <c r="P23" s="43"/>
      <c r="Q23" s="43"/>
      <c r="R23" s="43"/>
      <c r="S23" s="43"/>
      <c r="T23" s="43"/>
      <c r="U23" s="43"/>
      <c r="V23" s="43"/>
      <c r="W23" s="43"/>
      <c r="X23" s="43"/>
    </row>
    <row r="24" spans="3:24" s="58" customFormat="1" ht="18" customHeight="1">
      <c r="C24" s="231"/>
      <c r="D24" s="43"/>
      <c r="E24" s="43"/>
      <c r="F24" s="43"/>
      <c r="G24" s="43"/>
      <c r="H24" s="43"/>
      <c r="I24" s="43"/>
      <c r="J24" s="43"/>
      <c r="K24" s="43"/>
      <c r="L24" s="43"/>
      <c r="M24" s="43"/>
      <c r="N24" s="43"/>
      <c r="O24" s="43"/>
      <c r="P24" s="43"/>
      <c r="Q24" s="43"/>
      <c r="R24" s="43"/>
      <c r="S24" s="43"/>
      <c r="T24" s="43"/>
      <c r="U24" s="43"/>
      <c r="V24" s="43"/>
      <c r="W24" s="43"/>
      <c r="X24" s="43"/>
    </row>
    <row r="25" spans="1:24" s="58" customFormat="1" ht="18" customHeight="1">
      <c r="A25" s="90" t="s">
        <v>148</v>
      </c>
      <c r="B25" s="91"/>
      <c r="C25" s="91"/>
      <c r="D25" s="91"/>
      <c r="E25" s="91"/>
      <c r="F25" s="91"/>
      <c r="G25" s="91"/>
      <c r="H25" s="91"/>
      <c r="I25" s="51"/>
      <c r="J25" s="51"/>
      <c r="K25" s="51"/>
      <c r="L25" s="51"/>
      <c r="M25" s="51"/>
      <c r="N25" s="51"/>
      <c r="O25" s="51"/>
      <c r="P25" s="51"/>
      <c r="Q25" s="51"/>
      <c r="R25" s="51"/>
      <c r="S25" s="51"/>
      <c r="T25" s="51"/>
      <c r="U25" s="51"/>
      <c r="V25" s="51"/>
      <c r="W25" s="51"/>
      <c r="X25" s="51"/>
    </row>
    <row r="26" spans="2:30" s="58" customFormat="1" ht="18" customHeight="1">
      <c r="B26" s="55"/>
      <c r="C26" s="55"/>
      <c r="D26" s="55"/>
      <c r="E26" s="55"/>
      <c r="F26" s="55"/>
      <c r="G26" s="55"/>
      <c r="H26" s="55"/>
      <c r="I26" s="55"/>
      <c r="J26" s="51"/>
      <c r="K26" s="51"/>
      <c r="L26" s="51"/>
      <c r="M26" s="51"/>
      <c r="N26" s="51"/>
      <c r="O26" s="51"/>
      <c r="P26" s="51"/>
      <c r="Q26" s="51"/>
      <c r="R26" s="51"/>
      <c r="S26" s="51"/>
      <c r="T26" s="51"/>
      <c r="U26" s="51"/>
      <c r="V26" s="51"/>
      <c r="W26" s="51"/>
      <c r="X26" s="51"/>
      <c r="Y26" s="43"/>
      <c r="Z26" s="43"/>
      <c r="AA26" s="43"/>
      <c r="AB26" s="43"/>
      <c r="AC26" s="43"/>
      <c r="AD26" s="43"/>
    </row>
    <row r="27" spans="1:13" s="58" customFormat="1" ht="30" customHeight="1">
      <c r="A27" s="66" t="s">
        <v>8</v>
      </c>
      <c r="B27" s="94" t="s">
        <v>142</v>
      </c>
      <c r="C27" s="158" t="s">
        <v>143</v>
      </c>
      <c r="D27" s="159"/>
      <c r="E27" s="159"/>
      <c r="F27" s="159"/>
      <c r="G27" s="160"/>
      <c r="H27" s="54" t="s">
        <v>213</v>
      </c>
      <c r="I27" s="54" t="s">
        <v>214</v>
      </c>
      <c r="J27" s="43"/>
      <c r="K27" s="43"/>
      <c r="L27" s="43"/>
      <c r="M27" s="43"/>
    </row>
    <row r="28" spans="1:13" s="58" customFormat="1" ht="27">
      <c r="A28" s="67"/>
      <c r="B28" s="81"/>
      <c r="C28" s="54" t="s">
        <v>209</v>
      </c>
      <c r="D28" s="54" t="s">
        <v>210</v>
      </c>
      <c r="E28" s="54" t="s">
        <v>212</v>
      </c>
      <c r="F28" s="54" t="s">
        <v>211</v>
      </c>
      <c r="G28" s="54" t="s">
        <v>141</v>
      </c>
      <c r="H28" s="54" t="s">
        <v>210</v>
      </c>
      <c r="I28" s="54" t="s">
        <v>210</v>
      </c>
      <c r="J28" s="43"/>
      <c r="K28" s="43"/>
      <c r="L28" s="43"/>
      <c r="M28" s="43"/>
    </row>
    <row r="29" spans="1:9" s="58" customFormat="1" ht="18" customHeight="1">
      <c r="A29" s="58" t="s">
        <v>489</v>
      </c>
      <c r="B29" s="224">
        <v>1384</v>
      </c>
      <c r="C29" s="232">
        <v>355</v>
      </c>
      <c r="D29" s="232">
        <v>449</v>
      </c>
      <c r="E29" s="232">
        <v>26</v>
      </c>
      <c r="F29" s="232">
        <v>203</v>
      </c>
      <c r="G29" s="232">
        <v>51</v>
      </c>
      <c r="H29" s="232">
        <v>246</v>
      </c>
      <c r="I29" s="232">
        <v>54</v>
      </c>
    </row>
    <row r="30" spans="1:9" s="58" customFormat="1" ht="18" customHeight="1">
      <c r="A30" s="228" t="s">
        <v>377</v>
      </c>
      <c r="B30" s="224">
        <v>1384</v>
      </c>
      <c r="C30" s="232">
        <v>355</v>
      </c>
      <c r="D30" s="232">
        <v>449</v>
      </c>
      <c r="E30" s="232">
        <v>26</v>
      </c>
      <c r="F30" s="232">
        <v>203</v>
      </c>
      <c r="G30" s="232">
        <v>51</v>
      </c>
      <c r="H30" s="232">
        <v>246</v>
      </c>
      <c r="I30" s="232">
        <v>54</v>
      </c>
    </row>
    <row r="31" spans="1:9" s="58" customFormat="1" ht="18" customHeight="1">
      <c r="A31" s="228" t="s">
        <v>378</v>
      </c>
      <c r="B31" s="224">
        <v>1380</v>
      </c>
      <c r="C31" s="232">
        <v>355</v>
      </c>
      <c r="D31" s="232">
        <v>471</v>
      </c>
      <c r="E31" s="232">
        <v>26</v>
      </c>
      <c r="F31" s="232">
        <v>203</v>
      </c>
      <c r="G31" s="232">
        <v>25</v>
      </c>
      <c r="H31" s="232">
        <v>246</v>
      </c>
      <c r="I31" s="232">
        <v>54</v>
      </c>
    </row>
    <row r="32" spans="1:9" s="58" customFormat="1" ht="18" customHeight="1">
      <c r="A32" s="228" t="s">
        <v>379</v>
      </c>
      <c r="B32" s="224">
        <v>1380</v>
      </c>
      <c r="C32" s="232">
        <v>355</v>
      </c>
      <c r="D32" s="232">
        <v>471</v>
      </c>
      <c r="E32" s="232">
        <v>26</v>
      </c>
      <c r="F32" s="232">
        <v>203</v>
      </c>
      <c r="G32" s="232">
        <v>25</v>
      </c>
      <c r="H32" s="232">
        <v>246</v>
      </c>
      <c r="I32" s="232">
        <v>54</v>
      </c>
    </row>
    <row r="33" spans="1:9" s="58" customFormat="1" ht="18" customHeight="1">
      <c r="A33" s="227" t="s">
        <v>486</v>
      </c>
      <c r="B33" s="220">
        <v>1380</v>
      </c>
      <c r="C33" s="221">
        <v>355</v>
      </c>
      <c r="D33" s="221">
        <v>471</v>
      </c>
      <c r="E33" s="221">
        <v>26</v>
      </c>
      <c r="F33" s="221">
        <v>203</v>
      </c>
      <c r="G33" s="221">
        <v>25</v>
      </c>
      <c r="H33" s="221">
        <v>246</v>
      </c>
      <c r="I33" s="221">
        <v>54</v>
      </c>
    </row>
    <row r="34" s="58" customFormat="1" ht="18" customHeight="1">
      <c r="A34" s="58" t="s">
        <v>503</v>
      </c>
    </row>
    <row r="37" spans="1:24" s="58" customFormat="1" ht="18" customHeight="1">
      <c r="A37" s="90" t="s">
        <v>147</v>
      </c>
      <c r="B37" s="91"/>
      <c r="C37" s="91"/>
      <c r="D37" s="91"/>
      <c r="E37" s="91"/>
      <c r="F37" s="91"/>
      <c r="G37" s="91"/>
      <c r="H37" s="91"/>
      <c r="I37" s="197"/>
      <c r="J37" s="197"/>
      <c r="K37" s="197"/>
      <c r="L37" s="197"/>
      <c r="M37" s="197"/>
      <c r="N37" s="197"/>
      <c r="O37" s="197"/>
      <c r="P37" s="197"/>
      <c r="Q37" s="197"/>
      <c r="R37" s="197"/>
      <c r="S37" s="197"/>
      <c r="T37" s="197"/>
      <c r="U37" s="197"/>
      <c r="V37" s="197"/>
      <c r="W37" s="197"/>
      <c r="X37" s="197"/>
    </row>
    <row r="38" s="58" customFormat="1" ht="18" customHeight="1"/>
    <row r="39" spans="1:7" s="58" customFormat="1" ht="18" customHeight="1">
      <c r="A39" s="58" t="s">
        <v>315</v>
      </c>
      <c r="C39" s="59"/>
      <c r="D39" s="59"/>
      <c r="E39" s="59"/>
      <c r="F39" s="59"/>
      <c r="G39" s="59"/>
    </row>
    <row r="40" spans="1:8" s="58" customFormat="1" ht="18" customHeight="1">
      <c r="A40" s="156" t="s">
        <v>10</v>
      </c>
      <c r="B40" s="158" t="s">
        <v>215</v>
      </c>
      <c r="C40" s="159"/>
      <c r="D40" s="160"/>
      <c r="E40" s="158" t="s">
        <v>144</v>
      </c>
      <c r="F40" s="159"/>
      <c r="G40" s="159"/>
      <c r="H40" s="43"/>
    </row>
    <row r="41" spans="1:7" s="58" customFormat="1" ht="18" customHeight="1">
      <c r="A41" s="157"/>
      <c r="B41" s="37" t="s">
        <v>69</v>
      </c>
      <c r="C41" s="37" t="s">
        <v>145</v>
      </c>
      <c r="D41" s="37" t="s">
        <v>146</v>
      </c>
      <c r="E41" s="37" t="s">
        <v>69</v>
      </c>
      <c r="F41" s="37" t="s">
        <v>141</v>
      </c>
      <c r="G41" s="37" t="s">
        <v>146</v>
      </c>
    </row>
    <row r="42" spans="1:7" s="58" customFormat="1" ht="18" customHeight="1">
      <c r="A42" s="58" t="s">
        <v>490</v>
      </c>
      <c r="B42" s="224">
        <v>49897</v>
      </c>
      <c r="C42" s="225">
        <v>35711</v>
      </c>
      <c r="D42" s="225">
        <v>14186</v>
      </c>
      <c r="E42" s="225">
        <v>8826751</v>
      </c>
      <c r="F42" s="225">
        <v>3731045</v>
      </c>
      <c r="G42" s="225">
        <v>5095706</v>
      </c>
    </row>
    <row r="43" spans="1:7" s="58" customFormat="1" ht="18" customHeight="1">
      <c r="A43" s="228" t="s">
        <v>377</v>
      </c>
      <c r="B43" s="224">
        <v>50567</v>
      </c>
      <c r="C43" s="225">
        <v>36039</v>
      </c>
      <c r="D43" s="225">
        <v>14528</v>
      </c>
      <c r="E43" s="225">
        <v>9113731</v>
      </c>
      <c r="F43" s="225">
        <v>3794969</v>
      </c>
      <c r="G43" s="225">
        <v>5318762</v>
      </c>
    </row>
    <row r="44" spans="1:7" s="58" customFormat="1" ht="18" customHeight="1">
      <c r="A44" s="228" t="s">
        <v>378</v>
      </c>
      <c r="B44" s="224">
        <v>51083</v>
      </c>
      <c r="C44" s="225">
        <v>36296</v>
      </c>
      <c r="D44" s="225">
        <v>14787</v>
      </c>
      <c r="E44" s="225">
        <v>9261053</v>
      </c>
      <c r="F44" s="225">
        <v>3850289</v>
      </c>
      <c r="G44" s="225">
        <v>5410764</v>
      </c>
    </row>
    <row r="45" spans="1:7" s="58" customFormat="1" ht="18" customHeight="1">
      <c r="A45" s="73" t="s">
        <v>379</v>
      </c>
      <c r="B45" s="224">
        <v>51621</v>
      </c>
      <c r="C45" s="232">
        <v>36668</v>
      </c>
      <c r="D45" s="232">
        <v>14953</v>
      </c>
      <c r="E45" s="232">
        <v>9398192</v>
      </c>
      <c r="F45" s="232">
        <v>3912094</v>
      </c>
      <c r="G45" s="232">
        <v>5486098</v>
      </c>
    </row>
    <row r="46" spans="1:7" s="58" customFormat="1" ht="18" customHeight="1">
      <c r="A46" s="227" t="s">
        <v>486</v>
      </c>
      <c r="B46" s="221">
        <f>C46+D46</f>
        <v>52318</v>
      </c>
      <c r="C46" s="221">
        <v>37090</v>
      </c>
      <c r="D46" s="221">
        <v>15228</v>
      </c>
      <c r="E46" s="221">
        <f>F46+G46</f>
        <v>9611223</v>
      </c>
      <c r="F46" s="221">
        <v>3973684</v>
      </c>
      <c r="G46" s="221">
        <v>5637539</v>
      </c>
    </row>
    <row r="47" s="58" customFormat="1" ht="18" customHeight="1">
      <c r="A47" s="58" t="s">
        <v>316</v>
      </c>
    </row>
    <row r="48" s="58" customFormat="1" ht="18" customHeight="1"/>
    <row r="49" s="58" customFormat="1" ht="18" customHeight="1"/>
    <row r="50" spans="1:8" s="58" customFormat="1" ht="18" customHeight="1">
      <c r="A50" s="90" t="s">
        <v>25</v>
      </c>
      <c r="B50" s="91"/>
      <c r="C50" s="91"/>
      <c r="D50" s="91"/>
      <c r="E50" s="91"/>
      <c r="F50" s="91"/>
      <c r="G50" s="91"/>
      <c r="H50" s="91"/>
    </row>
    <row r="51" s="58" customFormat="1" ht="18" customHeight="1"/>
    <row r="52" spans="1:6" s="58" customFormat="1" ht="18" customHeight="1">
      <c r="A52" s="43" t="s">
        <v>216</v>
      </c>
      <c r="B52" s="59"/>
      <c r="C52" s="59"/>
      <c r="D52" s="59"/>
      <c r="E52" s="59"/>
      <c r="F52" s="59" t="s">
        <v>217</v>
      </c>
    </row>
    <row r="53" spans="1:6" s="58" customFormat="1" ht="18" customHeight="1">
      <c r="A53" s="60" t="s">
        <v>14</v>
      </c>
      <c r="B53" s="39" t="s">
        <v>11</v>
      </c>
      <c r="C53" s="39" t="s">
        <v>12</v>
      </c>
      <c r="D53" s="52" t="s">
        <v>13</v>
      </c>
      <c r="E53" s="37" t="s">
        <v>374</v>
      </c>
      <c r="F53" s="37" t="s">
        <v>491</v>
      </c>
    </row>
    <row r="54" spans="1:6" s="58" customFormat="1" ht="18" customHeight="1">
      <c r="A54" s="233" t="s">
        <v>24</v>
      </c>
      <c r="B54" s="58">
        <v>35711</v>
      </c>
      <c r="C54" s="58">
        <v>36039</v>
      </c>
      <c r="D54" s="58">
        <v>36296</v>
      </c>
      <c r="E54" s="58">
        <v>36668</v>
      </c>
      <c r="F54" s="58">
        <f>SUM(F56:F65)</f>
        <v>37090</v>
      </c>
    </row>
    <row r="55" spans="1:6" s="58" customFormat="1" ht="18" customHeight="1">
      <c r="A55" s="43"/>
      <c r="B55" s="200"/>
      <c r="C55" s="43"/>
      <c r="D55" s="43"/>
      <c r="E55" s="43"/>
      <c r="F55" s="43"/>
    </row>
    <row r="56" spans="1:6" s="58" customFormat="1" ht="18" customHeight="1">
      <c r="A56" s="233" t="s">
        <v>15</v>
      </c>
      <c r="B56" s="58">
        <v>30579</v>
      </c>
      <c r="C56" s="58">
        <v>31014</v>
      </c>
      <c r="D56" s="58">
        <v>31358</v>
      </c>
      <c r="E56" s="58">
        <v>31784</v>
      </c>
      <c r="F56" s="58">
        <v>32251</v>
      </c>
    </row>
    <row r="57" spans="1:6" s="58" customFormat="1" ht="18" customHeight="1">
      <c r="A57" s="233" t="s">
        <v>16</v>
      </c>
      <c r="B57" s="58">
        <v>780</v>
      </c>
      <c r="C57" s="58">
        <v>781</v>
      </c>
      <c r="D57" s="58">
        <v>767</v>
      </c>
      <c r="E57" s="58">
        <v>766</v>
      </c>
      <c r="F57" s="58">
        <v>756</v>
      </c>
    </row>
    <row r="58" spans="1:6" s="58" customFormat="1" ht="18" customHeight="1">
      <c r="A58" s="233" t="s">
        <v>17</v>
      </c>
      <c r="B58" s="58">
        <v>444</v>
      </c>
      <c r="C58" s="58">
        <v>421</v>
      </c>
      <c r="D58" s="58">
        <v>406</v>
      </c>
      <c r="E58" s="58">
        <v>396</v>
      </c>
      <c r="F58" s="58">
        <v>390</v>
      </c>
    </row>
    <row r="59" spans="1:6" s="58" customFormat="1" ht="18" customHeight="1">
      <c r="A59" s="233" t="s">
        <v>18</v>
      </c>
      <c r="B59" s="58">
        <v>1976</v>
      </c>
      <c r="C59" s="58">
        <v>1909</v>
      </c>
      <c r="D59" s="58">
        <v>1854</v>
      </c>
      <c r="E59" s="58">
        <v>1818</v>
      </c>
      <c r="F59" s="58">
        <v>1792</v>
      </c>
    </row>
    <row r="60" spans="1:6" s="58" customFormat="1" ht="18" customHeight="1">
      <c r="A60" s="233" t="s">
        <v>19</v>
      </c>
      <c r="B60" s="58">
        <v>715</v>
      </c>
      <c r="C60" s="58">
        <v>713</v>
      </c>
      <c r="D60" s="58">
        <v>702</v>
      </c>
      <c r="E60" s="58">
        <v>695</v>
      </c>
      <c r="F60" s="58">
        <v>688</v>
      </c>
    </row>
    <row r="61" spans="1:6" s="58" customFormat="1" ht="18" customHeight="1">
      <c r="A61" s="233" t="s">
        <v>20</v>
      </c>
      <c r="B61" s="58">
        <v>33</v>
      </c>
      <c r="C61" s="58">
        <v>31</v>
      </c>
      <c r="D61" s="58">
        <v>30</v>
      </c>
      <c r="E61" s="58">
        <v>30</v>
      </c>
      <c r="F61" s="58">
        <v>30</v>
      </c>
    </row>
    <row r="62" spans="1:6" s="58" customFormat="1" ht="18" customHeight="1">
      <c r="A62" s="233" t="s">
        <v>539</v>
      </c>
      <c r="B62" s="58">
        <v>357</v>
      </c>
      <c r="C62" s="58">
        <v>351</v>
      </c>
      <c r="D62" s="58">
        <v>349</v>
      </c>
      <c r="E62" s="58">
        <v>354</v>
      </c>
      <c r="F62" s="58">
        <v>358</v>
      </c>
    </row>
    <row r="63" spans="1:6" s="58" customFormat="1" ht="18" customHeight="1">
      <c r="A63" s="233" t="s">
        <v>540</v>
      </c>
      <c r="B63" s="58">
        <v>367</v>
      </c>
      <c r="C63" s="58">
        <v>365</v>
      </c>
      <c r="D63" s="58">
        <v>380</v>
      </c>
      <c r="E63" s="58">
        <v>382</v>
      </c>
      <c r="F63" s="58">
        <v>387</v>
      </c>
    </row>
    <row r="64" spans="1:6" s="58" customFormat="1" ht="18" customHeight="1">
      <c r="A64" s="233" t="s">
        <v>21</v>
      </c>
      <c r="B64" s="58">
        <v>448</v>
      </c>
      <c r="C64" s="58">
        <v>438</v>
      </c>
      <c r="D64" s="58">
        <v>434</v>
      </c>
      <c r="E64" s="58">
        <v>427</v>
      </c>
      <c r="F64" s="58">
        <v>422</v>
      </c>
    </row>
    <row r="65" spans="1:6" s="58" customFormat="1" ht="18" customHeight="1">
      <c r="A65" s="233" t="s">
        <v>22</v>
      </c>
      <c r="B65" s="58">
        <v>15</v>
      </c>
      <c r="C65" s="58">
        <v>16</v>
      </c>
      <c r="D65" s="58">
        <v>16</v>
      </c>
      <c r="E65" s="58">
        <v>16</v>
      </c>
      <c r="F65" s="58">
        <v>16</v>
      </c>
    </row>
    <row r="66" s="58" customFormat="1" ht="18" customHeight="1">
      <c r="A66" s="233"/>
    </row>
    <row r="67" spans="1:6" s="58" customFormat="1" ht="18" customHeight="1">
      <c r="A67" s="233" t="s">
        <v>23</v>
      </c>
      <c r="B67" s="58">
        <v>3731045</v>
      </c>
      <c r="C67" s="58">
        <v>3794969</v>
      </c>
      <c r="D67" s="58">
        <v>3850289</v>
      </c>
      <c r="E67" s="58">
        <v>3912094</v>
      </c>
      <c r="F67" s="58">
        <f>SUM(F69:F78)</f>
        <v>3973684</v>
      </c>
    </row>
    <row r="68" spans="1:6" s="58" customFormat="1" ht="18" customHeight="1">
      <c r="A68" s="51"/>
      <c r="B68" s="234"/>
      <c r="C68" s="51"/>
      <c r="D68" s="51"/>
      <c r="E68" s="51"/>
      <c r="F68" s="51"/>
    </row>
    <row r="69" spans="1:6" s="58" customFormat="1" ht="18" customHeight="1">
      <c r="A69" s="233" t="s">
        <v>15</v>
      </c>
      <c r="B69" s="58">
        <v>3310684</v>
      </c>
      <c r="C69" s="58">
        <v>3380147</v>
      </c>
      <c r="D69" s="58">
        <v>3439748</v>
      </c>
      <c r="E69" s="58">
        <v>3502617</v>
      </c>
      <c r="F69" s="58">
        <v>3567122</v>
      </c>
    </row>
    <row r="70" spans="1:6" s="58" customFormat="1" ht="18" customHeight="1">
      <c r="A70" s="233" t="s">
        <v>16</v>
      </c>
      <c r="B70" s="58">
        <v>97020</v>
      </c>
      <c r="C70" s="58">
        <v>97208</v>
      </c>
      <c r="D70" s="58">
        <v>96790</v>
      </c>
      <c r="E70" s="58">
        <v>96713</v>
      </c>
      <c r="F70" s="58">
        <v>95645</v>
      </c>
    </row>
    <row r="71" spans="1:6" s="58" customFormat="1" ht="18" customHeight="1">
      <c r="A71" s="233" t="s">
        <v>17</v>
      </c>
      <c r="B71" s="58">
        <v>39479</v>
      </c>
      <c r="C71" s="58">
        <v>37256</v>
      </c>
      <c r="D71" s="58">
        <v>36228</v>
      </c>
      <c r="E71" s="58">
        <v>35500</v>
      </c>
      <c r="F71" s="58">
        <v>34970</v>
      </c>
    </row>
    <row r="72" spans="1:6" s="58" customFormat="1" ht="18" customHeight="1">
      <c r="A72" s="233" t="s">
        <v>18</v>
      </c>
      <c r="B72" s="58">
        <v>57657</v>
      </c>
      <c r="C72" s="58">
        <v>55814</v>
      </c>
      <c r="D72" s="58">
        <v>54405</v>
      </c>
      <c r="E72" s="58">
        <v>53743</v>
      </c>
      <c r="F72" s="58">
        <v>53224</v>
      </c>
    </row>
    <row r="73" spans="1:6" s="58" customFormat="1" ht="18" customHeight="1">
      <c r="A73" s="233" t="s">
        <v>19</v>
      </c>
      <c r="B73" s="58">
        <v>148574</v>
      </c>
      <c r="C73" s="58">
        <v>147599</v>
      </c>
      <c r="D73" s="58">
        <v>145693</v>
      </c>
      <c r="E73" s="58">
        <v>145284</v>
      </c>
      <c r="F73" s="58">
        <v>143725</v>
      </c>
    </row>
    <row r="74" spans="1:6" s="58" customFormat="1" ht="18" customHeight="1">
      <c r="A74" s="233" t="s">
        <v>20</v>
      </c>
      <c r="B74" s="58">
        <v>4508</v>
      </c>
      <c r="C74" s="58">
        <v>4415</v>
      </c>
      <c r="D74" s="58">
        <v>4277</v>
      </c>
      <c r="E74" s="58">
        <v>4277</v>
      </c>
      <c r="F74" s="58">
        <v>4277</v>
      </c>
    </row>
    <row r="75" spans="1:6" s="58" customFormat="1" ht="18" customHeight="1">
      <c r="A75" s="233" t="s">
        <v>539</v>
      </c>
      <c r="B75" s="58">
        <v>27487</v>
      </c>
      <c r="C75" s="58">
        <v>26955</v>
      </c>
      <c r="D75" s="58">
        <v>27001</v>
      </c>
      <c r="E75" s="58">
        <v>27563</v>
      </c>
      <c r="F75" s="58">
        <v>28372</v>
      </c>
    </row>
    <row r="76" spans="1:6" s="58" customFormat="1" ht="18" customHeight="1">
      <c r="A76" s="233" t="s">
        <v>540</v>
      </c>
      <c r="B76" s="58">
        <v>31349</v>
      </c>
      <c r="C76" s="58">
        <v>31310</v>
      </c>
      <c r="D76" s="58">
        <v>31984</v>
      </c>
      <c r="E76" s="58">
        <v>32300</v>
      </c>
      <c r="F76" s="58">
        <v>32375</v>
      </c>
    </row>
    <row r="77" spans="1:6" s="58" customFormat="1" ht="18" customHeight="1">
      <c r="A77" s="233" t="s">
        <v>21</v>
      </c>
      <c r="B77" s="58">
        <v>12888</v>
      </c>
      <c r="C77" s="58">
        <v>12713</v>
      </c>
      <c r="D77" s="58">
        <v>12611</v>
      </c>
      <c r="E77" s="58">
        <v>12545</v>
      </c>
      <c r="F77" s="58">
        <v>12422</v>
      </c>
    </row>
    <row r="78" spans="1:6" s="58" customFormat="1" ht="18" customHeight="1">
      <c r="A78" s="235" t="s">
        <v>22</v>
      </c>
      <c r="B78" s="59">
        <v>1399</v>
      </c>
      <c r="C78" s="59">
        <v>1552</v>
      </c>
      <c r="D78" s="59">
        <v>1552</v>
      </c>
      <c r="E78" s="59">
        <v>1552</v>
      </c>
      <c r="F78" s="59">
        <v>1552</v>
      </c>
    </row>
    <row r="79" s="58" customFormat="1" ht="18" customHeight="1">
      <c r="A79" s="58" t="s">
        <v>317</v>
      </c>
    </row>
    <row r="80" s="58" customFormat="1" ht="18" customHeight="1"/>
    <row r="81" s="58" customFormat="1" ht="18" customHeight="1"/>
    <row r="82" spans="2:7" s="58" customFormat="1" ht="18" customHeight="1">
      <c r="B82" s="64"/>
      <c r="C82" s="64"/>
      <c r="D82" s="64"/>
      <c r="E82" s="64"/>
      <c r="F82" s="64"/>
      <c r="G82" s="64"/>
    </row>
    <row r="83" spans="1:8" s="58" customFormat="1" ht="18" customHeight="1">
      <c r="A83" s="90" t="s">
        <v>31</v>
      </c>
      <c r="B83" s="91"/>
      <c r="C83" s="91"/>
      <c r="D83" s="91"/>
      <c r="E83" s="91"/>
      <c r="F83" s="91"/>
      <c r="G83" s="91"/>
      <c r="H83" s="91"/>
    </row>
    <row r="84" spans="1:7" s="58" customFormat="1" ht="18" customHeight="1">
      <c r="A84" s="64"/>
      <c r="B84" s="64"/>
      <c r="C84" s="64"/>
      <c r="D84" s="64"/>
      <c r="E84" s="64"/>
      <c r="F84" s="64"/>
      <c r="G84" s="64"/>
    </row>
    <row r="85" spans="1:7" s="58" customFormat="1" ht="18" customHeight="1">
      <c r="A85" s="43" t="s">
        <v>216</v>
      </c>
      <c r="B85" s="64"/>
      <c r="C85" s="64"/>
      <c r="D85" s="64"/>
      <c r="E85" s="64"/>
      <c r="F85" s="64"/>
      <c r="G85" s="64"/>
    </row>
    <row r="86" spans="1:7" s="58" customFormat="1" ht="49.5" customHeight="1">
      <c r="A86" s="38" t="s">
        <v>26</v>
      </c>
      <c r="B86" s="42" t="s">
        <v>30</v>
      </c>
      <c r="C86" s="61" t="s">
        <v>385</v>
      </c>
      <c r="D86" s="61" t="s">
        <v>550</v>
      </c>
      <c r="E86" s="42" t="s">
        <v>27</v>
      </c>
      <c r="F86" s="42" t="s">
        <v>29</v>
      </c>
      <c r="G86" s="62" t="s">
        <v>501</v>
      </c>
    </row>
    <row r="87" spans="1:7" s="58" customFormat="1" ht="18" customHeight="1">
      <c r="A87" s="64"/>
      <c r="B87" s="92" t="s">
        <v>28</v>
      </c>
      <c r="C87" s="93"/>
      <c r="D87" s="93"/>
      <c r="E87" s="93"/>
      <c r="F87" s="93"/>
      <c r="G87" s="93"/>
    </row>
    <row r="88" spans="1:7" s="58" customFormat="1" ht="18" customHeight="1">
      <c r="A88" s="58" t="s">
        <v>490</v>
      </c>
      <c r="B88" s="200">
        <v>14186</v>
      </c>
      <c r="C88" s="43">
        <v>110</v>
      </c>
      <c r="D88" s="43">
        <v>5807</v>
      </c>
      <c r="E88" s="43">
        <v>2259</v>
      </c>
      <c r="F88" s="43">
        <v>5228</v>
      </c>
      <c r="G88" s="43">
        <v>782</v>
      </c>
    </row>
    <row r="89" spans="1:7" s="58" customFormat="1" ht="18" customHeight="1">
      <c r="A89" s="228" t="s">
        <v>377</v>
      </c>
      <c r="B89" s="200">
        <v>14528</v>
      </c>
      <c r="C89" s="43">
        <v>118</v>
      </c>
      <c r="D89" s="43">
        <v>5949</v>
      </c>
      <c r="E89" s="43">
        <v>2327</v>
      </c>
      <c r="F89" s="43">
        <v>5375</v>
      </c>
      <c r="G89" s="43">
        <v>759</v>
      </c>
    </row>
    <row r="90" spans="1:7" s="58" customFormat="1" ht="18" customHeight="1">
      <c r="A90" s="228" t="s">
        <v>378</v>
      </c>
      <c r="B90" s="200">
        <v>14787</v>
      </c>
      <c r="C90" s="43">
        <v>122</v>
      </c>
      <c r="D90" s="43">
        <v>6023</v>
      </c>
      <c r="E90" s="43">
        <v>2365</v>
      </c>
      <c r="F90" s="43">
        <v>5527</v>
      </c>
      <c r="G90" s="43">
        <v>750</v>
      </c>
    </row>
    <row r="91" spans="1:7" s="58" customFormat="1" ht="18" customHeight="1">
      <c r="A91" s="73" t="s">
        <v>379</v>
      </c>
      <c r="B91" s="200">
        <v>14953</v>
      </c>
      <c r="C91" s="43">
        <v>121</v>
      </c>
      <c r="D91" s="43">
        <v>6101</v>
      </c>
      <c r="E91" s="43">
        <v>2374</v>
      </c>
      <c r="F91" s="43">
        <v>5628</v>
      </c>
      <c r="G91" s="43">
        <v>729</v>
      </c>
    </row>
    <row r="92" spans="1:7" s="58" customFormat="1" ht="18" customHeight="1">
      <c r="A92" s="73" t="s">
        <v>486</v>
      </c>
      <c r="B92" s="200">
        <f>SUM(C92:G92)</f>
        <v>15228</v>
      </c>
      <c r="C92" s="43">
        <v>127</v>
      </c>
      <c r="D92" s="43">
        <v>6260</v>
      </c>
      <c r="E92" s="43">
        <v>2407</v>
      </c>
      <c r="F92" s="43">
        <v>5714</v>
      </c>
      <c r="G92" s="43">
        <v>720</v>
      </c>
    </row>
    <row r="93" spans="1:7" s="58" customFormat="1" ht="18" customHeight="1">
      <c r="A93" s="63"/>
      <c r="B93" s="236"/>
      <c r="C93" s="63"/>
      <c r="D93" s="63"/>
      <c r="E93" s="63"/>
      <c r="F93" s="63"/>
      <c r="G93" s="63"/>
    </row>
    <row r="94" spans="1:7" s="58" customFormat="1" ht="18" customHeight="1">
      <c r="A94" s="64"/>
      <c r="B94" s="53" t="s">
        <v>502</v>
      </c>
      <c r="C94" s="237"/>
      <c r="D94" s="237"/>
      <c r="E94" s="237"/>
      <c r="F94" s="237"/>
      <c r="G94" s="237"/>
    </row>
    <row r="95" spans="1:7" s="58" customFormat="1" ht="18" customHeight="1">
      <c r="A95" s="58" t="s">
        <v>490</v>
      </c>
      <c r="B95" s="200">
        <v>5095706</v>
      </c>
      <c r="C95" s="43">
        <v>1006157</v>
      </c>
      <c r="D95" s="43">
        <v>2300396</v>
      </c>
      <c r="E95" s="43">
        <v>1000517</v>
      </c>
      <c r="F95" s="43">
        <v>758867</v>
      </c>
      <c r="G95" s="43">
        <v>29769</v>
      </c>
    </row>
    <row r="96" spans="1:7" s="58" customFormat="1" ht="18" customHeight="1">
      <c r="A96" s="228" t="s">
        <v>377</v>
      </c>
      <c r="B96" s="200">
        <v>5318762</v>
      </c>
      <c r="C96" s="43">
        <v>1062061</v>
      </c>
      <c r="D96" s="43">
        <v>2425997</v>
      </c>
      <c r="E96" s="43">
        <v>1022571</v>
      </c>
      <c r="F96" s="43">
        <v>779226</v>
      </c>
      <c r="G96" s="43">
        <v>28907</v>
      </c>
    </row>
    <row r="97" spans="1:7" s="58" customFormat="1" ht="18" customHeight="1">
      <c r="A97" s="228" t="s">
        <v>378</v>
      </c>
      <c r="B97" s="200">
        <v>5410764</v>
      </c>
      <c r="C97" s="43">
        <v>1093847</v>
      </c>
      <c r="D97" s="43">
        <v>2450084</v>
      </c>
      <c r="E97" s="43">
        <v>1042633</v>
      </c>
      <c r="F97" s="43">
        <v>795718</v>
      </c>
      <c r="G97" s="43">
        <v>28482</v>
      </c>
    </row>
    <row r="98" spans="1:7" s="58" customFormat="1" ht="18" customHeight="1">
      <c r="A98" s="73" t="s">
        <v>379</v>
      </c>
      <c r="B98" s="200">
        <v>5486098</v>
      </c>
      <c r="C98" s="43">
        <v>1119594</v>
      </c>
      <c r="D98" s="43">
        <v>2506997</v>
      </c>
      <c r="E98" s="43">
        <v>1019318</v>
      </c>
      <c r="F98" s="43">
        <v>812303</v>
      </c>
      <c r="G98" s="43">
        <v>27886</v>
      </c>
    </row>
    <row r="99" spans="1:7" s="58" customFormat="1" ht="18" customHeight="1">
      <c r="A99" s="227" t="s">
        <v>486</v>
      </c>
      <c r="B99" s="203">
        <f>SUM(C99:G99)</f>
        <v>5637539</v>
      </c>
      <c r="C99" s="59">
        <v>1154668</v>
      </c>
      <c r="D99" s="59">
        <v>2601191</v>
      </c>
      <c r="E99" s="59">
        <v>1028231</v>
      </c>
      <c r="F99" s="59">
        <v>826340</v>
      </c>
      <c r="G99" s="59">
        <v>27109</v>
      </c>
    </row>
    <row r="100" spans="1:7" s="58" customFormat="1" ht="18" customHeight="1">
      <c r="A100" s="63" t="s">
        <v>318</v>
      </c>
      <c r="B100" s="63"/>
      <c r="C100" s="64"/>
      <c r="D100" s="64"/>
      <c r="E100" s="64"/>
      <c r="F100" s="64"/>
      <c r="G100" s="64"/>
    </row>
  </sheetData>
  <mergeCells count="14">
    <mergeCell ref="B94:G94"/>
    <mergeCell ref="B87:G87"/>
    <mergeCell ref="A40:A41"/>
    <mergeCell ref="B40:D40"/>
    <mergeCell ref="E40:G40"/>
    <mergeCell ref="A50:H50"/>
    <mergeCell ref="A83:H83"/>
    <mergeCell ref="A2:H2"/>
    <mergeCell ref="A14:H14"/>
    <mergeCell ref="A25:H25"/>
    <mergeCell ref="A37:H37"/>
    <mergeCell ref="B27:B28"/>
    <mergeCell ref="C27:G27"/>
    <mergeCell ref="A27:A28"/>
  </mergeCells>
  <printOptions/>
  <pageMargins left="0.5905511811023623" right="0.1968503937007874" top="0.7874015748031497" bottom="0.5905511811023623" header="0.5118110236220472" footer="0.5118110236220472"/>
  <pageSetup horizontalDpi="600" verticalDpi="600" orientation="landscape" paperSize="9" scale="81" r:id="rId1"/>
  <rowBreaks count="3" manualBreakCount="3">
    <brk id="23" max="255" man="1"/>
    <brk id="48" max="255" man="1"/>
    <brk id="81" max="255" man="1"/>
  </rowBreaks>
</worksheet>
</file>

<file path=xl/worksheets/sheet4.xml><?xml version="1.0" encoding="utf-8"?>
<worksheet xmlns="http://schemas.openxmlformats.org/spreadsheetml/2006/main" xmlns:r="http://schemas.openxmlformats.org/officeDocument/2006/relationships">
  <dimension ref="A2:K70"/>
  <sheetViews>
    <sheetView workbookViewId="0" topLeftCell="A1">
      <selection activeCell="A1" sqref="A1"/>
    </sheetView>
  </sheetViews>
  <sheetFormatPr defaultColWidth="9.00390625" defaultRowHeight="20.25" customHeight="1"/>
  <cols>
    <col min="1" max="1" width="15.375" style="15" customWidth="1"/>
    <col min="2" max="2" width="11.50390625" style="15" customWidth="1"/>
    <col min="3" max="3" width="11.50390625" style="238" customWidth="1"/>
    <col min="4" max="11" width="11.50390625" style="15" customWidth="1"/>
    <col min="12" max="16384" width="8.50390625" style="15" customWidth="1"/>
  </cols>
  <sheetData>
    <row r="2" spans="1:11" s="43" customFormat="1" ht="20.25" customHeight="1">
      <c r="A2" s="90" t="s">
        <v>220</v>
      </c>
      <c r="B2" s="40"/>
      <c r="C2" s="40"/>
      <c r="D2" s="40"/>
      <c r="E2" s="40"/>
      <c r="F2" s="40"/>
      <c r="G2" s="40"/>
      <c r="H2" s="40"/>
      <c r="I2" s="51"/>
      <c r="J2" s="51"/>
      <c r="K2" s="51"/>
    </row>
    <row r="3" s="43" customFormat="1" ht="20.25" customHeight="1">
      <c r="C3" s="231"/>
    </row>
    <row r="4" spans="1:6" s="43" customFormat="1" ht="20.25" customHeight="1">
      <c r="A4" s="43" t="s">
        <v>320</v>
      </c>
      <c r="C4" s="231"/>
      <c r="D4" s="59"/>
      <c r="E4" s="59"/>
      <c r="F4" s="59"/>
    </row>
    <row r="5" spans="1:6" s="43" customFormat="1" ht="20.25" customHeight="1">
      <c r="A5" s="52" t="s">
        <v>188</v>
      </c>
      <c r="B5" s="37" t="s">
        <v>69</v>
      </c>
      <c r="C5" s="37" t="s">
        <v>325</v>
      </c>
      <c r="D5" s="37" t="s">
        <v>326</v>
      </c>
      <c r="E5" s="37" t="s">
        <v>327</v>
      </c>
      <c r="F5" s="37" t="s">
        <v>384</v>
      </c>
    </row>
    <row r="6" spans="1:7" s="43" customFormat="1" ht="20.25" customHeight="1">
      <c r="A6" s="58" t="s">
        <v>489</v>
      </c>
      <c r="B6" s="76">
        <v>565</v>
      </c>
      <c r="C6" s="77">
        <v>485</v>
      </c>
      <c r="D6" s="77">
        <v>57</v>
      </c>
      <c r="E6" s="77">
        <v>3</v>
      </c>
      <c r="F6" s="77">
        <v>20</v>
      </c>
      <c r="G6" s="87"/>
    </row>
    <row r="7" spans="1:7" s="43" customFormat="1" ht="20.25" customHeight="1">
      <c r="A7" s="228" t="s">
        <v>377</v>
      </c>
      <c r="B7" s="76">
        <v>329</v>
      </c>
      <c r="C7" s="77">
        <v>256</v>
      </c>
      <c r="D7" s="77">
        <v>48</v>
      </c>
      <c r="E7" s="77">
        <v>1</v>
      </c>
      <c r="F7" s="77">
        <v>24</v>
      </c>
      <c r="G7" s="87"/>
    </row>
    <row r="8" spans="1:7" s="43" customFormat="1" ht="20.25" customHeight="1">
      <c r="A8" s="228" t="s">
        <v>378</v>
      </c>
      <c r="B8" s="76">
        <v>277</v>
      </c>
      <c r="C8" s="77">
        <v>190</v>
      </c>
      <c r="D8" s="77">
        <v>48</v>
      </c>
      <c r="E8" s="77">
        <v>2</v>
      </c>
      <c r="F8" s="77">
        <v>37</v>
      </c>
      <c r="G8" s="87"/>
    </row>
    <row r="9" spans="1:7" s="43" customFormat="1" ht="20.25" customHeight="1">
      <c r="A9" s="226" t="s">
        <v>379</v>
      </c>
      <c r="B9" s="76">
        <v>299</v>
      </c>
      <c r="C9" s="77">
        <v>241</v>
      </c>
      <c r="D9" s="77">
        <v>33</v>
      </c>
      <c r="E9" s="77" t="s">
        <v>492</v>
      </c>
      <c r="F9" s="77">
        <v>25</v>
      </c>
      <c r="G9" s="87"/>
    </row>
    <row r="10" spans="1:7" s="43" customFormat="1" ht="20.25" customHeight="1">
      <c r="A10" s="227" t="s">
        <v>486</v>
      </c>
      <c r="B10" s="239">
        <v>215</v>
      </c>
      <c r="C10" s="240">
        <v>177</v>
      </c>
      <c r="D10" s="240">
        <v>28</v>
      </c>
      <c r="E10" s="240">
        <v>1</v>
      </c>
      <c r="F10" s="240">
        <v>9</v>
      </c>
      <c r="G10" s="87"/>
    </row>
    <row r="11" spans="1:3" s="43" customFormat="1" ht="20.25" customHeight="1">
      <c r="A11" s="43" t="s">
        <v>321</v>
      </c>
      <c r="C11" s="231"/>
    </row>
    <row r="12" spans="1:3" s="43" customFormat="1" ht="20.25" customHeight="1">
      <c r="A12" s="43" t="s">
        <v>322</v>
      </c>
      <c r="C12" s="231"/>
    </row>
    <row r="15" spans="1:11" s="43" customFormat="1" ht="20.25" customHeight="1">
      <c r="A15" s="90" t="s">
        <v>135</v>
      </c>
      <c r="B15" s="40"/>
      <c r="C15" s="40"/>
      <c r="D15" s="40"/>
      <c r="E15" s="40"/>
      <c r="F15" s="40"/>
      <c r="G15" s="40"/>
      <c r="H15" s="40"/>
      <c r="I15" s="51"/>
      <c r="J15" s="51"/>
      <c r="K15" s="51"/>
    </row>
    <row r="16" s="43" customFormat="1" ht="20.25" customHeight="1">
      <c r="C16" s="231"/>
    </row>
    <row r="17" spans="1:10" s="43" customFormat="1" ht="20.25" customHeight="1">
      <c r="A17" s="43" t="s">
        <v>323</v>
      </c>
      <c r="C17" s="231"/>
      <c r="J17" s="43" t="s">
        <v>477</v>
      </c>
    </row>
    <row r="18" spans="1:11" s="43" customFormat="1" ht="20.25" customHeight="1">
      <c r="A18" s="66" t="s">
        <v>198</v>
      </c>
      <c r="B18" s="152" t="s">
        <v>69</v>
      </c>
      <c r="C18" s="153"/>
      <c r="D18" s="152" t="s">
        <v>70</v>
      </c>
      <c r="E18" s="153"/>
      <c r="F18" s="152" t="s">
        <v>71</v>
      </c>
      <c r="G18" s="153"/>
      <c r="H18" s="152" t="s">
        <v>66</v>
      </c>
      <c r="I18" s="153"/>
      <c r="J18" s="152" t="s">
        <v>67</v>
      </c>
      <c r="K18" s="165"/>
    </row>
    <row r="19" spans="1:11" s="43" customFormat="1" ht="31.5" customHeight="1">
      <c r="A19" s="67"/>
      <c r="B19" s="68" t="s">
        <v>68</v>
      </c>
      <c r="C19" s="68" t="s">
        <v>221</v>
      </c>
      <c r="D19" s="68" t="s">
        <v>68</v>
      </c>
      <c r="E19" s="68" t="s">
        <v>221</v>
      </c>
      <c r="F19" s="68" t="s">
        <v>68</v>
      </c>
      <c r="G19" s="68" t="s">
        <v>221</v>
      </c>
      <c r="H19" s="68" t="s">
        <v>68</v>
      </c>
      <c r="I19" s="68" t="s">
        <v>221</v>
      </c>
      <c r="J19" s="68" t="s">
        <v>68</v>
      </c>
      <c r="K19" s="54" t="s">
        <v>221</v>
      </c>
    </row>
    <row r="20" spans="2:11" s="43" customFormat="1" ht="20.25" customHeight="1">
      <c r="B20" s="150" t="s">
        <v>73</v>
      </c>
      <c r="C20" s="41"/>
      <c r="D20" s="41"/>
      <c r="E20" s="41"/>
      <c r="F20" s="41"/>
      <c r="G20" s="41"/>
      <c r="H20" s="41"/>
      <c r="I20" s="41"/>
      <c r="J20" s="41"/>
      <c r="K20" s="41"/>
    </row>
    <row r="21" spans="1:11" s="43" customFormat="1" ht="19.5" customHeight="1">
      <c r="A21" s="43" t="s">
        <v>515</v>
      </c>
      <c r="B21" s="224">
        <v>2014</v>
      </c>
      <c r="C21" s="232">
        <v>227881</v>
      </c>
      <c r="D21" s="232">
        <v>644</v>
      </c>
      <c r="E21" s="232">
        <v>96293</v>
      </c>
      <c r="F21" s="232">
        <v>387</v>
      </c>
      <c r="G21" s="232">
        <v>21550</v>
      </c>
      <c r="H21" s="232">
        <v>9</v>
      </c>
      <c r="I21" s="232">
        <v>922</v>
      </c>
      <c r="J21" s="232">
        <v>974</v>
      </c>
      <c r="K21" s="232">
        <v>109116</v>
      </c>
    </row>
    <row r="22" spans="1:11" s="43" customFormat="1" ht="19.5" customHeight="1">
      <c r="A22" s="73" t="s">
        <v>516</v>
      </c>
      <c r="B22" s="224">
        <v>2362</v>
      </c>
      <c r="C22" s="232">
        <v>249246</v>
      </c>
      <c r="D22" s="232">
        <v>642</v>
      </c>
      <c r="E22" s="232">
        <v>91901</v>
      </c>
      <c r="F22" s="232">
        <v>349</v>
      </c>
      <c r="G22" s="232">
        <v>18626</v>
      </c>
      <c r="H22" s="232">
        <v>78</v>
      </c>
      <c r="I22" s="232">
        <v>8238</v>
      </c>
      <c r="J22" s="232">
        <v>1293</v>
      </c>
      <c r="K22" s="232">
        <v>130481</v>
      </c>
    </row>
    <row r="23" spans="1:11" s="43" customFormat="1" ht="19.5" customHeight="1">
      <c r="A23" s="73" t="s">
        <v>517</v>
      </c>
      <c r="B23" s="224">
        <v>2060</v>
      </c>
      <c r="C23" s="232">
        <v>226403</v>
      </c>
      <c r="D23" s="232">
        <v>552</v>
      </c>
      <c r="E23" s="232">
        <v>78620</v>
      </c>
      <c r="F23" s="232">
        <v>231</v>
      </c>
      <c r="G23" s="232">
        <v>12588</v>
      </c>
      <c r="H23" s="232">
        <v>1</v>
      </c>
      <c r="I23" s="232">
        <v>181</v>
      </c>
      <c r="J23" s="232">
        <v>1276</v>
      </c>
      <c r="K23" s="232">
        <v>135014</v>
      </c>
    </row>
    <row r="24" spans="1:11" s="43" customFormat="1" ht="19.5" customHeight="1">
      <c r="A24" s="73" t="s">
        <v>518</v>
      </c>
      <c r="B24" s="224">
        <v>2566</v>
      </c>
      <c r="C24" s="232">
        <v>279546</v>
      </c>
      <c r="D24" s="232">
        <v>531</v>
      </c>
      <c r="E24" s="232">
        <v>72387</v>
      </c>
      <c r="F24" s="232">
        <v>328</v>
      </c>
      <c r="G24" s="232">
        <v>17329</v>
      </c>
      <c r="H24" s="232">
        <v>3</v>
      </c>
      <c r="I24" s="232">
        <v>490</v>
      </c>
      <c r="J24" s="232">
        <v>1704</v>
      </c>
      <c r="K24" s="232">
        <v>189340</v>
      </c>
    </row>
    <row r="25" spans="1:11" s="43" customFormat="1" ht="19.5" customHeight="1">
      <c r="A25" s="73" t="s">
        <v>519</v>
      </c>
      <c r="B25" s="224">
        <v>1851</v>
      </c>
      <c r="C25" s="232">
        <v>195020</v>
      </c>
      <c r="D25" s="232">
        <v>536</v>
      </c>
      <c r="E25" s="232">
        <v>71788</v>
      </c>
      <c r="F25" s="232">
        <v>273</v>
      </c>
      <c r="G25" s="232">
        <v>14693</v>
      </c>
      <c r="H25" s="232">
        <v>38</v>
      </c>
      <c r="I25" s="232">
        <v>4133</v>
      </c>
      <c r="J25" s="232">
        <v>1004</v>
      </c>
      <c r="K25" s="232">
        <v>104406</v>
      </c>
    </row>
    <row r="26" spans="2:11" s="43" customFormat="1" ht="19.5" customHeight="1">
      <c r="B26" s="150" t="s">
        <v>74</v>
      </c>
      <c r="C26" s="41"/>
      <c r="D26" s="41"/>
      <c r="E26" s="41"/>
      <c r="F26" s="41"/>
      <c r="G26" s="41"/>
      <c r="H26" s="41"/>
      <c r="I26" s="41"/>
      <c r="J26" s="41"/>
      <c r="K26" s="41"/>
    </row>
    <row r="27" spans="1:11" s="43" customFormat="1" ht="19.5" customHeight="1">
      <c r="A27" s="43" t="s">
        <v>515</v>
      </c>
      <c r="B27" s="224">
        <v>1248</v>
      </c>
      <c r="C27" s="232">
        <v>143511</v>
      </c>
      <c r="D27" s="232">
        <v>329</v>
      </c>
      <c r="E27" s="232">
        <v>50791</v>
      </c>
      <c r="F27" s="232">
        <v>160</v>
      </c>
      <c r="G27" s="232">
        <v>7074</v>
      </c>
      <c r="H27" s="232">
        <v>9</v>
      </c>
      <c r="I27" s="232">
        <v>922</v>
      </c>
      <c r="J27" s="232">
        <v>750</v>
      </c>
      <c r="K27" s="232">
        <v>84724</v>
      </c>
    </row>
    <row r="28" spans="1:11" s="43" customFormat="1" ht="19.5" customHeight="1">
      <c r="A28" s="73" t="s">
        <v>516</v>
      </c>
      <c r="B28" s="224">
        <v>1335</v>
      </c>
      <c r="C28" s="232">
        <v>136214</v>
      </c>
      <c r="D28" s="232">
        <v>308</v>
      </c>
      <c r="E28" s="232">
        <v>44853</v>
      </c>
      <c r="F28" s="232">
        <v>262</v>
      </c>
      <c r="G28" s="232">
        <v>12530</v>
      </c>
      <c r="H28" s="232">
        <v>78</v>
      </c>
      <c r="I28" s="232">
        <v>8238</v>
      </c>
      <c r="J28" s="232">
        <v>687</v>
      </c>
      <c r="K28" s="232">
        <v>70593</v>
      </c>
    </row>
    <row r="29" spans="1:11" s="43" customFormat="1" ht="19.5" customHeight="1">
      <c r="A29" s="73" t="s">
        <v>517</v>
      </c>
      <c r="B29" s="224">
        <v>1261</v>
      </c>
      <c r="C29" s="232">
        <v>135202</v>
      </c>
      <c r="D29" s="232">
        <v>319</v>
      </c>
      <c r="E29" s="232">
        <v>46316</v>
      </c>
      <c r="F29" s="232">
        <v>170</v>
      </c>
      <c r="G29" s="232">
        <v>8603</v>
      </c>
      <c r="H29" s="232">
        <v>1</v>
      </c>
      <c r="I29" s="232">
        <v>181</v>
      </c>
      <c r="J29" s="232">
        <v>771</v>
      </c>
      <c r="K29" s="232">
        <v>80102</v>
      </c>
    </row>
    <row r="30" spans="1:11" s="43" customFormat="1" ht="19.5" customHeight="1">
      <c r="A30" s="73" t="s">
        <v>518</v>
      </c>
      <c r="B30" s="224">
        <v>1972</v>
      </c>
      <c r="C30" s="232">
        <v>214554</v>
      </c>
      <c r="D30" s="232">
        <v>373</v>
      </c>
      <c r="E30" s="232">
        <v>50833</v>
      </c>
      <c r="F30" s="232">
        <v>238</v>
      </c>
      <c r="G30" s="232">
        <v>11425</v>
      </c>
      <c r="H30" s="232">
        <v>3</v>
      </c>
      <c r="I30" s="232">
        <v>490</v>
      </c>
      <c r="J30" s="232">
        <v>1358</v>
      </c>
      <c r="K30" s="232">
        <v>151806</v>
      </c>
    </row>
    <row r="31" spans="1:11" s="43" customFormat="1" ht="19.5" customHeight="1">
      <c r="A31" s="74" t="s">
        <v>519</v>
      </c>
      <c r="B31" s="220">
        <v>1420</v>
      </c>
      <c r="C31" s="221">
        <v>146133</v>
      </c>
      <c r="D31" s="221">
        <v>451</v>
      </c>
      <c r="E31" s="221">
        <v>60490</v>
      </c>
      <c r="F31" s="221">
        <v>252</v>
      </c>
      <c r="G31" s="221">
        <v>13174</v>
      </c>
      <c r="H31" s="221">
        <v>35</v>
      </c>
      <c r="I31" s="221">
        <v>3717</v>
      </c>
      <c r="J31" s="221">
        <v>682</v>
      </c>
      <c r="K31" s="221">
        <v>68752</v>
      </c>
    </row>
    <row r="32" spans="1:3" s="43" customFormat="1" ht="20.25" customHeight="1">
      <c r="A32" s="43" t="s">
        <v>324</v>
      </c>
      <c r="C32" s="231"/>
    </row>
    <row r="34" ht="20.25" customHeight="1">
      <c r="C34" s="15"/>
    </row>
    <row r="35" spans="1:8" s="43" customFormat="1" ht="20.25" customHeight="1">
      <c r="A35" s="90" t="s">
        <v>542</v>
      </c>
      <c r="B35" s="40"/>
      <c r="C35" s="40"/>
      <c r="D35" s="40"/>
      <c r="E35" s="40"/>
      <c r="F35" s="40"/>
      <c r="G35" s="40"/>
      <c r="H35" s="40"/>
    </row>
    <row r="36" spans="2:8" s="43" customFormat="1" ht="20.25" customHeight="1">
      <c r="B36" s="65"/>
      <c r="C36" s="65"/>
      <c r="D36" s="65"/>
      <c r="E36" s="65"/>
      <c r="F36" s="65"/>
      <c r="G36" s="65"/>
      <c r="H36" s="65"/>
    </row>
    <row r="37" spans="1:3" s="43" customFormat="1" ht="18" customHeight="1">
      <c r="A37" s="43" t="s">
        <v>75</v>
      </c>
      <c r="C37" s="231"/>
    </row>
    <row r="38" spans="1:11" s="43" customFormat="1" ht="44.25" customHeight="1">
      <c r="A38" s="69" t="s">
        <v>72</v>
      </c>
      <c r="B38" s="68" t="s">
        <v>69</v>
      </c>
      <c r="C38" s="68" t="s">
        <v>225</v>
      </c>
      <c r="D38" s="68" t="s">
        <v>226</v>
      </c>
      <c r="E38" s="68" t="s">
        <v>227</v>
      </c>
      <c r="F38" s="68" t="s">
        <v>228</v>
      </c>
      <c r="G38" s="68" t="s">
        <v>229</v>
      </c>
      <c r="H38" s="68" t="s">
        <v>230</v>
      </c>
      <c r="I38" s="68" t="s">
        <v>231</v>
      </c>
      <c r="J38" s="68" t="s">
        <v>232</v>
      </c>
      <c r="K38" s="69" t="s">
        <v>224</v>
      </c>
    </row>
    <row r="39" spans="1:11" s="43" customFormat="1" ht="20.25" customHeight="1">
      <c r="A39" s="43" t="s">
        <v>515</v>
      </c>
      <c r="B39" s="76">
        <v>299704</v>
      </c>
      <c r="C39" s="77">
        <v>223704</v>
      </c>
      <c r="D39" s="77">
        <v>11946</v>
      </c>
      <c r="E39" s="77">
        <v>1966</v>
      </c>
      <c r="F39" s="77">
        <v>297</v>
      </c>
      <c r="G39" s="77">
        <v>10232</v>
      </c>
      <c r="H39" s="77">
        <v>14265</v>
      </c>
      <c r="I39" s="77">
        <v>18192</v>
      </c>
      <c r="J39" s="77">
        <v>19102</v>
      </c>
      <c r="K39" s="77" t="s">
        <v>361</v>
      </c>
    </row>
    <row r="40" spans="1:11" s="43" customFormat="1" ht="20.25" customHeight="1">
      <c r="A40" s="73" t="s">
        <v>516</v>
      </c>
      <c r="B40" s="76">
        <v>348120</v>
      </c>
      <c r="C40" s="77">
        <v>216289</v>
      </c>
      <c r="D40" s="77">
        <v>72734</v>
      </c>
      <c r="E40" s="77">
        <v>461</v>
      </c>
      <c r="F40" s="77">
        <v>13309</v>
      </c>
      <c r="G40" s="77">
        <v>12407</v>
      </c>
      <c r="H40" s="77" t="s">
        <v>361</v>
      </c>
      <c r="I40" s="77">
        <v>7859</v>
      </c>
      <c r="J40" s="77">
        <v>25061</v>
      </c>
      <c r="K40" s="77" t="s">
        <v>361</v>
      </c>
    </row>
    <row r="41" spans="1:11" s="43" customFormat="1" ht="20.25" customHeight="1">
      <c r="A41" s="73" t="s">
        <v>517</v>
      </c>
      <c r="B41" s="76">
        <v>306083</v>
      </c>
      <c r="C41" s="77">
        <v>218668</v>
      </c>
      <c r="D41" s="77">
        <v>41000</v>
      </c>
      <c r="E41" s="77">
        <v>514</v>
      </c>
      <c r="F41" s="77">
        <v>929</v>
      </c>
      <c r="G41" s="77">
        <v>12606</v>
      </c>
      <c r="H41" s="77">
        <v>570</v>
      </c>
      <c r="I41" s="77">
        <v>14890</v>
      </c>
      <c r="J41" s="77">
        <v>16906</v>
      </c>
      <c r="K41" s="77" t="s">
        <v>361</v>
      </c>
    </row>
    <row r="42" spans="1:11" s="43" customFormat="1" ht="20.25" customHeight="1">
      <c r="A42" s="73" t="s">
        <v>518</v>
      </c>
      <c r="B42" s="76">
        <v>329622</v>
      </c>
      <c r="C42" s="77">
        <v>281635</v>
      </c>
      <c r="D42" s="77">
        <v>6297</v>
      </c>
      <c r="E42" s="77">
        <v>199</v>
      </c>
      <c r="F42" s="77">
        <v>369</v>
      </c>
      <c r="G42" s="77">
        <v>13772</v>
      </c>
      <c r="H42" s="77">
        <v>390</v>
      </c>
      <c r="I42" s="77">
        <v>5109</v>
      </c>
      <c r="J42" s="77">
        <v>21851</v>
      </c>
      <c r="K42" s="77" t="s">
        <v>492</v>
      </c>
    </row>
    <row r="43" spans="1:11" s="43" customFormat="1" ht="20.25" customHeight="1">
      <c r="A43" s="74" t="s">
        <v>519</v>
      </c>
      <c r="B43" s="78">
        <v>262424</v>
      </c>
      <c r="C43" s="79">
        <v>195254</v>
      </c>
      <c r="D43" s="79">
        <v>2290</v>
      </c>
      <c r="E43" s="79">
        <v>246</v>
      </c>
      <c r="F43" s="79">
        <v>8596</v>
      </c>
      <c r="G43" s="79">
        <v>28890</v>
      </c>
      <c r="H43" s="79">
        <v>3878</v>
      </c>
      <c r="I43" s="79">
        <v>9140</v>
      </c>
      <c r="J43" s="79">
        <v>13330</v>
      </c>
      <c r="K43" s="79">
        <v>800</v>
      </c>
    </row>
    <row r="44" spans="1:3" s="43" customFormat="1" ht="18" customHeight="1">
      <c r="A44" s="43" t="s">
        <v>324</v>
      </c>
      <c r="C44" s="231"/>
    </row>
    <row r="47" spans="1:8" ht="20.25" customHeight="1">
      <c r="A47" s="90" t="s">
        <v>541</v>
      </c>
      <c r="B47" s="40"/>
      <c r="C47" s="40"/>
      <c r="D47" s="40"/>
      <c r="E47" s="40"/>
      <c r="F47" s="40"/>
      <c r="G47" s="40"/>
      <c r="H47" s="40"/>
    </row>
    <row r="48" spans="1:8" ht="20.25" customHeight="1">
      <c r="A48" s="43"/>
      <c r="B48" s="43"/>
      <c r="C48" s="43"/>
      <c r="D48" s="43"/>
      <c r="E48" s="43"/>
      <c r="F48" s="43"/>
      <c r="G48" s="43"/>
      <c r="H48" s="43"/>
    </row>
    <row r="49" spans="1:8" ht="20.25" customHeight="1">
      <c r="A49" s="43" t="s">
        <v>545</v>
      </c>
      <c r="B49" s="43"/>
      <c r="C49" s="43"/>
      <c r="D49" s="43"/>
      <c r="E49" s="43"/>
      <c r="F49" s="43"/>
      <c r="G49" s="43"/>
      <c r="H49" s="43"/>
    </row>
    <row r="50" spans="1:8" ht="33.75" customHeight="1">
      <c r="A50" s="69" t="s">
        <v>8</v>
      </c>
      <c r="B50" s="68" t="s">
        <v>76</v>
      </c>
      <c r="C50" s="68" t="s">
        <v>78</v>
      </c>
      <c r="D50" s="68" t="s">
        <v>512</v>
      </c>
      <c r="E50" s="68" t="s">
        <v>222</v>
      </c>
      <c r="F50" s="68" t="s">
        <v>79</v>
      </c>
      <c r="G50" s="68" t="s">
        <v>513</v>
      </c>
      <c r="H50" s="69" t="s">
        <v>77</v>
      </c>
    </row>
    <row r="51" spans="1:8" ht="20.25" customHeight="1">
      <c r="A51" s="43"/>
      <c r="B51" s="151" t="s">
        <v>223</v>
      </c>
      <c r="C51" s="93"/>
      <c r="D51" s="93"/>
      <c r="E51" s="93"/>
      <c r="F51" s="93"/>
      <c r="G51" s="93"/>
      <c r="H51" s="93"/>
    </row>
    <row r="52" spans="1:8" ht="21" customHeight="1">
      <c r="A52" s="43" t="s">
        <v>489</v>
      </c>
      <c r="B52" s="76">
        <v>1197</v>
      </c>
      <c r="C52" s="77">
        <v>792</v>
      </c>
      <c r="D52" s="77">
        <v>3</v>
      </c>
      <c r="E52" s="77">
        <v>91</v>
      </c>
      <c r="F52" s="77">
        <v>300</v>
      </c>
      <c r="G52" s="77">
        <v>2</v>
      </c>
      <c r="H52" s="77">
        <v>9</v>
      </c>
    </row>
    <row r="53" spans="1:8" ht="20.25" customHeight="1">
      <c r="A53" s="73" t="s">
        <v>377</v>
      </c>
      <c r="B53" s="76">
        <v>1139</v>
      </c>
      <c r="C53" s="77">
        <v>782</v>
      </c>
      <c r="D53" s="77">
        <v>9</v>
      </c>
      <c r="E53" s="77">
        <v>82</v>
      </c>
      <c r="F53" s="77">
        <v>255</v>
      </c>
      <c r="G53" s="77">
        <v>8</v>
      </c>
      <c r="H53" s="77">
        <v>3</v>
      </c>
    </row>
    <row r="54" spans="1:8" ht="20.25" customHeight="1">
      <c r="A54" s="73" t="s">
        <v>378</v>
      </c>
      <c r="B54" s="76">
        <v>1116</v>
      </c>
      <c r="C54" s="77">
        <v>808</v>
      </c>
      <c r="D54" s="77">
        <v>7</v>
      </c>
      <c r="E54" s="77">
        <v>78</v>
      </c>
      <c r="F54" s="77">
        <v>216</v>
      </c>
      <c r="G54" s="77" t="s">
        <v>361</v>
      </c>
      <c r="H54" s="77">
        <v>7</v>
      </c>
    </row>
    <row r="55" spans="1:8" ht="20.25" customHeight="1">
      <c r="A55" s="73" t="s">
        <v>379</v>
      </c>
      <c r="B55" s="76">
        <v>1143</v>
      </c>
      <c r="C55" s="77">
        <v>817</v>
      </c>
      <c r="D55" s="77">
        <v>3</v>
      </c>
      <c r="E55" s="77">
        <v>79</v>
      </c>
      <c r="F55" s="77">
        <v>243</v>
      </c>
      <c r="G55" s="77" t="s">
        <v>361</v>
      </c>
      <c r="H55" s="77">
        <v>1</v>
      </c>
    </row>
    <row r="56" spans="1:8" ht="20.25" customHeight="1">
      <c r="A56" s="73" t="s">
        <v>486</v>
      </c>
      <c r="B56" s="76">
        <f>SUM(C56:H56)</f>
        <v>1092</v>
      </c>
      <c r="C56" s="77">
        <v>801</v>
      </c>
      <c r="D56" s="77">
        <v>3</v>
      </c>
      <c r="E56" s="77">
        <v>52</v>
      </c>
      <c r="F56" s="77">
        <v>232</v>
      </c>
      <c r="G56" s="77">
        <v>1</v>
      </c>
      <c r="H56" s="77">
        <v>3</v>
      </c>
    </row>
    <row r="57" spans="1:8" ht="20.25" customHeight="1">
      <c r="A57" s="43"/>
      <c r="B57" s="163" t="s">
        <v>543</v>
      </c>
      <c r="C57" s="164"/>
      <c r="D57" s="164"/>
      <c r="E57" s="164"/>
      <c r="F57" s="164"/>
      <c r="G57" s="164"/>
      <c r="H57" s="164"/>
    </row>
    <row r="58" spans="1:8" ht="20.25" customHeight="1">
      <c r="A58" s="43" t="s">
        <v>489</v>
      </c>
      <c r="B58" s="76">
        <v>299704</v>
      </c>
      <c r="C58" s="77">
        <v>103947</v>
      </c>
      <c r="D58" s="77">
        <v>9913</v>
      </c>
      <c r="E58" s="77">
        <v>124280</v>
      </c>
      <c r="F58" s="77">
        <v>60708</v>
      </c>
      <c r="G58" s="77">
        <v>63</v>
      </c>
      <c r="H58" s="77">
        <v>793</v>
      </c>
    </row>
    <row r="59" spans="1:8" ht="20.25" customHeight="1">
      <c r="A59" s="73" t="s">
        <v>377</v>
      </c>
      <c r="B59" s="76">
        <v>348120</v>
      </c>
      <c r="C59" s="77">
        <v>100779</v>
      </c>
      <c r="D59" s="77">
        <v>54936</v>
      </c>
      <c r="E59" s="77">
        <v>113397</v>
      </c>
      <c r="F59" s="77">
        <v>78491</v>
      </c>
      <c r="G59" s="77">
        <v>268</v>
      </c>
      <c r="H59" s="77">
        <v>249</v>
      </c>
    </row>
    <row r="60" spans="1:8" ht="20.25" customHeight="1">
      <c r="A60" s="73" t="s">
        <v>378</v>
      </c>
      <c r="B60" s="76">
        <v>306083</v>
      </c>
      <c r="C60" s="77">
        <v>100541</v>
      </c>
      <c r="D60" s="77">
        <v>60840</v>
      </c>
      <c r="E60" s="77">
        <v>97129</v>
      </c>
      <c r="F60" s="77">
        <v>47386</v>
      </c>
      <c r="G60" s="77" t="s">
        <v>361</v>
      </c>
      <c r="H60" s="77">
        <v>187</v>
      </c>
    </row>
    <row r="61" spans="1:8" ht="20.25" customHeight="1">
      <c r="A61" s="73" t="s">
        <v>379</v>
      </c>
      <c r="B61" s="76">
        <v>329622</v>
      </c>
      <c r="C61" s="77">
        <v>100176</v>
      </c>
      <c r="D61" s="77">
        <v>30900</v>
      </c>
      <c r="E61" s="77">
        <v>147108</v>
      </c>
      <c r="F61" s="77">
        <v>51403</v>
      </c>
      <c r="G61" s="77" t="s">
        <v>361</v>
      </c>
      <c r="H61" s="77">
        <v>35</v>
      </c>
    </row>
    <row r="62" spans="1:8" ht="20.25" customHeight="1">
      <c r="A62" s="73" t="s">
        <v>486</v>
      </c>
      <c r="B62" s="76">
        <f>SUM(C62:H62)</f>
        <v>262424</v>
      </c>
      <c r="C62" s="77">
        <v>96290</v>
      </c>
      <c r="D62" s="77">
        <v>13407</v>
      </c>
      <c r="E62" s="77">
        <v>69936</v>
      </c>
      <c r="F62" s="77">
        <v>82614</v>
      </c>
      <c r="G62" s="77">
        <v>49</v>
      </c>
      <c r="H62" s="77">
        <v>128</v>
      </c>
    </row>
    <row r="63" spans="1:8" ht="20.25" customHeight="1">
      <c r="A63" s="43"/>
      <c r="B63" s="163" t="s">
        <v>544</v>
      </c>
      <c r="C63" s="164"/>
      <c r="D63" s="164"/>
      <c r="E63" s="164"/>
      <c r="F63" s="164"/>
      <c r="G63" s="164"/>
      <c r="H63" s="164"/>
    </row>
    <row r="64" spans="1:8" ht="20.25" customHeight="1">
      <c r="A64" s="43" t="s">
        <v>489</v>
      </c>
      <c r="B64" s="76">
        <v>5442937</v>
      </c>
      <c r="C64" s="77">
        <v>1822559</v>
      </c>
      <c r="D64" s="77">
        <v>176342</v>
      </c>
      <c r="E64" s="77">
        <v>2374350</v>
      </c>
      <c r="F64" s="77">
        <v>1053038</v>
      </c>
      <c r="G64" s="77" t="s">
        <v>514</v>
      </c>
      <c r="H64" s="77">
        <v>15598</v>
      </c>
    </row>
    <row r="65" spans="1:8" ht="20.25" customHeight="1">
      <c r="A65" s="73" t="s">
        <v>377</v>
      </c>
      <c r="B65" s="76">
        <v>6351328</v>
      </c>
      <c r="C65" s="77">
        <v>1748648</v>
      </c>
      <c r="D65" s="77">
        <v>1161446</v>
      </c>
      <c r="E65" s="77">
        <v>2116487</v>
      </c>
      <c r="F65" s="77">
        <v>1319705</v>
      </c>
      <c r="G65" s="77">
        <v>2350</v>
      </c>
      <c r="H65" s="77">
        <v>2692</v>
      </c>
    </row>
    <row r="66" spans="1:8" ht="20.25" customHeight="1">
      <c r="A66" s="73" t="s">
        <v>378</v>
      </c>
      <c r="B66" s="76">
        <v>5229179</v>
      </c>
      <c r="C66" s="77">
        <v>1753484</v>
      </c>
      <c r="D66" s="77">
        <v>1124128</v>
      </c>
      <c r="E66" s="77">
        <v>1649304</v>
      </c>
      <c r="F66" s="77">
        <v>700695</v>
      </c>
      <c r="G66" s="77" t="s">
        <v>361</v>
      </c>
      <c r="H66" s="77">
        <v>1568</v>
      </c>
    </row>
    <row r="67" spans="1:8" ht="20.25" customHeight="1">
      <c r="A67" s="73" t="s">
        <v>379</v>
      </c>
      <c r="B67" s="76">
        <v>5270840</v>
      </c>
      <c r="C67" s="77">
        <v>1695230</v>
      </c>
      <c r="D67" s="77">
        <v>428000</v>
      </c>
      <c r="E67" s="77">
        <v>2345074</v>
      </c>
      <c r="F67" s="77">
        <v>802236</v>
      </c>
      <c r="G67" s="77" t="s">
        <v>492</v>
      </c>
      <c r="H67" s="77" t="s">
        <v>493</v>
      </c>
    </row>
    <row r="68" spans="1:8" ht="20.25" customHeight="1">
      <c r="A68" s="74" t="s">
        <v>486</v>
      </c>
      <c r="B68" s="78">
        <v>4043322</v>
      </c>
      <c r="C68" s="79">
        <v>1565898</v>
      </c>
      <c r="D68" s="79">
        <v>224700</v>
      </c>
      <c r="E68" s="79">
        <v>1264874</v>
      </c>
      <c r="F68" s="79">
        <v>984672</v>
      </c>
      <c r="G68" s="79" t="s">
        <v>514</v>
      </c>
      <c r="H68" s="79">
        <v>2178</v>
      </c>
    </row>
    <row r="69" spans="1:8" ht="20.25" customHeight="1">
      <c r="A69" s="43" t="s">
        <v>324</v>
      </c>
      <c r="B69" s="43"/>
      <c r="C69" s="43"/>
      <c r="D69" s="43"/>
      <c r="E69" s="43"/>
      <c r="F69" s="43"/>
      <c r="G69" s="43"/>
      <c r="H69" s="43"/>
    </row>
    <row r="70" ht="20.25" customHeight="1">
      <c r="C70" s="15"/>
    </row>
  </sheetData>
  <mergeCells count="15">
    <mergeCell ref="A2:H2"/>
    <mergeCell ref="A15:H15"/>
    <mergeCell ref="J18:K18"/>
    <mergeCell ref="H18:I18"/>
    <mergeCell ref="A18:A19"/>
    <mergeCell ref="B18:C18"/>
    <mergeCell ref="D18:E18"/>
    <mergeCell ref="F18:G18"/>
    <mergeCell ref="B57:H57"/>
    <mergeCell ref="B63:H63"/>
    <mergeCell ref="B26:K26"/>
    <mergeCell ref="A35:H35"/>
    <mergeCell ref="B51:H51"/>
    <mergeCell ref="A47:H47"/>
    <mergeCell ref="B20:K20"/>
  </mergeCells>
  <printOptions/>
  <pageMargins left="0.5905511811023623" right="0.1968503937007874" top="0.7874015748031497" bottom="0.5905511811023623" header="0.5118110236220472" footer="0.5118110236220472"/>
  <pageSetup horizontalDpi="600" verticalDpi="600" orientation="portrait" paperSize="9" scale="74" r:id="rId1"/>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A2:Q154"/>
  <sheetViews>
    <sheetView workbookViewId="0" topLeftCell="A1">
      <selection activeCell="A1" sqref="A1"/>
    </sheetView>
  </sheetViews>
  <sheetFormatPr defaultColWidth="9.00390625" defaultRowHeight="18" customHeight="1"/>
  <cols>
    <col min="1" max="1" width="26.75390625" style="15" customWidth="1"/>
    <col min="2" max="2" width="11.50390625" style="15" customWidth="1"/>
    <col min="3" max="6" width="11.375" style="15" customWidth="1"/>
    <col min="7" max="7" width="11.00390625" style="15" bestFit="1" customWidth="1"/>
    <col min="8" max="10" width="11.375" style="15" customWidth="1"/>
    <col min="11" max="11" width="12.375" style="15" customWidth="1"/>
    <col min="12" max="16384" width="8.75390625" style="15" customWidth="1"/>
  </cols>
  <sheetData>
    <row r="2" spans="1:17" ht="18" customHeight="1">
      <c r="A2" s="90" t="s">
        <v>136</v>
      </c>
      <c r="B2" s="90"/>
      <c r="C2" s="90"/>
      <c r="D2" s="90"/>
      <c r="E2" s="90"/>
      <c r="F2" s="90"/>
      <c r="G2" s="90"/>
      <c r="H2" s="90"/>
      <c r="I2" s="51"/>
      <c r="J2" s="51"/>
      <c r="K2" s="51"/>
      <c r="L2" s="51"/>
      <c r="M2" s="51"/>
      <c r="N2" s="51"/>
      <c r="O2" s="51"/>
      <c r="P2" s="51"/>
      <c r="Q2" s="51"/>
    </row>
    <row r="4" ht="18" customHeight="1">
      <c r="A4" s="15" t="s">
        <v>190</v>
      </c>
    </row>
    <row r="5" ht="18" customHeight="1">
      <c r="A5" s="15" t="s">
        <v>191</v>
      </c>
    </row>
    <row r="6" ht="18" customHeight="1">
      <c r="A6" s="15" t="s">
        <v>192</v>
      </c>
    </row>
    <row r="7" ht="18" customHeight="1">
      <c r="A7" s="15" t="s">
        <v>193</v>
      </c>
    </row>
    <row r="9" spans="1:10" ht="9" customHeight="1">
      <c r="A9" s="166" t="s">
        <v>10</v>
      </c>
      <c r="B9" s="154" t="s">
        <v>88</v>
      </c>
      <c r="C9" s="128"/>
      <c r="D9" s="89"/>
      <c r="E9" s="89"/>
      <c r="F9" s="89"/>
      <c r="G9" s="89"/>
      <c r="H9" s="89"/>
      <c r="I9" s="241"/>
      <c r="J9" s="105" t="s">
        <v>92</v>
      </c>
    </row>
    <row r="10" spans="1:10" ht="9.75" customHeight="1">
      <c r="A10" s="173"/>
      <c r="B10" s="173"/>
      <c r="C10" s="105" t="s">
        <v>89</v>
      </c>
      <c r="D10" s="89"/>
      <c r="E10" s="89"/>
      <c r="F10" s="105" t="s">
        <v>80</v>
      </c>
      <c r="G10" s="89"/>
      <c r="H10" s="89"/>
      <c r="I10" s="241"/>
      <c r="J10" s="172"/>
    </row>
    <row r="11" spans="1:10" ht="36" customHeight="1">
      <c r="A11" s="167"/>
      <c r="B11" s="167"/>
      <c r="C11" s="106"/>
      <c r="D11" s="28" t="s">
        <v>233</v>
      </c>
      <c r="E11" s="28" t="s">
        <v>81</v>
      </c>
      <c r="F11" s="106"/>
      <c r="G11" s="28" t="s">
        <v>82</v>
      </c>
      <c r="H11" s="28" t="s">
        <v>90</v>
      </c>
      <c r="I11" s="28" t="s">
        <v>91</v>
      </c>
      <c r="J11" s="106"/>
    </row>
    <row r="12" spans="1:10" ht="18" customHeight="1">
      <c r="A12" s="210" t="s">
        <v>415</v>
      </c>
      <c r="B12" s="217">
        <v>77210</v>
      </c>
      <c r="C12" s="218">
        <v>66140</v>
      </c>
      <c r="D12" s="218">
        <v>65750</v>
      </c>
      <c r="E12" s="218">
        <v>390</v>
      </c>
      <c r="F12" s="218">
        <v>11070</v>
      </c>
      <c r="G12" s="218">
        <v>590</v>
      </c>
      <c r="H12" s="218">
        <v>10280</v>
      </c>
      <c r="I12" s="218">
        <v>200</v>
      </c>
      <c r="J12" s="218">
        <v>180</v>
      </c>
    </row>
    <row r="13" spans="1:10" s="43" customFormat="1" ht="18" customHeight="1">
      <c r="A13" s="243" t="s">
        <v>416</v>
      </c>
      <c r="B13" s="220">
        <v>84460</v>
      </c>
      <c r="C13" s="221">
        <v>72950</v>
      </c>
      <c r="D13" s="221">
        <v>72000</v>
      </c>
      <c r="E13" s="221">
        <v>950</v>
      </c>
      <c r="F13" s="221">
        <v>11510</v>
      </c>
      <c r="G13" s="221">
        <v>560</v>
      </c>
      <c r="H13" s="221">
        <v>10650</v>
      </c>
      <c r="I13" s="221">
        <v>300</v>
      </c>
      <c r="J13" s="221">
        <v>180</v>
      </c>
    </row>
    <row r="14" ht="18" customHeight="1">
      <c r="A14" s="15" t="s">
        <v>338</v>
      </c>
    </row>
    <row r="17" spans="1:8" ht="18" customHeight="1">
      <c r="A17" s="90" t="s">
        <v>386</v>
      </c>
      <c r="B17" s="90"/>
      <c r="C17" s="90"/>
      <c r="D17" s="90"/>
      <c r="E17" s="90"/>
      <c r="F17" s="90"/>
      <c r="G17" s="90"/>
      <c r="H17" s="90"/>
    </row>
    <row r="19" spans="1:10" ht="18" customHeight="1">
      <c r="A19" s="166" t="s">
        <v>83</v>
      </c>
      <c r="B19" s="166" t="s">
        <v>69</v>
      </c>
      <c r="C19" s="161" t="s">
        <v>94</v>
      </c>
      <c r="D19" s="162"/>
      <c r="E19" s="162"/>
      <c r="F19" s="162"/>
      <c r="G19" s="107"/>
      <c r="H19" s="105" t="s">
        <v>236</v>
      </c>
      <c r="I19" s="174"/>
      <c r="J19" s="174"/>
    </row>
    <row r="20" spans="1:10" ht="18" customHeight="1">
      <c r="A20" s="173"/>
      <c r="B20" s="173"/>
      <c r="C20" s="108" t="s">
        <v>419</v>
      </c>
      <c r="D20" s="161" t="s">
        <v>93</v>
      </c>
      <c r="E20" s="107"/>
      <c r="F20" s="161" t="s">
        <v>84</v>
      </c>
      <c r="G20" s="107"/>
      <c r="H20" s="106"/>
      <c r="I20" s="147"/>
      <c r="J20" s="147"/>
    </row>
    <row r="21" spans="1:10" ht="33" customHeight="1">
      <c r="A21" s="167"/>
      <c r="B21" s="167"/>
      <c r="C21" s="109"/>
      <c r="D21" s="24" t="s">
        <v>234</v>
      </c>
      <c r="E21" s="24" t="s">
        <v>235</v>
      </c>
      <c r="F21" s="24" t="s">
        <v>234</v>
      </c>
      <c r="G21" s="24" t="s">
        <v>235</v>
      </c>
      <c r="H21" s="83" t="s">
        <v>76</v>
      </c>
      <c r="I21" s="83" t="s">
        <v>85</v>
      </c>
      <c r="J21" s="17" t="s">
        <v>86</v>
      </c>
    </row>
    <row r="22" spans="1:10" s="43" customFormat="1" ht="20.25" customHeight="1">
      <c r="A22" s="233"/>
      <c r="B22" s="150" t="s">
        <v>95</v>
      </c>
      <c r="C22" s="40"/>
      <c r="D22" s="40"/>
      <c r="E22" s="40"/>
      <c r="F22" s="40"/>
      <c r="G22" s="40"/>
      <c r="H22" s="40"/>
      <c r="I22" s="40"/>
      <c r="J22" s="40"/>
    </row>
    <row r="23" spans="1:10" s="43" customFormat="1" ht="20.25" customHeight="1">
      <c r="A23" s="244" t="s">
        <v>417</v>
      </c>
      <c r="B23" s="76">
        <v>73970</v>
      </c>
      <c r="C23" s="77">
        <v>72950</v>
      </c>
      <c r="D23" s="77">
        <v>11780</v>
      </c>
      <c r="E23" s="77">
        <v>40</v>
      </c>
      <c r="F23" s="77">
        <v>60080</v>
      </c>
      <c r="G23" s="77" t="s">
        <v>328</v>
      </c>
      <c r="H23" s="77">
        <v>1020</v>
      </c>
      <c r="I23" s="77">
        <v>780</v>
      </c>
      <c r="J23" s="77">
        <v>230</v>
      </c>
    </row>
    <row r="24" spans="1:10" s="43" customFormat="1" ht="20.25" customHeight="1">
      <c r="A24" s="244" t="s">
        <v>418</v>
      </c>
      <c r="B24" s="76">
        <v>220</v>
      </c>
      <c r="C24" s="77" t="s">
        <v>329</v>
      </c>
      <c r="D24" s="77" t="s">
        <v>329</v>
      </c>
      <c r="E24" s="77" t="s">
        <v>329</v>
      </c>
      <c r="F24" s="77" t="s">
        <v>329</v>
      </c>
      <c r="G24" s="77" t="s">
        <v>329</v>
      </c>
      <c r="H24" s="77">
        <v>220</v>
      </c>
      <c r="I24" s="77">
        <v>90</v>
      </c>
      <c r="J24" s="77">
        <v>130</v>
      </c>
    </row>
    <row r="25" spans="1:10" s="43" customFormat="1" ht="20.25" customHeight="1">
      <c r="A25" s="233"/>
      <c r="B25" s="232"/>
      <c r="C25" s="232"/>
      <c r="D25" s="232"/>
      <c r="E25" s="232"/>
      <c r="F25" s="232"/>
      <c r="G25" s="232"/>
      <c r="H25" s="232"/>
      <c r="I25" s="232"/>
      <c r="J25" s="232"/>
    </row>
    <row r="26" spans="1:10" s="43" customFormat="1" ht="20.25" customHeight="1">
      <c r="A26" s="233"/>
      <c r="B26" s="163" t="s">
        <v>96</v>
      </c>
      <c r="C26" s="261"/>
      <c r="D26" s="261"/>
      <c r="E26" s="261"/>
      <c r="F26" s="261"/>
      <c r="G26" s="261"/>
      <c r="H26" s="261"/>
      <c r="I26" s="261"/>
      <c r="J26" s="261"/>
    </row>
    <row r="27" spans="1:10" s="43" customFormat="1" ht="20.25" customHeight="1">
      <c r="A27" s="244" t="s">
        <v>417</v>
      </c>
      <c r="B27" s="76">
        <v>207610</v>
      </c>
      <c r="C27" s="77">
        <v>205030</v>
      </c>
      <c r="D27" s="77">
        <v>11780</v>
      </c>
      <c r="E27" s="77">
        <v>40</v>
      </c>
      <c r="F27" s="77">
        <v>191900</v>
      </c>
      <c r="G27" s="77" t="s">
        <v>328</v>
      </c>
      <c r="H27" s="77">
        <v>2580</v>
      </c>
      <c r="I27" s="77">
        <v>2350</v>
      </c>
      <c r="J27" s="77">
        <v>230</v>
      </c>
    </row>
    <row r="28" spans="1:10" s="43" customFormat="1" ht="20.25" customHeight="1">
      <c r="A28" s="245" t="s">
        <v>418</v>
      </c>
      <c r="B28" s="78">
        <v>3140</v>
      </c>
      <c r="C28" s="79" t="s">
        <v>329</v>
      </c>
      <c r="D28" s="79" t="s">
        <v>329</v>
      </c>
      <c r="E28" s="79" t="s">
        <v>329</v>
      </c>
      <c r="F28" s="79" t="s">
        <v>329</v>
      </c>
      <c r="G28" s="79" t="s">
        <v>329</v>
      </c>
      <c r="H28" s="79">
        <v>3140</v>
      </c>
      <c r="I28" s="79">
        <v>190</v>
      </c>
      <c r="J28" s="79">
        <v>2950</v>
      </c>
    </row>
    <row r="29" s="43" customFormat="1" ht="18" customHeight="1">
      <c r="A29" s="43" t="s">
        <v>339</v>
      </c>
    </row>
    <row r="30" s="43" customFormat="1" ht="18" customHeight="1">
      <c r="A30" s="43" t="s">
        <v>338</v>
      </c>
    </row>
    <row r="33" spans="1:8" ht="18" customHeight="1">
      <c r="A33" s="90" t="s">
        <v>387</v>
      </c>
      <c r="B33" s="90"/>
      <c r="C33" s="90"/>
      <c r="D33" s="90"/>
      <c r="E33" s="90"/>
      <c r="F33" s="90"/>
      <c r="G33" s="90"/>
      <c r="H33" s="90"/>
    </row>
    <row r="35" spans="1:9" ht="15" customHeight="1">
      <c r="A35" s="166" t="s">
        <v>97</v>
      </c>
      <c r="B35" s="161" t="s">
        <v>98</v>
      </c>
      <c r="C35" s="162"/>
      <c r="D35" s="162"/>
      <c r="E35" s="108" t="s">
        <v>92</v>
      </c>
      <c r="F35" s="105" t="s">
        <v>99</v>
      </c>
      <c r="G35" s="241"/>
      <c r="H35" s="146" t="s">
        <v>87</v>
      </c>
      <c r="I35" s="89"/>
    </row>
    <row r="36" spans="1:9" ht="40.5" customHeight="1">
      <c r="A36" s="167"/>
      <c r="B36" s="28" t="s">
        <v>69</v>
      </c>
      <c r="C36" s="28" t="s">
        <v>237</v>
      </c>
      <c r="D36" s="28" t="s">
        <v>238</v>
      </c>
      <c r="E36" s="109"/>
      <c r="F36" s="109"/>
      <c r="G36" s="84" t="s">
        <v>85</v>
      </c>
      <c r="H36" s="170"/>
      <c r="I36" s="85" t="s">
        <v>396</v>
      </c>
    </row>
    <row r="37" spans="1:9" s="43" customFormat="1" ht="18" customHeight="1">
      <c r="A37" s="43" t="s">
        <v>420</v>
      </c>
      <c r="B37" s="224">
        <v>84460</v>
      </c>
      <c r="C37" s="232">
        <v>72950</v>
      </c>
      <c r="D37" s="232">
        <v>11510</v>
      </c>
      <c r="E37" s="232">
        <v>180</v>
      </c>
      <c r="F37" s="232">
        <v>74190</v>
      </c>
      <c r="G37" s="232">
        <v>72950</v>
      </c>
      <c r="H37" s="232">
        <v>210760</v>
      </c>
      <c r="I37" s="232">
        <v>205030</v>
      </c>
    </row>
    <row r="38" spans="1:9" ht="18" customHeight="1">
      <c r="A38" s="15" t="s">
        <v>421</v>
      </c>
      <c r="B38" s="217">
        <v>82700</v>
      </c>
      <c r="C38" s="218">
        <v>71450</v>
      </c>
      <c r="D38" s="218">
        <v>11250</v>
      </c>
      <c r="E38" s="218">
        <v>180</v>
      </c>
      <c r="F38" s="218">
        <v>72670</v>
      </c>
      <c r="G38" s="218">
        <v>71450</v>
      </c>
      <c r="H38" s="218">
        <v>205300</v>
      </c>
      <c r="I38" s="218">
        <v>199710</v>
      </c>
    </row>
    <row r="39" spans="1:9" ht="18" customHeight="1">
      <c r="A39" s="15" t="s">
        <v>422</v>
      </c>
      <c r="B39" s="217">
        <v>1540</v>
      </c>
      <c r="C39" s="218">
        <v>1280</v>
      </c>
      <c r="D39" s="218">
        <v>260</v>
      </c>
      <c r="E39" s="218">
        <v>10</v>
      </c>
      <c r="F39" s="218">
        <v>1400</v>
      </c>
      <c r="G39" s="218">
        <v>1280</v>
      </c>
      <c r="H39" s="218">
        <v>4270</v>
      </c>
      <c r="I39" s="218">
        <v>3730</v>
      </c>
    </row>
    <row r="40" spans="1:9" ht="18" customHeight="1">
      <c r="A40" s="15" t="s">
        <v>423</v>
      </c>
      <c r="B40" s="217">
        <v>9750</v>
      </c>
      <c r="C40" s="218">
        <v>7170</v>
      </c>
      <c r="D40" s="218">
        <v>2590</v>
      </c>
      <c r="E40" s="218">
        <v>60</v>
      </c>
      <c r="F40" s="218">
        <v>7400</v>
      </c>
      <c r="G40" s="218">
        <v>7170</v>
      </c>
      <c r="H40" s="218">
        <v>18190</v>
      </c>
      <c r="I40" s="218">
        <v>17330</v>
      </c>
    </row>
    <row r="41" spans="1:9" ht="18" customHeight="1">
      <c r="A41" s="15" t="s">
        <v>424</v>
      </c>
      <c r="B41" s="217">
        <v>71410</v>
      </c>
      <c r="C41" s="218">
        <v>63010</v>
      </c>
      <c r="D41" s="218">
        <v>8400</v>
      </c>
      <c r="E41" s="218">
        <v>110</v>
      </c>
      <c r="F41" s="218">
        <v>63870</v>
      </c>
      <c r="G41" s="218">
        <v>63010</v>
      </c>
      <c r="H41" s="218">
        <v>182840</v>
      </c>
      <c r="I41" s="218">
        <v>178650</v>
      </c>
    </row>
    <row r="42" spans="1:9" ht="18" customHeight="1">
      <c r="A42" s="103" t="s">
        <v>425</v>
      </c>
      <c r="B42" s="262">
        <v>1760</v>
      </c>
      <c r="C42" s="263">
        <v>1490</v>
      </c>
      <c r="D42" s="263">
        <v>260</v>
      </c>
      <c r="E42" s="214" t="s">
        <v>478</v>
      </c>
      <c r="F42" s="263">
        <v>1520</v>
      </c>
      <c r="G42" s="263">
        <v>1490</v>
      </c>
      <c r="H42" s="263">
        <v>5460</v>
      </c>
      <c r="I42" s="263">
        <v>5320</v>
      </c>
    </row>
    <row r="43" ht="18" customHeight="1">
      <c r="A43" s="15" t="s">
        <v>340</v>
      </c>
    </row>
    <row r="44" ht="18" customHeight="1">
      <c r="A44" s="15" t="s">
        <v>338</v>
      </c>
    </row>
    <row r="47" spans="1:8" ht="18" customHeight="1">
      <c r="A47" s="90" t="s">
        <v>388</v>
      </c>
      <c r="B47" s="90"/>
      <c r="C47" s="90"/>
      <c r="D47" s="90"/>
      <c r="E47" s="90"/>
      <c r="F47" s="90"/>
      <c r="G47" s="90"/>
      <c r="H47" s="90"/>
    </row>
    <row r="49" spans="1:8" ht="18" customHeight="1">
      <c r="A49" s="166" t="s">
        <v>101</v>
      </c>
      <c r="B49" s="166" t="s">
        <v>389</v>
      </c>
      <c r="C49" s="161" t="s">
        <v>194</v>
      </c>
      <c r="D49" s="162"/>
      <c r="E49" s="162"/>
      <c r="F49" s="162"/>
      <c r="G49" s="162"/>
      <c r="H49" s="162"/>
    </row>
    <row r="50" spans="1:8" ht="29.25" customHeight="1">
      <c r="A50" s="167"/>
      <c r="B50" s="167"/>
      <c r="C50" s="28" t="s">
        <v>106</v>
      </c>
      <c r="D50" s="28" t="s">
        <v>240</v>
      </c>
      <c r="E50" s="28" t="s">
        <v>241</v>
      </c>
      <c r="F50" s="28" t="s">
        <v>242</v>
      </c>
      <c r="G50" s="28" t="s">
        <v>243</v>
      </c>
      <c r="H50" s="28" t="s">
        <v>239</v>
      </c>
    </row>
    <row r="51" spans="1:8" s="43" customFormat="1" ht="18" customHeight="1">
      <c r="A51" s="43" t="s">
        <v>426</v>
      </c>
      <c r="B51" s="264">
        <v>72950</v>
      </c>
      <c r="C51" s="77">
        <v>720</v>
      </c>
      <c r="D51" s="77">
        <v>12140</v>
      </c>
      <c r="E51" s="77">
        <v>21400</v>
      </c>
      <c r="F51" s="77">
        <v>16350</v>
      </c>
      <c r="G51" s="77">
        <v>9500</v>
      </c>
      <c r="H51" s="77">
        <v>11640</v>
      </c>
    </row>
    <row r="52" spans="1:8" ht="18" customHeight="1">
      <c r="A52" s="15" t="s">
        <v>427</v>
      </c>
      <c r="B52" s="204"/>
      <c r="C52" s="211"/>
      <c r="D52" s="211"/>
      <c r="E52" s="211"/>
      <c r="F52" s="211"/>
      <c r="G52" s="211"/>
      <c r="H52" s="211"/>
    </row>
    <row r="53" spans="1:8" ht="18" customHeight="1">
      <c r="A53" s="15" t="s">
        <v>428</v>
      </c>
      <c r="B53" s="204">
        <v>71300</v>
      </c>
      <c r="C53" s="211">
        <v>700</v>
      </c>
      <c r="D53" s="211">
        <v>11870</v>
      </c>
      <c r="E53" s="211">
        <v>20790</v>
      </c>
      <c r="F53" s="211">
        <v>16170</v>
      </c>
      <c r="G53" s="211">
        <v>9130</v>
      </c>
      <c r="H53" s="211">
        <v>11480</v>
      </c>
    </row>
    <row r="54" spans="1:8" ht="18" customHeight="1">
      <c r="A54" s="15" t="s">
        <v>429</v>
      </c>
      <c r="B54" s="204">
        <v>20</v>
      </c>
      <c r="C54" s="211" t="s">
        <v>218</v>
      </c>
      <c r="D54" s="211">
        <v>10</v>
      </c>
      <c r="E54" s="211" t="s">
        <v>218</v>
      </c>
      <c r="F54" s="211" t="s">
        <v>218</v>
      </c>
      <c r="G54" s="211" t="s">
        <v>218</v>
      </c>
      <c r="H54" s="211">
        <v>10</v>
      </c>
    </row>
    <row r="55" spans="1:8" ht="18" customHeight="1">
      <c r="A55" s="15" t="s">
        <v>430</v>
      </c>
      <c r="B55" s="204">
        <v>1620</v>
      </c>
      <c r="C55" s="211">
        <v>20</v>
      </c>
      <c r="D55" s="211">
        <v>260</v>
      </c>
      <c r="E55" s="211">
        <v>610</v>
      </c>
      <c r="F55" s="211">
        <v>180</v>
      </c>
      <c r="G55" s="211">
        <v>380</v>
      </c>
      <c r="H55" s="211">
        <v>150</v>
      </c>
    </row>
    <row r="56" spans="1:8" ht="18" customHeight="1">
      <c r="A56" s="15" t="s">
        <v>431</v>
      </c>
      <c r="B56" s="204"/>
      <c r="C56" s="211"/>
      <c r="D56" s="211"/>
      <c r="E56" s="211"/>
      <c r="F56" s="211"/>
      <c r="G56" s="211"/>
      <c r="H56" s="211"/>
    </row>
    <row r="57" spans="1:8" ht="18" customHeight="1">
      <c r="A57" s="15" t="s">
        <v>432</v>
      </c>
      <c r="B57" s="204">
        <v>19100</v>
      </c>
      <c r="C57" s="211">
        <v>530</v>
      </c>
      <c r="D57" s="211">
        <v>4580</v>
      </c>
      <c r="E57" s="211">
        <v>7260</v>
      </c>
      <c r="F57" s="211">
        <v>3270</v>
      </c>
      <c r="G57" s="211">
        <v>1790</v>
      </c>
      <c r="H57" s="211">
        <v>1550</v>
      </c>
    </row>
    <row r="58" spans="1:8" ht="18" customHeight="1">
      <c r="A58" s="15" t="s">
        <v>433</v>
      </c>
      <c r="B58" s="204">
        <v>15660</v>
      </c>
      <c r="C58" s="211">
        <v>190</v>
      </c>
      <c r="D58" s="211">
        <v>3160</v>
      </c>
      <c r="E58" s="211">
        <v>4670</v>
      </c>
      <c r="F58" s="211">
        <v>3420</v>
      </c>
      <c r="G58" s="211">
        <v>2040</v>
      </c>
      <c r="H58" s="211">
        <v>2040</v>
      </c>
    </row>
    <row r="59" spans="1:8" ht="18" customHeight="1">
      <c r="A59" s="103" t="s">
        <v>434</v>
      </c>
      <c r="B59" s="213">
        <v>38190</v>
      </c>
      <c r="C59" s="214" t="s">
        <v>330</v>
      </c>
      <c r="D59" s="214">
        <v>4400</v>
      </c>
      <c r="E59" s="214">
        <v>9470</v>
      </c>
      <c r="F59" s="214">
        <v>9670</v>
      </c>
      <c r="G59" s="214">
        <v>5670</v>
      </c>
      <c r="H59" s="214">
        <v>8050</v>
      </c>
    </row>
    <row r="60" ht="18" customHeight="1">
      <c r="A60" s="15" t="s">
        <v>341</v>
      </c>
    </row>
    <row r="61" ht="18" customHeight="1">
      <c r="A61" s="15" t="s">
        <v>338</v>
      </c>
    </row>
    <row r="64" spans="1:10" ht="18" customHeight="1">
      <c r="A64" s="90" t="s">
        <v>196</v>
      </c>
      <c r="B64" s="90"/>
      <c r="C64" s="90"/>
      <c r="D64" s="90"/>
      <c r="E64" s="90"/>
      <c r="F64" s="90"/>
      <c r="G64" s="90"/>
      <c r="H64" s="90"/>
      <c r="I64" s="51"/>
      <c r="J64" s="51"/>
    </row>
    <row r="65" spans="1:10" ht="18" customHeight="1">
      <c r="A65" s="51"/>
      <c r="B65" s="51"/>
      <c r="C65" s="51"/>
      <c r="D65" s="51"/>
      <c r="E65" s="51"/>
      <c r="F65" s="51"/>
      <c r="G65" s="51"/>
      <c r="H65" s="51"/>
      <c r="I65" s="51"/>
      <c r="J65" s="51"/>
    </row>
    <row r="66" spans="1:9" ht="18" customHeight="1">
      <c r="A66" s="146" t="s">
        <v>399</v>
      </c>
      <c r="B66" s="148" t="s">
        <v>88</v>
      </c>
      <c r="C66" s="148" t="s">
        <v>99</v>
      </c>
      <c r="D66" s="148" t="s">
        <v>87</v>
      </c>
      <c r="E66" s="161" t="s">
        <v>100</v>
      </c>
      <c r="F66" s="162"/>
      <c r="G66" s="162"/>
      <c r="H66" s="108" t="s">
        <v>397</v>
      </c>
      <c r="I66" s="146" t="s">
        <v>398</v>
      </c>
    </row>
    <row r="67" spans="1:9" ht="50.25" customHeight="1">
      <c r="A67" s="147"/>
      <c r="B67" s="149"/>
      <c r="C67" s="149"/>
      <c r="D67" s="149"/>
      <c r="E67" s="17" t="s">
        <v>102</v>
      </c>
      <c r="F67" s="17" t="s">
        <v>103</v>
      </c>
      <c r="G67" s="28" t="s">
        <v>346</v>
      </c>
      <c r="H67" s="109"/>
      <c r="I67" s="147"/>
    </row>
    <row r="68" spans="2:9" s="43" customFormat="1" ht="18" customHeight="1">
      <c r="B68" s="151" t="s">
        <v>104</v>
      </c>
      <c r="C68" s="93"/>
      <c r="D68" s="93"/>
      <c r="E68" s="93"/>
      <c r="F68" s="93"/>
      <c r="G68" s="93"/>
      <c r="H68" s="93"/>
      <c r="I68" s="93"/>
    </row>
    <row r="69" spans="1:9" s="43" customFormat="1" ht="18" customHeight="1">
      <c r="A69" s="43" t="s">
        <v>440</v>
      </c>
      <c r="B69" s="76">
        <v>66140</v>
      </c>
      <c r="C69" s="77">
        <v>66550</v>
      </c>
      <c r="D69" s="77">
        <v>201230</v>
      </c>
      <c r="E69" s="248">
        <v>4.94</v>
      </c>
      <c r="F69" s="248">
        <v>32.09</v>
      </c>
      <c r="G69" s="248">
        <v>89.23</v>
      </c>
      <c r="H69" s="248">
        <v>10.49</v>
      </c>
      <c r="I69" s="248">
        <v>0.62</v>
      </c>
    </row>
    <row r="70" spans="1:9" s="43" customFormat="1" ht="18" customHeight="1">
      <c r="A70" s="43" t="s">
        <v>435</v>
      </c>
      <c r="B70" s="76">
        <v>42680</v>
      </c>
      <c r="C70" s="77">
        <v>42960</v>
      </c>
      <c r="D70" s="77">
        <v>138740</v>
      </c>
      <c r="E70" s="248">
        <v>5.74</v>
      </c>
      <c r="F70" s="248">
        <v>38.62</v>
      </c>
      <c r="G70" s="248">
        <v>108.62</v>
      </c>
      <c r="H70" s="248">
        <v>11.88</v>
      </c>
      <c r="I70" s="248">
        <v>0.57</v>
      </c>
    </row>
    <row r="71" spans="1:9" s="43" customFormat="1" ht="18" customHeight="1">
      <c r="A71" s="43" t="s">
        <v>436</v>
      </c>
      <c r="B71" s="76">
        <v>22840</v>
      </c>
      <c r="C71" s="77">
        <v>22970</v>
      </c>
      <c r="D71" s="77">
        <v>61630</v>
      </c>
      <c r="E71" s="248">
        <v>3.46</v>
      </c>
      <c r="F71" s="248">
        <v>19.89</v>
      </c>
      <c r="G71" s="248">
        <v>52.99</v>
      </c>
      <c r="H71" s="248">
        <v>7.37</v>
      </c>
      <c r="I71" s="248">
        <v>0.78</v>
      </c>
    </row>
    <row r="72" spans="1:9" s="43" customFormat="1" ht="18" customHeight="1">
      <c r="A72" s="43" t="s">
        <v>441</v>
      </c>
      <c r="B72" s="76">
        <v>64600</v>
      </c>
      <c r="C72" s="77">
        <v>65010</v>
      </c>
      <c r="D72" s="77">
        <v>196370</v>
      </c>
      <c r="E72" s="248">
        <v>4.95</v>
      </c>
      <c r="F72" s="248">
        <v>32.12</v>
      </c>
      <c r="G72" s="248">
        <v>88.64</v>
      </c>
      <c r="H72" s="248">
        <v>10.51</v>
      </c>
      <c r="I72" s="248">
        <v>0.62</v>
      </c>
    </row>
    <row r="73" spans="1:9" s="43" customFormat="1" ht="18" customHeight="1">
      <c r="A73" s="43" t="s">
        <v>437</v>
      </c>
      <c r="B73" s="76">
        <v>41730</v>
      </c>
      <c r="C73" s="77">
        <v>42000</v>
      </c>
      <c r="D73" s="77">
        <v>135360</v>
      </c>
      <c r="E73" s="248">
        <v>5.75</v>
      </c>
      <c r="F73" s="248">
        <v>38.65</v>
      </c>
      <c r="G73" s="248">
        <v>107.83</v>
      </c>
      <c r="H73" s="248">
        <v>11.92</v>
      </c>
      <c r="I73" s="248">
        <v>0.56</v>
      </c>
    </row>
    <row r="74" spans="1:9" s="43" customFormat="1" ht="18" customHeight="1">
      <c r="A74" s="43" t="s">
        <v>438</v>
      </c>
      <c r="B74" s="76">
        <v>22270</v>
      </c>
      <c r="C74" s="77">
        <v>22400</v>
      </c>
      <c r="D74" s="77">
        <v>60160</v>
      </c>
      <c r="E74" s="248">
        <v>3.46</v>
      </c>
      <c r="F74" s="248">
        <v>19.89</v>
      </c>
      <c r="G74" s="248">
        <v>52.69</v>
      </c>
      <c r="H74" s="248">
        <v>7.36</v>
      </c>
      <c r="I74" s="248">
        <v>0.78</v>
      </c>
    </row>
    <row r="75" spans="1:9" s="43" customFormat="1" ht="18" customHeight="1">
      <c r="A75" s="43" t="s">
        <v>439</v>
      </c>
      <c r="B75" s="76" t="s">
        <v>218</v>
      </c>
      <c r="C75" s="77" t="s">
        <v>218</v>
      </c>
      <c r="D75" s="77" t="s">
        <v>218</v>
      </c>
      <c r="E75" s="248" t="s">
        <v>218</v>
      </c>
      <c r="F75" s="248" t="s">
        <v>218</v>
      </c>
      <c r="G75" s="248" t="s">
        <v>218</v>
      </c>
      <c r="H75" s="248" t="s">
        <v>218</v>
      </c>
      <c r="I75" s="248" t="s">
        <v>218</v>
      </c>
    </row>
    <row r="76" spans="1:9" s="43" customFormat="1" ht="18" customHeight="1">
      <c r="A76" s="43" t="s">
        <v>442</v>
      </c>
      <c r="B76" s="76">
        <v>1530</v>
      </c>
      <c r="C76" s="77">
        <v>1530</v>
      </c>
      <c r="D76" s="77">
        <v>4840</v>
      </c>
      <c r="E76" s="248">
        <v>4.65</v>
      </c>
      <c r="F76" s="248">
        <v>30.5</v>
      </c>
      <c r="G76" s="248">
        <v>113.42</v>
      </c>
      <c r="H76" s="248">
        <v>9.63</v>
      </c>
      <c r="I76" s="248">
        <v>0.68</v>
      </c>
    </row>
    <row r="77" spans="1:9" s="43" customFormat="1" ht="18" customHeight="1">
      <c r="A77" s="43" t="s">
        <v>437</v>
      </c>
      <c r="B77" s="76">
        <v>950</v>
      </c>
      <c r="C77" s="77">
        <v>950</v>
      </c>
      <c r="D77" s="77">
        <v>3350</v>
      </c>
      <c r="E77" s="248">
        <v>5.49</v>
      </c>
      <c r="F77" s="248">
        <v>36.93</v>
      </c>
      <c r="G77" s="248">
        <v>142.62</v>
      </c>
      <c r="H77" s="248">
        <v>10.49</v>
      </c>
      <c r="I77" s="248">
        <v>0.64</v>
      </c>
    </row>
    <row r="78" spans="1:9" s="43" customFormat="1" ht="18" customHeight="1">
      <c r="A78" s="43" t="s">
        <v>438</v>
      </c>
      <c r="B78" s="76">
        <v>570</v>
      </c>
      <c r="C78" s="77">
        <v>570</v>
      </c>
      <c r="D78" s="77">
        <v>1480</v>
      </c>
      <c r="E78" s="248">
        <v>3.25</v>
      </c>
      <c r="F78" s="248">
        <v>19.81</v>
      </c>
      <c r="G78" s="248">
        <v>64.88</v>
      </c>
      <c r="H78" s="248">
        <v>7.69</v>
      </c>
      <c r="I78" s="248">
        <v>0.79</v>
      </c>
    </row>
    <row r="79" spans="2:9" s="43" customFormat="1" ht="18" customHeight="1">
      <c r="B79" s="246"/>
      <c r="C79" s="87"/>
      <c r="D79" s="87"/>
      <c r="E79" s="87"/>
      <c r="F79" s="87"/>
      <c r="G79" s="87"/>
      <c r="H79" s="87"/>
      <c r="I79" s="87"/>
    </row>
    <row r="80" spans="2:9" s="43" customFormat="1" ht="18" customHeight="1">
      <c r="B80" s="150" t="s">
        <v>105</v>
      </c>
      <c r="C80" s="41"/>
      <c r="D80" s="41"/>
      <c r="E80" s="41"/>
      <c r="F80" s="41"/>
      <c r="G80" s="41"/>
      <c r="H80" s="41"/>
      <c r="I80" s="41"/>
    </row>
    <row r="81" spans="1:9" s="43" customFormat="1" ht="18" customHeight="1">
      <c r="A81" s="233" t="s">
        <v>440</v>
      </c>
      <c r="B81" s="76">
        <v>72950</v>
      </c>
      <c r="C81" s="77">
        <v>73970</v>
      </c>
      <c r="D81" s="77">
        <v>207610</v>
      </c>
      <c r="E81" s="248">
        <v>4.83</v>
      </c>
      <c r="F81" s="248">
        <v>32.6</v>
      </c>
      <c r="G81" s="248">
        <v>90.23</v>
      </c>
      <c r="H81" s="248">
        <v>11.36</v>
      </c>
      <c r="I81" s="248">
        <v>0.59</v>
      </c>
    </row>
    <row r="82" spans="1:9" s="43" customFormat="1" ht="18" customHeight="1">
      <c r="A82" s="233" t="s">
        <v>435</v>
      </c>
      <c r="B82" s="76">
        <v>47320</v>
      </c>
      <c r="C82" s="77">
        <v>48130</v>
      </c>
      <c r="D82" s="77">
        <v>143710</v>
      </c>
      <c r="E82" s="248">
        <v>5.57</v>
      </c>
      <c r="F82" s="248">
        <v>38.51</v>
      </c>
      <c r="G82" s="248">
        <v>109.22</v>
      </c>
      <c r="H82" s="248">
        <v>12.68</v>
      </c>
      <c r="I82" s="248">
        <v>0.55</v>
      </c>
    </row>
    <row r="83" spans="1:9" s="43" customFormat="1" ht="18" customHeight="1">
      <c r="A83" s="233" t="s">
        <v>436</v>
      </c>
      <c r="B83" s="76">
        <v>24590</v>
      </c>
      <c r="C83" s="77">
        <v>24790</v>
      </c>
      <c r="D83" s="77">
        <v>62590</v>
      </c>
      <c r="E83" s="248">
        <v>3.39</v>
      </c>
      <c r="F83" s="248">
        <v>21.23</v>
      </c>
      <c r="G83" s="248">
        <v>53.69</v>
      </c>
      <c r="H83" s="248">
        <v>8.34</v>
      </c>
      <c r="I83" s="248">
        <v>0.75</v>
      </c>
    </row>
    <row r="84" spans="1:9" s="43" customFormat="1" ht="18" customHeight="1">
      <c r="A84" s="233" t="s">
        <v>441</v>
      </c>
      <c r="B84" s="76">
        <v>71300</v>
      </c>
      <c r="C84" s="77">
        <v>72320</v>
      </c>
      <c r="D84" s="77">
        <v>202940</v>
      </c>
      <c r="E84" s="248">
        <v>4.83</v>
      </c>
      <c r="F84" s="248">
        <v>32.58</v>
      </c>
      <c r="G84" s="248">
        <v>89.91</v>
      </c>
      <c r="H84" s="248">
        <v>11.35</v>
      </c>
      <c r="I84" s="248">
        <v>0.59</v>
      </c>
    </row>
    <row r="85" spans="1:9" s="43" customFormat="1" ht="18" customHeight="1">
      <c r="A85" s="233" t="s">
        <v>437</v>
      </c>
      <c r="B85" s="76">
        <v>45940</v>
      </c>
      <c r="C85" s="77">
        <v>46750</v>
      </c>
      <c r="D85" s="77">
        <v>139770</v>
      </c>
      <c r="E85" s="248">
        <v>5.59</v>
      </c>
      <c r="F85" s="248">
        <v>38.6</v>
      </c>
      <c r="G85" s="248">
        <v>109.16</v>
      </c>
      <c r="H85" s="248">
        <v>12.69</v>
      </c>
      <c r="I85" s="248">
        <v>0.54</v>
      </c>
    </row>
    <row r="86" spans="1:9" s="43" customFormat="1" ht="18" customHeight="1">
      <c r="A86" s="233" t="s">
        <v>438</v>
      </c>
      <c r="B86" s="76">
        <v>24340</v>
      </c>
      <c r="C86" s="77">
        <v>24540</v>
      </c>
      <c r="D86" s="77">
        <v>61900</v>
      </c>
      <c r="E86" s="248">
        <v>3.39</v>
      </c>
      <c r="F86" s="248">
        <v>21.22</v>
      </c>
      <c r="G86" s="248">
        <v>53.56</v>
      </c>
      <c r="H86" s="248">
        <v>8.34</v>
      </c>
      <c r="I86" s="248">
        <v>0.75</v>
      </c>
    </row>
    <row r="87" spans="1:9" s="43" customFormat="1" ht="18" customHeight="1">
      <c r="A87" s="233" t="s">
        <v>439</v>
      </c>
      <c r="B87" s="76">
        <v>20</v>
      </c>
      <c r="C87" s="77">
        <v>20</v>
      </c>
      <c r="D87" s="77">
        <v>80</v>
      </c>
      <c r="E87" s="248">
        <v>8.12</v>
      </c>
      <c r="F87" s="248">
        <v>61.44</v>
      </c>
      <c r="G87" s="248">
        <v>159.11</v>
      </c>
      <c r="H87" s="248">
        <v>16.31</v>
      </c>
      <c r="I87" s="248">
        <v>0.46</v>
      </c>
    </row>
    <row r="88" spans="1:9" s="43" customFormat="1" ht="18" customHeight="1">
      <c r="A88" s="233" t="s">
        <v>442</v>
      </c>
      <c r="B88" s="76">
        <v>1620</v>
      </c>
      <c r="C88" s="77">
        <v>1630</v>
      </c>
      <c r="D88" s="77">
        <v>4590</v>
      </c>
      <c r="E88" s="248">
        <v>4.68</v>
      </c>
      <c r="F88" s="248">
        <v>33.2</v>
      </c>
      <c r="G88" s="248">
        <v>103.5</v>
      </c>
      <c r="H88" s="248">
        <v>11.71</v>
      </c>
      <c r="I88" s="248">
        <v>0.61</v>
      </c>
    </row>
    <row r="89" spans="1:9" s="43" customFormat="1" ht="18" customHeight="1">
      <c r="A89" s="233" t="s">
        <v>437</v>
      </c>
      <c r="B89" s="76">
        <v>1350</v>
      </c>
      <c r="C89" s="77">
        <v>1350</v>
      </c>
      <c r="D89" s="77">
        <v>3860</v>
      </c>
      <c r="E89" s="248">
        <v>4.94</v>
      </c>
      <c r="F89" s="248">
        <v>35.12</v>
      </c>
      <c r="G89" s="248">
        <v>110.62</v>
      </c>
      <c r="H89" s="248">
        <v>12.29</v>
      </c>
      <c r="I89" s="248">
        <v>0.58</v>
      </c>
    </row>
    <row r="90" spans="1:9" s="43" customFormat="1" ht="18" customHeight="1">
      <c r="A90" s="235" t="s">
        <v>438</v>
      </c>
      <c r="B90" s="78">
        <v>260</v>
      </c>
      <c r="C90" s="79">
        <v>260</v>
      </c>
      <c r="D90" s="79">
        <v>690</v>
      </c>
      <c r="E90" s="249">
        <v>3.31</v>
      </c>
      <c r="F90" s="249">
        <v>23.05</v>
      </c>
      <c r="G90" s="249">
        <v>65.81</v>
      </c>
      <c r="H90" s="249">
        <v>8.49</v>
      </c>
      <c r="I90" s="249">
        <v>0.82</v>
      </c>
    </row>
    <row r="91" s="43" customFormat="1" ht="18" customHeight="1">
      <c r="A91" s="43" t="s">
        <v>342</v>
      </c>
    </row>
    <row r="92" ht="18" customHeight="1">
      <c r="A92" s="15" t="s">
        <v>338</v>
      </c>
    </row>
    <row r="95" spans="1:8" ht="18" customHeight="1">
      <c r="A95" s="90" t="s">
        <v>390</v>
      </c>
      <c r="B95" s="90"/>
      <c r="C95" s="90"/>
      <c r="D95" s="90"/>
      <c r="E95" s="90"/>
      <c r="F95" s="90"/>
      <c r="G95" s="90"/>
      <c r="H95" s="90"/>
    </row>
    <row r="97" spans="1:11" ht="18" customHeight="1">
      <c r="A97" s="166" t="s">
        <v>170</v>
      </c>
      <c r="B97" s="168" t="s">
        <v>400</v>
      </c>
      <c r="C97" s="88" t="s">
        <v>172</v>
      </c>
      <c r="D97" s="89"/>
      <c r="E97" s="89"/>
      <c r="F97" s="89"/>
      <c r="G97" s="89"/>
      <c r="H97" s="89"/>
      <c r="I97" s="89"/>
      <c r="J97" s="89"/>
      <c r="K97" s="105" t="s">
        <v>2</v>
      </c>
    </row>
    <row r="98" spans="1:11" ht="30.75" customHeight="1">
      <c r="A98" s="167"/>
      <c r="B98" s="167"/>
      <c r="C98" s="84" t="s">
        <v>0</v>
      </c>
      <c r="D98" s="84" t="s">
        <v>331</v>
      </c>
      <c r="E98" s="84" t="s">
        <v>332</v>
      </c>
      <c r="F98" s="84" t="s">
        <v>333</v>
      </c>
      <c r="G98" s="84" t="s">
        <v>334</v>
      </c>
      <c r="H98" s="84" t="s">
        <v>335</v>
      </c>
      <c r="I98" s="84" t="s">
        <v>336</v>
      </c>
      <c r="J98" s="85" t="s">
        <v>1</v>
      </c>
      <c r="K98" s="106"/>
    </row>
    <row r="99" spans="1:11" s="43" customFormat="1" ht="18" customHeight="1">
      <c r="A99" s="233" t="s">
        <v>401</v>
      </c>
      <c r="B99" s="232">
        <v>72950</v>
      </c>
      <c r="C99" s="232">
        <v>10</v>
      </c>
      <c r="D99" s="232">
        <v>2830</v>
      </c>
      <c r="E99" s="232">
        <v>7270</v>
      </c>
      <c r="F99" s="232">
        <v>9690</v>
      </c>
      <c r="G99" s="232">
        <v>14530</v>
      </c>
      <c r="H99" s="232">
        <v>12300</v>
      </c>
      <c r="I99" s="232">
        <v>14800</v>
      </c>
      <c r="J99" s="232">
        <v>10480</v>
      </c>
      <c r="K99" s="250">
        <v>32.6</v>
      </c>
    </row>
    <row r="100" spans="1:11" s="43" customFormat="1" ht="18" customHeight="1">
      <c r="A100" s="233" t="s">
        <v>402</v>
      </c>
      <c r="B100" s="232">
        <v>47320</v>
      </c>
      <c r="C100" s="77" t="s">
        <v>337</v>
      </c>
      <c r="D100" s="232">
        <v>140</v>
      </c>
      <c r="E100" s="232">
        <v>1050</v>
      </c>
      <c r="F100" s="232">
        <v>3480</v>
      </c>
      <c r="G100" s="232">
        <v>8590</v>
      </c>
      <c r="H100" s="232">
        <v>10020</v>
      </c>
      <c r="I100" s="232">
        <v>13860</v>
      </c>
      <c r="J100" s="232">
        <v>10180</v>
      </c>
      <c r="K100" s="250">
        <v>38.51</v>
      </c>
    </row>
    <row r="101" spans="1:11" s="43" customFormat="1" ht="18" customHeight="1">
      <c r="A101" s="235" t="s">
        <v>403</v>
      </c>
      <c r="B101" s="221">
        <v>24590</v>
      </c>
      <c r="C101" s="221">
        <v>10</v>
      </c>
      <c r="D101" s="221">
        <v>2680</v>
      </c>
      <c r="E101" s="221">
        <v>6220</v>
      </c>
      <c r="F101" s="221">
        <v>6210</v>
      </c>
      <c r="G101" s="221">
        <v>5940</v>
      </c>
      <c r="H101" s="221">
        <v>2280</v>
      </c>
      <c r="I101" s="221">
        <v>940</v>
      </c>
      <c r="J101" s="221">
        <v>310</v>
      </c>
      <c r="K101" s="251">
        <v>21.23</v>
      </c>
    </row>
    <row r="102" spans="1:11" s="43" customFormat="1" ht="18" customHeight="1">
      <c r="A102" s="43" t="s">
        <v>479</v>
      </c>
      <c r="B102" s="87"/>
      <c r="C102" s="87"/>
      <c r="D102" s="87"/>
      <c r="E102" s="87"/>
      <c r="F102" s="87"/>
      <c r="G102" s="87"/>
      <c r="H102" s="87"/>
      <c r="I102" s="87"/>
      <c r="J102" s="87"/>
      <c r="K102" s="87"/>
    </row>
    <row r="103" spans="1:11" s="43" customFormat="1" ht="18" customHeight="1">
      <c r="A103" s="43" t="s">
        <v>480</v>
      </c>
      <c r="B103" s="87"/>
      <c r="C103" s="87"/>
      <c r="D103" s="87"/>
      <c r="E103" s="87"/>
      <c r="F103" s="87"/>
      <c r="G103" s="87"/>
      <c r="H103" s="87"/>
      <c r="I103" s="87"/>
      <c r="J103" s="87"/>
      <c r="K103" s="87"/>
    </row>
    <row r="104" s="43" customFormat="1" ht="16.5" customHeight="1">
      <c r="A104" s="43" t="s">
        <v>171</v>
      </c>
    </row>
    <row r="105" s="43" customFormat="1" ht="16.5" customHeight="1"/>
    <row r="106" ht="16.5" customHeight="1"/>
    <row r="107" ht="18" customHeight="1">
      <c r="A107" s="102" t="s">
        <v>391</v>
      </c>
    </row>
    <row r="109" spans="1:3" ht="18" customHeight="1">
      <c r="A109" s="175" t="s">
        <v>174</v>
      </c>
      <c r="B109" s="107"/>
      <c r="C109" s="17" t="s">
        <v>88</v>
      </c>
    </row>
    <row r="110" spans="1:3" s="43" customFormat="1" ht="18" customHeight="1">
      <c r="A110" s="252" t="s">
        <v>394</v>
      </c>
      <c r="B110" s="253"/>
      <c r="C110" s="76">
        <v>72950</v>
      </c>
    </row>
    <row r="111" spans="1:3" ht="18" customHeight="1">
      <c r="A111" s="51"/>
      <c r="B111" s="254"/>
      <c r="C111" s="265"/>
    </row>
    <row r="112" spans="1:3" ht="18" customHeight="1">
      <c r="A112" s="255" t="s">
        <v>348</v>
      </c>
      <c r="B112" s="256"/>
      <c r="C112" s="204">
        <v>71870</v>
      </c>
    </row>
    <row r="113" spans="1:3" ht="18" customHeight="1">
      <c r="A113" s="255" t="s">
        <v>404</v>
      </c>
      <c r="B113" s="256"/>
      <c r="C113" s="204">
        <v>40</v>
      </c>
    </row>
    <row r="114" spans="2:3" ht="18" customHeight="1">
      <c r="B114" s="254"/>
      <c r="C114" s="204"/>
    </row>
    <row r="115" spans="1:3" ht="18" customHeight="1">
      <c r="A115" s="255" t="s">
        <v>347</v>
      </c>
      <c r="B115" s="256"/>
      <c r="C115" s="204">
        <v>70610</v>
      </c>
    </row>
    <row r="116" spans="1:3" ht="18" customHeight="1">
      <c r="A116" s="255" t="s">
        <v>405</v>
      </c>
      <c r="B116" s="256"/>
      <c r="C116" s="204">
        <v>40</v>
      </c>
    </row>
    <row r="117" spans="2:3" ht="18" customHeight="1">
      <c r="B117" s="254"/>
      <c r="C117" s="204"/>
    </row>
    <row r="118" spans="1:3" ht="18" customHeight="1">
      <c r="A118" s="255" t="s">
        <v>349</v>
      </c>
      <c r="B118" s="256"/>
      <c r="C118" s="204">
        <v>1250</v>
      </c>
    </row>
    <row r="119" spans="1:3" ht="18" customHeight="1">
      <c r="A119" s="255" t="s">
        <v>406</v>
      </c>
      <c r="B119" s="256"/>
      <c r="C119" s="204" t="s">
        <v>328</v>
      </c>
    </row>
    <row r="120" spans="2:3" ht="18" customHeight="1">
      <c r="B120" s="254"/>
      <c r="C120" s="204"/>
    </row>
    <row r="121" spans="1:3" ht="18" customHeight="1">
      <c r="A121" s="255" t="s">
        <v>350</v>
      </c>
      <c r="B121" s="256"/>
      <c r="C121" s="204">
        <v>71490</v>
      </c>
    </row>
    <row r="122" spans="1:3" ht="18" customHeight="1">
      <c r="A122" s="257" t="s">
        <v>407</v>
      </c>
      <c r="B122" s="258"/>
      <c r="C122" s="213">
        <v>420</v>
      </c>
    </row>
    <row r="123" ht="18" customHeight="1">
      <c r="A123" s="15" t="s">
        <v>343</v>
      </c>
    </row>
    <row r="124" ht="18" customHeight="1">
      <c r="A124" s="15" t="s">
        <v>344</v>
      </c>
    </row>
    <row r="127" ht="18" customHeight="1">
      <c r="A127" s="102" t="s">
        <v>481</v>
      </c>
    </row>
    <row r="129" spans="1:3" ht="18" customHeight="1">
      <c r="A129" s="175" t="s">
        <v>173</v>
      </c>
      <c r="B129" s="175"/>
      <c r="C129" s="17" t="s">
        <v>88</v>
      </c>
    </row>
    <row r="130" spans="1:4" s="43" customFormat="1" ht="18" customHeight="1">
      <c r="A130" s="43" t="s">
        <v>395</v>
      </c>
      <c r="B130" s="259" t="s">
        <v>408</v>
      </c>
      <c r="C130" s="224">
        <v>72950</v>
      </c>
      <c r="D130" s="87"/>
    </row>
    <row r="131" spans="1:4" ht="18" customHeight="1">
      <c r="A131" s="51"/>
      <c r="B131" s="51"/>
      <c r="C131" s="266"/>
      <c r="D131" s="260"/>
    </row>
    <row r="132" spans="1:4" ht="18" customHeight="1">
      <c r="A132" s="255" t="s">
        <v>412</v>
      </c>
      <c r="B132" s="255"/>
      <c r="C132" s="217">
        <v>1270</v>
      </c>
      <c r="D132" s="242"/>
    </row>
    <row r="133" spans="1:4" ht="18" customHeight="1">
      <c r="A133" s="255" t="s">
        <v>409</v>
      </c>
      <c r="B133" s="255"/>
      <c r="C133" s="217">
        <v>580</v>
      </c>
      <c r="D133" s="242"/>
    </row>
    <row r="134" spans="1:4" ht="18" customHeight="1">
      <c r="A134" s="255" t="s">
        <v>176</v>
      </c>
      <c r="B134" s="255"/>
      <c r="C134" s="217">
        <v>690</v>
      </c>
      <c r="D134" s="242"/>
    </row>
    <row r="135" spans="1:4" ht="18" customHeight="1">
      <c r="A135" s="255" t="s">
        <v>410</v>
      </c>
      <c r="B135" s="255"/>
      <c r="C135" s="217">
        <v>5800</v>
      </c>
      <c r="D135" s="242"/>
    </row>
    <row r="136" spans="1:4" ht="18" customHeight="1">
      <c r="A136" s="255" t="s">
        <v>175</v>
      </c>
      <c r="B136" s="255"/>
      <c r="C136" s="217">
        <v>2920</v>
      </c>
      <c r="D136" s="242"/>
    </row>
    <row r="137" spans="1:4" ht="18" customHeight="1">
      <c r="A137" s="255" t="s">
        <v>176</v>
      </c>
      <c r="B137" s="255"/>
      <c r="C137" s="217">
        <v>2890</v>
      </c>
      <c r="D137" s="242"/>
    </row>
    <row r="138" spans="1:4" ht="18" customHeight="1">
      <c r="A138" s="255" t="s">
        <v>411</v>
      </c>
      <c r="B138" s="255"/>
      <c r="C138" s="217">
        <v>14630</v>
      </c>
      <c r="D138" s="242"/>
    </row>
    <row r="139" spans="1:4" ht="18" customHeight="1">
      <c r="A139" s="255" t="s">
        <v>175</v>
      </c>
      <c r="B139" s="255"/>
      <c r="C139" s="217">
        <v>8390</v>
      </c>
      <c r="D139" s="242"/>
    </row>
    <row r="140" spans="1:4" ht="18" customHeight="1">
      <c r="A140" s="255" t="s">
        <v>176</v>
      </c>
      <c r="B140" s="255"/>
      <c r="C140" s="217">
        <v>6240</v>
      </c>
      <c r="D140" s="242"/>
    </row>
    <row r="141" spans="1:4" ht="18" customHeight="1">
      <c r="A141" s="255" t="s">
        <v>413</v>
      </c>
      <c r="B141" s="255"/>
      <c r="C141" s="217">
        <v>50200</v>
      </c>
      <c r="D141" s="242"/>
    </row>
    <row r="142" spans="1:4" ht="18" customHeight="1">
      <c r="A142" s="255" t="s">
        <v>175</v>
      </c>
      <c r="B142" s="255"/>
      <c r="C142" s="217">
        <v>35430</v>
      </c>
      <c r="D142" s="242"/>
    </row>
    <row r="143" spans="1:4" ht="18" customHeight="1">
      <c r="A143" s="257" t="s">
        <v>176</v>
      </c>
      <c r="B143" s="257"/>
      <c r="C143" s="262">
        <v>14770</v>
      </c>
      <c r="D143" s="242"/>
    </row>
    <row r="144" ht="18" customHeight="1">
      <c r="A144" s="15" t="s">
        <v>345</v>
      </c>
    </row>
    <row r="145" ht="18" customHeight="1">
      <c r="A145" s="15" t="s">
        <v>414</v>
      </c>
    </row>
    <row r="146" ht="18" customHeight="1">
      <c r="A146" s="15" t="s">
        <v>392</v>
      </c>
    </row>
    <row r="149" spans="1:15" ht="18" customHeight="1">
      <c r="A149" s="90" t="s">
        <v>393</v>
      </c>
      <c r="B149" s="90"/>
      <c r="C149" s="90"/>
      <c r="D149" s="90"/>
      <c r="E149" s="90"/>
      <c r="F149" s="90"/>
      <c r="G149" s="90"/>
      <c r="H149" s="90"/>
      <c r="I149" s="51"/>
      <c r="J149" s="51"/>
      <c r="K149" s="51"/>
      <c r="L149" s="51"/>
      <c r="M149" s="51"/>
      <c r="N149" s="51"/>
      <c r="O149" s="51"/>
    </row>
    <row r="150" spans="1:15" ht="18" customHeight="1">
      <c r="A150" s="51"/>
      <c r="B150" s="51"/>
      <c r="C150" s="51"/>
      <c r="D150" s="51"/>
      <c r="E150" s="51"/>
      <c r="F150" s="51"/>
      <c r="G150" s="51"/>
      <c r="H150" s="51"/>
      <c r="I150" s="51"/>
      <c r="J150" s="51"/>
      <c r="K150" s="51"/>
      <c r="L150" s="51"/>
      <c r="M150" s="51"/>
      <c r="N150" s="51"/>
      <c r="O150" s="51"/>
    </row>
    <row r="151" spans="1:10" ht="8.25" customHeight="1">
      <c r="A151" s="168" t="s">
        <v>178</v>
      </c>
      <c r="B151" s="168" t="s">
        <v>33</v>
      </c>
      <c r="C151" s="146" t="s">
        <v>244</v>
      </c>
      <c r="D151" s="89"/>
      <c r="E151" s="89"/>
      <c r="F151" s="108" t="s">
        <v>246</v>
      </c>
      <c r="G151" s="168" t="s">
        <v>247</v>
      </c>
      <c r="H151" s="168" t="s">
        <v>177</v>
      </c>
      <c r="I151" s="168" t="s">
        <v>248</v>
      </c>
      <c r="J151" s="146" t="s">
        <v>77</v>
      </c>
    </row>
    <row r="152" spans="1:10" ht="27">
      <c r="A152" s="170"/>
      <c r="B152" s="170"/>
      <c r="C152" s="169"/>
      <c r="D152" s="26" t="s">
        <v>245</v>
      </c>
      <c r="E152" s="27" t="s">
        <v>179</v>
      </c>
      <c r="F152" s="171"/>
      <c r="G152" s="169"/>
      <c r="H152" s="169"/>
      <c r="I152" s="169"/>
      <c r="J152" s="147"/>
    </row>
    <row r="153" spans="1:10" ht="18" customHeight="1">
      <c r="A153" s="15" t="s">
        <v>443</v>
      </c>
      <c r="B153" s="88">
        <v>10340</v>
      </c>
      <c r="C153" s="89">
        <v>4410</v>
      </c>
      <c r="D153" s="89">
        <v>70</v>
      </c>
      <c r="E153" s="89">
        <v>4340</v>
      </c>
      <c r="F153" s="89">
        <v>240</v>
      </c>
      <c r="G153" s="89">
        <v>2620</v>
      </c>
      <c r="H153" s="89">
        <v>3000</v>
      </c>
      <c r="I153" s="89">
        <v>40</v>
      </c>
      <c r="J153" s="89">
        <v>30</v>
      </c>
    </row>
    <row r="154" ht="18" customHeight="1">
      <c r="A154" s="128" t="s">
        <v>344</v>
      </c>
    </row>
  </sheetData>
  <mergeCells count="72">
    <mergeCell ref="A140:B140"/>
    <mergeCell ref="A141:B141"/>
    <mergeCell ref="A142:B142"/>
    <mergeCell ref="A143:B143"/>
    <mergeCell ref="A136:B136"/>
    <mergeCell ref="A137:B137"/>
    <mergeCell ref="A138:B138"/>
    <mergeCell ref="A139:B139"/>
    <mergeCell ref="A132:B132"/>
    <mergeCell ref="A133:B133"/>
    <mergeCell ref="A134:B134"/>
    <mergeCell ref="A135:B135"/>
    <mergeCell ref="A119:B119"/>
    <mergeCell ref="A121:B121"/>
    <mergeCell ref="A122:B122"/>
    <mergeCell ref="A129:B129"/>
    <mergeCell ref="A113:B113"/>
    <mergeCell ref="A115:B115"/>
    <mergeCell ref="A116:B116"/>
    <mergeCell ref="A118:B118"/>
    <mergeCell ref="K97:K98"/>
    <mergeCell ref="A109:B109"/>
    <mergeCell ref="A110:B110"/>
    <mergeCell ref="A112:B112"/>
    <mergeCell ref="B80:I80"/>
    <mergeCell ref="A49:A50"/>
    <mergeCell ref="A66:A67"/>
    <mergeCell ref="A97:A98"/>
    <mergeCell ref="B97:B98"/>
    <mergeCell ref="A64:H64"/>
    <mergeCell ref="A95:H95"/>
    <mergeCell ref="I66:I67"/>
    <mergeCell ref="E66:G66"/>
    <mergeCell ref="B68:I68"/>
    <mergeCell ref="B49:B50"/>
    <mergeCell ref="C49:H49"/>
    <mergeCell ref="B66:B67"/>
    <mergeCell ref="C66:C67"/>
    <mergeCell ref="D66:D67"/>
    <mergeCell ref="H66:H67"/>
    <mergeCell ref="B35:D35"/>
    <mergeCell ref="E35:E36"/>
    <mergeCell ref="F35:F36"/>
    <mergeCell ref="H35:H36"/>
    <mergeCell ref="J9:J11"/>
    <mergeCell ref="A9:A11"/>
    <mergeCell ref="B9:B11"/>
    <mergeCell ref="A19:A21"/>
    <mergeCell ref="B19:B21"/>
    <mergeCell ref="C20:C21"/>
    <mergeCell ref="D20:E20"/>
    <mergeCell ref="F20:G20"/>
    <mergeCell ref="H19:J20"/>
    <mergeCell ref="C19:G19"/>
    <mergeCell ref="A151:A152"/>
    <mergeCell ref="B151:B152"/>
    <mergeCell ref="C151:C152"/>
    <mergeCell ref="F151:F152"/>
    <mergeCell ref="G151:G152"/>
    <mergeCell ref="H151:H152"/>
    <mergeCell ref="I151:I152"/>
    <mergeCell ref="J151:J152"/>
    <mergeCell ref="A149:H149"/>
    <mergeCell ref="A2:H2"/>
    <mergeCell ref="A17:H17"/>
    <mergeCell ref="A33:H33"/>
    <mergeCell ref="A47:H47"/>
    <mergeCell ref="C10:C11"/>
    <mergeCell ref="F10:F11"/>
    <mergeCell ref="B22:J22"/>
    <mergeCell ref="B26:J26"/>
    <mergeCell ref="A35:A36"/>
  </mergeCells>
  <printOptions/>
  <pageMargins left="0.5905511811023623" right="0.1968503937007874" top="0.7874015748031497" bottom="0.5905511811023623" header="0.5118110236220472" footer="0.5118110236220472"/>
  <pageSetup horizontalDpi="600" verticalDpi="600" orientation="landscape" paperSize="9" scale="92" r:id="rId1"/>
  <rowBreaks count="1" manualBreakCount="1">
    <brk id="31" max="255" man="1"/>
  </rowBreaks>
</worksheet>
</file>

<file path=xl/worksheets/sheet6.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9.00390625" defaultRowHeight="18" customHeight="1"/>
  <cols>
    <col min="1" max="1" width="31.25390625" style="15" customWidth="1"/>
    <col min="2" max="10" width="10.75390625" style="15" customWidth="1"/>
    <col min="11" max="16384" width="14.375" style="15" customWidth="1"/>
  </cols>
  <sheetData>
    <row r="1" s="43" customFormat="1" ht="18" customHeight="1"/>
    <row r="2" spans="1:10" ht="18" customHeight="1">
      <c r="A2" s="90" t="s">
        <v>255</v>
      </c>
      <c r="B2" s="90"/>
      <c r="C2" s="90"/>
      <c r="D2" s="90"/>
      <c r="E2" s="90"/>
      <c r="F2" s="90"/>
      <c r="G2" s="90"/>
      <c r="H2" s="90"/>
      <c r="I2" s="90"/>
      <c r="J2" s="90"/>
    </row>
    <row r="3" spans="1:10" ht="18" customHeight="1">
      <c r="A3" s="90" t="s">
        <v>446</v>
      </c>
      <c r="B3" s="90"/>
      <c r="C3" s="90"/>
      <c r="D3" s="90"/>
      <c r="E3" s="90"/>
      <c r="F3" s="90"/>
      <c r="G3" s="90"/>
      <c r="H3" s="90"/>
      <c r="I3" s="90"/>
      <c r="J3" s="90"/>
    </row>
    <row r="4" spans="2:8" ht="18" customHeight="1">
      <c r="B4" s="51"/>
      <c r="C4" s="51"/>
      <c r="D4" s="51"/>
      <c r="E4" s="51"/>
      <c r="F4" s="51"/>
      <c r="G4" s="51"/>
      <c r="H4" s="51"/>
    </row>
    <row r="5" spans="1:10" ht="18" customHeight="1">
      <c r="A5" s="168" t="s">
        <v>35</v>
      </c>
      <c r="B5" s="168" t="s">
        <v>33</v>
      </c>
      <c r="C5" s="161" t="s">
        <v>253</v>
      </c>
      <c r="D5" s="162"/>
      <c r="E5" s="162"/>
      <c r="F5" s="162"/>
      <c r="G5" s="162"/>
      <c r="H5" s="162"/>
      <c r="I5" s="107"/>
      <c r="J5" s="146" t="s">
        <v>254</v>
      </c>
    </row>
    <row r="6" spans="1:10" ht="18" customHeight="1">
      <c r="A6" s="169"/>
      <c r="B6" s="169"/>
      <c r="C6" s="108" t="s">
        <v>444</v>
      </c>
      <c r="D6" s="108" t="s">
        <v>32</v>
      </c>
      <c r="E6" s="161" t="s">
        <v>34</v>
      </c>
      <c r="F6" s="162"/>
      <c r="G6" s="162"/>
      <c r="H6" s="162"/>
      <c r="I6" s="107"/>
      <c r="J6" s="176"/>
    </row>
    <row r="7" spans="1:10" ht="28.5" customHeight="1">
      <c r="A7" s="170"/>
      <c r="B7" s="170"/>
      <c r="C7" s="109"/>
      <c r="D7" s="109"/>
      <c r="E7" s="24" t="s">
        <v>9</v>
      </c>
      <c r="F7" s="24" t="s">
        <v>249</v>
      </c>
      <c r="G7" s="24" t="s">
        <v>250</v>
      </c>
      <c r="H7" s="24" t="s">
        <v>251</v>
      </c>
      <c r="I7" s="24" t="s">
        <v>252</v>
      </c>
      <c r="J7" s="147"/>
    </row>
    <row r="8" spans="1:10" ht="18" customHeight="1">
      <c r="A8" s="210" t="s">
        <v>39</v>
      </c>
      <c r="B8" s="247"/>
      <c r="C8" s="247"/>
      <c r="D8" s="247"/>
      <c r="E8" s="247"/>
      <c r="F8" s="247"/>
      <c r="G8" s="247"/>
      <c r="H8" s="247"/>
      <c r="I8" s="247"/>
      <c r="J8" s="247"/>
    </row>
    <row r="9" spans="1:10" ht="18" customHeight="1">
      <c r="A9" s="210" t="s">
        <v>445</v>
      </c>
      <c r="B9" s="211">
        <v>73820</v>
      </c>
      <c r="C9" s="211">
        <v>72950</v>
      </c>
      <c r="D9" s="211">
        <v>47320</v>
      </c>
      <c r="E9" s="211">
        <v>24590</v>
      </c>
      <c r="F9" s="211">
        <v>3320</v>
      </c>
      <c r="G9" s="211">
        <v>2250</v>
      </c>
      <c r="H9" s="211">
        <v>15700</v>
      </c>
      <c r="I9" s="211">
        <v>3320</v>
      </c>
      <c r="J9" s="211">
        <v>870</v>
      </c>
    </row>
    <row r="10" spans="1:10" ht="18" customHeight="1">
      <c r="A10" s="210" t="s">
        <v>36</v>
      </c>
      <c r="B10" s="211">
        <v>7680</v>
      </c>
      <c r="C10" s="211">
        <v>7610</v>
      </c>
      <c r="D10" s="211">
        <v>3730</v>
      </c>
      <c r="E10" s="211">
        <v>3880</v>
      </c>
      <c r="F10" s="211">
        <v>1110</v>
      </c>
      <c r="G10" s="211">
        <v>340</v>
      </c>
      <c r="H10" s="211">
        <v>2290</v>
      </c>
      <c r="I10" s="211">
        <v>150</v>
      </c>
      <c r="J10" s="211">
        <v>70</v>
      </c>
    </row>
    <row r="11" spans="1:10" ht="18" customHeight="1">
      <c r="A11" s="210" t="s">
        <v>351</v>
      </c>
      <c r="B11" s="211">
        <v>6540</v>
      </c>
      <c r="C11" s="211">
        <v>6460</v>
      </c>
      <c r="D11" s="211">
        <v>3320</v>
      </c>
      <c r="E11" s="211">
        <v>3130</v>
      </c>
      <c r="F11" s="211">
        <v>670</v>
      </c>
      <c r="G11" s="211">
        <v>310</v>
      </c>
      <c r="H11" s="211">
        <v>1940</v>
      </c>
      <c r="I11" s="211">
        <v>210</v>
      </c>
      <c r="J11" s="211">
        <v>80</v>
      </c>
    </row>
    <row r="12" spans="1:10" ht="18" customHeight="1">
      <c r="A12" s="210" t="s">
        <v>352</v>
      </c>
      <c r="B12" s="211">
        <v>8180</v>
      </c>
      <c r="C12" s="211">
        <v>7980</v>
      </c>
      <c r="D12" s="211">
        <v>4790</v>
      </c>
      <c r="E12" s="211">
        <v>3190</v>
      </c>
      <c r="F12" s="211">
        <v>490</v>
      </c>
      <c r="G12" s="211">
        <v>360</v>
      </c>
      <c r="H12" s="211">
        <v>2130</v>
      </c>
      <c r="I12" s="211">
        <v>210</v>
      </c>
      <c r="J12" s="211">
        <v>210</v>
      </c>
    </row>
    <row r="13" spans="1:10" ht="18" customHeight="1">
      <c r="A13" s="210" t="s">
        <v>353</v>
      </c>
      <c r="B13" s="211">
        <v>9200</v>
      </c>
      <c r="C13" s="211">
        <v>9040</v>
      </c>
      <c r="D13" s="211">
        <v>5030</v>
      </c>
      <c r="E13" s="211">
        <v>4010</v>
      </c>
      <c r="F13" s="211">
        <v>530</v>
      </c>
      <c r="G13" s="211">
        <v>340</v>
      </c>
      <c r="H13" s="211">
        <v>2740</v>
      </c>
      <c r="I13" s="211">
        <v>400</v>
      </c>
      <c r="J13" s="211">
        <v>160</v>
      </c>
    </row>
    <row r="14" spans="1:10" ht="18" customHeight="1">
      <c r="A14" s="210" t="s">
        <v>354</v>
      </c>
      <c r="B14" s="211">
        <v>13570</v>
      </c>
      <c r="C14" s="211">
        <v>13460</v>
      </c>
      <c r="D14" s="211">
        <v>8370</v>
      </c>
      <c r="E14" s="211">
        <v>5090</v>
      </c>
      <c r="F14" s="211">
        <v>300</v>
      </c>
      <c r="G14" s="211">
        <v>510</v>
      </c>
      <c r="H14" s="211">
        <v>3500</v>
      </c>
      <c r="I14" s="211">
        <v>790</v>
      </c>
      <c r="J14" s="211">
        <v>110</v>
      </c>
    </row>
    <row r="15" spans="1:10" ht="18" customHeight="1">
      <c r="A15" s="210" t="s">
        <v>355</v>
      </c>
      <c r="B15" s="211">
        <v>13390</v>
      </c>
      <c r="C15" s="211">
        <v>13270</v>
      </c>
      <c r="D15" s="211">
        <v>9970</v>
      </c>
      <c r="E15" s="211">
        <v>3300</v>
      </c>
      <c r="F15" s="211">
        <v>210</v>
      </c>
      <c r="G15" s="211">
        <v>270</v>
      </c>
      <c r="H15" s="211">
        <v>1920</v>
      </c>
      <c r="I15" s="211">
        <v>900</v>
      </c>
      <c r="J15" s="211">
        <v>120</v>
      </c>
    </row>
    <row r="16" spans="1:10" ht="18" customHeight="1">
      <c r="A16" s="210" t="s">
        <v>356</v>
      </c>
      <c r="B16" s="211">
        <v>9080</v>
      </c>
      <c r="C16" s="211">
        <v>8990</v>
      </c>
      <c r="D16" s="211">
        <v>7730</v>
      </c>
      <c r="E16" s="211">
        <v>1250</v>
      </c>
      <c r="F16" s="211" t="s">
        <v>219</v>
      </c>
      <c r="G16" s="211">
        <v>70</v>
      </c>
      <c r="H16" s="211">
        <v>710</v>
      </c>
      <c r="I16" s="211">
        <v>480</v>
      </c>
      <c r="J16" s="211">
        <v>100</v>
      </c>
    </row>
    <row r="17" spans="1:10" ht="18" customHeight="1">
      <c r="A17" s="212" t="s">
        <v>37</v>
      </c>
      <c r="B17" s="214">
        <v>4330</v>
      </c>
      <c r="C17" s="214">
        <v>4290</v>
      </c>
      <c r="D17" s="214">
        <v>3930</v>
      </c>
      <c r="E17" s="214">
        <v>370</v>
      </c>
      <c r="F17" s="214" t="s">
        <v>219</v>
      </c>
      <c r="G17" s="214" t="s">
        <v>219</v>
      </c>
      <c r="H17" s="214">
        <v>230</v>
      </c>
      <c r="I17" s="214">
        <v>140</v>
      </c>
      <c r="J17" s="214">
        <v>40</v>
      </c>
    </row>
    <row r="18" spans="1:10" ht="18" customHeight="1">
      <c r="A18" s="210" t="s">
        <v>38</v>
      </c>
      <c r="B18" s="247"/>
      <c r="C18" s="247"/>
      <c r="D18" s="247"/>
      <c r="E18" s="247"/>
      <c r="F18" s="247"/>
      <c r="G18" s="247"/>
      <c r="H18" s="247"/>
      <c r="I18" s="247"/>
      <c r="J18" s="247"/>
    </row>
    <row r="19" spans="1:10" ht="18" customHeight="1">
      <c r="A19" s="210" t="s">
        <v>445</v>
      </c>
      <c r="B19" s="267">
        <v>2.81</v>
      </c>
      <c r="C19" s="267">
        <v>2.81</v>
      </c>
      <c r="D19" s="267">
        <v>2.99</v>
      </c>
      <c r="E19" s="267">
        <v>2.54</v>
      </c>
      <c r="F19" s="267">
        <v>2.77</v>
      </c>
      <c r="G19" s="267">
        <v>2.52</v>
      </c>
      <c r="H19" s="267">
        <v>2.38</v>
      </c>
      <c r="I19" s="267">
        <v>3.08</v>
      </c>
      <c r="J19" s="267">
        <v>2.91</v>
      </c>
    </row>
    <row r="20" spans="1:10" ht="18" customHeight="1">
      <c r="A20" s="210" t="s">
        <v>36</v>
      </c>
      <c r="B20" s="267">
        <v>1.67</v>
      </c>
      <c r="C20" s="267">
        <v>1.67</v>
      </c>
      <c r="D20" s="267">
        <v>1.76</v>
      </c>
      <c r="E20" s="267">
        <v>1.58</v>
      </c>
      <c r="F20" s="267">
        <v>1.92</v>
      </c>
      <c r="G20" s="267">
        <v>1.47</v>
      </c>
      <c r="H20" s="267">
        <v>1.46</v>
      </c>
      <c r="I20" s="267">
        <v>1.3</v>
      </c>
      <c r="J20" s="267">
        <v>2.18</v>
      </c>
    </row>
    <row r="21" spans="1:10" ht="18" customHeight="1">
      <c r="A21" s="210" t="s">
        <v>351</v>
      </c>
      <c r="B21" s="267">
        <v>2.07</v>
      </c>
      <c r="C21" s="267">
        <v>2.06</v>
      </c>
      <c r="D21" s="267">
        <v>2.11</v>
      </c>
      <c r="E21" s="267">
        <v>2.01</v>
      </c>
      <c r="F21" s="267">
        <v>2.73</v>
      </c>
      <c r="G21" s="267">
        <v>2.19</v>
      </c>
      <c r="H21" s="267">
        <v>1.83</v>
      </c>
      <c r="I21" s="267">
        <v>1.2</v>
      </c>
      <c r="J21" s="267">
        <v>2.28</v>
      </c>
    </row>
    <row r="22" spans="1:10" ht="18" customHeight="1">
      <c r="A22" s="210" t="s">
        <v>352</v>
      </c>
      <c r="B22" s="267">
        <v>2.43</v>
      </c>
      <c r="C22" s="267">
        <v>2.42</v>
      </c>
      <c r="D22" s="267">
        <v>2.42</v>
      </c>
      <c r="E22" s="267">
        <v>2.41</v>
      </c>
      <c r="F22" s="267">
        <v>3.19</v>
      </c>
      <c r="G22" s="267">
        <v>2.44</v>
      </c>
      <c r="H22" s="267">
        <v>2.2</v>
      </c>
      <c r="I22" s="267">
        <v>2.67</v>
      </c>
      <c r="J22" s="267">
        <v>2.78</v>
      </c>
    </row>
    <row r="23" spans="1:10" ht="18" customHeight="1">
      <c r="A23" s="210" t="s">
        <v>353</v>
      </c>
      <c r="B23" s="267">
        <v>2.7</v>
      </c>
      <c r="C23" s="267">
        <v>2.7</v>
      </c>
      <c r="D23" s="267">
        <v>2.67</v>
      </c>
      <c r="E23" s="267">
        <v>2.73</v>
      </c>
      <c r="F23" s="267">
        <v>3.58</v>
      </c>
      <c r="G23" s="267">
        <v>2.74</v>
      </c>
      <c r="H23" s="267">
        <v>2.51</v>
      </c>
      <c r="I23" s="267">
        <v>3.04</v>
      </c>
      <c r="J23" s="267">
        <v>2.65</v>
      </c>
    </row>
    <row r="24" spans="1:10" ht="18" customHeight="1">
      <c r="A24" s="210" t="s">
        <v>354</v>
      </c>
      <c r="B24" s="267">
        <v>3.04</v>
      </c>
      <c r="C24" s="267">
        <v>3.03</v>
      </c>
      <c r="D24" s="267">
        <v>3.09</v>
      </c>
      <c r="E24" s="267">
        <v>2.94</v>
      </c>
      <c r="F24" s="267">
        <v>3.17</v>
      </c>
      <c r="G24" s="267">
        <v>3</v>
      </c>
      <c r="H24" s="267">
        <v>2.81</v>
      </c>
      <c r="I24" s="267">
        <v>3.41</v>
      </c>
      <c r="J24" s="267">
        <v>3.41</v>
      </c>
    </row>
    <row r="25" spans="1:10" ht="18" customHeight="1">
      <c r="A25" s="210" t="s">
        <v>355</v>
      </c>
      <c r="B25" s="267">
        <v>3.43</v>
      </c>
      <c r="C25" s="267">
        <v>3.43</v>
      </c>
      <c r="D25" s="267">
        <v>3.48</v>
      </c>
      <c r="E25" s="267">
        <v>3.28</v>
      </c>
      <c r="F25" s="267">
        <v>3.86</v>
      </c>
      <c r="G25" s="267">
        <v>3.37</v>
      </c>
      <c r="H25" s="267">
        <v>3.14</v>
      </c>
      <c r="I25" s="267">
        <v>3.4</v>
      </c>
      <c r="J25" s="267">
        <v>3.28</v>
      </c>
    </row>
    <row r="26" spans="1:10" ht="18" customHeight="1">
      <c r="A26" s="210" t="s">
        <v>356</v>
      </c>
      <c r="B26" s="267">
        <v>3.53</v>
      </c>
      <c r="C26" s="267">
        <v>3.54</v>
      </c>
      <c r="D26" s="267">
        <v>3.6</v>
      </c>
      <c r="E26" s="267">
        <v>3.13</v>
      </c>
      <c r="F26" s="267" t="s">
        <v>219</v>
      </c>
      <c r="G26" s="267">
        <v>3</v>
      </c>
      <c r="H26" s="267">
        <v>2.97</v>
      </c>
      <c r="I26" s="267">
        <v>3.38</v>
      </c>
      <c r="J26" s="267">
        <v>3.26</v>
      </c>
    </row>
    <row r="27" spans="1:10" ht="18" customHeight="1">
      <c r="A27" s="212" t="s">
        <v>37</v>
      </c>
      <c r="B27" s="268">
        <v>3.46</v>
      </c>
      <c r="C27" s="268">
        <v>3.45</v>
      </c>
      <c r="D27" s="268">
        <v>3.47</v>
      </c>
      <c r="E27" s="268">
        <v>3.2</v>
      </c>
      <c r="F27" s="268" t="s">
        <v>219</v>
      </c>
      <c r="G27" s="268" t="s">
        <v>219</v>
      </c>
      <c r="H27" s="268">
        <v>2.67</v>
      </c>
      <c r="I27" s="268">
        <v>4.06</v>
      </c>
      <c r="J27" s="268">
        <v>4.11</v>
      </c>
    </row>
    <row r="28" spans="1:10" ht="18" customHeight="1">
      <c r="A28" s="210" t="s">
        <v>195</v>
      </c>
      <c r="B28" s="267"/>
      <c r="C28" s="267"/>
      <c r="D28" s="267"/>
      <c r="E28" s="267"/>
      <c r="F28" s="267"/>
      <c r="G28" s="267"/>
      <c r="H28" s="267"/>
      <c r="I28" s="267"/>
      <c r="J28" s="267"/>
    </row>
    <row r="29" spans="1:10" ht="18" customHeight="1">
      <c r="A29" s="210" t="s">
        <v>445</v>
      </c>
      <c r="B29" s="267">
        <v>4.77</v>
      </c>
      <c r="C29" s="267">
        <v>4.79</v>
      </c>
      <c r="D29" s="267">
        <v>5.52</v>
      </c>
      <c r="E29" s="267">
        <v>3.38</v>
      </c>
      <c r="F29" s="267">
        <v>3.18</v>
      </c>
      <c r="G29" s="267">
        <v>3.44</v>
      </c>
      <c r="H29" s="267">
        <v>3.35</v>
      </c>
      <c r="I29" s="267">
        <v>3.68</v>
      </c>
      <c r="J29" s="267">
        <v>3.23</v>
      </c>
    </row>
    <row r="30" spans="1:10" ht="18" customHeight="1">
      <c r="A30" s="210" t="s">
        <v>36</v>
      </c>
      <c r="B30" s="267">
        <v>3.8</v>
      </c>
      <c r="C30" s="267">
        <v>3.81</v>
      </c>
      <c r="D30" s="267">
        <v>5.07</v>
      </c>
      <c r="E30" s="267">
        <v>2.61</v>
      </c>
      <c r="F30" s="267">
        <v>2.79</v>
      </c>
      <c r="G30" s="267">
        <v>3.09</v>
      </c>
      <c r="H30" s="267">
        <v>2.46</v>
      </c>
      <c r="I30" s="267">
        <v>2.46</v>
      </c>
      <c r="J30" s="267">
        <v>1.94</v>
      </c>
    </row>
    <row r="31" spans="1:10" ht="18" customHeight="1">
      <c r="A31" s="210" t="s">
        <v>351</v>
      </c>
      <c r="B31" s="267">
        <v>4.18</v>
      </c>
      <c r="C31" s="267">
        <v>4.2</v>
      </c>
      <c r="D31" s="267">
        <v>5.34</v>
      </c>
      <c r="E31" s="267">
        <v>2.98</v>
      </c>
      <c r="F31" s="267">
        <v>3.29</v>
      </c>
      <c r="G31" s="267">
        <v>3.42</v>
      </c>
      <c r="H31" s="267">
        <v>2.91</v>
      </c>
      <c r="I31" s="267">
        <v>2.1</v>
      </c>
      <c r="J31" s="267">
        <v>2.51</v>
      </c>
    </row>
    <row r="32" spans="1:10" ht="18" customHeight="1">
      <c r="A32" s="210" t="s">
        <v>352</v>
      </c>
      <c r="B32" s="267">
        <v>4.51</v>
      </c>
      <c r="C32" s="267">
        <v>4.56</v>
      </c>
      <c r="D32" s="267">
        <v>5.39</v>
      </c>
      <c r="E32" s="267">
        <v>3.32</v>
      </c>
      <c r="F32" s="267">
        <v>3.35</v>
      </c>
      <c r="G32" s="267">
        <v>3.36</v>
      </c>
      <c r="H32" s="267">
        <v>3.33</v>
      </c>
      <c r="I32" s="267">
        <v>3.07</v>
      </c>
      <c r="J32" s="267">
        <v>2.61</v>
      </c>
    </row>
    <row r="33" spans="1:10" ht="18" customHeight="1">
      <c r="A33" s="210" t="s">
        <v>353</v>
      </c>
      <c r="B33" s="267">
        <v>4.43</v>
      </c>
      <c r="C33" s="267">
        <v>4.45</v>
      </c>
      <c r="D33" s="267">
        <v>5.25</v>
      </c>
      <c r="E33" s="267">
        <v>3.44</v>
      </c>
      <c r="F33" s="267">
        <v>3.62</v>
      </c>
      <c r="G33" s="267">
        <v>3.41</v>
      </c>
      <c r="H33" s="267">
        <v>3.45</v>
      </c>
      <c r="I33" s="267">
        <v>3.15</v>
      </c>
      <c r="J33" s="267">
        <v>3.22</v>
      </c>
    </row>
    <row r="34" spans="1:10" ht="18" customHeight="1">
      <c r="A34" s="210" t="s">
        <v>354</v>
      </c>
      <c r="B34" s="267">
        <v>4.69</v>
      </c>
      <c r="C34" s="267">
        <v>4.7</v>
      </c>
      <c r="D34" s="267">
        <v>5.36</v>
      </c>
      <c r="E34" s="267">
        <v>3.62</v>
      </c>
      <c r="F34" s="267">
        <v>3.23</v>
      </c>
      <c r="G34" s="267">
        <v>3.6</v>
      </c>
      <c r="H34" s="267">
        <v>3.67</v>
      </c>
      <c r="I34" s="267">
        <v>3.52</v>
      </c>
      <c r="J34" s="267">
        <v>4.03</v>
      </c>
    </row>
    <row r="35" spans="1:10" ht="18" customHeight="1">
      <c r="A35" s="210" t="s">
        <v>355</v>
      </c>
      <c r="B35" s="267">
        <v>5</v>
      </c>
      <c r="C35" s="267">
        <v>5.01</v>
      </c>
      <c r="D35" s="267">
        <v>5.38</v>
      </c>
      <c r="E35" s="267">
        <v>3.89</v>
      </c>
      <c r="F35" s="267">
        <v>3.43</v>
      </c>
      <c r="G35" s="267">
        <v>3.7</v>
      </c>
      <c r="H35" s="267">
        <v>3.93</v>
      </c>
      <c r="I35" s="267">
        <v>3.94</v>
      </c>
      <c r="J35" s="267">
        <v>4.36</v>
      </c>
    </row>
    <row r="36" spans="1:10" ht="18" customHeight="1">
      <c r="A36" s="210" t="s">
        <v>356</v>
      </c>
      <c r="B36" s="267">
        <v>5.59</v>
      </c>
      <c r="C36" s="267">
        <v>5.62</v>
      </c>
      <c r="D36" s="267">
        <v>5.82</v>
      </c>
      <c r="E36" s="267">
        <v>4.34</v>
      </c>
      <c r="F36" s="267" t="s">
        <v>219</v>
      </c>
      <c r="G36" s="267">
        <v>3.71</v>
      </c>
      <c r="H36" s="267">
        <v>4.17</v>
      </c>
      <c r="I36" s="267">
        <v>4.69</v>
      </c>
      <c r="J36" s="267">
        <v>3.29</v>
      </c>
    </row>
    <row r="37" spans="1:10" ht="18" customHeight="1">
      <c r="A37" s="212" t="s">
        <v>37</v>
      </c>
      <c r="B37" s="268">
        <v>6.49</v>
      </c>
      <c r="C37" s="268">
        <v>6.51</v>
      </c>
      <c r="D37" s="268">
        <v>6.66</v>
      </c>
      <c r="E37" s="268">
        <v>4.87</v>
      </c>
      <c r="F37" s="268" t="s">
        <v>219</v>
      </c>
      <c r="G37" s="268" t="s">
        <v>219</v>
      </c>
      <c r="H37" s="268">
        <v>4.31</v>
      </c>
      <c r="I37" s="268">
        <v>5.77</v>
      </c>
      <c r="J37" s="268">
        <v>4.93</v>
      </c>
    </row>
    <row r="38" spans="1:10" ht="18" customHeight="1">
      <c r="A38" s="210" t="s">
        <v>40</v>
      </c>
      <c r="B38" s="267"/>
      <c r="C38" s="267"/>
      <c r="D38" s="267"/>
      <c r="E38" s="267"/>
      <c r="F38" s="267"/>
      <c r="G38" s="267"/>
      <c r="H38" s="267"/>
      <c r="I38" s="267"/>
      <c r="J38" s="267"/>
    </row>
    <row r="39" spans="1:10" ht="18" customHeight="1">
      <c r="A39" s="210" t="s">
        <v>445</v>
      </c>
      <c r="B39" s="267">
        <v>32.22</v>
      </c>
      <c r="C39" s="267">
        <v>32.32</v>
      </c>
      <c r="D39" s="267">
        <v>38.11</v>
      </c>
      <c r="E39" s="267">
        <v>21.17</v>
      </c>
      <c r="F39" s="267">
        <v>18.56</v>
      </c>
      <c r="G39" s="267">
        <v>18.73</v>
      </c>
      <c r="H39" s="267">
        <v>21.55</v>
      </c>
      <c r="I39" s="267">
        <v>23.61</v>
      </c>
      <c r="J39" s="267">
        <v>24.13</v>
      </c>
    </row>
    <row r="40" spans="1:10" ht="18" customHeight="1">
      <c r="A40" s="210" t="s">
        <v>36</v>
      </c>
      <c r="B40" s="267">
        <v>23.71</v>
      </c>
      <c r="C40" s="267">
        <v>23.79</v>
      </c>
      <c r="D40" s="267">
        <v>32.68</v>
      </c>
      <c r="E40" s="267">
        <v>15.24</v>
      </c>
      <c r="F40" s="267">
        <v>17.26</v>
      </c>
      <c r="G40" s="267">
        <v>16.66</v>
      </c>
      <c r="H40" s="267">
        <v>14.15</v>
      </c>
      <c r="I40" s="267">
        <v>13.88</v>
      </c>
      <c r="J40" s="267">
        <v>15.31</v>
      </c>
    </row>
    <row r="41" spans="1:10" ht="18" customHeight="1">
      <c r="A41" s="210" t="s">
        <v>351</v>
      </c>
      <c r="B41" s="267">
        <v>26.38</v>
      </c>
      <c r="C41" s="267">
        <v>26.5</v>
      </c>
      <c r="D41" s="267">
        <v>34.97</v>
      </c>
      <c r="E41" s="267">
        <v>17.52</v>
      </c>
      <c r="F41" s="267">
        <v>18.63</v>
      </c>
      <c r="G41" s="267">
        <v>17.92</v>
      </c>
      <c r="H41" s="267">
        <v>17.42</v>
      </c>
      <c r="I41" s="267">
        <v>14.42</v>
      </c>
      <c r="J41" s="267">
        <v>16.26</v>
      </c>
    </row>
    <row r="42" spans="1:10" ht="18" customHeight="1">
      <c r="A42" s="210" t="s">
        <v>352</v>
      </c>
      <c r="B42" s="267">
        <v>28.58</v>
      </c>
      <c r="C42" s="267">
        <v>28.85</v>
      </c>
      <c r="D42" s="267">
        <v>35.09</v>
      </c>
      <c r="E42" s="267">
        <v>19.46</v>
      </c>
      <c r="F42" s="267">
        <v>18.25</v>
      </c>
      <c r="G42" s="267">
        <v>18.08</v>
      </c>
      <c r="H42" s="267">
        <v>20.18</v>
      </c>
      <c r="I42" s="267">
        <v>17.43</v>
      </c>
      <c r="J42" s="267">
        <v>18.12</v>
      </c>
    </row>
    <row r="43" spans="1:10" ht="18" customHeight="1">
      <c r="A43" s="210" t="s">
        <v>353</v>
      </c>
      <c r="B43" s="267">
        <v>29.04</v>
      </c>
      <c r="C43" s="267">
        <v>29.1</v>
      </c>
      <c r="D43" s="267">
        <v>35.13</v>
      </c>
      <c r="E43" s="267">
        <v>21.53</v>
      </c>
      <c r="F43" s="267">
        <v>21.21</v>
      </c>
      <c r="G43" s="267">
        <v>18.96</v>
      </c>
      <c r="H43" s="267">
        <v>22.14</v>
      </c>
      <c r="I43" s="267">
        <v>19.94</v>
      </c>
      <c r="J43" s="267">
        <v>25.56</v>
      </c>
    </row>
    <row r="44" spans="1:10" ht="18" customHeight="1">
      <c r="A44" s="210" t="s">
        <v>354</v>
      </c>
      <c r="B44" s="267">
        <v>31.26</v>
      </c>
      <c r="C44" s="267">
        <v>31.26</v>
      </c>
      <c r="D44" s="267">
        <v>36.02</v>
      </c>
      <c r="E44" s="267">
        <v>23.44</v>
      </c>
      <c r="F44" s="267">
        <v>18.67</v>
      </c>
      <c r="G44" s="267">
        <v>19.87</v>
      </c>
      <c r="H44" s="267">
        <v>24.78</v>
      </c>
      <c r="I44" s="267">
        <v>21.59</v>
      </c>
      <c r="J44" s="267">
        <v>31.91</v>
      </c>
    </row>
    <row r="45" spans="1:10" ht="18" customHeight="1">
      <c r="A45" s="15" t="s">
        <v>355</v>
      </c>
      <c r="B45" s="269">
        <v>34.47</v>
      </c>
      <c r="C45" s="267">
        <v>34.47</v>
      </c>
      <c r="D45" s="267">
        <v>37.57</v>
      </c>
      <c r="E45" s="267">
        <v>25.11</v>
      </c>
      <c r="F45" s="267">
        <v>19.65</v>
      </c>
      <c r="G45" s="267">
        <v>21.01</v>
      </c>
      <c r="H45" s="267">
        <v>26.16</v>
      </c>
      <c r="I45" s="267">
        <v>25.32</v>
      </c>
      <c r="J45" s="267">
        <v>34.29</v>
      </c>
    </row>
    <row r="46" spans="1:10" ht="18" customHeight="1">
      <c r="A46" s="15" t="s">
        <v>356</v>
      </c>
      <c r="B46" s="269">
        <v>40.57</v>
      </c>
      <c r="C46" s="267">
        <v>40.76</v>
      </c>
      <c r="D46" s="267">
        <v>42.44</v>
      </c>
      <c r="E46" s="267">
        <v>30.38</v>
      </c>
      <c r="F46" s="267" t="s">
        <v>219</v>
      </c>
      <c r="G46" s="267">
        <v>19.71</v>
      </c>
      <c r="H46" s="267">
        <v>30.58</v>
      </c>
      <c r="I46" s="267">
        <v>31.64</v>
      </c>
      <c r="J46" s="267">
        <v>23.28</v>
      </c>
    </row>
    <row r="47" spans="1:10" ht="18" customHeight="1">
      <c r="A47" s="103" t="s">
        <v>37</v>
      </c>
      <c r="B47" s="270">
        <v>49.21</v>
      </c>
      <c r="C47" s="268">
        <v>49.33</v>
      </c>
      <c r="D47" s="268">
        <v>50.65</v>
      </c>
      <c r="E47" s="268">
        <v>35.2</v>
      </c>
      <c r="F47" s="268" t="s">
        <v>219</v>
      </c>
      <c r="G47" s="268" t="s">
        <v>219</v>
      </c>
      <c r="H47" s="268">
        <v>31.06</v>
      </c>
      <c r="I47" s="268">
        <v>41.9</v>
      </c>
      <c r="J47" s="268">
        <v>34.92</v>
      </c>
    </row>
    <row r="48" spans="1:10" ht="18" customHeight="1">
      <c r="A48" s="15" t="s">
        <v>357</v>
      </c>
      <c r="B48" s="128"/>
      <c r="C48" s="128"/>
      <c r="D48" s="128"/>
      <c r="E48" s="128"/>
      <c r="F48" s="128"/>
      <c r="G48" s="128"/>
      <c r="H48" s="128"/>
      <c r="I48" s="128"/>
      <c r="J48" s="128"/>
    </row>
    <row r="49" spans="1:10" ht="18" customHeight="1">
      <c r="A49" s="15" t="s">
        <v>358</v>
      </c>
      <c r="B49" s="271"/>
      <c r="C49" s="271"/>
      <c r="D49" s="271"/>
      <c r="E49" s="271"/>
      <c r="H49" s="271"/>
      <c r="I49" s="271"/>
      <c r="J49" s="271"/>
    </row>
    <row r="50" ht="18" customHeight="1">
      <c r="A50" s="15" t="s">
        <v>338</v>
      </c>
    </row>
  </sheetData>
  <mergeCells count="9">
    <mergeCell ref="E6:I6"/>
    <mergeCell ref="C5:I5"/>
    <mergeCell ref="J5:J7"/>
    <mergeCell ref="A2:J2"/>
    <mergeCell ref="D6:D7"/>
    <mergeCell ref="A3:J3"/>
    <mergeCell ref="A5:A7"/>
    <mergeCell ref="B5:B7"/>
    <mergeCell ref="C6:C7"/>
  </mergeCells>
  <printOptions/>
  <pageMargins left="0.5905511811023623" right="0.1968503937007874" top="0.7874015748031497" bottom="0.5905511811023623"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2:AB141"/>
  <sheetViews>
    <sheetView workbookViewId="0" topLeftCell="A1">
      <selection activeCell="A1" sqref="A1"/>
    </sheetView>
  </sheetViews>
  <sheetFormatPr defaultColWidth="9.00390625" defaultRowHeight="17.25" customHeight="1"/>
  <cols>
    <col min="1" max="1" width="37.375" style="18" customWidth="1"/>
    <col min="2" max="12" width="13.25390625" style="18" customWidth="1"/>
    <col min="13" max="16384" width="13.875" style="18" customWidth="1"/>
  </cols>
  <sheetData>
    <row r="2" spans="1:28" ht="17.25" customHeight="1">
      <c r="A2" s="90" t="s">
        <v>367</v>
      </c>
      <c r="B2" s="90"/>
      <c r="C2" s="90"/>
      <c r="D2" s="90"/>
      <c r="E2" s="90"/>
      <c r="F2" s="90"/>
      <c r="G2" s="90"/>
      <c r="H2" s="90"/>
      <c r="I2" s="21"/>
      <c r="J2" s="21"/>
      <c r="K2" s="21"/>
      <c r="L2" s="21"/>
      <c r="M2" s="21"/>
      <c r="N2" s="21"/>
      <c r="O2" s="21"/>
      <c r="P2" s="21"/>
      <c r="Q2" s="21"/>
      <c r="R2" s="21"/>
      <c r="S2" s="21"/>
      <c r="T2" s="21"/>
      <c r="U2" s="21"/>
      <c r="V2" s="21"/>
      <c r="W2" s="21"/>
      <c r="X2" s="21"/>
      <c r="Y2" s="21"/>
      <c r="Z2" s="21"/>
      <c r="AA2" s="21"/>
      <c r="AB2" s="21"/>
    </row>
    <row r="3" spans="1:28" ht="17.25" customHeight="1">
      <c r="A3" s="90" t="s">
        <v>447</v>
      </c>
      <c r="B3" s="90"/>
      <c r="C3" s="90"/>
      <c r="D3" s="90"/>
      <c r="E3" s="90"/>
      <c r="F3" s="90"/>
      <c r="G3" s="90"/>
      <c r="H3" s="90"/>
      <c r="I3" s="21"/>
      <c r="J3" s="21"/>
      <c r="K3" s="21"/>
      <c r="L3" s="21"/>
      <c r="M3" s="21"/>
      <c r="N3" s="21"/>
      <c r="O3" s="21"/>
      <c r="P3" s="21"/>
      <c r="Q3" s="21"/>
      <c r="R3" s="21"/>
      <c r="S3" s="21"/>
      <c r="T3" s="21"/>
      <c r="U3" s="21"/>
      <c r="V3" s="21"/>
      <c r="W3" s="21"/>
      <c r="X3" s="21"/>
      <c r="Y3" s="21"/>
      <c r="Z3" s="21"/>
      <c r="AA3" s="21"/>
      <c r="AB3" s="21"/>
    </row>
    <row r="4" spans="1:28" ht="17.25" customHeight="1">
      <c r="A4" s="186" t="s">
        <v>448</v>
      </c>
      <c r="B4" s="186"/>
      <c r="C4" s="186"/>
      <c r="D4" s="186"/>
      <c r="E4" s="186"/>
      <c r="F4" s="186"/>
      <c r="G4" s="186"/>
      <c r="H4" s="186"/>
      <c r="I4" s="21"/>
      <c r="J4" s="21"/>
      <c r="K4" s="21"/>
      <c r="L4" s="21"/>
      <c r="M4" s="21"/>
      <c r="N4" s="21"/>
      <c r="O4" s="21"/>
      <c r="P4" s="21"/>
      <c r="Q4" s="21"/>
      <c r="R4" s="21"/>
      <c r="S4" s="21"/>
      <c r="T4" s="21"/>
      <c r="U4" s="21"/>
      <c r="V4" s="21"/>
      <c r="W4" s="21"/>
      <c r="X4" s="21"/>
      <c r="Y4" s="21"/>
      <c r="Z4" s="21"/>
      <c r="AA4" s="21"/>
      <c r="AB4" s="21"/>
    </row>
    <row r="6" spans="1:12" s="22" customFormat="1" ht="17.25" customHeight="1">
      <c r="A6" s="188" t="s">
        <v>180</v>
      </c>
      <c r="B6" s="191" t="s">
        <v>9</v>
      </c>
      <c r="C6" s="158" t="s">
        <v>181</v>
      </c>
      <c r="D6" s="159"/>
      <c r="E6" s="159"/>
      <c r="F6" s="159"/>
      <c r="G6" s="159"/>
      <c r="H6" s="159"/>
      <c r="I6" s="159"/>
      <c r="J6" s="159"/>
      <c r="K6" s="195" t="s">
        <v>370</v>
      </c>
      <c r="L6" s="188" t="s">
        <v>263</v>
      </c>
    </row>
    <row r="7" spans="1:12" s="22" customFormat="1" ht="17.25" customHeight="1">
      <c r="A7" s="189"/>
      <c r="B7" s="192"/>
      <c r="C7" s="131" t="s">
        <v>369</v>
      </c>
      <c r="D7" s="96"/>
      <c r="E7" s="131" t="s">
        <v>258</v>
      </c>
      <c r="F7" s="131" t="s">
        <v>259</v>
      </c>
      <c r="G7" s="131" t="s">
        <v>260</v>
      </c>
      <c r="H7" s="131" t="s">
        <v>261</v>
      </c>
      <c r="I7" s="131" t="s">
        <v>262</v>
      </c>
      <c r="J7" s="131" t="s">
        <v>183</v>
      </c>
      <c r="K7" s="196"/>
      <c r="L7" s="189"/>
    </row>
    <row r="8" spans="1:12" s="22" customFormat="1" ht="17.25" customHeight="1">
      <c r="A8" s="190"/>
      <c r="B8" s="193"/>
      <c r="C8" s="194"/>
      <c r="D8" s="97" t="s">
        <v>182</v>
      </c>
      <c r="E8" s="194"/>
      <c r="F8" s="194"/>
      <c r="G8" s="194"/>
      <c r="H8" s="194"/>
      <c r="I8" s="194"/>
      <c r="J8" s="194"/>
      <c r="K8" s="196"/>
      <c r="L8" s="190"/>
    </row>
    <row r="9" spans="1:12" s="22" customFormat="1" ht="27.75" customHeight="1">
      <c r="A9" s="98" t="s">
        <v>257</v>
      </c>
      <c r="B9" s="76">
        <v>45840</v>
      </c>
      <c r="C9" s="77">
        <v>4350</v>
      </c>
      <c r="D9" s="77">
        <v>660</v>
      </c>
      <c r="E9" s="77">
        <v>5130</v>
      </c>
      <c r="F9" s="77">
        <v>12360</v>
      </c>
      <c r="G9" s="77">
        <v>19490</v>
      </c>
      <c r="H9" s="77">
        <v>3440</v>
      </c>
      <c r="I9" s="77">
        <v>740</v>
      </c>
      <c r="J9" s="77">
        <v>310</v>
      </c>
      <c r="K9" s="140">
        <v>50.1</v>
      </c>
      <c r="L9" s="140">
        <v>61.4</v>
      </c>
    </row>
    <row r="10" spans="1:12" s="22" customFormat="1" ht="17.25" customHeight="1">
      <c r="A10" s="22" t="s">
        <v>3</v>
      </c>
      <c r="B10" s="45">
        <v>27450</v>
      </c>
      <c r="C10" s="46">
        <v>1840</v>
      </c>
      <c r="D10" s="46">
        <v>280</v>
      </c>
      <c r="E10" s="46">
        <v>2380</v>
      </c>
      <c r="F10" s="46">
        <v>7400</v>
      </c>
      <c r="G10" s="46">
        <v>12650</v>
      </c>
      <c r="H10" s="46">
        <v>2480</v>
      </c>
      <c r="I10" s="46">
        <v>500</v>
      </c>
      <c r="J10" s="46">
        <v>200</v>
      </c>
      <c r="K10" s="141">
        <v>53.9</v>
      </c>
      <c r="L10" s="141">
        <v>64.8</v>
      </c>
    </row>
    <row r="11" spans="1:12" s="22" customFormat="1" ht="17.25" customHeight="1">
      <c r="A11" s="22" t="s">
        <v>4</v>
      </c>
      <c r="B11" s="45">
        <v>18390</v>
      </c>
      <c r="C11" s="46">
        <v>2510</v>
      </c>
      <c r="D11" s="46">
        <v>380</v>
      </c>
      <c r="E11" s="46">
        <v>2750</v>
      </c>
      <c r="F11" s="46">
        <v>4960</v>
      </c>
      <c r="G11" s="46">
        <v>6840</v>
      </c>
      <c r="H11" s="46">
        <v>960</v>
      </c>
      <c r="I11" s="46">
        <v>240</v>
      </c>
      <c r="J11" s="46">
        <v>120</v>
      </c>
      <c r="K11" s="141">
        <v>44.5</v>
      </c>
      <c r="L11" s="141">
        <v>53.4</v>
      </c>
    </row>
    <row r="12" spans="1:12" s="22" customFormat="1" ht="17.25" customHeight="1">
      <c r="A12" s="22" t="s">
        <v>458</v>
      </c>
      <c r="B12" s="45">
        <v>2200</v>
      </c>
      <c r="C12" s="46">
        <v>340</v>
      </c>
      <c r="D12" s="46">
        <v>60</v>
      </c>
      <c r="E12" s="46">
        <v>360</v>
      </c>
      <c r="F12" s="46">
        <v>650</v>
      </c>
      <c r="G12" s="46">
        <v>680</v>
      </c>
      <c r="H12" s="46">
        <v>140</v>
      </c>
      <c r="I12" s="46">
        <v>30</v>
      </c>
      <c r="J12" s="46" t="s">
        <v>359</v>
      </c>
      <c r="K12" s="141">
        <v>41.6</v>
      </c>
      <c r="L12" s="141">
        <v>48.5</v>
      </c>
    </row>
    <row r="13" spans="1:12" s="22" customFormat="1" ht="17.25" customHeight="1">
      <c r="A13" s="22" t="s">
        <v>459</v>
      </c>
      <c r="B13" s="45">
        <v>1310</v>
      </c>
      <c r="C13" s="46">
        <v>80</v>
      </c>
      <c r="D13" s="46" t="s">
        <v>360</v>
      </c>
      <c r="E13" s="46">
        <v>140</v>
      </c>
      <c r="F13" s="46">
        <v>390</v>
      </c>
      <c r="G13" s="46">
        <v>470</v>
      </c>
      <c r="H13" s="46">
        <v>180</v>
      </c>
      <c r="I13" s="46">
        <v>40</v>
      </c>
      <c r="J13" s="46">
        <v>10</v>
      </c>
      <c r="K13" s="141">
        <v>53.9</v>
      </c>
      <c r="L13" s="141">
        <v>62.5</v>
      </c>
    </row>
    <row r="14" spans="1:12" s="22" customFormat="1" ht="17.25" customHeight="1">
      <c r="A14" s="22" t="s">
        <v>460</v>
      </c>
      <c r="B14" s="45">
        <v>11130</v>
      </c>
      <c r="C14" s="46">
        <v>1230</v>
      </c>
      <c r="D14" s="46">
        <v>130</v>
      </c>
      <c r="E14" s="46">
        <v>1660</v>
      </c>
      <c r="F14" s="46">
        <v>3330</v>
      </c>
      <c r="G14" s="46">
        <v>4230</v>
      </c>
      <c r="H14" s="46">
        <v>490</v>
      </c>
      <c r="I14" s="46">
        <v>120</v>
      </c>
      <c r="J14" s="46">
        <v>70</v>
      </c>
      <c r="K14" s="141">
        <v>45</v>
      </c>
      <c r="L14" s="141">
        <v>53.8</v>
      </c>
    </row>
    <row r="15" spans="1:12" s="22" customFormat="1" ht="17.25" customHeight="1">
      <c r="A15" s="22" t="s">
        <v>461</v>
      </c>
      <c r="B15" s="45">
        <v>3200</v>
      </c>
      <c r="C15" s="46">
        <v>750</v>
      </c>
      <c r="D15" s="46">
        <v>100</v>
      </c>
      <c r="E15" s="46">
        <v>580</v>
      </c>
      <c r="F15" s="46">
        <v>440</v>
      </c>
      <c r="G15" s="46">
        <v>1240</v>
      </c>
      <c r="H15" s="46">
        <v>140</v>
      </c>
      <c r="I15" s="46">
        <v>20</v>
      </c>
      <c r="J15" s="46">
        <v>30</v>
      </c>
      <c r="K15" s="141">
        <v>40.8</v>
      </c>
      <c r="L15" s="141">
        <v>47.6</v>
      </c>
    </row>
    <row r="16" spans="1:12" s="22" customFormat="1" ht="17.25" customHeight="1">
      <c r="A16" s="22" t="s">
        <v>462</v>
      </c>
      <c r="B16" s="45">
        <v>550</v>
      </c>
      <c r="C16" s="46">
        <v>120</v>
      </c>
      <c r="D16" s="46">
        <v>90</v>
      </c>
      <c r="E16" s="46">
        <v>10</v>
      </c>
      <c r="F16" s="46">
        <v>150</v>
      </c>
      <c r="G16" s="46">
        <v>220</v>
      </c>
      <c r="H16" s="46">
        <v>20</v>
      </c>
      <c r="I16" s="46">
        <v>20</v>
      </c>
      <c r="J16" s="46" t="s">
        <v>361</v>
      </c>
      <c r="K16" s="141">
        <v>46.3</v>
      </c>
      <c r="L16" s="141">
        <v>58.5</v>
      </c>
    </row>
    <row r="17" spans="2:12" s="22" customFormat="1" ht="17.25" customHeight="1">
      <c r="B17" s="45"/>
      <c r="C17" s="46"/>
      <c r="D17" s="46"/>
      <c r="E17" s="46"/>
      <c r="F17" s="46"/>
      <c r="G17" s="46"/>
      <c r="H17" s="46"/>
      <c r="I17" s="46"/>
      <c r="J17" s="46"/>
      <c r="K17" s="141"/>
      <c r="L17" s="141"/>
    </row>
    <row r="18" spans="1:12" s="22" customFormat="1" ht="17.25" customHeight="1">
      <c r="A18" s="22" t="s">
        <v>7</v>
      </c>
      <c r="B18" s="45"/>
      <c r="C18" s="46"/>
      <c r="D18" s="46"/>
      <c r="E18" s="46"/>
      <c r="F18" s="46"/>
      <c r="G18" s="46"/>
      <c r="H18" s="46"/>
      <c r="I18" s="46"/>
      <c r="J18" s="46"/>
      <c r="K18" s="141"/>
      <c r="L18" s="141"/>
    </row>
    <row r="19" spans="1:12" s="22" customFormat="1" ht="28.5" customHeight="1">
      <c r="A19" s="99" t="s">
        <v>463</v>
      </c>
      <c r="B19" s="76">
        <v>9180</v>
      </c>
      <c r="C19" s="77">
        <v>4070</v>
      </c>
      <c r="D19" s="77">
        <v>2870</v>
      </c>
      <c r="E19" s="77">
        <v>740</v>
      </c>
      <c r="F19" s="77">
        <v>1840</v>
      </c>
      <c r="G19" s="77">
        <v>1980</v>
      </c>
      <c r="H19" s="77">
        <v>390</v>
      </c>
      <c r="I19" s="77">
        <v>40</v>
      </c>
      <c r="J19" s="77">
        <v>120</v>
      </c>
      <c r="K19" s="140">
        <v>28.2</v>
      </c>
      <c r="L19" s="140">
        <v>24.4</v>
      </c>
    </row>
    <row r="20" spans="1:12" s="22" customFormat="1" ht="17.25" customHeight="1">
      <c r="A20" s="22" t="s">
        <v>3</v>
      </c>
      <c r="B20" s="45">
        <v>6690</v>
      </c>
      <c r="C20" s="46">
        <v>2970</v>
      </c>
      <c r="D20" s="46">
        <v>2160</v>
      </c>
      <c r="E20" s="46">
        <v>550</v>
      </c>
      <c r="F20" s="46">
        <v>1350</v>
      </c>
      <c r="G20" s="46">
        <v>1460</v>
      </c>
      <c r="H20" s="46">
        <v>250</v>
      </c>
      <c r="I20" s="46">
        <v>20</v>
      </c>
      <c r="J20" s="46">
        <v>100</v>
      </c>
      <c r="K20" s="141">
        <v>28</v>
      </c>
      <c r="L20" s="141">
        <v>24</v>
      </c>
    </row>
    <row r="21" spans="1:12" s="22" customFormat="1" ht="17.25" customHeight="1">
      <c r="A21" s="23" t="s">
        <v>4</v>
      </c>
      <c r="B21" s="70">
        <v>2490</v>
      </c>
      <c r="C21" s="71">
        <v>1100</v>
      </c>
      <c r="D21" s="71">
        <v>710</v>
      </c>
      <c r="E21" s="71">
        <v>190</v>
      </c>
      <c r="F21" s="71">
        <v>500</v>
      </c>
      <c r="G21" s="71">
        <v>520</v>
      </c>
      <c r="H21" s="71">
        <v>140</v>
      </c>
      <c r="I21" s="71">
        <v>20</v>
      </c>
      <c r="J21" s="71">
        <v>20</v>
      </c>
      <c r="K21" s="142">
        <v>28.8</v>
      </c>
      <c r="L21" s="142">
        <v>25.4</v>
      </c>
    </row>
    <row r="22" spans="1:28" s="22" customFormat="1" ht="17.25" customHeight="1">
      <c r="A22" s="22" t="s">
        <v>171</v>
      </c>
      <c r="Y22" s="100"/>
      <c r="Z22" s="100"/>
      <c r="AA22" s="100"/>
      <c r="AB22" s="100"/>
    </row>
    <row r="23" spans="25:28" ht="17.25" customHeight="1">
      <c r="Y23" s="101"/>
      <c r="Z23" s="101"/>
      <c r="AA23" s="101"/>
      <c r="AB23" s="101"/>
    </row>
    <row r="24" spans="25:28" ht="17.25" customHeight="1">
      <c r="Y24" s="101"/>
      <c r="Z24" s="101"/>
      <c r="AA24" s="101"/>
      <c r="AB24" s="101"/>
    </row>
    <row r="25" spans="1:28" ht="17.25" customHeight="1">
      <c r="A25" s="90" t="s">
        <v>368</v>
      </c>
      <c r="B25" s="90"/>
      <c r="C25" s="90"/>
      <c r="D25" s="90"/>
      <c r="E25" s="90"/>
      <c r="F25" s="90"/>
      <c r="G25" s="90"/>
      <c r="H25" s="90"/>
      <c r="I25" s="90"/>
      <c r="J25" s="90"/>
      <c r="K25" s="21"/>
      <c r="L25" s="21"/>
      <c r="M25" s="21"/>
      <c r="N25" s="21"/>
      <c r="O25" s="21"/>
      <c r="P25" s="21"/>
      <c r="Q25" s="21"/>
      <c r="R25" s="21"/>
      <c r="S25" s="21"/>
      <c r="T25" s="21"/>
      <c r="U25" s="21"/>
      <c r="V25" s="21"/>
      <c r="W25" s="21"/>
      <c r="X25" s="21"/>
      <c r="Y25" s="21"/>
      <c r="Z25" s="21"/>
      <c r="AA25" s="21"/>
      <c r="AB25" s="21"/>
    </row>
    <row r="26" spans="1:8" ht="17.25" customHeight="1">
      <c r="A26" s="187" t="s">
        <v>457</v>
      </c>
      <c r="B26" s="187"/>
      <c r="C26" s="187"/>
      <c r="D26" s="187"/>
      <c r="E26" s="187"/>
      <c r="F26" s="187"/>
      <c r="G26" s="187"/>
      <c r="H26" s="187"/>
    </row>
    <row r="27" spans="1:8" ht="17.25" customHeight="1">
      <c r="A27" s="50"/>
      <c r="B27" s="50"/>
      <c r="C27" s="50"/>
      <c r="D27" s="50"/>
      <c r="E27" s="50"/>
      <c r="F27" s="50"/>
      <c r="G27" s="50"/>
      <c r="H27" s="50"/>
    </row>
    <row r="28" ht="17.25" customHeight="1">
      <c r="J28" s="18" t="s">
        <v>256</v>
      </c>
    </row>
    <row r="29" spans="1:10" ht="17.25" customHeight="1">
      <c r="A29" s="168" t="s">
        <v>180</v>
      </c>
      <c r="B29" s="168" t="s">
        <v>9</v>
      </c>
      <c r="C29" s="161" t="s">
        <v>268</v>
      </c>
      <c r="D29" s="162"/>
      <c r="E29" s="162"/>
      <c r="F29" s="162"/>
      <c r="G29" s="162"/>
      <c r="H29" s="162"/>
      <c r="I29" s="162"/>
      <c r="J29" s="105" t="s">
        <v>267</v>
      </c>
    </row>
    <row r="30" spans="1:10" ht="40.5">
      <c r="A30" s="170"/>
      <c r="B30" s="170"/>
      <c r="C30" s="27" t="s">
        <v>9</v>
      </c>
      <c r="D30" s="27" t="s">
        <v>264</v>
      </c>
      <c r="E30" s="27" t="s">
        <v>265</v>
      </c>
      <c r="F30" s="27" t="s">
        <v>266</v>
      </c>
      <c r="G30" s="27" t="s">
        <v>546</v>
      </c>
      <c r="H30" s="27" t="s">
        <v>547</v>
      </c>
      <c r="I30" s="27" t="s">
        <v>548</v>
      </c>
      <c r="J30" s="106"/>
    </row>
    <row r="31" spans="1:10" ht="17.25" customHeight="1">
      <c r="A31" s="36" t="s">
        <v>464</v>
      </c>
      <c r="B31" s="143">
        <v>3990</v>
      </c>
      <c r="C31" s="144">
        <v>2830</v>
      </c>
      <c r="D31" s="144">
        <v>30</v>
      </c>
      <c r="E31" s="144">
        <v>100</v>
      </c>
      <c r="F31" s="144">
        <v>140</v>
      </c>
      <c r="G31" s="144">
        <v>320</v>
      </c>
      <c r="H31" s="144">
        <v>1180</v>
      </c>
      <c r="I31" s="144">
        <v>1050</v>
      </c>
      <c r="J31" s="144">
        <v>1140</v>
      </c>
    </row>
    <row r="32" spans="1:10" ht="17.25" customHeight="1">
      <c r="A32" s="32" t="s">
        <v>465</v>
      </c>
      <c r="B32" s="44">
        <v>2860</v>
      </c>
      <c r="C32" s="47">
        <v>2200</v>
      </c>
      <c r="D32" s="47">
        <v>30</v>
      </c>
      <c r="E32" s="47">
        <v>80</v>
      </c>
      <c r="F32" s="47">
        <v>130</v>
      </c>
      <c r="G32" s="47">
        <v>210</v>
      </c>
      <c r="H32" s="47">
        <v>950</v>
      </c>
      <c r="I32" s="47">
        <v>790</v>
      </c>
      <c r="J32" s="47">
        <v>640</v>
      </c>
    </row>
    <row r="33" spans="1:10" ht="17.25" customHeight="1">
      <c r="A33" s="32" t="s">
        <v>466</v>
      </c>
      <c r="B33" s="44">
        <v>1130</v>
      </c>
      <c r="C33" s="47">
        <v>630</v>
      </c>
      <c r="D33" s="47" t="s">
        <v>337</v>
      </c>
      <c r="E33" s="47">
        <v>20</v>
      </c>
      <c r="F33" s="47">
        <v>10</v>
      </c>
      <c r="G33" s="47">
        <v>100</v>
      </c>
      <c r="H33" s="47">
        <v>230</v>
      </c>
      <c r="I33" s="47">
        <v>260</v>
      </c>
      <c r="J33" s="47">
        <v>510</v>
      </c>
    </row>
    <row r="34" spans="1:10" ht="17.25" customHeight="1">
      <c r="A34" s="32"/>
      <c r="B34" s="44"/>
      <c r="C34" s="47"/>
      <c r="D34" s="47"/>
      <c r="E34" s="47"/>
      <c r="F34" s="47"/>
      <c r="G34" s="47"/>
      <c r="H34" s="47"/>
      <c r="I34" s="47"/>
      <c r="J34" s="47"/>
    </row>
    <row r="35" spans="1:10" ht="17.25" customHeight="1">
      <c r="A35" s="32" t="s">
        <v>467</v>
      </c>
      <c r="B35" s="44">
        <v>8050</v>
      </c>
      <c r="C35" s="47">
        <v>6560</v>
      </c>
      <c r="D35" s="47">
        <v>410</v>
      </c>
      <c r="E35" s="47">
        <v>120</v>
      </c>
      <c r="F35" s="47">
        <v>230</v>
      </c>
      <c r="G35" s="47">
        <v>730</v>
      </c>
      <c r="H35" s="47">
        <v>2740</v>
      </c>
      <c r="I35" s="47">
        <v>2330</v>
      </c>
      <c r="J35" s="47">
        <v>1420</v>
      </c>
    </row>
    <row r="36" spans="1:10" ht="17.25" customHeight="1">
      <c r="A36" s="32" t="s">
        <v>465</v>
      </c>
      <c r="B36" s="44">
        <v>6650</v>
      </c>
      <c r="C36" s="47">
        <v>5570</v>
      </c>
      <c r="D36" s="47">
        <v>260</v>
      </c>
      <c r="E36" s="47">
        <v>110</v>
      </c>
      <c r="F36" s="47">
        <v>230</v>
      </c>
      <c r="G36" s="47">
        <v>600</v>
      </c>
      <c r="H36" s="47">
        <v>2330</v>
      </c>
      <c r="I36" s="47">
        <v>2040</v>
      </c>
      <c r="J36" s="47">
        <v>1060</v>
      </c>
    </row>
    <row r="37" spans="1:10" ht="17.25" customHeight="1">
      <c r="A37" s="32" t="s">
        <v>466</v>
      </c>
      <c r="B37" s="44">
        <v>1390</v>
      </c>
      <c r="C37" s="47">
        <v>990</v>
      </c>
      <c r="D37" s="47">
        <v>150</v>
      </c>
      <c r="E37" s="47" t="s">
        <v>337</v>
      </c>
      <c r="F37" s="47" t="s">
        <v>337</v>
      </c>
      <c r="G37" s="47">
        <v>130</v>
      </c>
      <c r="H37" s="47">
        <v>410</v>
      </c>
      <c r="I37" s="47">
        <v>300</v>
      </c>
      <c r="J37" s="47">
        <v>360</v>
      </c>
    </row>
    <row r="38" spans="1:10" ht="17.25" customHeight="1">
      <c r="A38" s="32"/>
      <c r="B38" s="44"/>
      <c r="C38" s="47"/>
      <c r="D38" s="47"/>
      <c r="E38" s="47"/>
      <c r="F38" s="47"/>
      <c r="G38" s="47"/>
      <c r="H38" s="47"/>
      <c r="I38" s="47"/>
      <c r="J38" s="47"/>
    </row>
    <row r="39" spans="1:10" ht="17.25" customHeight="1">
      <c r="A39" s="32" t="s">
        <v>468</v>
      </c>
      <c r="B39" s="44">
        <v>2360</v>
      </c>
      <c r="C39" s="47">
        <v>1910</v>
      </c>
      <c r="D39" s="47">
        <v>100</v>
      </c>
      <c r="E39" s="47">
        <v>30</v>
      </c>
      <c r="F39" s="47">
        <v>10</v>
      </c>
      <c r="G39" s="47">
        <v>130</v>
      </c>
      <c r="H39" s="47">
        <v>830</v>
      </c>
      <c r="I39" s="47">
        <v>810</v>
      </c>
      <c r="J39" s="47">
        <v>420</v>
      </c>
    </row>
    <row r="40" spans="1:10" ht="17.25" customHeight="1">
      <c r="A40" s="32" t="s">
        <v>465</v>
      </c>
      <c r="B40" s="44">
        <v>1910</v>
      </c>
      <c r="C40" s="47">
        <v>1590</v>
      </c>
      <c r="D40" s="47">
        <v>70</v>
      </c>
      <c r="E40" s="47">
        <v>30</v>
      </c>
      <c r="F40" s="47">
        <v>10</v>
      </c>
      <c r="G40" s="47">
        <v>70</v>
      </c>
      <c r="H40" s="47">
        <v>680</v>
      </c>
      <c r="I40" s="47">
        <v>730</v>
      </c>
      <c r="J40" s="47">
        <v>320</v>
      </c>
    </row>
    <row r="41" spans="1:10" ht="17.25" customHeight="1">
      <c r="A41" s="32" t="s">
        <v>466</v>
      </c>
      <c r="B41" s="44">
        <v>450</v>
      </c>
      <c r="C41" s="47">
        <v>320</v>
      </c>
      <c r="D41" s="47">
        <v>30</v>
      </c>
      <c r="E41" s="47" t="s">
        <v>337</v>
      </c>
      <c r="F41" s="47" t="s">
        <v>337</v>
      </c>
      <c r="G41" s="47">
        <v>60</v>
      </c>
      <c r="H41" s="47">
        <v>150</v>
      </c>
      <c r="I41" s="47">
        <v>80</v>
      </c>
      <c r="J41" s="47">
        <v>100</v>
      </c>
    </row>
    <row r="42" spans="1:10" ht="17.25" customHeight="1">
      <c r="A42" s="32"/>
      <c r="B42" s="44"/>
      <c r="C42" s="47"/>
      <c r="D42" s="47"/>
      <c r="E42" s="47"/>
      <c r="F42" s="47"/>
      <c r="G42" s="47"/>
      <c r="H42" s="47"/>
      <c r="I42" s="47"/>
      <c r="J42" s="47"/>
    </row>
    <row r="43" spans="1:10" ht="17.25" customHeight="1">
      <c r="A43" s="32" t="s">
        <v>469</v>
      </c>
      <c r="B43" s="44">
        <v>5690</v>
      </c>
      <c r="C43" s="47">
        <v>4650</v>
      </c>
      <c r="D43" s="47">
        <v>310</v>
      </c>
      <c r="E43" s="47">
        <v>90</v>
      </c>
      <c r="F43" s="47">
        <v>220</v>
      </c>
      <c r="G43" s="47">
        <v>590</v>
      </c>
      <c r="H43" s="47">
        <v>1910</v>
      </c>
      <c r="I43" s="47">
        <v>1520</v>
      </c>
      <c r="J43" s="47">
        <v>1010</v>
      </c>
    </row>
    <row r="44" spans="1:10" ht="17.25" customHeight="1">
      <c r="A44" s="32" t="s">
        <v>465</v>
      </c>
      <c r="B44" s="44">
        <v>4740</v>
      </c>
      <c r="C44" s="47">
        <v>3970</v>
      </c>
      <c r="D44" s="47">
        <v>190</v>
      </c>
      <c r="E44" s="47">
        <v>90</v>
      </c>
      <c r="F44" s="47">
        <v>220</v>
      </c>
      <c r="G44" s="47">
        <v>520</v>
      </c>
      <c r="H44" s="47">
        <v>1650</v>
      </c>
      <c r="I44" s="47">
        <v>1310</v>
      </c>
      <c r="J44" s="47">
        <v>740</v>
      </c>
    </row>
    <row r="45" spans="1:10" ht="17.25" customHeight="1">
      <c r="A45" s="32" t="s">
        <v>466</v>
      </c>
      <c r="B45" s="44">
        <v>950</v>
      </c>
      <c r="C45" s="47">
        <v>670</v>
      </c>
      <c r="D45" s="47">
        <v>120</v>
      </c>
      <c r="E45" s="47" t="s">
        <v>337</v>
      </c>
      <c r="F45" s="47" t="s">
        <v>337</v>
      </c>
      <c r="G45" s="47">
        <v>70</v>
      </c>
      <c r="H45" s="47">
        <v>260</v>
      </c>
      <c r="I45" s="47">
        <v>210</v>
      </c>
      <c r="J45" s="47">
        <v>270</v>
      </c>
    </row>
    <row r="46" spans="1:10" ht="17.25" customHeight="1">
      <c r="A46" s="32"/>
      <c r="B46" s="44"/>
      <c r="C46" s="47"/>
      <c r="D46" s="47"/>
      <c r="E46" s="47"/>
      <c r="F46" s="47"/>
      <c r="G46" s="47"/>
      <c r="H46" s="47"/>
      <c r="I46" s="47"/>
      <c r="J46" s="47"/>
    </row>
    <row r="47" spans="1:10" ht="17.25" customHeight="1">
      <c r="A47" s="32" t="s">
        <v>185</v>
      </c>
      <c r="B47" s="44"/>
      <c r="C47" s="47"/>
      <c r="D47" s="47"/>
      <c r="E47" s="47"/>
      <c r="F47" s="47"/>
      <c r="G47" s="47"/>
      <c r="H47" s="47"/>
      <c r="I47" s="47"/>
      <c r="J47" s="47"/>
    </row>
    <row r="48" spans="1:10" ht="17.25" customHeight="1">
      <c r="A48" s="32" t="s">
        <v>470</v>
      </c>
      <c r="B48" s="44">
        <v>7480</v>
      </c>
      <c r="C48" s="47">
        <v>6120</v>
      </c>
      <c r="D48" s="47">
        <v>410</v>
      </c>
      <c r="E48" s="47">
        <v>120</v>
      </c>
      <c r="F48" s="47">
        <v>230</v>
      </c>
      <c r="G48" s="47">
        <v>680</v>
      </c>
      <c r="H48" s="47">
        <v>2540</v>
      </c>
      <c r="I48" s="47">
        <v>2130</v>
      </c>
      <c r="J48" s="47">
        <v>1310</v>
      </c>
    </row>
    <row r="49" spans="1:10" ht="17.25" customHeight="1">
      <c r="A49" s="32" t="s">
        <v>465</v>
      </c>
      <c r="B49" s="44">
        <v>6210</v>
      </c>
      <c r="C49" s="47">
        <v>5190</v>
      </c>
      <c r="D49" s="47">
        <v>260</v>
      </c>
      <c r="E49" s="47">
        <v>110</v>
      </c>
      <c r="F49" s="47">
        <v>230</v>
      </c>
      <c r="G49" s="47">
        <v>570</v>
      </c>
      <c r="H49" s="47">
        <v>2170</v>
      </c>
      <c r="I49" s="47">
        <v>1860</v>
      </c>
      <c r="J49" s="47">
        <v>990</v>
      </c>
    </row>
    <row r="50" spans="1:10" ht="17.25" customHeight="1">
      <c r="A50" s="34" t="s">
        <v>466</v>
      </c>
      <c r="B50" s="48">
        <v>1270</v>
      </c>
      <c r="C50" s="49">
        <v>920</v>
      </c>
      <c r="D50" s="49">
        <v>150</v>
      </c>
      <c r="E50" s="49" t="s">
        <v>337</v>
      </c>
      <c r="F50" s="49" t="s">
        <v>337</v>
      </c>
      <c r="G50" s="49">
        <v>110</v>
      </c>
      <c r="H50" s="49">
        <v>380</v>
      </c>
      <c r="I50" s="49">
        <v>270</v>
      </c>
      <c r="J50" s="49">
        <v>330</v>
      </c>
    </row>
    <row r="51" ht="17.25" customHeight="1">
      <c r="A51" s="18" t="s">
        <v>338</v>
      </c>
    </row>
    <row r="54" spans="1:28" ht="17.25" customHeight="1">
      <c r="A54" s="90" t="s">
        <v>449</v>
      </c>
      <c r="B54" s="90"/>
      <c r="C54" s="90"/>
      <c r="D54" s="90"/>
      <c r="E54" s="90"/>
      <c r="F54" s="90"/>
      <c r="G54" s="90"/>
      <c r="H54" s="90"/>
      <c r="I54" s="15"/>
      <c r="J54" s="15"/>
      <c r="K54" s="15"/>
      <c r="L54" s="15"/>
      <c r="M54" s="15"/>
      <c r="N54" s="15"/>
      <c r="O54" s="15"/>
      <c r="P54" s="15"/>
      <c r="Q54" s="15"/>
      <c r="R54" s="15"/>
      <c r="S54" s="15"/>
      <c r="T54" s="15"/>
      <c r="U54" s="15"/>
      <c r="V54" s="15"/>
      <c r="W54" s="15"/>
      <c r="X54" s="15"/>
      <c r="Y54" s="15"/>
      <c r="Z54" s="15"/>
      <c r="AA54" s="15"/>
      <c r="AB54" s="15"/>
    </row>
    <row r="55" spans="1:11" ht="17.25" customHeight="1">
      <c r="A55" s="103"/>
      <c r="B55" s="103"/>
      <c r="C55" s="103"/>
      <c r="D55" s="103"/>
      <c r="E55" s="103"/>
      <c r="F55" s="103"/>
      <c r="G55" s="103"/>
      <c r="H55" s="103"/>
      <c r="I55" s="103"/>
      <c r="J55" s="103"/>
      <c r="K55" s="103"/>
    </row>
    <row r="56" spans="1:11" ht="17.25" customHeight="1">
      <c r="A56" s="168" t="s">
        <v>187</v>
      </c>
      <c r="B56" s="168" t="s">
        <v>140</v>
      </c>
      <c r="C56" s="161" t="s">
        <v>269</v>
      </c>
      <c r="D56" s="162"/>
      <c r="E56" s="162"/>
      <c r="F56" s="162"/>
      <c r="G56" s="162"/>
      <c r="H56" s="162"/>
      <c r="I56" s="162"/>
      <c r="J56" s="162"/>
      <c r="K56" s="162"/>
    </row>
    <row r="57" spans="1:11" ht="34.5" customHeight="1">
      <c r="A57" s="170"/>
      <c r="B57" s="170"/>
      <c r="C57" s="17" t="s">
        <v>184</v>
      </c>
      <c r="D57" s="28" t="s">
        <v>450</v>
      </c>
      <c r="E57" s="28" t="s">
        <v>451</v>
      </c>
      <c r="F57" s="28" t="s">
        <v>452</v>
      </c>
      <c r="G57" s="28" t="s">
        <v>453</v>
      </c>
      <c r="H57" s="28" t="s">
        <v>454</v>
      </c>
      <c r="I57" s="28" t="s">
        <v>455</v>
      </c>
      <c r="J57" s="28" t="s">
        <v>371</v>
      </c>
      <c r="K57" s="17" t="s">
        <v>183</v>
      </c>
    </row>
    <row r="58" spans="1:11" s="22" customFormat="1" ht="17.25" customHeight="1">
      <c r="A58" s="22" t="s">
        <v>471</v>
      </c>
      <c r="B58" s="30">
        <v>24590</v>
      </c>
      <c r="C58" s="31">
        <v>560</v>
      </c>
      <c r="D58" s="31">
        <v>1200</v>
      </c>
      <c r="E58" s="31">
        <v>1940</v>
      </c>
      <c r="F58" s="31">
        <v>2860</v>
      </c>
      <c r="G58" s="31">
        <v>5110</v>
      </c>
      <c r="H58" s="31">
        <v>4670</v>
      </c>
      <c r="I58" s="31">
        <v>3540</v>
      </c>
      <c r="J58" s="31">
        <v>4670</v>
      </c>
      <c r="K58" s="31">
        <v>40</v>
      </c>
    </row>
    <row r="59" spans="1:11" ht="17.25" customHeight="1">
      <c r="A59" s="18" t="s">
        <v>472</v>
      </c>
      <c r="B59" s="29">
        <v>24340</v>
      </c>
      <c r="C59" s="33">
        <v>530</v>
      </c>
      <c r="D59" s="33">
        <v>1200</v>
      </c>
      <c r="E59" s="33">
        <v>1910</v>
      </c>
      <c r="F59" s="33">
        <v>2860</v>
      </c>
      <c r="G59" s="33">
        <v>5100</v>
      </c>
      <c r="H59" s="33">
        <v>4640</v>
      </c>
      <c r="I59" s="33">
        <v>3480</v>
      </c>
      <c r="J59" s="33">
        <v>4590</v>
      </c>
      <c r="K59" s="33">
        <v>40</v>
      </c>
    </row>
    <row r="60" spans="1:11" ht="17.25" customHeight="1">
      <c r="A60" s="18" t="s">
        <v>473</v>
      </c>
      <c r="B60" s="29" t="s">
        <v>218</v>
      </c>
      <c r="C60" s="33" t="s">
        <v>218</v>
      </c>
      <c r="D60" s="33" t="s">
        <v>218</v>
      </c>
      <c r="E60" s="33" t="s">
        <v>218</v>
      </c>
      <c r="F60" s="33" t="s">
        <v>218</v>
      </c>
      <c r="G60" s="33" t="s">
        <v>218</v>
      </c>
      <c r="H60" s="33" t="s">
        <v>218</v>
      </c>
      <c r="I60" s="33" t="s">
        <v>218</v>
      </c>
      <c r="J60" s="33" t="s">
        <v>218</v>
      </c>
      <c r="K60" s="33" t="s">
        <v>218</v>
      </c>
    </row>
    <row r="61" spans="1:11" ht="17.25" customHeight="1">
      <c r="A61" s="18" t="s">
        <v>474</v>
      </c>
      <c r="B61" s="29">
        <v>260</v>
      </c>
      <c r="C61" s="33">
        <v>30</v>
      </c>
      <c r="D61" s="33" t="s">
        <v>218</v>
      </c>
      <c r="E61" s="33">
        <v>30</v>
      </c>
      <c r="F61" s="33" t="s">
        <v>218</v>
      </c>
      <c r="G61" s="33">
        <v>20</v>
      </c>
      <c r="H61" s="33">
        <v>40</v>
      </c>
      <c r="I61" s="33">
        <v>60</v>
      </c>
      <c r="J61" s="33">
        <v>80</v>
      </c>
      <c r="K61" s="33" t="s">
        <v>362</v>
      </c>
    </row>
    <row r="62" spans="1:11" ht="17.25" customHeight="1">
      <c r="A62" s="18" t="s">
        <v>186</v>
      </c>
      <c r="B62" s="29"/>
      <c r="C62" s="33"/>
      <c r="D62" s="33"/>
      <c r="E62" s="33"/>
      <c r="F62" s="33"/>
      <c r="G62" s="33"/>
      <c r="H62" s="33"/>
      <c r="I62" s="33"/>
      <c r="J62" s="33"/>
      <c r="K62" s="33"/>
    </row>
    <row r="63" spans="1:11" ht="17.25" customHeight="1">
      <c r="A63" s="86" t="s">
        <v>475</v>
      </c>
      <c r="B63" s="104">
        <v>280</v>
      </c>
      <c r="C63" s="110">
        <v>200</v>
      </c>
      <c r="D63" s="110" t="s">
        <v>363</v>
      </c>
      <c r="E63" s="110" t="s">
        <v>363</v>
      </c>
      <c r="F63" s="110">
        <v>20</v>
      </c>
      <c r="G63" s="110">
        <v>10</v>
      </c>
      <c r="H63" s="110">
        <v>10</v>
      </c>
      <c r="I63" s="110" t="s">
        <v>363</v>
      </c>
      <c r="J63" s="110">
        <v>20</v>
      </c>
      <c r="K63" s="110" t="s">
        <v>363</v>
      </c>
    </row>
    <row r="64" ht="17.25" customHeight="1">
      <c r="A64" s="18" t="s">
        <v>338</v>
      </c>
    </row>
    <row r="67" spans="1:8" ht="17.25" customHeight="1">
      <c r="A67" s="90" t="s">
        <v>456</v>
      </c>
      <c r="B67" s="90"/>
      <c r="C67" s="90"/>
      <c r="D67" s="90"/>
      <c r="E67" s="90"/>
      <c r="F67" s="90"/>
      <c r="G67" s="90"/>
      <c r="H67" s="90"/>
    </row>
    <row r="68" spans="1:8" ht="17.25" customHeight="1">
      <c r="A68" s="50"/>
      <c r="B68" s="50"/>
      <c r="C68" s="50"/>
      <c r="D68" s="50"/>
      <c r="E68" s="50"/>
      <c r="F68" s="50"/>
      <c r="G68" s="50"/>
      <c r="H68" s="50"/>
    </row>
    <row r="69" ht="17.25" customHeight="1">
      <c r="A69" s="18" t="s">
        <v>482</v>
      </c>
    </row>
    <row r="70" spans="1:6" ht="17.25" customHeight="1">
      <c r="A70" s="111" t="s">
        <v>272</v>
      </c>
      <c r="B70" s="17" t="s">
        <v>549</v>
      </c>
      <c r="C70" s="17" t="s">
        <v>118</v>
      </c>
      <c r="D70" s="17" t="s">
        <v>119</v>
      </c>
      <c r="E70" s="37" t="s">
        <v>375</v>
      </c>
      <c r="F70" s="37" t="s">
        <v>494</v>
      </c>
    </row>
    <row r="71" spans="1:6" ht="17.25" customHeight="1">
      <c r="A71" s="112" t="s">
        <v>273</v>
      </c>
      <c r="B71" s="95">
        <v>345</v>
      </c>
      <c r="C71" s="25">
        <v>520</v>
      </c>
      <c r="D71" s="25">
        <v>1075</v>
      </c>
      <c r="E71" s="113">
        <v>846</v>
      </c>
      <c r="F71" s="113">
        <v>981</v>
      </c>
    </row>
    <row r="72" ht="17.25" customHeight="1">
      <c r="A72" s="18" t="s">
        <v>372</v>
      </c>
    </row>
    <row r="75" spans="1:10" ht="17.25" customHeight="1">
      <c r="A75" s="90" t="s">
        <v>495</v>
      </c>
      <c r="B75" s="90"/>
      <c r="C75" s="90"/>
      <c r="D75" s="90"/>
      <c r="E75" s="90"/>
      <c r="F75" s="90"/>
      <c r="G75" s="90"/>
      <c r="H75" s="90"/>
      <c r="I75" s="21"/>
      <c r="J75" s="21"/>
    </row>
    <row r="76" spans="6:10" ht="17.25" customHeight="1">
      <c r="F76" s="82"/>
      <c r="G76" s="82"/>
      <c r="H76" s="82"/>
      <c r="J76" s="82"/>
    </row>
    <row r="77" ht="17.25" customHeight="1">
      <c r="A77" s="18" t="s">
        <v>120</v>
      </c>
    </row>
    <row r="78" spans="1:9" ht="17.25" customHeight="1">
      <c r="A78" s="114" t="s">
        <v>41</v>
      </c>
      <c r="B78" s="17" t="s">
        <v>110</v>
      </c>
      <c r="C78" s="17" t="s">
        <v>111</v>
      </c>
      <c r="D78" s="17" t="s">
        <v>112</v>
      </c>
      <c r="E78" s="83" t="s">
        <v>113</v>
      </c>
      <c r="F78" s="16" t="s">
        <v>114</v>
      </c>
      <c r="G78" s="17" t="s">
        <v>115</v>
      </c>
      <c r="H78" s="17" t="s">
        <v>116</v>
      </c>
      <c r="I78" s="17" t="s">
        <v>117</v>
      </c>
    </row>
    <row r="79" spans="1:9" ht="17.25" customHeight="1">
      <c r="A79" s="32" t="s">
        <v>483</v>
      </c>
      <c r="B79" s="18">
        <v>3373</v>
      </c>
      <c r="C79" s="18">
        <v>2967</v>
      </c>
      <c r="D79" s="18">
        <v>3005</v>
      </c>
      <c r="E79" s="18">
        <v>3016</v>
      </c>
      <c r="F79" s="18">
        <v>3637</v>
      </c>
      <c r="G79" s="18">
        <v>3891</v>
      </c>
      <c r="H79" s="18">
        <v>3486</v>
      </c>
      <c r="I79" s="18">
        <v>3241</v>
      </c>
    </row>
    <row r="80" spans="1:9" ht="17.25" customHeight="1">
      <c r="A80" s="34" t="s">
        <v>484</v>
      </c>
      <c r="B80" s="115">
        <v>79.9</v>
      </c>
      <c r="C80" s="115">
        <v>83.8</v>
      </c>
      <c r="D80" s="115">
        <v>74.9</v>
      </c>
      <c r="E80" s="115">
        <v>76.5</v>
      </c>
      <c r="F80" s="115">
        <v>81.7</v>
      </c>
      <c r="G80" s="115">
        <v>82.6</v>
      </c>
      <c r="H80" s="115">
        <v>77.8</v>
      </c>
      <c r="I80" s="115">
        <v>73.5</v>
      </c>
    </row>
    <row r="81" spans="1:7" ht="17.25" customHeight="1">
      <c r="A81" s="15" t="s">
        <v>373</v>
      </c>
      <c r="B81" s="15"/>
      <c r="C81" s="15"/>
      <c r="D81" s="15"/>
      <c r="E81" s="15"/>
      <c r="F81" s="15"/>
      <c r="G81" s="15"/>
    </row>
    <row r="82" spans="1:7" ht="17.25" customHeight="1">
      <c r="A82" s="15"/>
      <c r="B82" s="15"/>
      <c r="C82" s="15"/>
      <c r="D82" s="15"/>
      <c r="E82" s="15"/>
      <c r="F82" s="15"/>
      <c r="G82" s="15"/>
    </row>
    <row r="84" spans="1:10" ht="17.25" customHeight="1">
      <c r="A84" s="90" t="s">
        <v>121</v>
      </c>
      <c r="B84" s="90"/>
      <c r="C84" s="90"/>
      <c r="D84" s="90"/>
      <c r="E84" s="90"/>
      <c r="F84" s="90"/>
      <c r="G84" s="90"/>
      <c r="H84" s="90"/>
      <c r="I84" s="21"/>
      <c r="J84" s="21"/>
    </row>
    <row r="85" spans="1:10" ht="17.25" customHeight="1">
      <c r="A85" s="50"/>
      <c r="B85" s="50"/>
      <c r="C85" s="50"/>
      <c r="D85" s="50"/>
      <c r="E85" s="50"/>
      <c r="F85" s="50"/>
      <c r="G85" s="50"/>
      <c r="H85" s="50"/>
      <c r="I85" s="21"/>
      <c r="J85" s="21"/>
    </row>
    <row r="86" ht="17.25" customHeight="1">
      <c r="A86" s="18" t="s">
        <v>123</v>
      </c>
    </row>
    <row r="87" spans="1:7" ht="17.25" customHeight="1">
      <c r="A87" s="16" t="s">
        <v>122</v>
      </c>
      <c r="B87" s="17" t="s">
        <v>497</v>
      </c>
      <c r="C87" s="17" t="s">
        <v>108</v>
      </c>
      <c r="D87" s="17" t="s">
        <v>122</v>
      </c>
      <c r="E87" s="17" t="s">
        <v>109</v>
      </c>
      <c r="F87" s="39" t="s">
        <v>376</v>
      </c>
      <c r="G87" s="52" t="s">
        <v>496</v>
      </c>
    </row>
    <row r="88" spans="1:7" ht="17.25" customHeight="1">
      <c r="A88" s="146" t="s">
        <v>271</v>
      </c>
      <c r="B88" s="177">
        <v>51</v>
      </c>
      <c r="C88" s="181">
        <v>49.5</v>
      </c>
      <c r="D88" s="116" t="s">
        <v>124</v>
      </c>
      <c r="E88" s="117">
        <v>46.5</v>
      </c>
      <c r="F88" s="118">
        <v>44.8</v>
      </c>
      <c r="G88" s="118">
        <v>42.2</v>
      </c>
    </row>
    <row r="89" spans="1:7" ht="17.25" customHeight="1">
      <c r="A89" s="179"/>
      <c r="B89" s="180"/>
      <c r="C89" s="182"/>
      <c r="D89" s="116" t="s">
        <v>125</v>
      </c>
      <c r="E89" s="117">
        <v>38.6</v>
      </c>
      <c r="F89" s="118">
        <v>33.7</v>
      </c>
      <c r="G89" s="118">
        <v>35.4</v>
      </c>
    </row>
    <row r="90" spans="1:7" ht="17.25" customHeight="1">
      <c r="A90" s="146" t="s">
        <v>270</v>
      </c>
      <c r="B90" s="177">
        <v>49.4</v>
      </c>
      <c r="C90" s="183">
        <v>48.5</v>
      </c>
      <c r="D90" s="116" t="s">
        <v>126</v>
      </c>
      <c r="E90" s="117">
        <v>44.8</v>
      </c>
      <c r="F90" s="118">
        <v>40.6</v>
      </c>
      <c r="G90" s="118">
        <v>40.1</v>
      </c>
    </row>
    <row r="91" spans="1:7" ht="17.25" customHeight="1">
      <c r="A91" s="185"/>
      <c r="B91" s="178"/>
      <c r="C91" s="184"/>
      <c r="D91" s="116" t="s">
        <v>127</v>
      </c>
      <c r="E91" s="117">
        <v>46.1</v>
      </c>
      <c r="F91" s="118">
        <v>39</v>
      </c>
      <c r="G91" s="118">
        <v>39.4</v>
      </c>
    </row>
    <row r="92" spans="1:7" ht="17.25" customHeight="1">
      <c r="A92" s="119" t="s">
        <v>114</v>
      </c>
      <c r="B92" s="120">
        <v>53.2</v>
      </c>
      <c r="C92" s="121">
        <v>51.1</v>
      </c>
      <c r="D92" s="122" t="s">
        <v>128</v>
      </c>
      <c r="E92" s="123">
        <v>48.2</v>
      </c>
      <c r="F92" s="100">
        <v>45.5</v>
      </c>
      <c r="G92" s="100">
        <v>44.5</v>
      </c>
    </row>
    <row r="93" spans="1:7" ht="17.25" customHeight="1">
      <c r="A93" s="119" t="s">
        <v>115</v>
      </c>
      <c r="B93" s="120">
        <v>73.2</v>
      </c>
      <c r="C93" s="121">
        <v>60.3</v>
      </c>
      <c r="D93" s="122" t="s">
        <v>129</v>
      </c>
      <c r="E93" s="123">
        <v>52.7</v>
      </c>
      <c r="F93" s="100">
        <v>50.7</v>
      </c>
      <c r="G93" s="100">
        <v>47.1</v>
      </c>
    </row>
    <row r="94" spans="1:7" ht="17.25" customHeight="1">
      <c r="A94" s="119" t="s">
        <v>116</v>
      </c>
      <c r="B94" s="120">
        <v>52</v>
      </c>
      <c r="C94" s="121">
        <v>48.6</v>
      </c>
      <c r="D94" s="122" t="s">
        <v>130</v>
      </c>
      <c r="E94" s="123">
        <v>44.8</v>
      </c>
      <c r="F94" s="100">
        <v>40.9</v>
      </c>
      <c r="G94" s="100">
        <v>44.8</v>
      </c>
    </row>
    <row r="95" spans="1:7" ht="17.25" customHeight="1">
      <c r="A95" s="119" t="s">
        <v>117</v>
      </c>
      <c r="B95" s="124">
        <v>53.8</v>
      </c>
      <c r="C95" s="121">
        <v>51</v>
      </c>
      <c r="D95" s="125" t="s">
        <v>131</v>
      </c>
      <c r="E95" s="126">
        <v>46.7</v>
      </c>
      <c r="F95" s="127">
        <v>44.3</v>
      </c>
      <c r="G95" s="127">
        <v>44.1</v>
      </c>
    </row>
    <row r="96" spans="1:7" ht="17.25" customHeight="1">
      <c r="A96" s="128" t="s">
        <v>372</v>
      </c>
      <c r="B96" s="128"/>
      <c r="C96" s="128"/>
      <c r="D96" s="128"/>
      <c r="E96" s="128"/>
      <c r="F96" s="128"/>
      <c r="G96" s="128"/>
    </row>
    <row r="97" spans="1:7" ht="17.25" customHeight="1">
      <c r="A97" s="15"/>
      <c r="B97" s="15"/>
      <c r="C97" s="15"/>
      <c r="D97" s="15"/>
      <c r="E97" s="15"/>
      <c r="F97" s="15"/>
      <c r="G97" s="15"/>
    </row>
    <row r="99" spans="1:10" ht="17.25" customHeight="1">
      <c r="A99" s="90" t="s">
        <v>498</v>
      </c>
      <c r="B99" s="90"/>
      <c r="C99" s="90"/>
      <c r="D99" s="90"/>
      <c r="E99" s="90"/>
      <c r="F99" s="90"/>
      <c r="G99" s="90"/>
      <c r="H99" s="90"/>
      <c r="I99" s="21"/>
      <c r="J99" s="21"/>
    </row>
    <row r="100" spans="4:10" ht="17.25" customHeight="1">
      <c r="D100" s="21"/>
      <c r="E100" s="21"/>
      <c r="F100" s="21"/>
      <c r="G100" s="21"/>
      <c r="H100" s="21"/>
      <c r="I100" s="21"/>
      <c r="J100" s="21"/>
    </row>
    <row r="101" spans="1:9" ht="17.25" customHeight="1">
      <c r="A101" s="16" t="s">
        <v>132</v>
      </c>
      <c r="B101" s="17" t="s">
        <v>42</v>
      </c>
      <c r="C101" s="17" t="s">
        <v>111</v>
      </c>
      <c r="D101" s="17" t="s">
        <v>112</v>
      </c>
      <c r="E101" s="83" t="s">
        <v>113</v>
      </c>
      <c r="F101" s="17" t="s">
        <v>114</v>
      </c>
      <c r="G101" s="17" t="s">
        <v>115</v>
      </c>
      <c r="H101" s="17" t="s">
        <v>116</v>
      </c>
      <c r="I101" s="17" t="s">
        <v>117</v>
      </c>
    </row>
    <row r="102" spans="1:9" ht="17.25" customHeight="1">
      <c r="A102" s="119" t="s">
        <v>5</v>
      </c>
      <c r="B102" s="20">
        <v>981</v>
      </c>
      <c r="C102" s="18">
        <v>224</v>
      </c>
      <c r="D102" s="18">
        <v>1266</v>
      </c>
      <c r="E102" s="18">
        <v>894</v>
      </c>
      <c r="F102" s="18">
        <v>1683</v>
      </c>
      <c r="G102" s="18">
        <v>413</v>
      </c>
      <c r="H102" s="18">
        <v>3213</v>
      </c>
      <c r="I102" s="18">
        <v>9008</v>
      </c>
    </row>
    <row r="103" spans="1:9" ht="17.25" customHeight="1">
      <c r="A103" s="119" t="s">
        <v>6</v>
      </c>
      <c r="B103" s="20">
        <v>761</v>
      </c>
      <c r="C103" s="18">
        <v>146</v>
      </c>
      <c r="D103" s="18">
        <v>956</v>
      </c>
      <c r="E103" s="18">
        <v>659</v>
      </c>
      <c r="F103" s="18">
        <v>1124</v>
      </c>
      <c r="G103" s="18">
        <v>264</v>
      </c>
      <c r="H103" s="18">
        <v>2081</v>
      </c>
      <c r="I103" s="18">
        <v>6750</v>
      </c>
    </row>
    <row r="104" spans="1:9" ht="17.25" customHeight="1">
      <c r="A104" s="112" t="s">
        <v>364</v>
      </c>
      <c r="B104" s="126">
        <v>77.6</v>
      </c>
      <c r="C104" s="129">
        <v>65.2</v>
      </c>
      <c r="D104" s="129">
        <v>75.5</v>
      </c>
      <c r="E104" s="129">
        <v>73.7</v>
      </c>
      <c r="F104" s="129">
        <v>66.8</v>
      </c>
      <c r="G104" s="129">
        <v>63.9</v>
      </c>
      <c r="H104" s="129">
        <v>64.8</v>
      </c>
      <c r="I104" s="129">
        <v>74.9</v>
      </c>
    </row>
    <row r="105" spans="1:9" ht="17.25" customHeight="1">
      <c r="A105" s="15" t="s">
        <v>107</v>
      </c>
      <c r="B105" s="130"/>
      <c r="C105" s="130"/>
      <c r="D105" s="130"/>
      <c r="E105" s="130"/>
      <c r="F105" s="130"/>
      <c r="G105" s="130"/>
      <c r="H105" s="130"/>
      <c r="I105" s="130"/>
    </row>
    <row r="106" spans="1:7" ht="17.25" customHeight="1">
      <c r="A106" s="15"/>
      <c r="B106" s="15"/>
      <c r="C106" s="15"/>
      <c r="D106" s="15"/>
      <c r="E106" s="15"/>
      <c r="F106" s="15"/>
      <c r="G106" s="15"/>
    </row>
    <row r="108" spans="1:9" ht="17.25" customHeight="1">
      <c r="A108" s="90" t="s">
        <v>499</v>
      </c>
      <c r="B108" s="90"/>
      <c r="C108" s="90"/>
      <c r="D108" s="90"/>
      <c r="E108" s="90"/>
      <c r="F108" s="90"/>
      <c r="G108" s="90"/>
      <c r="H108" s="90"/>
      <c r="I108" s="21"/>
    </row>
    <row r="109" spans="1:9" ht="17.25" customHeight="1">
      <c r="A109" s="21"/>
      <c r="B109" s="21"/>
      <c r="C109" s="18" t="s">
        <v>365</v>
      </c>
      <c r="H109" s="21"/>
      <c r="I109" s="21"/>
    </row>
    <row r="110" ht="17.25" customHeight="1">
      <c r="A110" s="18" t="s">
        <v>61</v>
      </c>
    </row>
    <row r="111" spans="1:9" s="22" customFormat="1" ht="17.25" customHeight="1">
      <c r="A111" s="52" t="s">
        <v>41</v>
      </c>
      <c r="B111" s="39" t="s">
        <v>42</v>
      </c>
      <c r="C111" s="57" t="s">
        <v>43</v>
      </c>
      <c r="D111" s="57" t="s">
        <v>44</v>
      </c>
      <c r="E111" s="57" t="s">
        <v>45</v>
      </c>
      <c r="F111" s="57" t="s">
        <v>46</v>
      </c>
      <c r="G111" s="57" t="s">
        <v>47</v>
      </c>
      <c r="H111" s="57" t="s">
        <v>48</v>
      </c>
      <c r="I111" s="19" t="s">
        <v>49</v>
      </c>
    </row>
    <row r="112" spans="1:9" s="22" customFormat="1" ht="18" customHeight="1">
      <c r="A112" s="135" t="s">
        <v>520</v>
      </c>
      <c r="B112" s="133" t="s">
        <v>531</v>
      </c>
      <c r="C112" s="134" t="s">
        <v>531</v>
      </c>
      <c r="D112" s="134" t="s">
        <v>531</v>
      </c>
      <c r="E112" s="134" t="s">
        <v>531</v>
      </c>
      <c r="F112" s="134" t="s">
        <v>531</v>
      </c>
      <c r="G112" s="134" t="s">
        <v>531</v>
      </c>
      <c r="H112" s="134">
        <v>6</v>
      </c>
      <c r="I112" s="134">
        <v>60</v>
      </c>
    </row>
    <row r="113" spans="1:9" s="22" customFormat="1" ht="18" customHeight="1">
      <c r="A113" s="135" t="s">
        <v>521</v>
      </c>
      <c r="B113" s="136" t="s">
        <v>531</v>
      </c>
      <c r="C113" s="72" t="s">
        <v>531</v>
      </c>
      <c r="D113" s="72" t="s">
        <v>531</v>
      </c>
      <c r="E113" s="72" t="s">
        <v>531</v>
      </c>
      <c r="F113" s="72" t="s">
        <v>531</v>
      </c>
      <c r="G113" s="72" t="s">
        <v>531</v>
      </c>
      <c r="H113" s="72">
        <v>144</v>
      </c>
      <c r="I113" s="72">
        <v>352</v>
      </c>
    </row>
    <row r="114" spans="1:9" s="22" customFormat="1" ht="18" customHeight="1">
      <c r="A114" s="135" t="s">
        <v>522</v>
      </c>
      <c r="B114" s="136">
        <v>13</v>
      </c>
      <c r="C114" s="72" t="s">
        <v>531</v>
      </c>
      <c r="D114" s="72" t="s">
        <v>531</v>
      </c>
      <c r="E114" s="72" t="s">
        <v>531</v>
      </c>
      <c r="F114" s="72" t="s">
        <v>531</v>
      </c>
      <c r="G114" s="72" t="s">
        <v>531</v>
      </c>
      <c r="H114" s="72">
        <v>140</v>
      </c>
      <c r="I114" s="72">
        <v>222</v>
      </c>
    </row>
    <row r="115" spans="1:9" s="22" customFormat="1" ht="18" customHeight="1">
      <c r="A115" s="135" t="s">
        <v>523</v>
      </c>
      <c r="B115" s="136" t="s">
        <v>531</v>
      </c>
      <c r="C115" s="72" t="s">
        <v>531</v>
      </c>
      <c r="D115" s="72" t="s">
        <v>531</v>
      </c>
      <c r="E115" s="72" t="s">
        <v>531</v>
      </c>
      <c r="F115" s="72" t="s">
        <v>531</v>
      </c>
      <c r="G115" s="72" t="s">
        <v>531</v>
      </c>
      <c r="H115" s="72">
        <v>3</v>
      </c>
      <c r="I115" s="72">
        <v>16</v>
      </c>
    </row>
    <row r="116" spans="1:9" s="22" customFormat="1" ht="18" customHeight="1">
      <c r="A116" s="135" t="s">
        <v>524</v>
      </c>
      <c r="B116" s="136">
        <v>58</v>
      </c>
      <c r="C116" s="72">
        <v>7</v>
      </c>
      <c r="D116" s="72">
        <v>10</v>
      </c>
      <c r="E116" s="72">
        <v>14</v>
      </c>
      <c r="F116" s="72">
        <v>28</v>
      </c>
      <c r="G116" s="72">
        <v>11</v>
      </c>
      <c r="H116" s="72">
        <v>196</v>
      </c>
      <c r="I116" s="72">
        <v>771</v>
      </c>
    </row>
    <row r="117" spans="1:9" s="22" customFormat="1" ht="18" customHeight="1">
      <c r="A117" s="135" t="s">
        <v>525</v>
      </c>
      <c r="B117" s="136" t="s">
        <v>531</v>
      </c>
      <c r="C117" s="72" t="s">
        <v>531</v>
      </c>
      <c r="D117" s="72" t="s">
        <v>531</v>
      </c>
      <c r="E117" s="72" t="s">
        <v>531</v>
      </c>
      <c r="F117" s="72" t="s">
        <v>531</v>
      </c>
      <c r="G117" s="72" t="s">
        <v>531</v>
      </c>
      <c r="H117" s="72" t="s">
        <v>531</v>
      </c>
      <c r="I117" s="72" t="s">
        <v>531</v>
      </c>
    </row>
    <row r="118" spans="1:9" s="22" customFormat="1" ht="18" customHeight="1">
      <c r="A118" s="135" t="s">
        <v>526</v>
      </c>
      <c r="B118" s="136">
        <v>697</v>
      </c>
      <c r="C118" s="72">
        <v>151</v>
      </c>
      <c r="D118" s="72">
        <v>894</v>
      </c>
      <c r="E118" s="72">
        <v>626</v>
      </c>
      <c r="F118" s="72">
        <v>1099</v>
      </c>
      <c r="G118" s="72">
        <v>259</v>
      </c>
      <c r="H118" s="72">
        <v>1980</v>
      </c>
      <c r="I118" s="72">
        <v>5521</v>
      </c>
    </row>
    <row r="119" spans="1:9" s="22" customFormat="1" ht="18" customHeight="1">
      <c r="A119" s="135" t="s">
        <v>527</v>
      </c>
      <c r="B119" s="136" t="s">
        <v>531</v>
      </c>
      <c r="C119" s="72" t="s">
        <v>531</v>
      </c>
      <c r="D119" s="72" t="s">
        <v>531</v>
      </c>
      <c r="E119" s="72" t="s">
        <v>531</v>
      </c>
      <c r="F119" s="72" t="s">
        <v>531</v>
      </c>
      <c r="G119" s="72" t="s">
        <v>531</v>
      </c>
      <c r="H119" s="72" t="s">
        <v>531</v>
      </c>
      <c r="I119" s="72" t="s">
        <v>531</v>
      </c>
    </row>
    <row r="120" spans="1:9" s="22" customFormat="1" ht="18" customHeight="1">
      <c r="A120" s="135" t="s">
        <v>528</v>
      </c>
      <c r="B120" s="136">
        <v>207</v>
      </c>
      <c r="C120" s="72">
        <v>64</v>
      </c>
      <c r="D120" s="72">
        <v>353</v>
      </c>
      <c r="E120" s="72">
        <v>254</v>
      </c>
      <c r="F120" s="72">
        <v>552</v>
      </c>
      <c r="G120" s="72">
        <v>143</v>
      </c>
      <c r="H120" s="72">
        <v>722</v>
      </c>
      <c r="I120" s="72">
        <v>2048</v>
      </c>
    </row>
    <row r="121" spans="1:9" s="22" customFormat="1" ht="18" customHeight="1">
      <c r="A121" s="135" t="s">
        <v>529</v>
      </c>
      <c r="B121" s="136" t="s">
        <v>531</v>
      </c>
      <c r="C121" s="72" t="s">
        <v>531</v>
      </c>
      <c r="D121" s="72" t="s">
        <v>531</v>
      </c>
      <c r="E121" s="72" t="s">
        <v>531</v>
      </c>
      <c r="F121" s="72" t="s">
        <v>531</v>
      </c>
      <c r="G121" s="72" t="s">
        <v>531</v>
      </c>
      <c r="H121" s="72" t="s">
        <v>531</v>
      </c>
      <c r="I121" s="72" t="s">
        <v>531</v>
      </c>
    </row>
    <row r="122" spans="1:9" s="22" customFormat="1" ht="18" customHeight="1">
      <c r="A122" s="135" t="s">
        <v>530</v>
      </c>
      <c r="B122" s="136">
        <v>6</v>
      </c>
      <c r="C122" s="72">
        <v>2</v>
      </c>
      <c r="D122" s="72" t="s">
        <v>531</v>
      </c>
      <c r="E122" s="72" t="s">
        <v>531</v>
      </c>
      <c r="F122" s="72">
        <v>4</v>
      </c>
      <c r="G122" s="72" t="s">
        <v>531</v>
      </c>
      <c r="H122" s="72">
        <v>20</v>
      </c>
      <c r="I122" s="72">
        <v>18</v>
      </c>
    </row>
    <row r="123" spans="1:9" s="22" customFormat="1" ht="18" customHeight="1">
      <c r="A123" s="135" t="s">
        <v>50</v>
      </c>
      <c r="B123" s="136" t="s">
        <v>531</v>
      </c>
      <c r="C123" s="72" t="s">
        <v>531</v>
      </c>
      <c r="D123" s="72" t="s">
        <v>531</v>
      </c>
      <c r="E123" s="72" t="s">
        <v>531</v>
      </c>
      <c r="F123" s="72" t="s">
        <v>531</v>
      </c>
      <c r="G123" s="72" t="s">
        <v>531</v>
      </c>
      <c r="H123" s="72" t="s">
        <v>531</v>
      </c>
      <c r="I123" s="72" t="s">
        <v>531</v>
      </c>
    </row>
    <row r="124" spans="1:9" s="22" customFormat="1" ht="18" customHeight="1">
      <c r="A124" s="137" t="s">
        <v>51</v>
      </c>
      <c r="B124" s="138" t="s">
        <v>531</v>
      </c>
      <c r="C124" s="75" t="s">
        <v>531</v>
      </c>
      <c r="D124" s="75" t="s">
        <v>531</v>
      </c>
      <c r="E124" s="75" t="s">
        <v>531</v>
      </c>
      <c r="F124" s="75" t="s">
        <v>531</v>
      </c>
      <c r="G124" s="75" t="s">
        <v>531</v>
      </c>
      <c r="H124" s="75">
        <v>2</v>
      </c>
      <c r="I124" s="75" t="s">
        <v>531</v>
      </c>
    </row>
    <row r="125" s="22" customFormat="1" ht="17.25" customHeight="1">
      <c r="A125" s="22" t="s">
        <v>372</v>
      </c>
    </row>
    <row r="128" spans="1:9" ht="17.25" customHeight="1">
      <c r="A128" s="90" t="s">
        <v>500</v>
      </c>
      <c r="B128" s="90"/>
      <c r="C128" s="90"/>
      <c r="D128" s="90"/>
      <c r="E128" s="90"/>
      <c r="F128" s="90"/>
      <c r="G128" s="90"/>
      <c r="H128" s="90"/>
      <c r="I128" s="21"/>
    </row>
    <row r="129" spans="1:9" ht="17.25" customHeight="1">
      <c r="A129" s="21"/>
      <c r="B129" s="21"/>
      <c r="C129" s="18" t="s">
        <v>366</v>
      </c>
      <c r="H129" s="21"/>
      <c r="I129" s="21"/>
    </row>
    <row r="130" ht="17.25" customHeight="1">
      <c r="A130" s="18" t="s">
        <v>61</v>
      </c>
    </row>
    <row r="131" spans="1:9" ht="17.25" customHeight="1">
      <c r="A131" s="80" t="s">
        <v>41</v>
      </c>
      <c r="B131" s="139" t="s">
        <v>42</v>
      </c>
      <c r="C131" s="139" t="s">
        <v>43</v>
      </c>
      <c r="D131" s="139" t="s">
        <v>44</v>
      </c>
      <c r="E131" s="139" t="s">
        <v>45</v>
      </c>
      <c r="F131" s="139" t="s">
        <v>46</v>
      </c>
      <c r="G131" s="139" t="s">
        <v>47</v>
      </c>
      <c r="H131" s="139" t="s">
        <v>48</v>
      </c>
      <c r="I131" s="35" t="s">
        <v>49</v>
      </c>
    </row>
    <row r="132" spans="1:9" s="22" customFormat="1" ht="18" customHeight="1">
      <c r="A132" s="56" t="s">
        <v>53</v>
      </c>
      <c r="B132" s="133">
        <v>945</v>
      </c>
      <c r="C132" s="134">
        <v>222</v>
      </c>
      <c r="D132" s="134">
        <v>1251</v>
      </c>
      <c r="E132" s="134">
        <v>893</v>
      </c>
      <c r="F132" s="134">
        <v>1578</v>
      </c>
      <c r="G132" s="134">
        <v>361</v>
      </c>
      <c r="H132" s="134">
        <v>2818</v>
      </c>
      <c r="I132" s="134">
        <v>8547</v>
      </c>
    </row>
    <row r="133" spans="1:9" s="22" customFormat="1" ht="18" customHeight="1">
      <c r="A133" s="135" t="s">
        <v>54</v>
      </c>
      <c r="B133" s="136">
        <v>10</v>
      </c>
      <c r="C133" s="72">
        <v>1</v>
      </c>
      <c r="D133" s="72">
        <v>7</v>
      </c>
      <c r="E133" s="72">
        <v>1</v>
      </c>
      <c r="F133" s="72">
        <v>47</v>
      </c>
      <c r="G133" s="72">
        <v>29</v>
      </c>
      <c r="H133" s="72">
        <v>111</v>
      </c>
      <c r="I133" s="72">
        <v>141</v>
      </c>
    </row>
    <row r="134" spans="1:9" s="22" customFormat="1" ht="18" customHeight="1">
      <c r="A134" s="135" t="s">
        <v>55</v>
      </c>
      <c r="B134" s="136">
        <v>12</v>
      </c>
      <c r="C134" s="72" t="s">
        <v>532</v>
      </c>
      <c r="D134" s="72">
        <v>6</v>
      </c>
      <c r="E134" s="72" t="s">
        <v>532</v>
      </c>
      <c r="F134" s="72">
        <v>23</v>
      </c>
      <c r="G134" s="72">
        <v>13</v>
      </c>
      <c r="H134" s="72">
        <v>90</v>
      </c>
      <c r="I134" s="72">
        <v>105</v>
      </c>
    </row>
    <row r="135" spans="1:9" s="22" customFormat="1" ht="18" customHeight="1">
      <c r="A135" s="135" t="s">
        <v>56</v>
      </c>
      <c r="B135" s="136">
        <v>6</v>
      </c>
      <c r="C135" s="72">
        <v>1</v>
      </c>
      <c r="D135" s="72">
        <v>2</v>
      </c>
      <c r="E135" s="72" t="s">
        <v>532</v>
      </c>
      <c r="F135" s="72">
        <v>20</v>
      </c>
      <c r="G135" s="72">
        <v>2</v>
      </c>
      <c r="H135" s="72">
        <v>56</v>
      </c>
      <c r="I135" s="72">
        <v>64</v>
      </c>
    </row>
    <row r="136" spans="1:9" s="22" customFormat="1" ht="18" customHeight="1">
      <c r="A136" s="135" t="s">
        <v>57</v>
      </c>
      <c r="B136" s="136">
        <v>1</v>
      </c>
      <c r="C136" s="72" t="s">
        <v>532</v>
      </c>
      <c r="D136" s="72" t="s">
        <v>532</v>
      </c>
      <c r="E136" s="72" t="s">
        <v>532</v>
      </c>
      <c r="F136" s="72">
        <v>8</v>
      </c>
      <c r="G136" s="72">
        <v>3</v>
      </c>
      <c r="H136" s="72">
        <v>39</v>
      </c>
      <c r="I136" s="72">
        <v>49</v>
      </c>
    </row>
    <row r="137" spans="1:9" s="22" customFormat="1" ht="18" customHeight="1">
      <c r="A137" s="135" t="s">
        <v>58</v>
      </c>
      <c r="B137" s="136">
        <v>6</v>
      </c>
      <c r="C137" s="72" t="s">
        <v>532</v>
      </c>
      <c r="D137" s="72" t="s">
        <v>532</v>
      </c>
      <c r="E137" s="72" t="s">
        <v>532</v>
      </c>
      <c r="F137" s="72">
        <v>6</v>
      </c>
      <c r="G137" s="72">
        <v>4</v>
      </c>
      <c r="H137" s="72">
        <v>46</v>
      </c>
      <c r="I137" s="72">
        <v>36</v>
      </c>
    </row>
    <row r="138" spans="1:9" s="22" customFormat="1" ht="18" customHeight="1">
      <c r="A138" s="135" t="s">
        <v>59</v>
      </c>
      <c r="B138" s="136" t="s">
        <v>532</v>
      </c>
      <c r="C138" s="72" t="s">
        <v>532</v>
      </c>
      <c r="D138" s="72" t="s">
        <v>532</v>
      </c>
      <c r="E138" s="72" t="s">
        <v>532</v>
      </c>
      <c r="F138" s="72" t="s">
        <v>532</v>
      </c>
      <c r="G138" s="72">
        <v>1</v>
      </c>
      <c r="H138" s="72">
        <v>23</v>
      </c>
      <c r="I138" s="72">
        <v>26</v>
      </c>
    </row>
    <row r="139" spans="1:9" s="22" customFormat="1" ht="18" customHeight="1">
      <c r="A139" s="135" t="s">
        <v>60</v>
      </c>
      <c r="B139" s="136" t="s">
        <v>532</v>
      </c>
      <c r="C139" s="72" t="s">
        <v>532</v>
      </c>
      <c r="D139" s="72" t="s">
        <v>532</v>
      </c>
      <c r="E139" s="72" t="s">
        <v>532</v>
      </c>
      <c r="F139" s="72" t="s">
        <v>532</v>
      </c>
      <c r="G139" s="72" t="s">
        <v>532</v>
      </c>
      <c r="H139" s="72">
        <v>14</v>
      </c>
      <c r="I139" s="72">
        <v>8</v>
      </c>
    </row>
    <row r="140" spans="1:9" s="22" customFormat="1" ht="18" customHeight="1">
      <c r="A140" s="137" t="s">
        <v>52</v>
      </c>
      <c r="B140" s="138">
        <v>1</v>
      </c>
      <c r="C140" s="75" t="s">
        <v>532</v>
      </c>
      <c r="D140" s="75" t="s">
        <v>532</v>
      </c>
      <c r="E140" s="75" t="s">
        <v>532</v>
      </c>
      <c r="F140" s="75">
        <v>1</v>
      </c>
      <c r="G140" s="75" t="s">
        <v>532</v>
      </c>
      <c r="H140" s="75">
        <v>14</v>
      </c>
      <c r="I140" s="75">
        <v>28</v>
      </c>
    </row>
    <row r="141" s="22" customFormat="1" ht="18" customHeight="1">
      <c r="A141" s="22" t="s">
        <v>372</v>
      </c>
    </row>
  </sheetData>
  <mergeCells count="38">
    <mergeCell ref="J7:J8"/>
    <mergeCell ref="K6:K8"/>
    <mergeCell ref="L6:L8"/>
    <mergeCell ref="C6:J6"/>
    <mergeCell ref="F7:F8"/>
    <mergeCell ref="G7:G8"/>
    <mergeCell ref="H7:H8"/>
    <mergeCell ref="I7:I8"/>
    <mergeCell ref="C7:C8"/>
    <mergeCell ref="E7:E8"/>
    <mergeCell ref="A2:H2"/>
    <mergeCell ref="A3:H3"/>
    <mergeCell ref="A4:H4"/>
    <mergeCell ref="C29:I29"/>
    <mergeCell ref="I25:J25"/>
    <mergeCell ref="A26:H26"/>
    <mergeCell ref="J29:J30"/>
    <mergeCell ref="A25:H25"/>
    <mergeCell ref="A6:A8"/>
    <mergeCell ref="B6:B8"/>
    <mergeCell ref="A108:H108"/>
    <mergeCell ref="A128:H128"/>
    <mergeCell ref="A54:H54"/>
    <mergeCell ref="A67:H67"/>
    <mergeCell ref="A75:H75"/>
    <mergeCell ref="A84:H84"/>
    <mergeCell ref="A56:A57"/>
    <mergeCell ref="B56:B57"/>
    <mergeCell ref="C90:C91"/>
    <mergeCell ref="A90:A91"/>
    <mergeCell ref="C56:K56"/>
    <mergeCell ref="A99:H99"/>
    <mergeCell ref="A29:A30"/>
    <mergeCell ref="B29:B30"/>
    <mergeCell ref="B90:B91"/>
    <mergeCell ref="A88:A89"/>
    <mergeCell ref="B88:B89"/>
    <mergeCell ref="C88:C89"/>
  </mergeCells>
  <printOptions/>
  <pageMargins left="0.5905511811023623" right="0.1968503937007874" top="0.7874015748031497" bottom="0.5905511811023623" header="0.5118110236220472" footer="0.5118110236220472"/>
  <pageSetup horizontalDpi="600" verticalDpi="600" orientation="landscape" paperSize="9" scale="57" r:id="rId1"/>
  <rowBreaks count="2" manualBreakCount="2">
    <brk id="52"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市役所</cp:lastModifiedBy>
  <cp:lastPrinted>2003-06-16T03:58:35Z</cp:lastPrinted>
  <dcterms:created xsi:type="dcterms:W3CDTF">2002-02-15T13:18:50Z</dcterms:created>
  <dcterms:modified xsi:type="dcterms:W3CDTF">2004-06-17T07:28:22Z</dcterms:modified>
  <cp:category/>
  <cp:version/>
  <cp:contentType/>
  <cp:contentStatus/>
</cp:coreProperties>
</file>