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5895" tabRatio="737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</sheets>
  <externalReferences>
    <externalReference r:id="rId30"/>
  </externalReferences>
  <definedNames>
    <definedName name="_xlnm.Print_Area" localSheetId="9">'9'!$A$1:$M$23</definedName>
  </definedNames>
  <calcPr fullCalcOnLoad="1"/>
</workbook>
</file>

<file path=xl/sharedStrings.xml><?xml version="1.0" encoding="utf-8"?>
<sst xmlns="http://schemas.openxmlformats.org/spreadsheetml/2006/main" count="701" uniqueCount="432">
  <si>
    <t>粗暴犯</t>
  </si>
  <si>
    <t>知能犯</t>
  </si>
  <si>
    <t>風俗犯</t>
  </si>
  <si>
    <t>その他</t>
  </si>
  <si>
    <t>16-1　刑　法　犯　罪</t>
  </si>
  <si>
    <t>凶　　　悪　　　犯</t>
  </si>
  <si>
    <t>一　　　般　　　犯</t>
  </si>
  <si>
    <t>発　　　生　　　件　　　数</t>
  </si>
  <si>
    <t>検　　　挙　　　件　　　数</t>
  </si>
  <si>
    <t>検　　　挙　　　人　　　員</t>
  </si>
  <si>
    <t>　資料　宝塚警察署</t>
  </si>
  <si>
    <t>総　数</t>
  </si>
  <si>
    <t>殺　人</t>
  </si>
  <si>
    <t>強　盗</t>
  </si>
  <si>
    <t>放　火</t>
  </si>
  <si>
    <t>窃　盗</t>
  </si>
  <si>
    <t>年　　　　次</t>
  </si>
  <si>
    <t>総数</t>
  </si>
  <si>
    <t>凶悪犯</t>
  </si>
  <si>
    <t>窃　 盗</t>
  </si>
  <si>
    <t>ぐ犯少年</t>
  </si>
  <si>
    <t>不良行為</t>
  </si>
  <si>
    <t>年　　　 次</t>
  </si>
  <si>
    <t>総 数</t>
  </si>
  <si>
    <t>件数</t>
  </si>
  <si>
    <t>人数</t>
  </si>
  <si>
    <t>喫煙</t>
  </si>
  <si>
    <t>2人乗り</t>
  </si>
  <si>
    <t>信号無視</t>
  </si>
  <si>
    <t>合計</t>
  </si>
  <si>
    <t>小学生</t>
  </si>
  <si>
    <t>中学生</t>
  </si>
  <si>
    <t>高校生</t>
  </si>
  <si>
    <t>合　計</t>
  </si>
  <si>
    <t>事故件数</t>
  </si>
  <si>
    <t>年次・月</t>
  </si>
  <si>
    <t>交　付　者　総　数</t>
  </si>
  <si>
    <t>死　　傷　　者　　数</t>
  </si>
  <si>
    <t>総　　数</t>
  </si>
  <si>
    <t>死　　者</t>
  </si>
  <si>
    <t>傷　　者</t>
  </si>
  <si>
    <t>　中国自動車道を除く。</t>
  </si>
  <si>
    <t>車両等</t>
  </si>
  <si>
    <t>火 災</t>
  </si>
  <si>
    <t>水 難</t>
  </si>
  <si>
    <t>労 災</t>
  </si>
  <si>
    <t>加 害</t>
  </si>
  <si>
    <t>急 病</t>
  </si>
  <si>
    <t>　　資料　消防本部</t>
  </si>
  <si>
    <t>年　次　・　月</t>
  </si>
  <si>
    <t>年　　　次</t>
  </si>
  <si>
    <t>年　　度</t>
  </si>
  <si>
    <t>年　　度</t>
  </si>
  <si>
    <t>自　　　　　動　　　　　車</t>
  </si>
  <si>
    <t>ポンプ車</t>
  </si>
  <si>
    <t>タンク車</t>
  </si>
  <si>
    <t>救急車</t>
  </si>
  <si>
    <t>総　 数</t>
  </si>
  <si>
    <t>団員数</t>
  </si>
  <si>
    <t>自　　動　　車</t>
  </si>
  <si>
    <t>総　 数</t>
  </si>
  <si>
    <t>分団数</t>
  </si>
  <si>
    <t>建物(㎡)</t>
  </si>
  <si>
    <t>林野(ａ)</t>
  </si>
  <si>
    <t>総額</t>
  </si>
  <si>
    <t>建物</t>
  </si>
  <si>
    <t>収容物</t>
  </si>
  <si>
    <t>林野</t>
  </si>
  <si>
    <t>車両</t>
  </si>
  <si>
    <t>焼　損　面　積</t>
  </si>
  <si>
    <t>全焼</t>
  </si>
  <si>
    <t>半焼</t>
  </si>
  <si>
    <t>部分焼</t>
  </si>
  <si>
    <t>全損</t>
  </si>
  <si>
    <t>半損</t>
  </si>
  <si>
    <t>小損</t>
  </si>
  <si>
    <t>焼　損　棟　数</t>
  </si>
  <si>
    <t>り　災　世　帯</t>
  </si>
  <si>
    <t>0～3時</t>
  </si>
  <si>
    <t>3～6時</t>
  </si>
  <si>
    <t>6～9時</t>
  </si>
  <si>
    <t>9～12時</t>
  </si>
  <si>
    <t>12～15時</t>
  </si>
  <si>
    <t>15～18時</t>
  </si>
  <si>
    <t>18～21時</t>
  </si>
  <si>
    <t>21～24時</t>
  </si>
  <si>
    <t>年　　次</t>
  </si>
  <si>
    <t>施　　　　　　　設</t>
  </si>
  <si>
    <t>その他の項目には、不明、調査中等を含む。</t>
  </si>
  <si>
    <t>資料　消防本部</t>
  </si>
  <si>
    <t>製造所</t>
  </si>
  <si>
    <t>貯蔵所</t>
  </si>
  <si>
    <t>取扱所</t>
  </si>
  <si>
    <t xml:space="preserve"> 各年度末現在</t>
  </si>
  <si>
    <t>防火管理者</t>
  </si>
  <si>
    <t>政令防火対象物</t>
  </si>
  <si>
    <t>執行猶予</t>
  </si>
  <si>
    <t>年 次・種 別</t>
  </si>
  <si>
    <t>年次・種別</t>
  </si>
  <si>
    <t>　資料　神戸地方裁判所</t>
  </si>
  <si>
    <t>第1審通常訴訟</t>
  </si>
  <si>
    <t>人事訴訟</t>
  </si>
  <si>
    <t>手形･小切手訴訟</t>
  </si>
  <si>
    <t>再審</t>
  </si>
  <si>
    <t>商事非訟</t>
  </si>
  <si>
    <t>民事非訟</t>
  </si>
  <si>
    <t>借地非訟</t>
  </si>
  <si>
    <t>保全命令</t>
  </si>
  <si>
    <t>過料</t>
  </si>
  <si>
    <t>共助</t>
  </si>
  <si>
    <t>民事執行</t>
  </si>
  <si>
    <t>破産等</t>
  </si>
  <si>
    <t>調停</t>
  </si>
  <si>
    <t>第一審通常訴訟</t>
  </si>
  <si>
    <t>和解</t>
  </si>
  <si>
    <t>督促</t>
  </si>
  <si>
    <t>公示催告</t>
  </si>
  <si>
    <t>種　　　　類</t>
  </si>
  <si>
    <t>　市民相談日を利用した件数である。</t>
  </si>
  <si>
    <t>交通事故</t>
  </si>
  <si>
    <t>法律</t>
  </si>
  <si>
    <t>家庭問題</t>
  </si>
  <si>
    <t>宅地建物取引</t>
  </si>
  <si>
    <t>人権</t>
  </si>
  <si>
    <t>行政</t>
  </si>
  <si>
    <t>国税</t>
  </si>
  <si>
    <t>路　　　線　　　名</t>
  </si>
  <si>
    <t>建　 物</t>
  </si>
  <si>
    <t>触法少年2)</t>
  </si>
  <si>
    <t>資料　宝塚警察署</t>
  </si>
  <si>
    <t>1)刑法犯</t>
  </si>
  <si>
    <t>2)触法少年とは14歳未満で刑罰に触れる行為をした少年。</t>
  </si>
  <si>
    <t>有職無職少年</t>
  </si>
  <si>
    <t>その他学生</t>
  </si>
  <si>
    <t>学職不明少年</t>
  </si>
  <si>
    <t>無灯火</t>
  </si>
  <si>
    <t>国道　176号線</t>
  </si>
  <si>
    <t>　　　176号線バイパス</t>
  </si>
  <si>
    <t>県道　尼崎・宝塚線</t>
  </si>
  <si>
    <t>　　　西宮・宝塚線</t>
  </si>
  <si>
    <t>　　　明石・神戸・宝塚線</t>
  </si>
  <si>
    <t>　　　その他県道</t>
  </si>
  <si>
    <t>市道全線</t>
  </si>
  <si>
    <t>違反原因</t>
  </si>
  <si>
    <t>総　　数</t>
  </si>
  <si>
    <t>　　信号無視</t>
  </si>
  <si>
    <t>　　追越割込違反</t>
  </si>
  <si>
    <t>　　歩行者保護義務違反</t>
  </si>
  <si>
    <t>　　徐行、一時停止違反</t>
  </si>
  <si>
    <t>　　酒酔、過労運転</t>
  </si>
  <si>
    <t>　　最高速度違反</t>
  </si>
  <si>
    <t>　　安全運転義務違反</t>
  </si>
  <si>
    <t>　　横断違反</t>
  </si>
  <si>
    <t>総　数</t>
  </si>
  <si>
    <t>死　亡</t>
  </si>
  <si>
    <t>自然災害</t>
  </si>
  <si>
    <t>交通事故</t>
  </si>
  <si>
    <t>運動競技</t>
  </si>
  <si>
    <t>一般負傷</t>
  </si>
  <si>
    <t>自損行為</t>
  </si>
  <si>
    <t>重　症</t>
  </si>
  <si>
    <t>中等症</t>
  </si>
  <si>
    <t>軽　症</t>
  </si>
  <si>
    <t>はしご車 1)</t>
  </si>
  <si>
    <t>(団本部
含む)</t>
  </si>
  <si>
    <t>火災件数</t>
  </si>
  <si>
    <t>　　たき火</t>
  </si>
  <si>
    <t>　　放火(疑い含む)</t>
  </si>
  <si>
    <t>　　火遊び</t>
  </si>
  <si>
    <t>　　風呂かまど</t>
  </si>
  <si>
    <t>　　電灯・電話配線</t>
  </si>
  <si>
    <t>　　電気機器</t>
  </si>
  <si>
    <t>　　その他</t>
  </si>
  <si>
    <t>原　　　因</t>
  </si>
  <si>
    <t>　　屋内</t>
  </si>
  <si>
    <t>　　屋外タンク</t>
  </si>
  <si>
    <t>　　屋内タンク</t>
  </si>
  <si>
    <t>　　地下タンク</t>
  </si>
  <si>
    <t>　　簡易タンク</t>
  </si>
  <si>
    <t>　　移動タンク</t>
  </si>
  <si>
    <t>　　屋外</t>
  </si>
  <si>
    <t>　　給油</t>
  </si>
  <si>
    <t>　　第1種</t>
  </si>
  <si>
    <t>　　第2種</t>
  </si>
  <si>
    <t>　　一般</t>
  </si>
  <si>
    <t>　　劇場、観覧場</t>
  </si>
  <si>
    <t>　　公会堂、集会場</t>
  </si>
  <si>
    <t>　　料理・飲食店</t>
  </si>
  <si>
    <t>　　市場、マーケット</t>
  </si>
  <si>
    <t>　　旅館、ホテル</t>
  </si>
  <si>
    <t>　　宿舎、共同住宅</t>
  </si>
  <si>
    <t>　　病院、診療所</t>
  </si>
  <si>
    <t>　　老人福祉施設</t>
  </si>
  <si>
    <t>　　幼稚園</t>
  </si>
  <si>
    <t>　　小･中･高･各種学校</t>
  </si>
  <si>
    <t>　　図書館、博物館</t>
  </si>
  <si>
    <t>　　公衆浴場</t>
  </si>
  <si>
    <t>　　車両の停車場</t>
  </si>
  <si>
    <t>　　社寺、教会</t>
  </si>
  <si>
    <t>　　工場、作業場</t>
  </si>
  <si>
    <t>　　映画スタジオ</t>
  </si>
  <si>
    <t>　　車庫</t>
  </si>
  <si>
    <t>　　倉庫</t>
  </si>
  <si>
    <t>　　その他の事業所</t>
  </si>
  <si>
    <t>　　複合用途</t>
  </si>
  <si>
    <t>　　重要文化財</t>
  </si>
  <si>
    <t>区　　分</t>
  </si>
  <si>
    <t>　　受水そう</t>
  </si>
  <si>
    <t>施　　設</t>
  </si>
  <si>
    <t>旧受</t>
  </si>
  <si>
    <t>新受</t>
  </si>
  <si>
    <t>既済</t>
  </si>
  <si>
    <t>有罪</t>
  </si>
  <si>
    <t>未済</t>
  </si>
  <si>
    <t>受　　理</t>
  </si>
  <si>
    <t>受　　　理</t>
  </si>
  <si>
    <t>既　済</t>
  </si>
  <si>
    <t>未　済</t>
  </si>
  <si>
    <t>旧　受</t>
  </si>
  <si>
    <t>新　受</t>
  </si>
  <si>
    <t>有　罪</t>
  </si>
  <si>
    <t>資料　神戸地方裁判所</t>
  </si>
  <si>
    <t>年　　　次</t>
  </si>
  <si>
    <t>消防職員数</t>
  </si>
  <si>
    <t>資料　消防本部　</t>
  </si>
  <si>
    <t>資料　神戸家庭裁判所</t>
  </si>
  <si>
    <t>資料　教育委員会　青少年センター</t>
  </si>
  <si>
    <t>合　 計</t>
  </si>
  <si>
    <t>項目　　　　　　　　　　　　年次</t>
  </si>
  <si>
    <t>　　　　　　　　１ 月</t>
  </si>
  <si>
    <t>　　　　　　　　３</t>
  </si>
  <si>
    <t>　　　　　　　　４</t>
  </si>
  <si>
    <t>　　　　　　　　５</t>
  </si>
  <si>
    <t>　　　　　　　　６</t>
  </si>
  <si>
    <t>　　　　　　　　７</t>
  </si>
  <si>
    <t>　　　　　　　　８</t>
  </si>
  <si>
    <t>　　　　　　　　９</t>
  </si>
  <si>
    <t>　　　　　　　１１</t>
  </si>
  <si>
    <t>　　　　　　　１２</t>
  </si>
  <si>
    <t xml:space="preserve">行為別　　　　　　　　学識別 </t>
  </si>
  <si>
    <t>各年末現在所有者数</t>
  </si>
  <si>
    <t>死者</t>
  </si>
  <si>
    <t>傷者</t>
  </si>
  <si>
    <t>死傷者</t>
  </si>
  <si>
    <t>　　遊技場</t>
  </si>
  <si>
    <t>16　　警察・消防・司法</t>
  </si>
  <si>
    <t>ぼや</t>
  </si>
  <si>
    <t>　　たばこ</t>
  </si>
  <si>
    <t>　　ストーブ</t>
  </si>
  <si>
    <t>　　プール</t>
  </si>
  <si>
    <t>ごうかん</t>
  </si>
  <si>
    <t>16-2　少年犯罪及びぐ犯行為</t>
  </si>
  <si>
    <t>　　　うち新規交付者数</t>
  </si>
  <si>
    <t>その他
の車両</t>
  </si>
  <si>
    <t>人員</t>
  </si>
  <si>
    <t>小型動力
ポンプ付
積 載 車</t>
  </si>
  <si>
    <t>山林
火災用
小型動力
ポンプ</t>
  </si>
  <si>
    <t>小型動力
ポンプ</t>
  </si>
  <si>
    <r>
      <t xml:space="preserve">公設防火水そう </t>
    </r>
    <r>
      <rPr>
        <sz val="11"/>
        <rFont val="ＭＳ Ｐゴシック"/>
        <family val="3"/>
      </rPr>
      <t xml:space="preserve">    1)</t>
    </r>
  </si>
  <si>
    <t xml:space="preserve">　　　　　　　　２ </t>
  </si>
  <si>
    <t>　　　　　　　１０</t>
  </si>
  <si>
    <r>
      <t>1)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シュノーケル車を含む。</t>
    </r>
  </si>
  <si>
    <r>
      <t>公設消火栓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  1)</t>
    </r>
  </si>
  <si>
    <r>
      <t>私設防火水そう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</si>
  <si>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t>　　家出・無断外泊</t>
  </si>
  <si>
    <t>　　怠　　学</t>
  </si>
  <si>
    <t>　　けんか</t>
  </si>
  <si>
    <t>　　たかり・恐喝</t>
  </si>
  <si>
    <t>　　性的行為</t>
  </si>
  <si>
    <t>　　飲　　酒</t>
  </si>
  <si>
    <t>　　喫　　煙</t>
  </si>
  <si>
    <t>　　深夜徘徊</t>
  </si>
  <si>
    <t>　　シンナー等</t>
  </si>
  <si>
    <t>　　万引き</t>
  </si>
  <si>
    <t>　　自転車盗</t>
  </si>
  <si>
    <t>　　単車・自動車盗</t>
  </si>
  <si>
    <t>　　その他・窃盗</t>
  </si>
  <si>
    <t>　　暴行・傷害</t>
  </si>
  <si>
    <t>　　合計</t>
  </si>
  <si>
    <t>　　前年比較</t>
  </si>
  <si>
    <r>
      <t xml:space="preserve">学職　　　　　　　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　　　　行為 </t>
    </r>
  </si>
  <si>
    <t>乗用車</t>
  </si>
  <si>
    <t>貨物車</t>
  </si>
  <si>
    <t>自転車</t>
  </si>
  <si>
    <t>歩行者</t>
  </si>
  <si>
    <t>発生件数</t>
  </si>
  <si>
    <t>負傷者数</t>
  </si>
  <si>
    <t>区分</t>
  </si>
  <si>
    <t>刑法犯罪</t>
  </si>
  <si>
    <t>少年犯罪及びぐ犯行為</t>
  </si>
  <si>
    <t>学職別・行為別少年数</t>
  </si>
  <si>
    <t>運転免許証交付状況</t>
  </si>
  <si>
    <t>路線別人身事故発生件数</t>
  </si>
  <si>
    <t>交通事故及び安全施設</t>
  </si>
  <si>
    <t>原因別事故発生状況</t>
  </si>
  <si>
    <t>事故別救急出動状況</t>
  </si>
  <si>
    <t>傷病程度別搬送人員状況</t>
  </si>
  <si>
    <t>消防施設</t>
  </si>
  <si>
    <t>消防団</t>
  </si>
  <si>
    <t>焼損面積及び損害額</t>
  </si>
  <si>
    <t>時間別火災発生件数</t>
  </si>
  <si>
    <t>原因別火災発生件数</t>
  </si>
  <si>
    <t>危険物施設数</t>
  </si>
  <si>
    <t>防火対象物等</t>
  </si>
  <si>
    <t>消防水利施設数</t>
  </si>
  <si>
    <t>刑事事件（神戸地方裁判所伊丹支部管内）</t>
  </si>
  <si>
    <t>民事事件（神戸地方裁判所伊丹支部管内）</t>
  </si>
  <si>
    <t>刑事事件（伊丹簡易裁判所管内）</t>
  </si>
  <si>
    <t>民事事件（伊丹簡易裁判所管内）</t>
  </si>
  <si>
    <t>家事審判事件（神戸家庭裁判所伊丹支部管内）</t>
  </si>
  <si>
    <t>家事調停事件（神戸家庭裁判所伊丹支部管内）</t>
  </si>
  <si>
    <t>各種市民相談件数</t>
  </si>
  <si>
    <t>ホース</t>
  </si>
  <si>
    <t>　　こんろ</t>
  </si>
  <si>
    <t>　　マッチ・ライター</t>
  </si>
  <si>
    <t>第一当事者別人身事故発生状況</t>
  </si>
  <si>
    <t>抗告提起</t>
  </si>
  <si>
    <t>控訴提起</t>
  </si>
  <si>
    <t>少額訴訟</t>
  </si>
  <si>
    <t xml:space="preserve">3 </t>
  </si>
  <si>
    <t>小型動力
ポ ン プ</t>
  </si>
  <si>
    <t>山林火災用
小型動力
ポンプ</t>
  </si>
  <si>
    <t>1</t>
  </si>
  <si>
    <r>
      <t xml:space="preserve"> </t>
    </r>
    <r>
      <rPr>
        <sz val="11"/>
        <rFont val="ＭＳ Ｐゴシック"/>
        <family val="3"/>
      </rPr>
      <t xml:space="preserve">        </t>
    </r>
    <r>
      <rPr>
        <sz val="11"/>
        <rFont val="ＭＳ Ｐゴシック"/>
        <family val="3"/>
      </rPr>
      <t>年　　次</t>
    </r>
  </si>
  <si>
    <t>火災件数、焼損棟数、り災世帯及び死傷者数</t>
  </si>
  <si>
    <t>死者数</t>
  </si>
  <si>
    <t xml:space="preserve">　　　　　　　　２ </t>
  </si>
  <si>
    <t>　　　　　　　１０</t>
  </si>
  <si>
    <r>
      <t>ホース
(40．50mm</t>
    </r>
    <r>
      <rPr>
        <sz val="11"/>
        <rFont val="ＭＳ Ｐゴシック"/>
        <family val="3"/>
      </rPr>
      <t>)</t>
    </r>
  </si>
  <si>
    <t>年　次</t>
  </si>
  <si>
    <t>犯罪少年
検挙人員1)</t>
  </si>
  <si>
    <t>年　　次</t>
  </si>
  <si>
    <t>死者数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</si>
  <si>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</si>
  <si>
    <t>横断歩道橋数　</t>
  </si>
  <si>
    <r>
      <t>1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消防水利基準に該当しない施設は省く。</t>
    </r>
  </si>
  <si>
    <r>
      <t>相続登記 ・
土地境界問題</t>
    </r>
    <r>
      <rPr>
        <sz val="11"/>
        <rFont val="ＭＳ Ｐゴシック"/>
        <family val="3"/>
      </rPr>
      <t>)</t>
    </r>
  </si>
  <si>
    <t>16-3　学職別・行為別少年数</t>
  </si>
  <si>
    <t>16-4　運転免許証交付状況</t>
  </si>
  <si>
    <t>16-5　路線別人身事故発生件数</t>
  </si>
  <si>
    <t>16-6　交通事故及び安全施設</t>
  </si>
  <si>
    <t>16-7　第一当事者別人身事故発生状況</t>
  </si>
  <si>
    <t>16-8　原因別事故発生状況</t>
  </si>
  <si>
    <t>16-9　事故別救急出動状況</t>
  </si>
  <si>
    <t>16-10　傷病程度別搬送人員状況</t>
  </si>
  <si>
    <t>16-11　消　　防　　施　　設</t>
  </si>
  <si>
    <t>16-12　消　　　防　　　団</t>
  </si>
  <si>
    <t>16-13　焼損面積及び損害額</t>
  </si>
  <si>
    <t>16-14　火災件数、焼損棟数、り災世帯及び死傷者数</t>
  </si>
  <si>
    <t>16-15　時間別火災発生件数</t>
  </si>
  <si>
    <t>16-16　原因別火災発生件数</t>
  </si>
  <si>
    <t>16-17　危 険 物 施 設 数</t>
  </si>
  <si>
    <t>16-18　防 火 対 象 物 等</t>
  </si>
  <si>
    <t>16-19　消 防 水 利 施 設 数</t>
  </si>
  <si>
    <r>
      <t xml:space="preserve">16-20　刑　事　事　件  </t>
    </r>
    <r>
      <rPr>
        <sz val="11"/>
        <rFont val="ＭＳ Ｐゴシック"/>
        <family val="3"/>
      </rPr>
      <t>（神戸地方裁判所伊丹支部管内）</t>
    </r>
  </si>
  <si>
    <r>
      <t xml:space="preserve">16-21　民　事　事　件  </t>
    </r>
    <r>
      <rPr>
        <sz val="11"/>
        <rFont val="ＭＳ Ｐゴシック"/>
        <family val="3"/>
      </rPr>
      <t>（神戸地方裁判所伊丹支部管内）</t>
    </r>
  </si>
  <si>
    <r>
      <t xml:space="preserve">16-22　刑　事　事　件  </t>
    </r>
    <r>
      <rPr>
        <sz val="11"/>
        <rFont val="ＭＳ Ｐゴシック"/>
        <family val="3"/>
      </rPr>
      <t>（伊丹簡易裁判所管内）</t>
    </r>
  </si>
  <si>
    <r>
      <t xml:space="preserve">16-23　民　事　事　件  </t>
    </r>
    <r>
      <rPr>
        <sz val="11"/>
        <rFont val="ＭＳ Ｐゴシック"/>
        <family val="3"/>
      </rPr>
      <t>（伊丹簡易裁判所管内）</t>
    </r>
  </si>
  <si>
    <r>
      <t xml:space="preserve">16-24　家事審判事件  </t>
    </r>
    <r>
      <rPr>
        <sz val="11"/>
        <rFont val="ＭＳ Ｐゴシック"/>
        <family val="3"/>
      </rPr>
      <t>（神戸家庭裁判所伊丹支部管内）</t>
    </r>
  </si>
  <si>
    <r>
      <t xml:space="preserve">16-25　家事調停事件  </t>
    </r>
    <r>
      <rPr>
        <sz val="11"/>
        <rFont val="ＭＳ Ｐゴシック"/>
        <family val="3"/>
      </rPr>
      <t>（神戸家庭裁判所伊丹支部管内）</t>
    </r>
  </si>
  <si>
    <t>16-26　各種市民相談件数</t>
  </si>
  <si>
    <r>
      <t>その他1</t>
    </r>
    <r>
      <rPr>
        <sz val="11"/>
        <rFont val="ＭＳ Ｐゴシック"/>
        <family val="3"/>
      </rPr>
      <t>)</t>
    </r>
  </si>
  <si>
    <r>
      <t>1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病院搬送するも患者本人が診察拒否したもの。</t>
    </r>
  </si>
  <si>
    <t xml:space="preserve"> 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</si>
  <si>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</si>
  <si>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</si>
  <si>
    <t>信号灯数　　</t>
  </si>
  <si>
    <t>平成１６年　</t>
  </si>
  <si>
    <t>平成１７年　</t>
  </si>
  <si>
    <t>平成１８年　</t>
  </si>
  <si>
    <t>損　　害　　見　　積　　額　（千円）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</si>
  <si>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</si>
  <si>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</si>
  <si>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</t>
    </r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</si>
  <si>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</t>
    </r>
  </si>
  <si>
    <t>不明</t>
  </si>
  <si>
    <r>
      <t>　　　生瀬・門戸荘線</t>
    </r>
    <r>
      <rPr>
        <sz val="11"/>
        <rFont val="ＭＳ Ｐゴシック"/>
        <family val="3"/>
      </rPr>
      <t xml:space="preserve"> </t>
    </r>
  </si>
  <si>
    <r>
      <t>死者の（　）の数値は、3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日死者を表す（内数）。</t>
    </r>
  </si>
  <si>
    <r>
      <t>　　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１７</t>
    </r>
  </si>
  <si>
    <r>
      <t>　　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１８</t>
    </r>
  </si>
  <si>
    <r>
      <t>　　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１９</t>
    </r>
  </si>
  <si>
    <t>　　　　　 １７</t>
  </si>
  <si>
    <t>　　　　　 １８</t>
  </si>
  <si>
    <r>
      <t>　　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１７</t>
    </r>
  </si>
  <si>
    <r>
      <t>　　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１８</t>
    </r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</si>
  <si>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</si>
  <si>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</t>
    </r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</si>
  <si>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</t>
    </r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</si>
  <si>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</t>
    </r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</si>
  <si>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</si>
  <si>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</si>
  <si>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平成１９年　</t>
  </si>
  <si>
    <t>二輪車
（含原付）</t>
  </si>
  <si>
    <r>
      <t xml:space="preserve">　　　　　 </t>
    </r>
    <r>
      <rPr>
        <sz val="11"/>
        <rFont val="ＭＳ Ｐゴシック"/>
        <family val="3"/>
      </rPr>
      <t>17</t>
    </r>
  </si>
  <si>
    <r>
      <t xml:space="preserve">　　　　　 </t>
    </r>
    <r>
      <rPr>
        <sz val="11"/>
        <rFont val="ＭＳ Ｐゴシック"/>
        <family val="3"/>
      </rPr>
      <t>18</t>
    </r>
  </si>
  <si>
    <t>資料　広聴相談課</t>
  </si>
  <si>
    <t>　　平成 １６ 年</t>
  </si>
  <si>
    <r>
      <t>　　　　　</t>
    </r>
    <r>
      <rPr>
        <sz val="11"/>
        <rFont val="ＭＳ Ｐゴシック"/>
        <family val="3"/>
      </rPr>
      <t xml:space="preserve"> ２０</t>
    </r>
  </si>
  <si>
    <r>
      <t>(1)　青少年センター（平成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年度）</t>
    </r>
  </si>
  <si>
    <t>平成20年</t>
  </si>
  <si>
    <t>　　平成 １６ 年</t>
  </si>
  <si>
    <t>　　　　　 １９</t>
  </si>
  <si>
    <t>　　　　　 ２０</t>
  </si>
  <si>
    <t>平成２０年　</t>
  </si>
  <si>
    <t>　　通行区分</t>
  </si>
  <si>
    <t>　　右左折・横断禁止</t>
  </si>
  <si>
    <t>人（歩行中の死傷者）</t>
  </si>
  <si>
    <t xml:space="preserve">－ </t>
  </si>
  <si>
    <t>－</t>
  </si>
  <si>
    <t>　　平成 １６ 年度</t>
  </si>
  <si>
    <r>
      <t>4</t>
    </r>
    <r>
      <rPr>
        <sz val="11"/>
        <rFont val="ＭＳ Ｐゴシック"/>
        <family val="3"/>
      </rPr>
      <t>( 1)</t>
    </r>
  </si>
  <si>
    <t>38</t>
  </si>
  <si>
    <t>1 (1)</t>
  </si>
  <si>
    <r>
      <t>　　　　　</t>
    </r>
    <r>
      <rPr>
        <sz val="11"/>
        <rFont val="ＭＳ Ｐゴシック"/>
        <family val="3"/>
      </rPr>
      <t xml:space="preserve"> １８</t>
    </r>
  </si>
  <si>
    <r>
      <t>　　　　　</t>
    </r>
    <r>
      <rPr>
        <sz val="11"/>
        <rFont val="ＭＳ Ｐゴシック"/>
        <family val="3"/>
      </rPr>
      <t xml:space="preserve"> １９</t>
    </r>
  </si>
  <si>
    <t>3</t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</si>
  <si>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</si>
  <si>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年度</t>
    </r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</si>
  <si>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年度</t>
    </r>
  </si>
  <si>
    <r>
      <t xml:space="preserve">　　平成 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 xml:space="preserve"> 年</t>
    </r>
  </si>
  <si>
    <r>
      <t xml:space="preserve">　　　　　 </t>
    </r>
    <r>
      <rPr>
        <sz val="11"/>
        <rFont val="ＭＳ Ｐゴシック"/>
        <family val="3"/>
      </rPr>
      <t>19</t>
    </r>
  </si>
  <si>
    <r>
      <t xml:space="preserve">　　　　　 </t>
    </r>
    <r>
      <rPr>
        <sz val="11"/>
        <rFont val="ＭＳ Ｐゴシック"/>
        <family val="3"/>
      </rPr>
      <t>20</t>
    </r>
  </si>
  <si>
    <t>　　平成 １６ 年</t>
  </si>
  <si>
    <r>
      <t>　　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１７</t>
    </r>
  </si>
  <si>
    <r>
      <t>　　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１９</t>
    </r>
  </si>
  <si>
    <r>
      <t>　　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２０</t>
    </r>
  </si>
  <si>
    <r>
      <t>　　平成 １６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年</t>
    </r>
  </si>
  <si>
    <t>平成20年度</t>
  </si>
  <si>
    <t>建築</t>
  </si>
  <si>
    <t>±0</t>
  </si>
  <si>
    <r>
      <t>(2)　補導委員（平成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年度）</t>
    </r>
  </si>
  <si>
    <t>※　その他とは、進路変更禁止、飛び出し、不明を含む。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</si>
</sst>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¥&quot;#,##0_);[Red]\(&quot;¥&quot;#,##0\)"/>
    <numFmt numFmtId="179" formatCode="&quot;△&quot;\ #,##0;&quot;▲&quot;\ #,##0"/>
    <numFmt numFmtId="180" formatCode="&quot;+&quot;\ #,##0;&quot;-&quot;\ #,##0"/>
    <numFmt numFmtId="181" formatCode="&quot;+&quot;\ #,##0;&quot;-&quot;\ #,##0\ "/>
    <numFmt numFmtId="182" formatCode="0.0_ "/>
    <numFmt numFmtId="183" formatCode="0_ "/>
    <numFmt numFmtId="184" formatCode="#,##0_);\(#,##0\)"/>
    <numFmt numFmtId="185" formatCode="0_);[Red]\(0\)"/>
    <numFmt numFmtId="186" formatCode="#,##0.0_);[Red]\(#,##0.0\)"/>
    <numFmt numFmtId="187" formatCode="&quot;+&quot;\ #,##0\ ;&quot;-&quot;\ #,##0\ \ "/>
    <numFmt numFmtId="188" formatCode="&quot;+&quot;\ #,##0\ ;&quot;-&quot;\ #,##0\ "/>
    <numFmt numFmtId="189" formatCode="\-\ "/>
    <numFmt numFmtId="190" formatCode="\-"/>
    <numFmt numFmtId="191" formatCode="#,##0_);[Red]\-#,##0\ "/>
    <numFmt numFmtId="192" formatCode="&quot;+&quot;\ #,##0\ \ ;&quot;-&quot;\ #,##0\ \ \ "/>
    <numFmt numFmtId="193" formatCode="#,##0;[Red]#,##0"/>
    <numFmt numFmtId="194" formatCode="0;&quot;△ &quot;0"/>
    <numFmt numFmtId="195" formatCode="0_);\(0\)"/>
    <numFmt numFmtId="196" formatCode="0.00_);[Red]\(0.00\)"/>
    <numFmt numFmtId="197" formatCode="0;[Red]0"/>
    <numFmt numFmtId="198" formatCode="#,##0;&quot;△ &quot;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double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76" fontId="6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horizontal="lef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 quotePrefix="1">
      <alignment vertical="center"/>
    </xf>
    <xf numFmtId="177" fontId="0" fillId="0" borderId="15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 quotePrefix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191" fontId="0" fillId="0" borderId="12" xfId="0" applyNumberFormat="1" applyFont="1" applyFill="1" applyBorder="1" applyAlignment="1">
      <alignment horizontal="right" vertical="center"/>
    </xf>
    <xf numFmtId="189" fontId="0" fillId="0" borderId="12" xfId="0" applyNumberFormat="1" applyFont="1" applyFill="1" applyBorder="1" applyAlignment="1">
      <alignment horizontal="right" vertical="center"/>
    </xf>
    <xf numFmtId="189" fontId="0" fillId="0" borderId="12" xfId="0" applyNumberFormat="1" applyFont="1" applyFill="1" applyBorder="1" applyAlignment="1" quotePrefix="1">
      <alignment horizontal="right" vertical="center"/>
    </xf>
    <xf numFmtId="191" fontId="0" fillId="0" borderId="12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191" fontId="0" fillId="0" borderId="16" xfId="0" applyNumberFormat="1" applyFont="1" applyFill="1" applyBorder="1" applyAlignment="1">
      <alignment horizontal="right" vertical="center"/>
    </xf>
    <xf numFmtId="189" fontId="0" fillId="0" borderId="16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89" fontId="0" fillId="0" borderId="16" xfId="0" applyNumberFormat="1" applyFont="1" applyFill="1" applyBorder="1" applyAlignment="1" quotePrefix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/>
    </xf>
    <xf numFmtId="177" fontId="6" fillId="0" borderId="12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176" fontId="6" fillId="0" borderId="16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177" fontId="0" fillId="0" borderId="16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91" fontId="0" fillId="0" borderId="12" xfId="0" applyNumberFormat="1" applyFont="1" applyFill="1" applyBorder="1" applyAlignment="1">
      <alignment horizontal="right" vertical="center"/>
    </xf>
    <xf numFmtId="189" fontId="0" fillId="0" borderId="12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horizontal="right" vertical="center"/>
    </xf>
    <xf numFmtId="185" fontId="0" fillId="0" borderId="12" xfId="0" applyNumberFormat="1" applyFont="1" applyFill="1" applyBorder="1" applyAlignment="1">
      <alignment horizontal="right" vertical="center"/>
    </xf>
    <xf numFmtId="176" fontId="0" fillId="0" borderId="16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49" fontId="6" fillId="0" borderId="20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6" fontId="0" fillId="0" borderId="12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191" fontId="0" fillId="0" borderId="18" xfId="0" applyNumberFormat="1" applyFont="1" applyFill="1" applyBorder="1" applyAlignment="1">
      <alignment horizontal="right" vertical="center"/>
    </xf>
    <xf numFmtId="0" fontId="0" fillId="0" borderId="25" xfId="0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horizontal="right" vertical="center"/>
    </xf>
    <xf numFmtId="49" fontId="0" fillId="0" borderId="26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horizontal="left" vertical="center"/>
    </xf>
    <xf numFmtId="176" fontId="6" fillId="0" borderId="14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 wrapText="1"/>
    </xf>
    <xf numFmtId="176" fontId="0" fillId="0" borderId="26" xfId="0" applyNumberFormat="1" applyFont="1" applyFill="1" applyBorder="1" applyAlignment="1">
      <alignment horizontal="right" vertical="center"/>
    </xf>
    <xf numFmtId="183" fontId="0" fillId="0" borderId="12" xfId="0" applyNumberFormat="1" applyFont="1" applyFill="1" applyBorder="1" applyAlignment="1">
      <alignment horizontal="center" vertical="center"/>
    </xf>
    <xf numFmtId="189" fontId="0" fillId="0" borderId="12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6" xfId="0" applyFont="1" applyFill="1" applyBorder="1" applyAlignment="1" quotePrefix="1">
      <alignment vertical="center"/>
    </xf>
    <xf numFmtId="177" fontId="0" fillId="0" borderId="12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183" fontId="0" fillId="0" borderId="12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85" fontId="0" fillId="0" borderId="12" xfId="0" applyNumberFormat="1" applyFont="1" applyFill="1" applyBorder="1" applyAlignment="1">
      <alignment horizontal="center" vertical="center"/>
    </xf>
    <xf numFmtId="185" fontId="0" fillId="0" borderId="12" xfId="0" applyNumberFormat="1" applyFont="1" applyFill="1" applyBorder="1" applyAlignment="1">
      <alignment horizontal="right" vertical="center"/>
    </xf>
    <xf numFmtId="194" fontId="0" fillId="0" borderId="12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distributed" vertical="center"/>
    </xf>
    <xf numFmtId="177" fontId="0" fillId="0" borderId="30" xfId="0" applyNumberFormat="1" applyFont="1" applyFill="1" applyBorder="1" applyAlignment="1">
      <alignment vertical="center"/>
    </xf>
    <xf numFmtId="185" fontId="0" fillId="0" borderId="30" xfId="0" applyNumberFormat="1" applyFont="1" applyFill="1" applyBorder="1" applyAlignment="1">
      <alignment horizontal="right" vertical="center"/>
    </xf>
    <xf numFmtId="189" fontId="0" fillId="0" borderId="30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distributed" vertical="center"/>
    </xf>
    <xf numFmtId="189" fontId="0" fillId="0" borderId="30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right" vertical="center"/>
    </xf>
    <xf numFmtId="177" fontId="0" fillId="0" borderId="35" xfId="0" applyNumberFormat="1" applyFont="1" applyFill="1" applyBorder="1" applyAlignment="1">
      <alignment vertical="center"/>
    </xf>
    <xf numFmtId="177" fontId="0" fillId="0" borderId="36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horizontal="right" vertical="center"/>
    </xf>
    <xf numFmtId="189" fontId="0" fillId="0" borderId="38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horizontal="right" vertical="center"/>
    </xf>
    <xf numFmtId="185" fontId="0" fillId="0" borderId="16" xfId="0" applyNumberFormat="1" applyFont="1" applyFill="1" applyBorder="1" applyAlignment="1">
      <alignment horizontal="right" vertical="center"/>
    </xf>
    <xf numFmtId="185" fontId="0" fillId="0" borderId="12" xfId="0" applyNumberFormat="1" applyFont="1" applyFill="1" applyBorder="1" applyAlignment="1" quotePrefix="1">
      <alignment horizontal="right" vertical="center"/>
    </xf>
    <xf numFmtId="189" fontId="0" fillId="0" borderId="12" xfId="0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horizontal="left" vertical="center"/>
    </xf>
    <xf numFmtId="0" fontId="0" fillId="0" borderId="32" xfId="0" applyFont="1" applyFill="1" applyBorder="1" applyAlignment="1">
      <alignment horizontal="center" vertical="center" wrapText="1"/>
    </xf>
    <xf numFmtId="185" fontId="0" fillId="0" borderId="30" xfId="0" applyNumberFormat="1" applyFont="1" applyFill="1" applyBorder="1" applyAlignment="1">
      <alignment vertical="center"/>
    </xf>
    <xf numFmtId="185" fontId="0" fillId="0" borderId="16" xfId="0" applyNumberFormat="1" applyFont="1" applyFill="1" applyBorder="1" applyAlignment="1" quotePrefix="1">
      <alignment horizontal="right" vertical="center"/>
    </xf>
    <xf numFmtId="194" fontId="0" fillId="0" borderId="12" xfId="0" applyNumberForma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 quotePrefix="1">
      <alignment vertical="center"/>
    </xf>
    <xf numFmtId="0" fontId="0" fillId="0" borderId="34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176" fontId="0" fillId="0" borderId="39" xfId="0" applyNumberFormat="1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left"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horizontal="right" vertical="center"/>
    </xf>
    <xf numFmtId="3" fontId="0" fillId="0" borderId="40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0" fontId="0" fillId="0" borderId="40" xfId="0" applyNumberFormat="1" applyFont="1" applyFill="1" applyBorder="1" applyAlignment="1" quotePrefix="1">
      <alignment horizontal="right" vertical="center"/>
    </xf>
    <xf numFmtId="183" fontId="0" fillId="0" borderId="40" xfId="0" applyNumberFormat="1" applyFont="1" applyFill="1" applyBorder="1" applyAlignment="1">
      <alignment horizontal="right" vertical="center"/>
    </xf>
    <xf numFmtId="183" fontId="0" fillId="0" borderId="12" xfId="0" applyNumberFormat="1" applyFont="1" applyFill="1" applyBorder="1" applyAlignment="1">
      <alignment horizontal="right" vertical="center"/>
    </xf>
    <xf numFmtId="0" fontId="0" fillId="0" borderId="12" xfId="0" applyNumberFormat="1" applyFont="1" applyFill="1" applyBorder="1" applyAlignment="1" quotePrefix="1">
      <alignment horizontal="right" vertical="center"/>
    </xf>
    <xf numFmtId="185" fontId="0" fillId="0" borderId="40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2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 quotePrefix="1">
      <alignment vertical="center"/>
    </xf>
    <xf numFmtId="183" fontId="0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83" fontId="0" fillId="0" borderId="16" xfId="0" applyNumberFormat="1" applyFont="1" applyFill="1" applyBorder="1" applyAlignment="1">
      <alignment horizontal="right" vertical="center"/>
    </xf>
    <xf numFmtId="183" fontId="0" fillId="0" borderId="28" xfId="0" applyNumberFormat="1" applyFon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0" fontId="0" fillId="0" borderId="12" xfId="0" applyFill="1" applyBorder="1" applyAlignment="1" quotePrefix="1">
      <alignment vertical="center"/>
    </xf>
    <xf numFmtId="0" fontId="0" fillId="0" borderId="14" xfId="0" applyFill="1" applyBorder="1" applyAlignment="1">
      <alignment vertical="center" wrapText="1"/>
    </xf>
    <xf numFmtId="185" fontId="0" fillId="0" borderId="16" xfId="0" applyNumberFormat="1" applyFill="1" applyBorder="1" applyAlignment="1">
      <alignment horizontal="right" vertical="center"/>
    </xf>
    <xf numFmtId="185" fontId="0" fillId="0" borderId="12" xfId="0" applyNumberFormat="1" applyFill="1" applyBorder="1" applyAlignment="1">
      <alignment horizontal="right" vertical="center"/>
    </xf>
    <xf numFmtId="198" fontId="0" fillId="0" borderId="12" xfId="0" applyNumberFormat="1" applyFont="1" applyFill="1" applyBorder="1" applyAlignment="1">
      <alignment horizontal="right" vertical="center"/>
    </xf>
    <xf numFmtId="190" fontId="0" fillId="0" borderId="12" xfId="0" applyNumberFormat="1" applyFont="1" applyFill="1" applyBorder="1" applyAlignment="1">
      <alignment horizontal="right" vertical="center"/>
    </xf>
    <xf numFmtId="190" fontId="0" fillId="0" borderId="40" xfId="0" applyNumberFormat="1" applyFont="1" applyFill="1" applyBorder="1" applyAlignment="1">
      <alignment horizontal="right" vertical="center"/>
    </xf>
    <xf numFmtId="189" fontId="0" fillId="0" borderId="41" xfId="0" applyNumberFormat="1" applyFont="1" applyFill="1" applyBorder="1" applyAlignment="1">
      <alignment horizontal="right" vertical="center"/>
    </xf>
    <xf numFmtId="189" fontId="0" fillId="0" borderId="42" xfId="0" applyNumberFormat="1" applyFont="1" applyFill="1" applyBorder="1" applyAlignment="1">
      <alignment horizontal="right" vertical="center"/>
    </xf>
    <xf numFmtId="190" fontId="0" fillId="0" borderId="16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77" fontId="0" fillId="0" borderId="12" xfId="0" applyNumberFormat="1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6" fontId="0" fillId="0" borderId="45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5285;&#24403;\&#32113;&#35336;&#21002;&#34892;&#29289;\&#32113;&#35336;&#26360;\&#65320;&#65298;1&#32113;&#35336;&#26360;\&#22238;&#31572;\&#22238;&#31572;&#65320;&#65298;&#65297;\&#32113;&#35336;&#36039;&#26009;&#65288;&#28040;&#38450;&#26412;&#37096;2009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消防本部1"/>
      <sheetName val="消防本部2"/>
      <sheetName val="消防本部3"/>
      <sheetName val="消防本部4"/>
    </sheetNames>
    <sheetDataSet>
      <sheetData sheetId="3">
        <row r="116">
          <cell r="F116">
            <v>51</v>
          </cell>
        </row>
        <row r="117">
          <cell r="F117">
            <v>7</v>
          </cell>
        </row>
        <row r="118">
          <cell r="F118">
            <v>1</v>
          </cell>
        </row>
        <row r="119">
          <cell r="F119">
            <v>8</v>
          </cell>
        </row>
        <row r="120">
          <cell r="F120">
            <v>19</v>
          </cell>
        </row>
        <row r="121">
          <cell r="F121">
            <v>3</v>
          </cell>
        </row>
        <row r="124">
          <cell r="F124">
            <v>1</v>
          </cell>
        </row>
        <row r="125">
          <cell r="F125">
            <v>1</v>
          </cell>
        </row>
        <row r="126">
          <cell r="F126" t="str">
            <v>－</v>
          </cell>
        </row>
        <row r="127">
          <cell r="F127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A1" sqref="A1"/>
    </sheetView>
  </sheetViews>
  <sheetFormatPr defaultColWidth="9.00390625" defaultRowHeight="18" customHeight="1"/>
  <cols>
    <col min="1" max="1" width="4.25390625" style="4" customWidth="1"/>
    <col min="2" max="2" width="4.25390625" style="96" customWidth="1"/>
    <col min="3" max="3" width="46.50390625" style="4" bestFit="1" customWidth="1"/>
    <col min="4" max="4" width="36.625" style="5" bestFit="1" customWidth="1"/>
    <col min="5" max="16384" width="9.00390625" style="5" customWidth="1"/>
  </cols>
  <sheetData>
    <row r="1" ht="18" customHeight="1">
      <c r="A1" s="4" t="s">
        <v>363</v>
      </c>
    </row>
    <row r="2" spans="1:4" ht="18" customHeight="1">
      <c r="A2" s="3" t="s">
        <v>245</v>
      </c>
      <c r="B2" s="95"/>
      <c r="D2" s="4"/>
    </row>
    <row r="3" spans="1:3" ht="18" customHeight="1">
      <c r="A3" s="5"/>
      <c r="B3" s="12">
        <v>1</v>
      </c>
      <c r="C3" s="6" t="s">
        <v>288</v>
      </c>
    </row>
    <row r="4" spans="1:3" ht="18" customHeight="1">
      <c r="A4" s="5"/>
      <c r="B4" s="12">
        <v>2</v>
      </c>
      <c r="C4" s="6" t="s">
        <v>289</v>
      </c>
    </row>
    <row r="5" spans="1:3" ht="18" customHeight="1">
      <c r="A5" s="5"/>
      <c r="B5" s="12">
        <v>3</v>
      </c>
      <c r="C5" s="6" t="s">
        <v>290</v>
      </c>
    </row>
    <row r="6" spans="1:3" ht="18" customHeight="1">
      <c r="A6" s="5"/>
      <c r="B6" s="12">
        <v>4</v>
      </c>
      <c r="C6" s="6" t="s">
        <v>291</v>
      </c>
    </row>
    <row r="7" spans="1:3" ht="18" customHeight="1">
      <c r="A7" s="5"/>
      <c r="B7" s="12">
        <v>5</v>
      </c>
      <c r="C7" s="6" t="s">
        <v>292</v>
      </c>
    </row>
    <row r="8" spans="1:3" ht="18" customHeight="1">
      <c r="A8" s="5"/>
      <c r="B8" s="12">
        <v>6</v>
      </c>
      <c r="C8" s="6" t="s">
        <v>293</v>
      </c>
    </row>
    <row r="9" spans="1:3" ht="18" customHeight="1">
      <c r="A9" s="5"/>
      <c r="B9" s="12">
        <v>7</v>
      </c>
      <c r="C9" s="6" t="s">
        <v>315</v>
      </c>
    </row>
    <row r="10" spans="1:3" ht="18" customHeight="1">
      <c r="A10" s="5"/>
      <c r="B10" s="12">
        <v>8</v>
      </c>
      <c r="C10" s="6" t="s">
        <v>294</v>
      </c>
    </row>
    <row r="11" spans="1:3" ht="18" customHeight="1">
      <c r="A11" s="5"/>
      <c r="B11" s="12">
        <v>9</v>
      </c>
      <c r="C11" s="6" t="s">
        <v>295</v>
      </c>
    </row>
    <row r="12" spans="1:3" ht="18" customHeight="1">
      <c r="A12" s="5"/>
      <c r="B12" s="12">
        <v>10</v>
      </c>
      <c r="C12" s="6" t="s">
        <v>296</v>
      </c>
    </row>
    <row r="13" spans="1:3" ht="18" customHeight="1">
      <c r="A13" s="5"/>
      <c r="B13" s="12">
        <v>11</v>
      </c>
      <c r="C13" s="6" t="s">
        <v>297</v>
      </c>
    </row>
    <row r="14" spans="1:3" ht="18" customHeight="1">
      <c r="A14" s="5"/>
      <c r="B14" s="12">
        <v>12</v>
      </c>
      <c r="C14" s="6" t="s">
        <v>298</v>
      </c>
    </row>
    <row r="15" spans="1:3" ht="18" customHeight="1">
      <c r="A15" s="5"/>
      <c r="B15" s="12">
        <v>13</v>
      </c>
      <c r="C15" s="6" t="s">
        <v>299</v>
      </c>
    </row>
    <row r="16" spans="1:3" ht="18" customHeight="1">
      <c r="A16" s="5"/>
      <c r="B16" s="12">
        <v>14</v>
      </c>
      <c r="C16" s="6" t="s">
        <v>324</v>
      </c>
    </row>
    <row r="17" spans="1:3" ht="18" customHeight="1">
      <c r="A17" s="5"/>
      <c r="B17" s="12">
        <v>15</v>
      </c>
      <c r="C17" s="6" t="s">
        <v>300</v>
      </c>
    </row>
    <row r="18" spans="1:3" ht="18" customHeight="1">
      <c r="A18" s="5"/>
      <c r="B18" s="12">
        <v>16</v>
      </c>
      <c r="C18" s="6" t="s">
        <v>301</v>
      </c>
    </row>
    <row r="19" spans="1:3" ht="18" customHeight="1">
      <c r="A19" s="5"/>
      <c r="B19" s="12">
        <v>17</v>
      </c>
      <c r="C19" s="6" t="s">
        <v>302</v>
      </c>
    </row>
    <row r="20" spans="1:3" ht="18" customHeight="1">
      <c r="A20" s="5"/>
      <c r="B20" s="12">
        <v>18</v>
      </c>
      <c r="C20" s="6" t="s">
        <v>303</v>
      </c>
    </row>
    <row r="21" spans="1:3" ht="18" customHeight="1">
      <c r="A21" s="5"/>
      <c r="B21" s="12">
        <v>19</v>
      </c>
      <c r="C21" s="6" t="s">
        <v>304</v>
      </c>
    </row>
    <row r="22" spans="1:3" ht="18" customHeight="1">
      <c r="A22" s="5"/>
      <c r="B22" s="12">
        <v>20</v>
      </c>
      <c r="C22" s="6" t="s">
        <v>305</v>
      </c>
    </row>
    <row r="23" spans="1:3" ht="18" customHeight="1">
      <c r="A23" s="5"/>
      <c r="B23" s="12">
        <v>21</v>
      </c>
      <c r="C23" s="6" t="s">
        <v>306</v>
      </c>
    </row>
    <row r="24" spans="1:3" ht="18" customHeight="1">
      <c r="A24" s="5"/>
      <c r="B24" s="12">
        <v>22</v>
      </c>
      <c r="C24" s="6" t="s">
        <v>307</v>
      </c>
    </row>
    <row r="25" spans="1:3" ht="18" customHeight="1">
      <c r="A25" s="5"/>
      <c r="B25" s="12">
        <v>23</v>
      </c>
      <c r="C25" s="6" t="s">
        <v>308</v>
      </c>
    </row>
    <row r="26" spans="1:3" ht="18" customHeight="1">
      <c r="A26" s="5"/>
      <c r="B26" s="12">
        <v>24</v>
      </c>
      <c r="C26" s="6" t="s">
        <v>309</v>
      </c>
    </row>
    <row r="27" spans="1:3" ht="18" customHeight="1">
      <c r="A27" s="5"/>
      <c r="B27" s="12">
        <v>25</v>
      </c>
      <c r="C27" s="6" t="s">
        <v>310</v>
      </c>
    </row>
    <row r="28" spans="1:3" ht="18" customHeight="1">
      <c r="A28" s="5"/>
      <c r="B28" s="12">
        <v>26</v>
      </c>
      <c r="C28" s="6" t="s">
        <v>311</v>
      </c>
    </row>
    <row r="29" spans="1:3" ht="18" customHeight="1">
      <c r="A29" s="5"/>
      <c r="B29" s="12"/>
      <c r="C29" s="6"/>
    </row>
    <row r="30" spans="1:3" ht="18" customHeight="1">
      <c r="A30" s="5"/>
      <c r="B30" s="12"/>
      <c r="C30" s="6"/>
    </row>
    <row r="31" ht="18" customHeight="1">
      <c r="D31" s="7"/>
    </row>
    <row r="32" ht="18" customHeight="1">
      <c r="D32" s="8"/>
    </row>
    <row r="33" ht="18" customHeight="1">
      <c r="D33" s="9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7.125" style="20" customWidth="1"/>
    <col min="2" max="13" width="9.875" style="20" customWidth="1"/>
    <col min="14" max="16" width="11.125" style="20" customWidth="1"/>
    <col min="17" max="16384" width="6.75390625" style="20" customWidth="1"/>
  </cols>
  <sheetData>
    <row r="1" spans="1:7" s="21" customFormat="1" ht="18" customHeight="1">
      <c r="A1" s="21" t="s">
        <v>363</v>
      </c>
      <c r="G1" s="23"/>
    </row>
    <row r="2" spans="1:13" s="25" customFormat="1" ht="27" customHeight="1">
      <c r="A2" s="199" t="s">
        <v>343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="25" customFormat="1" ht="18" customHeight="1"/>
    <row r="4" spans="1:13" s="25" customFormat="1" ht="32.25" customHeight="1" thickBot="1">
      <c r="A4" s="49" t="s">
        <v>35</v>
      </c>
      <c r="B4" s="49" t="s">
        <v>23</v>
      </c>
      <c r="C4" s="49" t="s">
        <v>43</v>
      </c>
      <c r="D4" s="49" t="s">
        <v>155</v>
      </c>
      <c r="E4" s="49" t="s">
        <v>44</v>
      </c>
      <c r="F4" s="49" t="s">
        <v>156</v>
      </c>
      <c r="G4" s="49" t="s">
        <v>45</v>
      </c>
      <c r="H4" s="49" t="s">
        <v>157</v>
      </c>
      <c r="I4" s="49" t="s">
        <v>158</v>
      </c>
      <c r="J4" s="49" t="s">
        <v>46</v>
      </c>
      <c r="K4" s="49" t="s">
        <v>159</v>
      </c>
      <c r="L4" s="49" t="s">
        <v>47</v>
      </c>
      <c r="M4" s="49" t="s">
        <v>3</v>
      </c>
    </row>
    <row r="5" spans="1:13" s="25" customFormat="1" ht="22.5" customHeight="1" thickTop="1">
      <c r="A5" s="157" t="s">
        <v>396</v>
      </c>
      <c r="B5" s="66">
        <v>7734</v>
      </c>
      <c r="C5" s="66">
        <v>25</v>
      </c>
      <c r="D5" s="52" t="s">
        <v>319</v>
      </c>
      <c r="E5" s="52" t="s">
        <v>319</v>
      </c>
      <c r="F5" s="66">
        <v>809</v>
      </c>
      <c r="G5" s="66">
        <v>52</v>
      </c>
      <c r="H5" s="66">
        <v>49</v>
      </c>
      <c r="I5" s="66">
        <v>1260</v>
      </c>
      <c r="J5" s="66">
        <v>50</v>
      </c>
      <c r="K5" s="66">
        <v>112</v>
      </c>
      <c r="L5" s="66">
        <v>4811</v>
      </c>
      <c r="M5" s="66">
        <v>560</v>
      </c>
    </row>
    <row r="6" spans="1:13" s="25" customFormat="1" ht="22.5" customHeight="1">
      <c r="A6" s="47" t="s">
        <v>381</v>
      </c>
      <c r="B6" s="66">
        <v>8369</v>
      </c>
      <c r="C6" s="66">
        <v>35</v>
      </c>
      <c r="D6" s="52">
        <v>0</v>
      </c>
      <c r="E6" s="80">
        <v>1</v>
      </c>
      <c r="F6" s="66">
        <v>822</v>
      </c>
      <c r="G6" s="66">
        <v>44</v>
      </c>
      <c r="H6" s="66">
        <v>37</v>
      </c>
      <c r="I6" s="66">
        <v>1388</v>
      </c>
      <c r="J6" s="66">
        <v>36</v>
      </c>
      <c r="K6" s="66">
        <v>120</v>
      </c>
      <c r="L6" s="66">
        <v>5307</v>
      </c>
      <c r="M6" s="66">
        <v>579</v>
      </c>
    </row>
    <row r="7" spans="1:13" s="25" customFormat="1" ht="22.5" customHeight="1">
      <c r="A7" s="47" t="s">
        <v>382</v>
      </c>
      <c r="B7" s="66">
        <v>8450</v>
      </c>
      <c r="C7" s="66">
        <v>39</v>
      </c>
      <c r="D7" s="52">
        <v>0</v>
      </c>
      <c r="E7" s="80">
        <v>3</v>
      </c>
      <c r="F7" s="66">
        <v>815</v>
      </c>
      <c r="G7" s="66">
        <v>38</v>
      </c>
      <c r="H7" s="66">
        <v>49</v>
      </c>
      <c r="I7" s="66">
        <v>1409</v>
      </c>
      <c r="J7" s="66">
        <v>42</v>
      </c>
      <c r="K7" s="66">
        <v>118</v>
      </c>
      <c r="L7" s="66">
        <v>5288</v>
      </c>
      <c r="M7" s="66">
        <v>649</v>
      </c>
    </row>
    <row r="8" spans="1:13" s="25" customFormat="1" ht="22.5" customHeight="1">
      <c r="A8" s="47" t="s">
        <v>401</v>
      </c>
      <c r="B8" s="66">
        <v>8652</v>
      </c>
      <c r="C8" s="66">
        <v>35</v>
      </c>
      <c r="D8" s="52">
        <v>0</v>
      </c>
      <c r="E8" s="80">
        <v>1</v>
      </c>
      <c r="F8" s="66">
        <v>868</v>
      </c>
      <c r="G8" s="66">
        <v>52</v>
      </c>
      <c r="H8" s="66">
        <v>36</v>
      </c>
      <c r="I8" s="66">
        <v>1395</v>
      </c>
      <c r="J8" s="66">
        <v>44</v>
      </c>
      <c r="K8" s="66">
        <v>112</v>
      </c>
      <c r="L8" s="66">
        <v>5462</v>
      </c>
      <c r="M8" s="66">
        <v>647</v>
      </c>
    </row>
    <row r="9" spans="1:13" s="25" customFormat="1" ht="22.5" customHeight="1">
      <c r="A9" s="47" t="s">
        <v>402</v>
      </c>
      <c r="B9" s="66">
        <v>7927</v>
      </c>
      <c r="C9" s="66">
        <v>34</v>
      </c>
      <c r="D9" s="52" t="s">
        <v>407</v>
      </c>
      <c r="E9" s="80">
        <v>1</v>
      </c>
      <c r="F9" s="66">
        <v>789</v>
      </c>
      <c r="G9" s="66">
        <v>45</v>
      </c>
      <c r="H9" s="66">
        <v>34</v>
      </c>
      <c r="I9" s="66">
        <v>1330</v>
      </c>
      <c r="J9" s="66">
        <v>48</v>
      </c>
      <c r="K9" s="66">
        <v>114</v>
      </c>
      <c r="L9" s="66">
        <v>4921</v>
      </c>
      <c r="M9" s="66">
        <v>611</v>
      </c>
    </row>
    <row r="10" spans="1:13" s="25" customFormat="1" ht="18" customHeight="1">
      <c r="A10" s="78"/>
      <c r="B10" s="106"/>
      <c r="C10" s="24"/>
      <c r="D10" s="34"/>
      <c r="E10" s="34"/>
      <c r="F10" s="24"/>
      <c r="G10" s="24"/>
      <c r="H10" s="24"/>
      <c r="I10" s="24"/>
      <c r="J10" s="24"/>
      <c r="K10" s="24"/>
      <c r="L10" s="24"/>
      <c r="M10" s="79"/>
    </row>
    <row r="11" spans="1:13" s="25" customFormat="1" ht="22.5" customHeight="1">
      <c r="A11" s="47" t="s">
        <v>229</v>
      </c>
      <c r="B11" s="66">
        <v>724</v>
      </c>
      <c r="C11" s="66">
        <v>5</v>
      </c>
      <c r="D11" s="52" t="s">
        <v>407</v>
      </c>
      <c r="E11" s="52" t="s">
        <v>407</v>
      </c>
      <c r="F11" s="80">
        <v>64</v>
      </c>
      <c r="G11" s="80">
        <v>6</v>
      </c>
      <c r="H11" s="80">
        <v>1</v>
      </c>
      <c r="I11" s="80">
        <v>110</v>
      </c>
      <c r="J11" s="80">
        <v>4</v>
      </c>
      <c r="K11" s="80">
        <v>6</v>
      </c>
      <c r="L11" s="80">
        <v>484</v>
      </c>
      <c r="M11" s="80">
        <v>44</v>
      </c>
    </row>
    <row r="12" spans="1:13" s="25" customFormat="1" ht="22.5" customHeight="1">
      <c r="A12" s="47" t="s">
        <v>259</v>
      </c>
      <c r="B12" s="66">
        <v>684</v>
      </c>
      <c r="C12" s="80">
        <v>6</v>
      </c>
      <c r="D12" s="52" t="s">
        <v>407</v>
      </c>
      <c r="E12" s="52" t="s">
        <v>407</v>
      </c>
      <c r="F12" s="80">
        <v>52</v>
      </c>
      <c r="G12" s="80">
        <v>8</v>
      </c>
      <c r="H12" s="80">
        <v>2</v>
      </c>
      <c r="I12" s="80">
        <v>132</v>
      </c>
      <c r="J12" s="80">
        <v>4</v>
      </c>
      <c r="K12" s="80">
        <v>8</v>
      </c>
      <c r="L12" s="80">
        <v>423</v>
      </c>
      <c r="M12" s="80">
        <v>49</v>
      </c>
    </row>
    <row r="13" spans="1:13" s="19" customFormat="1" ht="22.5" customHeight="1">
      <c r="A13" s="47" t="s">
        <v>230</v>
      </c>
      <c r="B13" s="66">
        <v>703</v>
      </c>
      <c r="C13" s="66">
        <v>5</v>
      </c>
      <c r="D13" s="52" t="s">
        <v>407</v>
      </c>
      <c r="E13" s="52" t="s">
        <v>407</v>
      </c>
      <c r="F13" s="80">
        <v>65</v>
      </c>
      <c r="G13" s="80">
        <v>3</v>
      </c>
      <c r="H13" s="80">
        <v>2</v>
      </c>
      <c r="I13" s="80">
        <v>110</v>
      </c>
      <c r="J13" s="80">
        <v>5</v>
      </c>
      <c r="K13" s="80">
        <v>12</v>
      </c>
      <c r="L13" s="80">
        <v>462</v>
      </c>
      <c r="M13" s="80">
        <v>39</v>
      </c>
    </row>
    <row r="14" spans="1:13" s="25" customFormat="1" ht="22.5" customHeight="1">
      <c r="A14" s="47" t="s">
        <v>231</v>
      </c>
      <c r="B14" s="66">
        <v>641</v>
      </c>
      <c r="C14" s="66">
        <v>1</v>
      </c>
      <c r="D14" s="52" t="s">
        <v>407</v>
      </c>
      <c r="E14" s="52" t="s">
        <v>407</v>
      </c>
      <c r="F14" s="80">
        <v>63</v>
      </c>
      <c r="G14" s="80">
        <v>4</v>
      </c>
      <c r="H14" s="80">
        <v>3</v>
      </c>
      <c r="I14" s="80">
        <v>109</v>
      </c>
      <c r="J14" s="80">
        <v>3</v>
      </c>
      <c r="K14" s="80">
        <v>14</v>
      </c>
      <c r="L14" s="80">
        <v>382</v>
      </c>
      <c r="M14" s="80">
        <v>62</v>
      </c>
    </row>
    <row r="15" spans="1:13" s="25" customFormat="1" ht="22.5" customHeight="1">
      <c r="A15" s="47" t="s">
        <v>232</v>
      </c>
      <c r="B15" s="66">
        <v>657</v>
      </c>
      <c r="C15" s="66">
        <v>2</v>
      </c>
      <c r="D15" s="52" t="s">
        <v>407</v>
      </c>
      <c r="E15" s="52" t="s">
        <v>407</v>
      </c>
      <c r="F15" s="80">
        <v>65</v>
      </c>
      <c r="G15" s="80">
        <v>1</v>
      </c>
      <c r="H15" s="80">
        <v>1</v>
      </c>
      <c r="I15" s="80">
        <v>125</v>
      </c>
      <c r="J15" s="80">
        <v>6</v>
      </c>
      <c r="K15" s="80">
        <v>10</v>
      </c>
      <c r="L15" s="80">
        <v>389</v>
      </c>
      <c r="M15" s="80">
        <v>58</v>
      </c>
    </row>
    <row r="16" spans="1:13" s="25" customFormat="1" ht="22.5" customHeight="1">
      <c r="A16" s="47" t="s">
        <v>233</v>
      </c>
      <c r="B16" s="66">
        <v>617</v>
      </c>
      <c r="C16" s="66">
        <v>5</v>
      </c>
      <c r="D16" s="52" t="s">
        <v>407</v>
      </c>
      <c r="E16" s="52" t="s">
        <v>407</v>
      </c>
      <c r="F16" s="80">
        <v>59</v>
      </c>
      <c r="G16" s="80">
        <v>3</v>
      </c>
      <c r="H16" s="80">
        <v>5</v>
      </c>
      <c r="I16" s="80">
        <v>102</v>
      </c>
      <c r="J16" s="80">
        <v>4</v>
      </c>
      <c r="K16" s="80">
        <v>13</v>
      </c>
      <c r="L16" s="80">
        <v>377</v>
      </c>
      <c r="M16" s="80">
        <v>49</v>
      </c>
    </row>
    <row r="17" spans="1:13" s="19" customFormat="1" ht="22.5" customHeight="1">
      <c r="A17" s="47" t="s">
        <v>234</v>
      </c>
      <c r="B17" s="66">
        <v>680</v>
      </c>
      <c r="C17" s="52">
        <v>2</v>
      </c>
      <c r="D17" s="52" t="s">
        <v>407</v>
      </c>
      <c r="E17" s="52" t="s">
        <v>407</v>
      </c>
      <c r="F17" s="80">
        <v>81</v>
      </c>
      <c r="G17" s="80">
        <v>3</v>
      </c>
      <c r="H17" s="80">
        <v>2</v>
      </c>
      <c r="I17" s="80">
        <v>102</v>
      </c>
      <c r="J17" s="80">
        <v>5</v>
      </c>
      <c r="K17" s="80">
        <v>7</v>
      </c>
      <c r="L17" s="80">
        <v>445</v>
      </c>
      <c r="M17" s="80">
        <v>33</v>
      </c>
    </row>
    <row r="18" spans="1:13" s="19" customFormat="1" ht="22.5" customHeight="1">
      <c r="A18" s="47" t="s">
        <v>235</v>
      </c>
      <c r="B18" s="66">
        <v>634</v>
      </c>
      <c r="C18" s="66">
        <v>4</v>
      </c>
      <c r="D18" s="52" t="s">
        <v>407</v>
      </c>
      <c r="E18" s="52" t="s">
        <v>322</v>
      </c>
      <c r="F18" s="80">
        <v>55</v>
      </c>
      <c r="G18" s="80">
        <v>4</v>
      </c>
      <c r="H18" s="80">
        <v>1</v>
      </c>
      <c r="I18" s="80">
        <v>91</v>
      </c>
      <c r="J18" s="80">
        <v>3</v>
      </c>
      <c r="K18" s="80">
        <v>7</v>
      </c>
      <c r="L18" s="80">
        <v>416</v>
      </c>
      <c r="M18" s="80">
        <v>52</v>
      </c>
    </row>
    <row r="19" spans="1:13" s="25" customFormat="1" ht="22.5" customHeight="1">
      <c r="A19" s="47" t="s">
        <v>236</v>
      </c>
      <c r="B19" s="66">
        <v>613</v>
      </c>
      <c r="C19" s="52" t="s">
        <v>407</v>
      </c>
      <c r="D19" s="52" t="s">
        <v>407</v>
      </c>
      <c r="E19" s="52" t="s">
        <v>407</v>
      </c>
      <c r="F19" s="80">
        <v>73</v>
      </c>
      <c r="G19" s="80">
        <v>6</v>
      </c>
      <c r="H19" s="80">
        <v>7</v>
      </c>
      <c r="I19" s="80">
        <v>97</v>
      </c>
      <c r="J19" s="80">
        <v>6</v>
      </c>
      <c r="K19" s="80">
        <v>7</v>
      </c>
      <c r="L19" s="80">
        <v>360</v>
      </c>
      <c r="M19" s="80">
        <v>57</v>
      </c>
    </row>
    <row r="20" spans="1:13" s="25" customFormat="1" ht="22.5" customHeight="1">
      <c r="A20" s="47" t="s">
        <v>260</v>
      </c>
      <c r="B20" s="66">
        <v>644</v>
      </c>
      <c r="C20" s="80">
        <v>2</v>
      </c>
      <c r="D20" s="52" t="s">
        <v>407</v>
      </c>
      <c r="E20" s="52" t="s">
        <v>407</v>
      </c>
      <c r="F20" s="80">
        <v>78</v>
      </c>
      <c r="G20" s="80">
        <v>2</v>
      </c>
      <c r="H20" s="80">
        <v>2</v>
      </c>
      <c r="I20" s="80">
        <v>116</v>
      </c>
      <c r="J20" s="80">
        <v>4</v>
      </c>
      <c r="K20" s="80">
        <v>12</v>
      </c>
      <c r="L20" s="80">
        <v>379</v>
      </c>
      <c r="M20" s="80">
        <v>49</v>
      </c>
    </row>
    <row r="21" spans="1:13" s="25" customFormat="1" ht="22.5" customHeight="1">
      <c r="A21" s="47" t="s">
        <v>237</v>
      </c>
      <c r="B21" s="66">
        <v>636</v>
      </c>
      <c r="C21" s="80">
        <v>1</v>
      </c>
      <c r="D21" s="52" t="s">
        <v>407</v>
      </c>
      <c r="E21" s="52" t="s">
        <v>407</v>
      </c>
      <c r="F21" s="80">
        <v>70</v>
      </c>
      <c r="G21" s="80">
        <v>4</v>
      </c>
      <c r="H21" s="80">
        <v>5</v>
      </c>
      <c r="I21" s="80">
        <v>120</v>
      </c>
      <c r="J21" s="80">
        <v>3</v>
      </c>
      <c r="K21" s="80">
        <v>8</v>
      </c>
      <c r="L21" s="80">
        <v>374</v>
      </c>
      <c r="M21" s="80">
        <v>51</v>
      </c>
    </row>
    <row r="22" spans="1:13" s="25" customFormat="1" ht="22.5" customHeight="1">
      <c r="A22" s="47" t="s">
        <v>238</v>
      </c>
      <c r="B22" s="66">
        <v>694</v>
      </c>
      <c r="C22" s="80">
        <v>1</v>
      </c>
      <c r="D22" s="52" t="s">
        <v>407</v>
      </c>
      <c r="E22" s="52" t="s">
        <v>407</v>
      </c>
      <c r="F22" s="80">
        <v>64</v>
      </c>
      <c r="G22" s="80">
        <v>1</v>
      </c>
      <c r="H22" s="80">
        <v>3</v>
      </c>
      <c r="I22" s="80">
        <v>116</v>
      </c>
      <c r="J22" s="80">
        <v>1</v>
      </c>
      <c r="K22" s="80">
        <v>10</v>
      </c>
      <c r="L22" s="80">
        <v>430</v>
      </c>
      <c r="M22" s="80">
        <v>68</v>
      </c>
    </row>
    <row r="23" spans="1:10" s="25" customFormat="1" ht="22.5" customHeight="1">
      <c r="A23" s="25" t="s">
        <v>48</v>
      </c>
      <c r="C23" s="36"/>
      <c r="J23" s="148"/>
    </row>
  </sheetData>
  <sheetProtection/>
  <mergeCells count="1">
    <mergeCell ref="A2:M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  <ignoredErrors>
    <ignoredError sqref="D5:E5 E1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22.125" style="25" customWidth="1"/>
    <col min="2" max="7" width="12.50390625" style="25" customWidth="1"/>
    <col min="8" max="16" width="11.125" style="25" customWidth="1"/>
    <col min="17" max="16384" width="6.75390625" style="25" customWidth="1"/>
  </cols>
  <sheetData>
    <row r="1" spans="1:7" ht="18" customHeight="1">
      <c r="A1" s="25" t="s">
        <v>363</v>
      </c>
      <c r="G1" s="103"/>
    </row>
    <row r="2" spans="1:13" ht="27" customHeight="1">
      <c r="A2" s="199" t="s">
        <v>344</v>
      </c>
      <c r="B2" s="199"/>
      <c r="C2" s="199"/>
      <c r="D2" s="199"/>
      <c r="E2" s="199"/>
      <c r="F2" s="199"/>
      <c r="G2" s="1"/>
      <c r="H2" s="1"/>
      <c r="I2" s="1"/>
      <c r="J2" s="19"/>
      <c r="K2" s="19"/>
      <c r="L2" s="19"/>
      <c r="M2" s="19"/>
    </row>
    <row r="3" spans="1:13" ht="18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7" ht="24.75" customHeight="1" thickBot="1">
      <c r="A4" s="60" t="s">
        <v>49</v>
      </c>
      <c r="B4" s="60" t="s">
        <v>153</v>
      </c>
      <c r="C4" s="60" t="s">
        <v>154</v>
      </c>
      <c r="D4" s="60" t="s">
        <v>160</v>
      </c>
      <c r="E4" s="60" t="s">
        <v>161</v>
      </c>
      <c r="F4" s="60" t="s">
        <v>162</v>
      </c>
      <c r="G4" s="60" t="s">
        <v>361</v>
      </c>
    </row>
    <row r="5" spans="1:7" s="19" customFormat="1" ht="22.5" customHeight="1" thickTop="1">
      <c r="A5" s="157" t="s">
        <v>396</v>
      </c>
      <c r="B5" s="66">
        <v>7181</v>
      </c>
      <c r="C5" s="66">
        <v>26</v>
      </c>
      <c r="D5" s="66">
        <v>1028</v>
      </c>
      <c r="E5" s="66">
        <v>2518</v>
      </c>
      <c r="F5" s="66">
        <v>3609</v>
      </c>
      <c r="G5" s="52">
        <v>0</v>
      </c>
    </row>
    <row r="6" spans="1:7" ht="22.5" customHeight="1">
      <c r="A6" s="47" t="s">
        <v>381</v>
      </c>
      <c r="B6" s="66">
        <v>7799</v>
      </c>
      <c r="C6" s="66">
        <v>84</v>
      </c>
      <c r="D6" s="66">
        <v>973</v>
      </c>
      <c r="E6" s="66">
        <v>2449</v>
      </c>
      <c r="F6" s="66">
        <v>4292</v>
      </c>
      <c r="G6" s="121">
        <v>1</v>
      </c>
    </row>
    <row r="7" spans="1:7" ht="22.5" customHeight="1">
      <c r="A7" s="47" t="s">
        <v>382</v>
      </c>
      <c r="B7" s="66">
        <v>7816</v>
      </c>
      <c r="C7" s="66">
        <v>109</v>
      </c>
      <c r="D7" s="66">
        <v>972</v>
      </c>
      <c r="E7" s="66">
        <v>2466</v>
      </c>
      <c r="F7" s="66">
        <v>4269</v>
      </c>
      <c r="G7" s="52">
        <v>0</v>
      </c>
    </row>
    <row r="8" spans="1:7" ht="22.5" customHeight="1">
      <c r="A8" s="47" t="s">
        <v>401</v>
      </c>
      <c r="B8" s="66">
        <v>8073</v>
      </c>
      <c r="C8" s="66">
        <v>117</v>
      </c>
      <c r="D8" s="66">
        <v>1006</v>
      </c>
      <c r="E8" s="66">
        <v>2555</v>
      </c>
      <c r="F8" s="66">
        <v>4395</v>
      </c>
      <c r="G8" s="52">
        <v>0</v>
      </c>
    </row>
    <row r="9" spans="1:7" ht="22.5" customHeight="1">
      <c r="A9" s="47" t="s">
        <v>402</v>
      </c>
      <c r="B9" s="158">
        <f>C9+D9+E9+F9+G9</f>
        <v>7303</v>
      </c>
      <c r="C9" s="158">
        <v>100</v>
      </c>
      <c r="D9" s="158">
        <v>1020</v>
      </c>
      <c r="E9" s="158">
        <v>2253</v>
      </c>
      <c r="F9" s="158">
        <v>3927</v>
      </c>
      <c r="G9" s="124">
        <v>3</v>
      </c>
    </row>
    <row r="10" spans="1:7" ht="18" customHeight="1">
      <c r="A10" s="78"/>
      <c r="B10" s="160"/>
      <c r="C10" s="24"/>
      <c r="D10" s="24"/>
      <c r="E10" s="24"/>
      <c r="F10" s="79"/>
      <c r="G10" s="161"/>
    </row>
    <row r="11" spans="1:7" ht="22.5" customHeight="1">
      <c r="A11" s="47" t="s">
        <v>229</v>
      </c>
      <c r="B11" s="158">
        <f aca="true" t="shared" si="0" ref="B11:B22">C11+D11+E11+F11</f>
        <v>688</v>
      </c>
      <c r="C11" s="158">
        <v>12</v>
      </c>
      <c r="D11" s="158">
        <v>96</v>
      </c>
      <c r="E11" s="158">
        <v>215</v>
      </c>
      <c r="F11" s="158">
        <v>365</v>
      </c>
      <c r="G11" s="188" t="s">
        <v>408</v>
      </c>
    </row>
    <row r="12" spans="1:7" s="19" customFormat="1" ht="22.5" customHeight="1">
      <c r="A12" s="47" t="s">
        <v>326</v>
      </c>
      <c r="B12" s="158">
        <f t="shared" si="0"/>
        <v>631</v>
      </c>
      <c r="C12" s="158">
        <v>12</v>
      </c>
      <c r="D12" s="158">
        <v>102</v>
      </c>
      <c r="E12" s="158">
        <v>172</v>
      </c>
      <c r="F12" s="158">
        <v>345</v>
      </c>
      <c r="G12" s="188" t="s">
        <v>408</v>
      </c>
    </row>
    <row r="13" spans="1:13" ht="22.5" customHeight="1">
      <c r="A13" s="47" t="s">
        <v>230</v>
      </c>
      <c r="B13" s="158">
        <f t="shared" si="0"/>
        <v>655</v>
      </c>
      <c r="C13" s="158">
        <v>15</v>
      </c>
      <c r="D13" s="158">
        <v>79</v>
      </c>
      <c r="E13" s="158">
        <v>202</v>
      </c>
      <c r="F13" s="158">
        <v>359</v>
      </c>
      <c r="G13" s="188" t="s">
        <v>408</v>
      </c>
      <c r="H13" s="27"/>
      <c r="I13" s="27"/>
      <c r="J13" s="27"/>
      <c r="K13" s="27"/>
      <c r="L13" s="27"/>
      <c r="M13" s="27"/>
    </row>
    <row r="14" spans="1:7" ht="22.5" customHeight="1">
      <c r="A14" s="47" t="s">
        <v>231</v>
      </c>
      <c r="B14" s="158">
        <f t="shared" si="0"/>
        <v>594</v>
      </c>
      <c r="C14" s="158">
        <v>11</v>
      </c>
      <c r="D14" s="158">
        <v>81</v>
      </c>
      <c r="E14" s="158">
        <v>191</v>
      </c>
      <c r="F14" s="158">
        <v>311</v>
      </c>
      <c r="G14" s="159">
        <v>1</v>
      </c>
    </row>
    <row r="15" spans="1:7" ht="22.5" customHeight="1">
      <c r="A15" s="47" t="s">
        <v>232</v>
      </c>
      <c r="B15" s="158">
        <f t="shared" si="0"/>
        <v>595</v>
      </c>
      <c r="C15" s="158">
        <v>6</v>
      </c>
      <c r="D15" s="158">
        <v>89</v>
      </c>
      <c r="E15" s="158">
        <v>198</v>
      </c>
      <c r="F15" s="158">
        <v>302</v>
      </c>
      <c r="G15" s="188" t="s">
        <v>408</v>
      </c>
    </row>
    <row r="16" spans="1:7" ht="22.5" customHeight="1">
      <c r="A16" s="47" t="s">
        <v>233</v>
      </c>
      <c r="B16" s="158">
        <f t="shared" si="0"/>
        <v>565</v>
      </c>
      <c r="C16" s="158">
        <v>9</v>
      </c>
      <c r="D16" s="158">
        <v>80</v>
      </c>
      <c r="E16" s="158">
        <v>174</v>
      </c>
      <c r="F16" s="158">
        <v>302</v>
      </c>
      <c r="G16" s="188" t="s">
        <v>408</v>
      </c>
    </row>
    <row r="17" spans="1:7" ht="22.5" customHeight="1">
      <c r="A17" s="47" t="s">
        <v>234</v>
      </c>
      <c r="B17" s="158">
        <f t="shared" si="0"/>
        <v>637</v>
      </c>
      <c r="C17" s="158">
        <v>3</v>
      </c>
      <c r="D17" s="158">
        <v>69</v>
      </c>
      <c r="E17" s="158">
        <v>198</v>
      </c>
      <c r="F17" s="158">
        <v>367</v>
      </c>
      <c r="G17" s="188" t="s">
        <v>408</v>
      </c>
    </row>
    <row r="18" spans="1:7" ht="22.5" customHeight="1">
      <c r="A18" s="47" t="s">
        <v>235</v>
      </c>
      <c r="B18" s="158">
        <f t="shared" si="0"/>
        <v>565</v>
      </c>
      <c r="C18" s="158">
        <v>7</v>
      </c>
      <c r="D18" s="158">
        <v>74</v>
      </c>
      <c r="E18" s="158">
        <v>175</v>
      </c>
      <c r="F18" s="158">
        <v>309</v>
      </c>
      <c r="G18" s="159">
        <v>1</v>
      </c>
    </row>
    <row r="19" spans="1:7" ht="22.5" customHeight="1">
      <c r="A19" s="47" t="s">
        <v>236</v>
      </c>
      <c r="B19" s="158">
        <f t="shared" si="0"/>
        <v>572</v>
      </c>
      <c r="C19" s="158">
        <v>4</v>
      </c>
      <c r="D19" s="158">
        <v>73</v>
      </c>
      <c r="E19" s="158">
        <v>187</v>
      </c>
      <c r="F19" s="158">
        <v>308</v>
      </c>
      <c r="G19" s="159">
        <v>1</v>
      </c>
    </row>
    <row r="20" spans="1:7" ht="22.5" customHeight="1">
      <c r="A20" s="47" t="s">
        <v>327</v>
      </c>
      <c r="B20" s="158">
        <f t="shared" si="0"/>
        <v>581</v>
      </c>
      <c r="C20" s="158">
        <v>6</v>
      </c>
      <c r="D20" s="158">
        <v>89</v>
      </c>
      <c r="E20" s="158">
        <v>176</v>
      </c>
      <c r="F20" s="158">
        <v>310</v>
      </c>
      <c r="G20" s="188" t="s">
        <v>408</v>
      </c>
    </row>
    <row r="21" spans="1:7" ht="22.5" customHeight="1">
      <c r="A21" s="47" t="s">
        <v>237</v>
      </c>
      <c r="B21" s="158">
        <f t="shared" si="0"/>
        <v>589</v>
      </c>
      <c r="C21" s="158">
        <v>3</v>
      </c>
      <c r="D21" s="158">
        <v>90</v>
      </c>
      <c r="E21" s="158">
        <v>184</v>
      </c>
      <c r="F21" s="158">
        <v>312</v>
      </c>
      <c r="G21" s="188" t="s">
        <v>408</v>
      </c>
    </row>
    <row r="22" spans="1:7" ht="22.5" customHeight="1">
      <c r="A22" s="47" t="s">
        <v>238</v>
      </c>
      <c r="B22" s="158">
        <f t="shared" si="0"/>
        <v>628</v>
      </c>
      <c r="C22" s="158">
        <v>12</v>
      </c>
      <c r="D22" s="158">
        <v>98</v>
      </c>
      <c r="E22" s="158">
        <v>181</v>
      </c>
      <c r="F22" s="158">
        <v>337</v>
      </c>
      <c r="G22" s="188" t="s">
        <v>408</v>
      </c>
    </row>
    <row r="23" spans="1:7" ht="22.5" customHeight="1">
      <c r="A23" s="26" t="s">
        <v>362</v>
      </c>
      <c r="B23" s="24"/>
      <c r="C23" s="24"/>
      <c r="D23" s="24"/>
      <c r="E23" s="24"/>
      <c r="F23" s="24"/>
      <c r="G23" s="126"/>
    </row>
    <row r="24" spans="1:6" ht="22.5" customHeight="1">
      <c r="A24" s="25" t="s">
        <v>89</v>
      </c>
      <c r="B24" s="36"/>
      <c r="C24" s="36"/>
      <c r="D24" s="36"/>
      <c r="E24" s="36"/>
      <c r="F24" s="36"/>
    </row>
  </sheetData>
  <sheetProtection/>
  <mergeCells count="1">
    <mergeCell ref="A2:F2"/>
  </mergeCells>
  <printOptions horizontalCentered="1"/>
  <pageMargins left="0.45" right="0.22" top="0.7874015748031497" bottom="0.5905511811023623" header="0.5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22.125" style="25" customWidth="1"/>
    <col min="2" max="16" width="11.125" style="25" customWidth="1"/>
    <col min="17" max="16384" width="6.75390625" style="25" customWidth="1"/>
  </cols>
  <sheetData>
    <row r="1" spans="1:7" ht="18" customHeight="1">
      <c r="A1" s="25" t="s">
        <v>363</v>
      </c>
      <c r="G1" s="103"/>
    </row>
    <row r="2" spans="1:13" ht="27" customHeight="1">
      <c r="A2" s="199" t="s">
        <v>345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2"/>
      <c r="M2" s="2"/>
    </row>
    <row r="3" spans="1:13" ht="18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6"/>
      <c r="M3" s="29"/>
    </row>
    <row r="4" spans="1:12" ht="22.5" customHeight="1">
      <c r="A4" s="206" t="s">
        <v>52</v>
      </c>
      <c r="B4" s="206" t="s">
        <v>223</v>
      </c>
      <c r="C4" s="213" t="s">
        <v>53</v>
      </c>
      <c r="D4" s="213"/>
      <c r="E4" s="213"/>
      <c r="F4" s="213"/>
      <c r="G4" s="213"/>
      <c r="H4" s="213"/>
      <c r="I4" s="206" t="s">
        <v>328</v>
      </c>
      <c r="J4" s="206" t="s">
        <v>320</v>
      </c>
      <c r="K4" s="206" t="s">
        <v>321</v>
      </c>
      <c r="L4" s="28"/>
    </row>
    <row r="5" spans="1:12" ht="33" customHeight="1" thickBot="1">
      <c r="A5" s="207"/>
      <c r="B5" s="207"/>
      <c r="C5" s="49" t="s">
        <v>57</v>
      </c>
      <c r="D5" s="49" t="s">
        <v>163</v>
      </c>
      <c r="E5" s="49" t="s">
        <v>54</v>
      </c>
      <c r="F5" s="49" t="s">
        <v>55</v>
      </c>
      <c r="G5" s="49" t="s">
        <v>56</v>
      </c>
      <c r="H5" s="49" t="s">
        <v>3</v>
      </c>
      <c r="I5" s="207"/>
      <c r="J5" s="207"/>
      <c r="K5" s="207"/>
      <c r="L5" s="28"/>
    </row>
    <row r="6" spans="1:12" ht="22.5" customHeight="1" thickTop="1">
      <c r="A6" s="157" t="s">
        <v>409</v>
      </c>
      <c r="B6" s="162">
        <v>220</v>
      </c>
      <c r="C6" s="162">
        <v>42</v>
      </c>
      <c r="D6" s="163" t="s">
        <v>410</v>
      </c>
      <c r="E6" s="162">
        <v>9</v>
      </c>
      <c r="F6" s="162">
        <v>7</v>
      </c>
      <c r="G6" s="162">
        <v>5</v>
      </c>
      <c r="H6" s="162">
        <v>17</v>
      </c>
      <c r="I6" s="162">
        <v>828</v>
      </c>
      <c r="J6" s="162">
        <v>19</v>
      </c>
      <c r="K6" s="162">
        <v>10</v>
      </c>
      <c r="L6" s="28"/>
    </row>
    <row r="7" spans="1:12" ht="22.5" customHeight="1">
      <c r="A7" s="44" t="s">
        <v>381</v>
      </c>
      <c r="B7" s="91">
        <v>223</v>
      </c>
      <c r="C7" s="91">
        <v>41</v>
      </c>
      <c r="D7" s="91">
        <v>3</v>
      </c>
      <c r="E7" s="91">
        <v>8</v>
      </c>
      <c r="F7" s="91">
        <v>7</v>
      </c>
      <c r="G7" s="91">
        <v>6</v>
      </c>
      <c r="H7" s="91">
        <v>17</v>
      </c>
      <c r="I7" s="91">
        <v>828</v>
      </c>
      <c r="J7" s="91">
        <v>19</v>
      </c>
      <c r="K7" s="91">
        <v>10</v>
      </c>
      <c r="L7" s="28"/>
    </row>
    <row r="8" spans="1:12" ht="22.5" customHeight="1">
      <c r="A8" s="44" t="s">
        <v>382</v>
      </c>
      <c r="B8" s="91">
        <v>223</v>
      </c>
      <c r="C8" s="91">
        <v>41</v>
      </c>
      <c r="D8" s="91">
        <v>3</v>
      </c>
      <c r="E8" s="91">
        <v>8</v>
      </c>
      <c r="F8" s="91">
        <v>7</v>
      </c>
      <c r="G8" s="91">
        <v>6</v>
      </c>
      <c r="H8" s="91">
        <v>17</v>
      </c>
      <c r="I8" s="91">
        <v>811</v>
      </c>
      <c r="J8" s="91">
        <v>13</v>
      </c>
      <c r="K8" s="91">
        <v>10</v>
      </c>
      <c r="L8" s="28"/>
    </row>
    <row r="9" spans="1:12" ht="22.5" customHeight="1">
      <c r="A9" s="44" t="s">
        <v>401</v>
      </c>
      <c r="B9" s="91">
        <v>223</v>
      </c>
      <c r="C9" s="91">
        <f>SUM(D9:H9)</f>
        <v>40</v>
      </c>
      <c r="D9" s="91">
        <v>3</v>
      </c>
      <c r="E9" s="91">
        <v>8</v>
      </c>
      <c r="F9" s="91">
        <v>7</v>
      </c>
      <c r="G9" s="91">
        <v>6</v>
      </c>
      <c r="H9" s="91">
        <v>16</v>
      </c>
      <c r="I9" s="91">
        <v>828</v>
      </c>
      <c r="J9" s="91">
        <v>13</v>
      </c>
      <c r="K9" s="91">
        <v>10</v>
      </c>
      <c r="L9" s="28"/>
    </row>
    <row r="10" spans="1:12" ht="22.5" customHeight="1">
      <c r="A10" s="44" t="s">
        <v>402</v>
      </c>
      <c r="B10" s="91">
        <v>230</v>
      </c>
      <c r="C10" s="91">
        <v>40</v>
      </c>
      <c r="D10" s="91">
        <v>3</v>
      </c>
      <c r="E10" s="91">
        <v>8</v>
      </c>
      <c r="F10" s="91">
        <v>7</v>
      </c>
      <c r="G10" s="91">
        <v>6</v>
      </c>
      <c r="H10" s="91">
        <v>16</v>
      </c>
      <c r="I10" s="91">
        <v>828</v>
      </c>
      <c r="J10" s="91">
        <v>13</v>
      </c>
      <c r="K10" s="91">
        <v>10</v>
      </c>
      <c r="L10" s="28"/>
    </row>
    <row r="11" spans="1:13" ht="22.5" customHeight="1">
      <c r="A11" s="26" t="s">
        <v>261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9"/>
    </row>
    <row r="12" spans="1:13" ht="22.5" customHeight="1">
      <c r="A12" s="29" t="s">
        <v>89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8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8" customHeight="1">
      <c r="A14" s="29"/>
      <c r="B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18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</sheetData>
  <sheetProtection/>
  <mergeCells count="7">
    <mergeCell ref="K4:K5"/>
    <mergeCell ref="C4:H4"/>
    <mergeCell ref="J4:J5"/>
    <mergeCell ref="A2:K2"/>
    <mergeCell ref="A4:A5"/>
    <mergeCell ref="B4:B5"/>
    <mergeCell ref="I4:I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  <ignoredErrors>
    <ignoredError sqref="C9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22.125" style="25" customWidth="1"/>
    <col min="2" max="16" width="11.125" style="25" customWidth="1"/>
    <col min="17" max="16384" width="6.75390625" style="25" customWidth="1"/>
  </cols>
  <sheetData>
    <row r="1" spans="1:7" ht="18" customHeight="1">
      <c r="A1" s="25" t="s">
        <v>363</v>
      </c>
      <c r="G1" s="103"/>
    </row>
    <row r="2" spans="1:13" ht="24" customHeight="1">
      <c r="A2" s="199" t="s">
        <v>346</v>
      </c>
      <c r="B2" s="199"/>
      <c r="C2" s="199"/>
      <c r="D2" s="199"/>
      <c r="E2" s="199"/>
      <c r="F2" s="199"/>
      <c r="G2" s="199"/>
      <c r="H2" s="199"/>
      <c r="I2" s="199"/>
      <c r="J2" s="199"/>
      <c r="K2" s="2"/>
      <c r="L2" s="15"/>
      <c r="M2" s="2"/>
    </row>
    <row r="3" spans="1:13" ht="18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6"/>
      <c r="M3" s="29"/>
    </row>
    <row r="4" spans="1:11" ht="21.75" customHeight="1">
      <c r="A4" s="208" t="s">
        <v>51</v>
      </c>
      <c r="B4" s="112" t="s">
        <v>61</v>
      </c>
      <c r="C4" s="209" t="s">
        <v>58</v>
      </c>
      <c r="D4" s="213" t="s">
        <v>59</v>
      </c>
      <c r="E4" s="213"/>
      <c r="F4" s="213"/>
      <c r="G4" s="213"/>
      <c r="H4" s="206" t="s">
        <v>312</v>
      </c>
      <c r="I4" s="206" t="s">
        <v>257</v>
      </c>
      <c r="J4" s="206" t="s">
        <v>256</v>
      </c>
      <c r="K4" s="28"/>
    </row>
    <row r="5" spans="1:11" ht="55.5" customHeight="1" thickBot="1">
      <c r="A5" s="216"/>
      <c r="B5" s="110" t="s">
        <v>164</v>
      </c>
      <c r="C5" s="215"/>
      <c r="D5" s="49" t="s">
        <v>60</v>
      </c>
      <c r="E5" s="49" t="s">
        <v>54</v>
      </c>
      <c r="F5" s="49" t="s">
        <v>255</v>
      </c>
      <c r="G5" s="49" t="s">
        <v>253</v>
      </c>
      <c r="H5" s="207"/>
      <c r="I5" s="207"/>
      <c r="J5" s="207"/>
      <c r="K5" s="28"/>
    </row>
    <row r="6" spans="1:11" ht="22.5" customHeight="1" thickTop="1">
      <c r="A6" s="157" t="s">
        <v>409</v>
      </c>
      <c r="B6" s="163">
        <v>12</v>
      </c>
      <c r="C6" s="163">
        <v>192</v>
      </c>
      <c r="D6" s="163">
        <v>12</v>
      </c>
      <c r="E6" s="163">
        <v>5</v>
      </c>
      <c r="F6" s="163">
        <v>6</v>
      </c>
      <c r="G6" s="163">
        <v>1</v>
      </c>
      <c r="H6" s="163">
        <v>574</v>
      </c>
      <c r="I6" s="163">
        <v>7</v>
      </c>
      <c r="J6" s="163">
        <v>5</v>
      </c>
      <c r="K6" s="28"/>
    </row>
    <row r="7" spans="1:11" ht="22.5" customHeight="1">
      <c r="A7" s="44" t="s">
        <v>381</v>
      </c>
      <c r="B7" s="158">
        <v>12</v>
      </c>
      <c r="C7" s="158">
        <v>192</v>
      </c>
      <c r="D7" s="158">
        <v>12</v>
      </c>
      <c r="E7" s="158">
        <v>5</v>
      </c>
      <c r="F7" s="158">
        <v>6</v>
      </c>
      <c r="G7" s="158">
        <v>1</v>
      </c>
      <c r="H7" s="158">
        <v>576</v>
      </c>
      <c r="I7" s="158">
        <v>7</v>
      </c>
      <c r="J7" s="158">
        <v>5</v>
      </c>
      <c r="K7" s="28"/>
    </row>
    <row r="8" spans="1:11" ht="22.5" customHeight="1">
      <c r="A8" s="44" t="s">
        <v>382</v>
      </c>
      <c r="B8" s="158">
        <v>12</v>
      </c>
      <c r="C8" s="158">
        <v>192</v>
      </c>
      <c r="D8" s="158">
        <v>12</v>
      </c>
      <c r="E8" s="158">
        <v>5</v>
      </c>
      <c r="F8" s="158">
        <v>6</v>
      </c>
      <c r="G8" s="158">
        <v>1</v>
      </c>
      <c r="H8" s="158">
        <v>423</v>
      </c>
      <c r="I8" s="158">
        <v>7</v>
      </c>
      <c r="J8" s="158">
        <v>5</v>
      </c>
      <c r="K8" s="28"/>
    </row>
    <row r="9" spans="1:11" ht="22.5" customHeight="1">
      <c r="A9" s="44" t="s">
        <v>401</v>
      </c>
      <c r="B9" s="158">
        <v>12</v>
      </c>
      <c r="C9" s="158">
        <v>192</v>
      </c>
      <c r="D9" s="158">
        <v>12</v>
      </c>
      <c r="E9" s="158">
        <v>5</v>
      </c>
      <c r="F9" s="158">
        <v>6</v>
      </c>
      <c r="G9" s="158">
        <v>1</v>
      </c>
      <c r="H9" s="158">
        <v>411</v>
      </c>
      <c r="I9" s="158">
        <v>7</v>
      </c>
      <c r="J9" s="158">
        <v>5</v>
      </c>
      <c r="K9" s="28"/>
    </row>
    <row r="10" spans="1:11" ht="22.5" customHeight="1">
      <c r="A10" s="44" t="s">
        <v>402</v>
      </c>
      <c r="B10" s="158">
        <v>12</v>
      </c>
      <c r="C10" s="158">
        <v>192</v>
      </c>
      <c r="D10" s="158">
        <v>12</v>
      </c>
      <c r="E10" s="158">
        <v>5</v>
      </c>
      <c r="F10" s="158">
        <v>6</v>
      </c>
      <c r="G10" s="158">
        <v>1</v>
      </c>
      <c r="H10" s="158">
        <v>423</v>
      </c>
      <c r="I10" s="158">
        <v>7</v>
      </c>
      <c r="J10" s="158">
        <v>5</v>
      </c>
      <c r="K10" s="28"/>
    </row>
    <row r="11" spans="1:13" ht="22.5" customHeight="1">
      <c r="A11" s="29" t="s">
        <v>89</v>
      </c>
      <c r="C11" s="29"/>
      <c r="D11" s="29"/>
      <c r="E11" s="29"/>
      <c r="F11" s="29"/>
      <c r="G11" s="29"/>
      <c r="H11" s="29"/>
      <c r="I11" s="29"/>
      <c r="J11" s="29"/>
      <c r="K11" s="29"/>
      <c r="L11" s="26"/>
      <c r="M11" s="29"/>
    </row>
    <row r="12" spans="1:13" ht="18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2:13" ht="18" customHeight="1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</sheetData>
  <sheetProtection/>
  <mergeCells count="7">
    <mergeCell ref="A2:J2"/>
    <mergeCell ref="C4:C5"/>
    <mergeCell ref="H4:H5"/>
    <mergeCell ref="A4:A5"/>
    <mergeCell ref="J4:J5"/>
    <mergeCell ref="D4:G4"/>
    <mergeCell ref="I4:I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22.125" style="25" customWidth="1"/>
    <col min="2" max="9" width="12.50390625" style="25" customWidth="1"/>
    <col min="10" max="16" width="11.125" style="25" customWidth="1"/>
    <col min="17" max="16384" width="6.75390625" style="25" customWidth="1"/>
  </cols>
  <sheetData>
    <row r="1" spans="1:7" ht="18" customHeight="1">
      <c r="A1" s="25" t="s">
        <v>363</v>
      </c>
      <c r="G1" s="103"/>
    </row>
    <row r="2" spans="1:13" ht="25.5" customHeight="1">
      <c r="A2" s="199" t="s">
        <v>347</v>
      </c>
      <c r="B2" s="199"/>
      <c r="C2" s="199"/>
      <c r="D2" s="199"/>
      <c r="E2" s="199"/>
      <c r="F2" s="199"/>
      <c r="G2" s="199"/>
      <c r="H2" s="199"/>
      <c r="I2" s="199"/>
      <c r="J2" s="2"/>
      <c r="K2" s="2"/>
      <c r="L2" s="2"/>
      <c r="M2" s="2"/>
    </row>
    <row r="3" spans="1:13" ht="18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9" ht="24" customHeight="1">
      <c r="A4" s="206" t="s">
        <v>50</v>
      </c>
      <c r="B4" s="213" t="s">
        <v>69</v>
      </c>
      <c r="C4" s="213"/>
      <c r="D4" s="213" t="s">
        <v>370</v>
      </c>
      <c r="E4" s="213"/>
      <c r="F4" s="213"/>
      <c r="G4" s="213"/>
      <c r="H4" s="213"/>
      <c r="I4" s="213"/>
    </row>
    <row r="5" spans="1:9" ht="24" customHeight="1" thickBot="1">
      <c r="A5" s="207"/>
      <c r="B5" s="60" t="s">
        <v>62</v>
      </c>
      <c r="C5" s="60" t="s">
        <v>63</v>
      </c>
      <c r="D5" s="60" t="s">
        <v>64</v>
      </c>
      <c r="E5" s="60" t="s">
        <v>127</v>
      </c>
      <c r="F5" s="60" t="s">
        <v>66</v>
      </c>
      <c r="G5" s="60" t="s">
        <v>67</v>
      </c>
      <c r="H5" s="60" t="s">
        <v>68</v>
      </c>
      <c r="I5" s="60" t="s">
        <v>3</v>
      </c>
    </row>
    <row r="6" spans="1:9" ht="22.5" customHeight="1" thickTop="1">
      <c r="A6" s="157" t="s">
        <v>396</v>
      </c>
      <c r="B6" s="163">
        <v>373</v>
      </c>
      <c r="C6" s="163">
        <v>1716</v>
      </c>
      <c r="D6" s="163">
        <v>68338</v>
      </c>
      <c r="E6" s="164">
        <v>35191</v>
      </c>
      <c r="F6" s="163">
        <v>10448</v>
      </c>
      <c r="G6" s="189" t="s">
        <v>407</v>
      </c>
      <c r="H6" s="163">
        <v>9621</v>
      </c>
      <c r="I6" s="163">
        <v>13078</v>
      </c>
    </row>
    <row r="7" spans="1:9" ht="22.5" customHeight="1">
      <c r="A7" s="44" t="s">
        <v>381</v>
      </c>
      <c r="B7" s="158">
        <v>207</v>
      </c>
      <c r="C7" s="158">
        <v>32</v>
      </c>
      <c r="D7" s="158">
        <v>34993</v>
      </c>
      <c r="E7" s="165">
        <v>23002</v>
      </c>
      <c r="F7" s="158">
        <v>8298</v>
      </c>
      <c r="G7" s="188" t="s">
        <v>407</v>
      </c>
      <c r="H7" s="158">
        <v>3760</v>
      </c>
      <c r="I7" s="158">
        <v>23</v>
      </c>
    </row>
    <row r="8" spans="1:9" ht="22.5" customHeight="1">
      <c r="A8" s="44" t="s">
        <v>382</v>
      </c>
      <c r="B8" s="158">
        <v>356</v>
      </c>
      <c r="C8" s="158">
        <v>54</v>
      </c>
      <c r="D8" s="158">
        <v>69744</v>
      </c>
      <c r="E8" s="165">
        <v>47347</v>
      </c>
      <c r="F8" s="158">
        <v>21186</v>
      </c>
      <c r="G8" s="186" t="s">
        <v>411</v>
      </c>
      <c r="H8" s="158">
        <v>1028</v>
      </c>
      <c r="I8" s="158">
        <v>145</v>
      </c>
    </row>
    <row r="9" spans="1:9" ht="22.5" customHeight="1">
      <c r="A9" s="44" t="s">
        <v>401</v>
      </c>
      <c r="B9" s="158">
        <v>481</v>
      </c>
      <c r="C9" s="158">
        <v>151.3</v>
      </c>
      <c r="D9" s="158">
        <f>SUM(E9:I9)</f>
        <v>48287</v>
      </c>
      <c r="E9" s="165">
        <v>33298</v>
      </c>
      <c r="F9" s="158">
        <v>13566</v>
      </c>
      <c r="G9" s="192" t="s">
        <v>407</v>
      </c>
      <c r="H9" s="158">
        <v>828</v>
      </c>
      <c r="I9" s="158">
        <v>595</v>
      </c>
    </row>
    <row r="10" spans="1:9" ht="22.5" customHeight="1">
      <c r="A10" s="44" t="s">
        <v>402</v>
      </c>
      <c r="B10" s="158">
        <v>551</v>
      </c>
      <c r="C10" s="158">
        <v>4</v>
      </c>
      <c r="D10" s="158">
        <v>132025</v>
      </c>
      <c r="E10" s="165">
        <v>83679</v>
      </c>
      <c r="F10" s="158">
        <v>44989</v>
      </c>
      <c r="G10" s="188" t="s">
        <v>407</v>
      </c>
      <c r="H10" s="158">
        <v>3204</v>
      </c>
      <c r="I10" s="158">
        <v>153</v>
      </c>
    </row>
    <row r="11" spans="1:13" ht="22.5" customHeight="1">
      <c r="A11" s="29" t="s">
        <v>224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18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1:20" ht="18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</row>
  </sheetData>
  <sheetProtection/>
  <mergeCells count="4">
    <mergeCell ref="B4:C4"/>
    <mergeCell ref="A4:A5"/>
    <mergeCell ref="D4:I4"/>
    <mergeCell ref="A2:I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  <rowBreaks count="1" manualBreakCount="1">
    <brk id="12" max="255" man="1"/>
  </rowBreaks>
  <ignoredErrors>
    <ignoredError sqref="G8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7.00390625" style="25" customWidth="1"/>
    <col min="2" max="2" width="11.125" style="25" customWidth="1"/>
    <col min="3" max="16" width="7.75390625" style="25" customWidth="1"/>
    <col min="17" max="16384" width="6.75390625" style="25" customWidth="1"/>
  </cols>
  <sheetData>
    <row r="1" spans="1:7" ht="18" customHeight="1">
      <c r="A1" s="25" t="s">
        <v>363</v>
      </c>
      <c r="G1" s="103"/>
    </row>
    <row r="2" spans="1:20" ht="27" customHeight="1">
      <c r="A2" s="199" t="s">
        <v>348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29"/>
      <c r="R2" s="29"/>
      <c r="S2" s="29"/>
      <c r="T2" s="29"/>
    </row>
    <row r="3" spans="1:20" ht="18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16" ht="24" customHeight="1">
      <c r="A4" s="217" t="s">
        <v>86</v>
      </c>
      <c r="B4" s="219" t="s">
        <v>165</v>
      </c>
      <c r="C4" s="38"/>
      <c r="D4" s="39"/>
      <c r="E4" s="39"/>
      <c r="F4" s="37"/>
      <c r="G4" s="221" t="s">
        <v>76</v>
      </c>
      <c r="H4" s="222"/>
      <c r="I4" s="222"/>
      <c r="J4" s="223"/>
      <c r="K4" s="221" t="s">
        <v>77</v>
      </c>
      <c r="L4" s="222"/>
      <c r="M4" s="222"/>
      <c r="N4" s="223"/>
      <c r="O4" s="221" t="s">
        <v>243</v>
      </c>
      <c r="P4" s="223"/>
    </row>
    <row r="5" spans="1:16" ht="31.5" customHeight="1" thickBot="1">
      <c r="A5" s="218"/>
      <c r="B5" s="220"/>
      <c r="C5" s="171" t="s">
        <v>65</v>
      </c>
      <c r="D5" s="88" t="s">
        <v>67</v>
      </c>
      <c r="E5" s="88" t="s">
        <v>68</v>
      </c>
      <c r="F5" s="109" t="s">
        <v>3</v>
      </c>
      <c r="G5" s="172" t="s">
        <v>70</v>
      </c>
      <c r="H5" s="109" t="s">
        <v>71</v>
      </c>
      <c r="I5" s="109" t="s">
        <v>72</v>
      </c>
      <c r="J5" s="88" t="s">
        <v>246</v>
      </c>
      <c r="K5" s="88" t="s">
        <v>73</v>
      </c>
      <c r="L5" s="88" t="s">
        <v>74</v>
      </c>
      <c r="M5" s="88" t="s">
        <v>75</v>
      </c>
      <c r="N5" s="88" t="s">
        <v>254</v>
      </c>
      <c r="O5" s="109" t="s">
        <v>241</v>
      </c>
      <c r="P5" s="109" t="s">
        <v>242</v>
      </c>
    </row>
    <row r="6" spans="1:16" ht="22.5" customHeight="1" thickTop="1">
      <c r="A6" s="11" t="s">
        <v>396</v>
      </c>
      <c r="B6" s="167">
        <v>57</v>
      </c>
      <c r="C6" s="166">
        <v>20</v>
      </c>
      <c r="D6" s="167">
        <v>7</v>
      </c>
      <c r="E6" s="167">
        <v>15</v>
      </c>
      <c r="F6" s="167">
        <v>15</v>
      </c>
      <c r="G6" s="167">
        <v>3</v>
      </c>
      <c r="H6" s="167">
        <v>1</v>
      </c>
      <c r="I6" s="167">
        <v>6</v>
      </c>
      <c r="J6" s="167">
        <v>14</v>
      </c>
      <c r="K6" s="167">
        <v>2</v>
      </c>
      <c r="L6" s="188" t="s">
        <v>408</v>
      </c>
      <c r="M6" s="170">
        <v>10</v>
      </c>
      <c r="N6" s="170">
        <v>29</v>
      </c>
      <c r="O6" s="170" t="s">
        <v>412</v>
      </c>
      <c r="P6" s="170">
        <v>7</v>
      </c>
    </row>
    <row r="7" spans="1:16" ht="22.5" customHeight="1">
      <c r="A7" s="175" t="s">
        <v>378</v>
      </c>
      <c r="B7" s="168">
        <v>54</v>
      </c>
      <c r="C7" s="174">
        <v>36</v>
      </c>
      <c r="D7" s="168">
        <v>7</v>
      </c>
      <c r="E7" s="168">
        <v>5</v>
      </c>
      <c r="F7" s="168">
        <v>6</v>
      </c>
      <c r="G7" s="168">
        <v>1</v>
      </c>
      <c r="H7" s="168">
        <v>3</v>
      </c>
      <c r="I7" s="168">
        <v>6</v>
      </c>
      <c r="J7" s="168">
        <v>29</v>
      </c>
      <c r="K7" s="188" t="s">
        <v>408</v>
      </c>
      <c r="L7" s="168">
        <v>3</v>
      </c>
      <c r="M7" s="124">
        <v>25</v>
      </c>
      <c r="N7" s="124">
        <v>73</v>
      </c>
      <c r="O7" s="124" t="s">
        <v>412</v>
      </c>
      <c r="P7" s="124">
        <v>7</v>
      </c>
    </row>
    <row r="8" spans="1:16" ht="22.5" customHeight="1">
      <c r="A8" s="175" t="s">
        <v>413</v>
      </c>
      <c r="B8" s="168">
        <v>62</v>
      </c>
      <c r="C8" s="169">
        <v>36</v>
      </c>
      <c r="D8" s="168">
        <v>5</v>
      </c>
      <c r="E8" s="168">
        <v>7</v>
      </c>
      <c r="F8" s="168">
        <v>14</v>
      </c>
      <c r="G8" s="168">
        <v>1</v>
      </c>
      <c r="H8" s="168">
        <v>4</v>
      </c>
      <c r="I8" s="168">
        <v>12</v>
      </c>
      <c r="J8" s="168">
        <v>20</v>
      </c>
      <c r="K8" s="168">
        <v>2</v>
      </c>
      <c r="L8" s="168">
        <v>3</v>
      </c>
      <c r="M8" s="124">
        <v>24</v>
      </c>
      <c r="N8" s="124">
        <v>75</v>
      </c>
      <c r="O8" s="124">
        <v>4</v>
      </c>
      <c r="P8" s="124">
        <v>9</v>
      </c>
    </row>
    <row r="9" spans="1:16" ht="22.5" customHeight="1">
      <c r="A9" s="175" t="s">
        <v>414</v>
      </c>
      <c r="B9" s="168">
        <f>SUM(C9:F9)</f>
        <v>50</v>
      </c>
      <c r="C9" s="174">
        <v>22</v>
      </c>
      <c r="D9" s="168">
        <v>7</v>
      </c>
      <c r="E9" s="168">
        <v>5</v>
      </c>
      <c r="F9" s="168">
        <v>16</v>
      </c>
      <c r="G9" s="168">
        <v>2</v>
      </c>
      <c r="H9" s="168">
        <v>3</v>
      </c>
      <c r="I9" s="168">
        <v>2</v>
      </c>
      <c r="J9" s="168">
        <v>21</v>
      </c>
      <c r="K9" s="168">
        <v>1</v>
      </c>
      <c r="L9" s="168">
        <v>1</v>
      </c>
      <c r="M9" s="124">
        <v>21</v>
      </c>
      <c r="N9" s="124">
        <v>71</v>
      </c>
      <c r="O9" s="124">
        <v>5</v>
      </c>
      <c r="P9" s="124">
        <v>9</v>
      </c>
    </row>
    <row r="10" spans="1:16" ht="22.5" customHeight="1">
      <c r="A10" s="175" t="s">
        <v>397</v>
      </c>
      <c r="B10" s="168">
        <v>51</v>
      </c>
      <c r="C10" s="174">
        <v>25</v>
      </c>
      <c r="D10" s="168">
        <v>3</v>
      </c>
      <c r="E10" s="168">
        <v>9</v>
      </c>
      <c r="F10" s="168">
        <v>14</v>
      </c>
      <c r="G10" s="168">
        <v>1</v>
      </c>
      <c r="H10" s="168">
        <v>2</v>
      </c>
      <c r="I10" s="168">
        <v>7</v>
      </c>
      <c r="J10" s="168">
        <v>15</v>
      </c>
      <c r="K10" s="168">
        <v>1</v>
      </c>
      <c r="L10" s="168">
        <v>3</v>
      </c>
      <c r="M10" s="168">
        <v>21</v>
      </c>
      <c r="N10" s="168">
        <v>63</v>
      </c>
      <c r="O10" s="188" t="s">
        <v>408</v>
      </c>
      <c r="P10" s="124">
        <v>9</v>
      </c>
    </row>
    <row r="11" spans="1:20" ht="22.5" customHeight="1">
      <c r="A11" s="25" t="s">
        <v>377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ht="22.5" customHeight="1">
      <c r="A12" s="29" t="s">
        <v>224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0" ht="18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18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ht="18" customHeight="1">
      <c r="K15" s="173"/>
    </row>
  </sheetData>
  <sheetProtection/>
  <mergeCells count="6">
    <mergeCell ref="A4:A5"/>
    <mergeCell ref="A2:P2"/>
    <mergeCell ref="B4:B5"/>
    <mergeCell ref="G4:J4"/>
    <mergeCell ref="K4:N4"/>
    <mergeCell ref="O4:P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12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22.125" style="25" customWidth="1"/>
    <col min="2" max="16" width="11.125" style="25" customWidth="1"/>
    <col min="17" max="16384" width="6.75390625" style="25" customWidth="1"/>
  </cols>
  <sheetData>
    <row r="1" spans="1:7" ht="18" customHeight="1">
      <c r="A1" s="25" t="s">
        <v>363</v>
      </c>
      <c r="G1" s="103"/>
    </row>
    <row r="2" spans="1:20" ht="27" customHeight="1">
      <c r="A2" s="199" t="s">
        <v>349</v>
      </c>
      <c r="B2" s="199"/>
      <c r="C2" s="199"/>
      <c r="D2" s="199"/>
      <c r="E2" s="199"/>
      <c r="F2" s="199"/>
      <c r="G2" s="199"/>
      <c r="H2" s="199"/>
      <c r="I2" s="199"/>
      <c r="J2" s="199"/>
      <c r="K2" s="2"/>
      <c r="L2" s="2"/>
      <c r="M2" s="2"/>
      <c r="N2" s="29"/>
      <c r="O2" s="29"/>
      <c r="P2" s="29"/>
      <c r="Q2" s="29"/>
      <c r="R2" s="29"/>
      <c r="S2" s="29"/>
      <c r="T2" s="29"/>
    </row>
    <row r="3" spans="1:20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9"/>
      <c r="O3" s="29"/>
      <c r="P3" s="29"/>
      <c r="Q3" s="29"/>
      <c r="R3" s="29"/>
      <c r="S3" s="29"/>
      <c r="T3" s="29"/>
    </row>
    <row r="4" spans="1:13" ht="24.75" customHeight="1" thickBot="1">
      <c r="A4" s="109" t="s">
        <v>323</v>
      </c>
      <c r="B4" s="60" t="s">
        <v>23</v>
      </c>
      <c r="C4" s="60" t="s">
        <v>78</v>
      </c>
      <c r="D4" s="60" t="s">
        <v>79</v>
      </c>
      <c r="E4" s="60" t="s">
        <v>80</v>
      </c>
      <c r="F4" s="60" t="s">
        <v>81</v>
      </c>
      <c r="G4" s="60" t="s">
        <v>82</v>
      </c>
      <c r="H4" s="60" t="s">
        <v>83</v>
      </c>
      <c r="I4" s="60" t="s">
        <v>84</v>
      </c>
      <c r="J4" s="60" t="s">
        <v>85</v>
      </c>
      <c r="K4" s="60" t="s">
        <v>375</v>
      </c>
      <c r="L4" s="29"/>
      <c r="M4" s="29"/>
    </row>
    <row r="5" spans="1:13" ht="21.75" customHeight="1" thickTop="1">
      <c r="A5" s="11" t="s">
        <v>396</v>
      </c>
      <c r="B5" s="107">
        <v>57</v>
      </c>
      <c r="C5" s="107">
        <v>5</v>
      </c>
      <c r="D5" s="107">
        <v>7</v>
      </c>
      <c r="E5" s="108" t="s">
        <v>322</v>
      </c>
      <c r="F5" s="107">
        <v>8</v>
      </c>
      <c r="G5" s="107">
        <v>11</v>
      </c>
      <c r="H5" s="107">
        <v>14</v>
      </c>
      <c r="I5" s="107">
        <v>8</v>
      </c>
      <c r="J5" s="107">
        <v>2</v>
      </c>
      <c r="K5" s="108">
        <v>0</v>
      </c>
      <c r="L5" s="29"/>
      <c r="M5" s="29"/>
    </row>
    <row r="6" spans="1:13" ht="21.75" customHeight="1">
      <c r="A6" s="175" t="s">
        <v>378</v>
      </c>
      <c r="B6" s="107">
        <v>54</v>
      </c>
      <c r="C6" s="107">
        <v>8</v>
      </c>
      <c r="D6" s="107">
        <v>3</v>
      </c>
      <c r="E6" s="123">
        <v>2</v>
      </c>
      <c r="F6" s="107">
        <v>10</v>
      </c>
      <c r="G6" s="107">
        <v>5</v>
      </c>
      <c r="H6" s="107">
        <v>9</v>
      </c>
      <c r="I6" s="107">
        <v>13</v>
      </c>
      <c r="J6" s="107">
        <v>4</v>
      </c>
      <c r="K6" s="108">
        <v>0</v>
      </c>
      <c r="L6" s="29"/>
      <c r="M6" s="29"/>
    </row>
    <row r="7" spans="1:13" s="28" customFormat="1" ht="21.75" customHeight="1">
      <c r="A7" s="175" t="s">
        <v>413</v>
      </c>
      <c r="B7" s="107">
        <v>62</v>
      </c>
      <c r="C7" s="107">
        <v>3</v>
      </c>
      <c r="D7" s="107">
        <v>4</v>
      </c>
      <c r="E7" s="123">
        <v>7</v>
      </c>
      <c r="F7" s="107">
        <v>8</v>
      </c>
      <c r="G7" s="107">
        <v>8</v>
      </c>
      <c r="H7" s="107">
        <v>10</v>
      </c>
      <c r="I7" s="107">
        <v>11</v>
      </c>
      <c r="J7" s="107">
        <v>9</v>
      </c>
      <c r="K7" s="107">
        <v>2</v>
      </c>
      <c r="L7" s="26"/>
      <c r="M7" s="26"/>
    </row>
    <row r="8" spans="1:13" ht="21.75" customHeight="1">
      <c r="A8" s="175" t="s">
        <v>414</v>
      </c>
      <c r="B8" s="107">
        <v>50</v>
      </c>
      <c r="C8" s="107">
        <v>2</v>
      </c>
      <c r="D8" s="107">
        <v>4</v>
      </c>
      <c r="E8" s="123">
        <v>2</v>
      </c>
      <c r="F8" s="107">
        <v>5</v>
      </c>
      <c r="G8" s="107">
        <v>15</v>
      </c>
      <c r="H8" s="107">
        <v>5</v>
      </c>
      <c r="I8" s="107">
        <v>11</v>
      </c>
      <c r="J8" s="107">
        <v>5</v>
      </c>
      <c r="K8" s="107">
        <v>1</v>
      </c>
      <c r="L8" s="29"/>
      <c r="M8" s="29"/>
    </row>
    <row r="9" spans="1:13" ht="21.75" customHeight="1">
      <c r="A9" s="175" t="s">
        <v>397</v>
      </c>
      <c r="B9" s="176">
        <v>51</v>
      </c>
      <c r="C9" s="176">
        <v>5</v>
      </c>
      <c r="D9" s="176">
        <v>3</v>
      </c>
      <c r="E9" s="177" t="s">
        <v>415</v>
      </c>
      <c r="F9" s="176">
        <v>8</v>
      </c>
      <c r="G9" s="176">
        <v>8</v>
      </c>
      <c r="H9" s="176">
        <v>8</v>
      </c>
      <c r="I9" s="176">
        <v>9</v>
      </c>
      <c r="J9" s="176">
        <v>5</v>
      </c>
      <c r="K9" s="178">
        <v>2</v>
      </c>
      <c r="L9" s="29"/>
      <c r="M9" s="29"/>
    </row>
    <row r="10" spans="1:20" ht="21.75" customHeight="1">
      <c r="A10" s="29" t="s">
        <v>89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ht="18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ht="18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</sheetData>
  <sheetProtection/>
  <mergeCells count="1">
    <mergeCell ref="A2:J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22.125" style="25" customWidth="1"/>
    <col min="2" max="6" width="17.75390625" style="25" customWidth="1"/>
    <col min="7" max="16" width="11.125" style="25" customWidth="1"/>
    <col min="17" max="16384" width="6.75390625" style="25" customWidth="1"/>
  </cols>
  <sheetData>
    <row r="1" spans="1:7" ht="18" customHeight="1">
      <c r="A1" s="25" t="s">
        <v>363</v>
      </c>
      <c r="G1" s="103"/>
    </row>
    <row r="2" spans="1:13" ht="27" customHeight="1">
      <c r="A2" s="199" t="s">
        <v>350</v>
      </c>
      <c r="B2" s="199"/>
      <c r="C2" s="199"/>
      <c r="D2" s="199"/>
      <c r="E2" s="199"/>
      <c r="F2" s="199"/>
      <c r="G2" s="1"/>
      <c r="H2" s="1"/>
      <c r="I2" s="1"/>
      <c r="J2" s="2"/>
      <c r="K2" s="2"/>
      <c r="L2" s="2"/>
      <c r="M2" s="2"/>
    </row>
    <row r="3" spans="1:13" ht="18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6" ht="23.25" customHeight="1" thickBot="1">
      <c r="A4" s="60" t="s">
        <v>173</v>
      </c>
      <c r="B4" s="60" t="s">
        <v>371</v>
      </c>
      <c r="C4" s="60" t="s">
        <v>333</v>
      </c>
      <c r="D4" s="60" t="s">
        <v>372</v>
      </c>
      <c r="E4" s="60" t="s">
        <v>385</v>
      </c>
      <c r="F4" s="179" t="s">
        <v>416</v>
      </c>
    </row>
    <row r="5" spans="1:6" ht="22.5" customHeight="1" thickTop="1">
      <c r="A5" s="85" t="s">
        <v>144</v>
      </c>
      <c r="B5" s="56">
        <v>57</v>
      </c>
      <c r="C5" s="56">
        <v>54</v>
      </c>
      <c r="D5" s="56">
        <v>62</v>
      </c>
      <c r="E5" s="56">
        <v>50</v>
      </c>
      <c r="F5" s="56">
        <f>'[1]消防本部4'!F116</f>
        <v>51</v>
      </c>
    </row>
    <row r="6" spans="1:6" ht="22.5" customHeight="1">
      <c r="A6" s="46" t="s">
        <v>247</v>
      </c>
      <c r="B6" s="51">
        <v>6</v>
      </c>
      <c r="C6" s="51">
        <v>6</v>
      </c>
      <c r="D6" s="51">
        <v>7</v>
      </c>
      <c r="E6" s="51">
        <v>7</v>
      </c>
      <c r="F6" s="51">
        <f>'[1]消防本部4'!F117</f>
        <v>7</v>
      </c>
    </row>
    <row r="7" spans="1:6" ht="22.5" customHeight="1">
      <c r="A7" s="46" t="s">
        <v>166</v>
      </c>
      <c r="B7" s="51">
        <v>1</v>
      </c>
      <c r="C7" s="51">
        <v>1</v>
      </c>
      <c r="D7" s="51">
        <v>1</v>
      </c>
      <c r="E7" s="51">
        <v>2</v>
      </c>
      <c r="F7" s="51">
        <f>'[1]消防本部4'!F118</f>
        <v>1</v>
      </c>
    </row>
    <row r="8" spans="1:6" ht="22.5" customHeight="1">
      <c r="A8" s="46" t="s">
        <v>313</v>
      </c>
      <c r="B8" s="51">
        <v>6</v>
      </c>
      <c r="C8" s="51">
        <v>11</v>
      </c>
      <c r="D8" s="51">
        <v>8</v>
      </c>
      <c r="E8" s="51">
        <v>7</v>
      </c>
      <c r="F8" s="51">
        <f>'[1]消防本部4'!F119</f>
        <v>8</v>
      </c>
    </row>
    <row r="9" spans="1:6" ht="22.5" customHeight="1">
      <c r="A9" s="46" t="s">
        <v>167</v>
      </c>
      <c r="B9" s="51">
        <v>22</v>
      </c>
      <c r="C9" s="51">
        <v>13</v>
      </c>
      <c r="D9" s="51">
        <v>22</v>
      </c>
      <c r="E9" s="51">
        <v>17</v>
      </c>
      <c r="F9" s="51">
        <f>'[1]消防本部4'!F120</f>
        <v>19</v>
      </c>
    </row>
    <row r="10" spans="1:6" ht="22.5" customHeight="1">
      <c r="A10" s="46" t="s">
        <v>168</v>
      </c>
      <c r="B10" s="51">
        <v>2</v>
      </c>
      <c r="C10" s="51">
        <v>1</v>
      </c>
      <c r="D10" s="51">
        <v>3</v>
      </c>
      <c r="E10" s="51">
        <v>2</v>
      </c>
      <c r="F10" s="51">
        <f>'[1]消防本部4'!F121</f>
        <v>3</v>
      </c>
    </row>
    <row r="11" spans="1:6" ht="22.5" customHeight="1">
      <c r="A11" s="46" t="s">
        <v>169</v>
      </c>
      <c r="B11" s="51">
        <v>1</v>
      </c>
      <c r="C11" s="52">
        <v>0</v>
      </c>
      <c r="D11" s="80">
        <v>1</v>
      </c>
      <c r="E11" s="52">
        <v>0</v>
      </c>
      <c r="F11" s="52">
        <v>0</v>
      </c>
    </row>
    <row r="12" spans="1:6" ht="22.5" customHeight="1">
      <c r="A12" s="46" t="s">
        <v>314</v>
      </c>
      <c r="B12" s="52">
        <v>0</v>
      </c>
      <c r="C12" s="80">
        <v>1</v>
      </c>
      <c r="D12" s="80">
        <v>1</v>
      </c>
      <c r="E12" s="52">
        <v>0</v>
      </c>
      <c r="F12" s="52">
        <v>0</v>
      </c>
    </row>
    <row r="13" spans="1:6" ht="22.5" customHeight="1">
      <c r="A13" s="46" t="s">
        <v>170</v>
      </c>
      <c r="B13" s="51">
        <v>1</v>
      </c>
      <c r="C13" s="80">
        <v>1</v>
      </c>
      <c r="D13" s="52">
        <v>0</v>
      </c>
      <c r="E13" s="80">
        <v>1</v>
      </c>
      <c r="F13" s="80">
        <f>'[1]消防本部4'!F124</f>
        <v>1</v>
      </c>
    </row>
    <row r="14" spans="1:6" ht="22.5" customHeight="1">
      <c r="A14" s="46" t="s">
        <v>171</v>
      </c>
      <c r="B14" s="51">
        <v>3</v>
      </c>
      <c r="C14" s="80">
        <v>1</v>
      </c>
      <c r="D14" s="52">
        <v>0</v>
      </c>
      <c r="E14" s="80">
        <v>2</v>
      </c>
      <c r="F14" s="80">
        <f>'[1]消防本部4'!F125</f>
        <v>1</v>
      </c>
    </row>
    <row r="15" spans="1:6" ht="22.5" customHeight="1">
      <c r="A15" s="46" t="s">
        <v>248</v>
      </c>
      <c r="B15" s="52">
        <v>0</v>
      </c>
      <c r="C15" s="80">
        <v>1</v>
      </c>
      <c r="D15" s="80">
        <v>1</v>
      </c>
      <c r="E15" s="80">
        <v>1</v>
      </c>
      <c r="F15" s="80" t="str">
        <f>'[1]消防本部4'!F126</f>
        <v>－</v>
      </c>
    </row>
    <row r="16" spans="1:6" ht="22.5" customHeight="1">
      <c r="A16" s="46" t="s">
        <v>172</v>
      </c>
      <c r="B16" s="51">
        <v>15</v>
      </c>
      <c r="C16" s="51">
        <v>18</v>
      </c>
      <c r="D16" s="51">
        <v>18</v>
      </c>
      <c r="E16" s="51">
        <v>11</v>
      </c>
      <c r="F16" s="51">
        <f>'[1]消防本部4'!F127</f>
        <v>11</v>
      </c>
    </row>
    <row r="17" spans="1:13" ht="22.5" customHeight="1">
      <c r="A17" s="29" t="s">
        <v>88</v>
      </c>
      <c r="B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1:13" ht="22.5" customHeight="1">
      <c r="A18" s="29" t="s">
        <v>89</v>
      </c>
      <c r="B18" s="29"/>
      <c r="D18" s="29"/>
      <c r="E18" s="29"/>
      <c r="F18" s="119"/>
      <c r="G18" s="29"/>
      <c r="H18" s="29"/>
      <c r="I18" s="29"/>
      <c r="J18" s="29"/>
      <c r="K18" s="29"/>
      <c r="L18" s="29"/>
      <c r="M18" s="29"/>
    </row>
    <row r="19" spans="1:13" ht="18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3" ht="18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</sheetData>
  <sheetProtection/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H22" sqref="H22"/>
    </sheetView>
  </sheetViews>
  <sheetFormatPr defaultColWidth="6.75390625" defaultRowHeight="18" customHeight="1"/>
  <cols>
    <col min="1" max="1" width="22.125" style="25" customWidth="1"/>
    <col min="2" max="16" width="11.125" style="25" customWidth="1"/>
    <col min="17" max="16384" width="6.75390625" style="25" customWidth="1"/>
  </cols>
  <sheetData>
    <row r="1" spans="1:7" ht="18" customHeight="1">
      <c r="A1" s="25" t="s">
        <v>363</v>
      </c>
      <c r="G1" s="103"/>
    </row>
    <row r="2" spans="1:13" ht="27" customHeight="1">
      <c r="A2" s="199" t="s">
        <v>351</v>
      </c>
      <c r="B2" s="199"/>
      <c r="C2" s="199"/>
      <c r="D2" s="199"/>
      <c r="E2" s="199"/>
      <c r="F2" s="199"/>
      <c r="G2" s="29"/>
      <c r="H2" s="29"/>
      <c r="I2" s="29"/>
      <c r="J2" s="2"/>
      <c r="K2" s="2"/>
      <c r="L2" s="2"/>
      <c r="M2" s="2"/>
    </row>
    <row r="3" spans="1:13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2.5" customHeight="1">
      <c r="A4" s="29" t="s">
        <v>93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6" ht="23.25" customHeight="1" thickBot="1">
      <c r="A5" s="83" t="s">
        <v>208</v>
      </c>
      <c r="B5" s="83" t="s">
        <v>373</v>
      </c>
      <c r="C5" s="83" t="s">
        <v>374</v>
      </c>
      <c r="D5" s="60" t="s">
        <v>386</v>
      </c>
      <c r="E5" s="60" t="s">
        <v>387</v>
      </c>
      <c r="F5" s="179" t="s">
        <v>417</v>
      </c>
    </row>
    <row r="6" spans="1:6" ht="22.5" customHeight="1" thickTop="1">
      <c r="A6" s="100" t="s">
        <v>17</v>
      </c>
      <c r="B6" s="74">
        <v>203</v>
      </c>
      <c r="C6" s="74">
        <v>193</v>
      </c>
      <c r="D6" s="74">
        <v>189</v>
      </c>
      <c r="E6" s="74">
        <v>188</v>
      </c>
      <c r="F6" s="167">
        <v>184</v>
      </c>
    </row>
    <row r="7" spans="1:6" ht="14.25" customHeight="1">
      <c r="A7" s="87"/>
      <c r="B7" s="31"/>
      <c r="C7" s="31"/>
      <c r="D7" s="31"/>
      <c r="E7" s="142"/>
      <c r="F7" s="181"/>
    </row>
    <row r="8" spans="1:6" ht="22.5" customHeight="1">
      <c r="A8" s="42" t="s">
        <v>90</v>
      </c>
      <c r="B8" s="75">
        <v>4</v>
      </c>
      <c r="C8" s="75">
        <v>4</v>
      </c>
      <c r="D8" s="75">
        <v>4</v>
      </c>
      <c r="E8" s="75">
        <v>4</v>
      </c>
      <c r="F8" s="168">
        <v>4</v>
      </c>
    </row>
    <row r="9" spans="1:6" ht="15" customHeight="1">
      <c r="A9" s="78"/>
      <c r="B9" s="30"/>
      <c r="C9" s="30"/>
      <c r="D9" s="30"/>
      <c r="E9" s="143"/>
      <c r="F9" s="180"/>
    </row>
    <row r="10" spans="1:6" ht="22.5" customHeight="1">
      <c r="A10" s="42" t="s">
        <v>91</v>
      </c>
      <c r="B10" s="75">
        <v>115</v>
      </c>
      <c r="C10" s="75">
        <v>107</v>
      </c>
      <c r="D10" s="75">
        <v>107</v>
      </c>
      <c r="E10" s="75">
        <v>109</v>
      </c>
      <c r="F10" s="168">
        <v>106</v>
      </c>
    </row>
    <row r="11" spans="1:6" ht="22.5" customHeight="1">
      <c r="A11" s="42" t="s">
        <v>174</v>
      </c>
      <c r="B11" s="75">
        <v>24</v>
      </c>
      <c r="C11" s="75">
        <v>21</v>
      </c>
      <c r="D11" s="75">
        <v>21</v>
      </c>
      <c r="E11" s="75">
        <v>21</v>
      </c>
      <c r="F11" s="168">
        <v>21</v>
      </c>
    </row>
    <row r="12" spans="1:6" ht="22.5" customHeight="1">
      <c r="A12" s="42" t="s">
        <v>175</v>
      </c>
      <c r="B12" s="75">
        <v>31</v>
      </c>
      <c r="C12" s="75">
        <v>31</v>
      </c>
      <c r="D12" s="75">
        <v>31</v>
      </c>
      <c r="E12" s="75">
        <v>30</v>
      </c>
      <c r="F12" s="168">
        <v>31</v>
      </c>
    </row>
    <row r="13" spans="1:6" ht="22.5" customHeight="1">
      <c r="A13" s="42" t="s">
        <v>176</v>
      </c>
      <c r="B13" s="75">
        <v>10</v>
      </c>
      <c r="C13" s="75">
        <v>8</v>
      </c>
      <c r="D13" s="75">
        <v>8</v>
      </c>
      <c r="E13" s="75">
        <v>8</v>
      </c>
      <c r="F13" s="168">
        <v>6</v>
      </c>
    </row>
    <row r="14" spans="1:6" ht="22.5" customHeight="1">
      <c r="A14" s="42" t="s">
        <v>177</v>
      </c>
      <c r="B14" s="75">
        <v>36</v>
      </c>
      <c r="C14" s="75">
        <v>33</v>
      </c>
      <c r="D14" s="75">
        <v>32</v>
      </c>
      <c r="E14" s="75">
        <v>32</v>
      </c>
      <c r="F14" s="168">
        <v>31</v>
      </c>
    </row>
    <row r="15" spans="1:6" ht="22.5" customHeight="1">
      <c r="A15" s="42" t="s">
        <v>178</v>
      </c>
      <c r="B15" s="75">
        <v>1</v>
      </c>
      <c r="C15" s="75">
        <v>1</v>
      </c>
      <c r="D15" s="75">
        <v>1</v>
      </c>
      <c r="E15" s="75">
        <v>1</v>
      </c>
      <c r="F15" s="168">
        <v>1</v>
      </c>
    </row>
    <row r="16" spans="1:6" ht="22.5" customHeight="1">
      <c r="A16" s="42" t="s">
        <v>179</v>
      </c>
      <c r="B16" s="75">
        <v>9</v>
      </c>
      <c r="C16" s="75">
        <v>9</v>
      </c>
      <c r="D16" s="75">
        <v>10</v>
      </c>
      <c r="E16" s="75">
        <v>13</v>
      </c>
      <c r="F16" s="168">
        <v>12</v>
      </c>
    </row>
    <row r="17" spans="1:6" ht="22.5" customHeight="1">
      <c r="A17" s="42" t="s">
        <v>180</v>
      </c>
      <c r="B17" s="75">
        <v>4</v>
      </c>
      <c r="C17" s="75">
        <v>4</v>
      </c>
      <c r="D17" s="75">
        <v>4</v>
      </c>
      <c r="E17" s="75">
        <v>4</v>
      </c>
      <c r="F17" s="168">
        <v>4</v>
      </c>
    </row>
    <row r="18" spans="1:6" ht="15" customHeight="1">
      <c r="A18" s="78"/>
      <c r="B18" s="30"/>
      <c r="C18" s="30"/>
      <c r="D18" s="30"/>
      <c r="E18" s="143"/>
      <c r="F18" s="180"/>
    </row>
    <row r="19" spans="1:6" ht="22.5" customHeight="1">
      <c r="A19" s="42" t="s">
        <v>92</v>
      </c>
      <c r="B19" s="75">
        <v>84</v>
      </c>
      <c r="C19" s="75">
        <v>82</v>
      </c>
      <c r="D19" s="75">
        <v>78</v>
      </c>
      <c r="E19" s="75">
        <v>75</v>
      </c>
      <c r="F19" s="168">
        <v>74</v>
      </c>
    </row>
    <row r="20" spans="1:6" ht="22.5" customHeight="1">
      <c r="A20" s="42" t="s">
        <v>181</v>
      </c>
      <c r="B20" s="75">
        <v>53</v>
      </c>
      <c r="C20" s="75">
        <v>55</v>
      </c>
      <c r="D20" s="75">
        <v>52</v>
      </c>
      <c r="E20" s="75">
        <v>51</v>
      </c>
      <c r="F20" s="168">
        <v>49</v>
      </c>
    </row>
    <row r="21" spans="1:6" ht="22.5" customHeight="1">
      <c r="A21" s="42" t="s">
        <v>182</v>
      </c>
      <c r="B21" s="75">
        <v>2</v>
      </c>
      <c r="C21" s="75">
        <v>2</v>
      </c>
      <c r="D21" s="75">
        <v>2</v>
      </c>
      <c r="E21" s="75">
        <v>2</v>
      </c>
      <c r="F21" s="168">
        <v>2</v>
      </c>
    </row>
    <row r="22" spans="1:6" ht="22.5" customHeight="1">
      <c r="A22" s="42" t="s">
        <v>183</v>
      </c>
      <c r="B22" s="147">
        <v>0</v>
      </c>
      <c r="C22" s="147">
        <v>0</v>
      </c>
      <c r="D22" s="147">
        <v>0</v>
      </c>
      <c r="E22" s="147">
        <v>0</v>
      </c>
      <c r="F22" s="147">
        <v>0</v>
      </c>
    </row>
    <row r="23" spans="1:6" ht="22.5" customHeight="1">
      <c r="A23" s="42" t="s">
        <v>184</v>
      </c>
      <c r="B23" s="75">
        <v>29</v>
      </c>
      <c r="C23" s="75">
        <v>25</v>
      </c>
      <c r="D23" s="75">
        <v>24</v>
      </c>
      <c r="E23" s="75">
        <v>22</v>
      </c>
      <c r="F23" s="168">
        <v>23</v>
      </c>
    </row>
    <row r="24" spans="1:12" ht="22.5" customHeight="1">
      <c r="A24" s="29" t="s">
        <v>89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3" ht="18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3" ht="18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</sheetData>
  <sheetProtection/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9" r:id="rId1"/>
  <rowBreaks count="1" manualBreakCount="1">
    <brk id="25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22.125" style="25" customWidth="1"/>
    <col min="2" max="16" width="11.125" style="25" customWidth="1"/>
    <col min="17" max="16384" width="6.75390625" style="25" customWidth="1"/>
  </cols>
  <sheetData>
    <row r="1" spans="1:7" ht="18" customHeight="1">
      <c r="A1" s="25" t="s">
        <v>363</v>
      </c>
      <c r="G1" s="103"/>
    </row>
    <row r="2" spans="1:13" ht="26.25" customHeight="1">
      <c r="A2" s="199" t="s">
        <v>352</v>
      </c>
      <c r="B2" s="199"/>
      <c r="C2" s="199"/>
      <c r="D2" s="199"/>
      <c r="E2" s="199"/>
      <c r="F2" s="199"/>
      <c r="G2" s="29"/>
      <c r="H2" s="29"/>
      <c r="I2" s="29"/>
      <c r="J2" s="2"/>
      <c r="K2" s="2"/>
      <c r="L2" s="2"/>
      <c r="M2" s="2"/>
    </row>
    <row r="3" spans="1:13" ht="18" customHeight="1">
      <c r="A3" s="29" t="s">
        <v>93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6" ht="24.75" customHeight="1" thickBot="1">
      <c r="A4" s="83" t="s">
        <v>206</v>
      </c>
      <c r="B4" s="60" t="s">
        <v>373</v>
      </c>
      <c r="C4" s="84" t="s">
        <v>374</v>
      </c>
      <c r="D4" s="60" t="s">
        <v>386</v>
      </c>
      <c r="E4" s="60" t="s">
        <v>388</v>
      </c>
      <c r="F4" s="179" t="s">
        <v>418</v>
      </c>
    </row>
    <row r="5" spans="1:6" ht="21.75" customHeight="1" thickTop="1">
      <c r="A5" s="100" t="s">
        <v>94</v>
      </c>
      <c r="B5" s="81">
        <v>948</v>
      </c>
      <c r="C5" s="81">
        <v>952</v>
      </c>
      <c r="D5" s="81">
        <v>984</v>
      </c>
      <c r="E5" s="81">
        <v>1037</v>
      </c>
      <c r="F5" s="81">
        <v>1061</v>
      </c>
    </row>
    <row r="6" spans="1:6" ht="18" customHeight="1">
      <c r="A6" s="86"/>
      <c r="B6" s="24"/>
      <c r="C6" s="24"/>
      <c r="D6" s="24"/>
      <c r="E6" s="24"/>
      <c r="F6" s="144"/>
    </row>
    <row r="7" spans="1:6" ht="22.5" customHeight="1">
      <c r="A7" s="102" t="s">
        <v>95</v>
      </c>
      <c r="B7" s="66">
        <v>3119</v>
      </c>
      <c r="C7" s="66">
        <v>3125</v>
      </c>
      <c r="D7" s="66">
        <v>3169</v>
      </c>
      <c r="E7" s="66">
        <v>3167</v>
      </c>
      <c r="F7" s="168">
        <v>3294</v>
      </c>
    </row>
    <row r="8" spans="1:6" ht="22.5" customHeight="1">
      <c r="A8" s="42" t="s">
        <v>185</v>
      </c>
      <c r="B8" s="66">
        <v>4</v>
      </c>
      <c r="C8" s="66">
        <v>4</v>
      </c>
      <c r="D8" s="66">
        <v>4</v>
      </c>
      <c r="E8" s="66">
        <v>4</v>
      </c>
      <c r="F8" s="168">
        <v>4</v>
      </c>
    </row>
    <row r="9" spans="1:6" ht="22.5" customHeight="1">
      <c r="A9" s="42" t="s">
        <v>186</v>
      </c>
      <c r="B9" s="66">
        <v>62</v>
      </c>
      <c r="C9" s="66">
        <v>62</v>
      </c>
      <c r="D9" s="66">
        <v>62</v>
      </c>
      <c r="E9" s="66">
        <v>63</v>
      </c>
      <c r="F9" s="168">
        <v>63</v>
      </c>
    </row>
    <row r="10" spans="1:6" ht="22.5" customHeight="1">
      <c r="A10" s="42" t="s">
        <v>244</v>
      </c>
      <c r="B10" s="66">
        <v>9</v>
      </c>
      <c r="C10" s="66">
        <v>9</v>
      </c>
      <c r="D10" s="66">
        <v>9</v>
      </c>
      <c r="E10" s="66">
        <v>11</v>
      </c>
      <c r="F10" s="168">
        <v>10</v>
      </c>
    </row>
    <row r="11" spans="1:6" ht="22.5" customHeight="1">
      <c r="A11" s="42" t="s">
        <v>187</v>
      </c>
      <c r="B11" s="66">
        <v>56</v>
      </c>
      <c r="C11" s="66">
        <v>61</v>
      </c>
      <c r="D11" s="66">
        <v>65</v>
      </c>
      <c r="E11" s="66">
        <v>66</v>
      </c>
      <c r="F11" s="168">
        <v>67</v>
      </c>
    </row>
    <row r="12" spans="1:6" ht="22.5" customHeight="1">
      <c r="A12" s="42" t="s">
        <v>188</v>
      </c>
      <c r="B12" s="66">
        <v>103</v>
      </c>
      <c r="C12" s="66">
        <v>114</v>
      </c>
      <c r="D12" s="66">
        <v>118</v>
      </c>
      <c r="E12" s="66">
        <v>115</v>
      </c>
      <c r="F12" s="168">
        <v>117</v>
      </c>
    </row>
    <row r="13" spans="1:6" ht="22.5" customHeight="1">
      <c r="A13" s="42" t="s">
        <v>189</v>
      </c>
      <c r="B13" s="66">
        <v>22</v>
      </c>
      <c r="C13" s="66">
        <v>19</v>
      </c>
      <c r="D13" s="66">
        <v>19</v>
      </c>
      <c r="E13" s="66">
        <v>16</v>
      </c>
      <c r="F13" s="168">
        <v>19</v>
      </c>
    </row>
    <row r="14" spans="1:6" ht="22.5" customHeight="1">
      <c r="A14" s="42" t="s">
        <v>190</v>
      </c>
      <c r="B14" s="66">
        <v>1814</v>
      </c>
      <c r="C14" s="66">
        <v>1806</v>
      </c>
      <c r="D14" s="66">
        <v>1818</v>
      </c>
      <c r="E14" s="66">
        <v>1815</v>
      </c>
      <c r="F14" s="168">
        <v>1868</v>
      </c>
    </row>
    <row r="15" spans="1:6" ht="22.5" customHeight="1">
      <c r="A15" s="42" t="s">
        <v>191</v>
      </c>
      <c r="B15" s="66">
        <v>41</v>
      </c>
      <c r="C15" s="66">
        <v>44</v>
      </c>
      <c r="D15" s="66">
        <v>45</v>
      </c>
      <c r="E15" s="66">
        <v>44</v>
      </c>
      <c r="F15" s="168">
        <v>50</v>
      </c>
    </row>
    <row r="16" spans="1:6" ht="22.5" customHeight="1">
      <c r="A16" s="42" t="s">
        <v>192</v>
      </c>
      <c r="B16" s="66">
        <v>59</v>
      </c>
      <c r="C16" s="66">
        <v>65</v>
      </c>
      <c r="D16" s="66">
        <v>67</v>
      </c>
      <c r="E16" s="66">
        <v>67</v>
      </c>
      <c r="F16" s="168">
        <v>69</v>
      </c>
    </row>
    <row r="17" spans="1:6" ht="22.5" customHeight="1">
      <c r="A17" s="42" t="s">
        <v>193</v>
      </c>
      <c r="B17" s="66">
        <v>28</v>
      </c>
      <c r="C17" s="66">
        <v>27</v>
      </c>
      <c r="D17" s="66">
        <v>27</v>
      </c>
      <c r="E17" s="66">
        <v>28</v>
      </c>
      <c r="F17" s="168">
        <v>28</v>
      </c>
    </row>
    <row r="18" spans="1:6" ht="22.5" customHeight="1">
      <c r="A18" s="42" t="s">
        <v>194</v>
      </c>
      <c r="B18" s="66">
        <v>46</v>
      </c>
      <c r="C18" s="66">
        <v>46</v>
      </c>
      <c r="D18" s="66">
        <v>46</v>
      </c>
      <c r="E18" s="66">
        <v>47</v>
      </c>
      <c r="F18" s="168">
        <v>47</v>
      </c>
    </row>
    <row r="19" spans="1:6" ht="22.5" customHeight="1">
      <c r="A19" s="42" t="s">
        <v>195</v>
      </c>
      <c r="B19" s="66">
        <v>2</v>
      </c>
      <c r="C19" s="66">
        <v>2</v>
      </c>
      <c r="D19" s="66">
        <v>2</v>
      </c>
      <c r="E19" s="66">
        <v>2</v>
      </c>
      <c r="F19" s="168">
        <v>2</v>
      </c>
    </row>
    <row r="20" spans="1:6" ht="22.5" customHeight="1">
      <c r="A20" s="42" t="s">
        <v>196</v>
      </c>
      <c r="B20" s="66">
        <v>3</v>
      </c>
      <c r="C20" s="66">
        <v>4</v>
      </c>
      <c r="D20" s="66">
        <v>4</v>
      </c>
      <c r="E20" s="66">
        <v>4</v>
      </c>
      <c r="F20" s="168">
        <v>4</v>
      </c>
    </row>
    <row r="21" spans="1:6" ht="22.5" customHeight="1">
      <c r="A21" s="42" t="s">
        <v>197</v>
      </c>
      <c r="B21" s="66">
        <v>7</v>
      </c>
      <c r="C21" s="66">
        <v>8</v>
      </c>
      <c r="D21" s="66">
        <v>8</v>
      </c>
      <c r="E21" s="66">
        <v>6</v>
      </c>
      <c r="F21" s="168">
        <v>7</v>
      </c>
    </row>
    <row r="22" spans="1:6" ht="22.5" customHeight="1">
      <c r="A22" s="42" t="s">
        <v>198</v>
      </c>
      <c r="B22" s="66">
        <v>36</v>
      </c>
      <c r="C22" s="66">
        <v>41</v>
      </c>
      <c r="D22" s="66">
        <v>42</v>
      </c>
      <c r="E22" s="66">
        <v>42</v>
      </c>
      <c r="F22" s="168">
        <v>45</v>
      </c>
    </row>
    <row r="23" spans="1:6" ht="22.5" customHeight="1">
      <c r="A23" s="42" t="s">
        <v>199</v>
      </c>
      <c r="B23" s="66">
        <v>93</v>
      </c>
      <c r="C23" s="66">
        <v>89</v>
      </c>
      <c r="D23" s="66">
        <v>86</v>
      </c>
      <c r="E23" s="66">
        <v>84</v>
      </c>
      <c r="F23" s="168">
        <v>96</v>
      </c>
    </row>
    <row r="24" spans="1:6" ht="22.5" customHeight="1">
      <c r="A24" s="42" t="s">
        <v>200</v>
      </c>
      <c r="B24" s="66">
        <v>1</v>
      </c>
      <c r="C24" s="52">
        <v>0</v>
      </c>
      <c r="D24" s="52">
        <v>0</v>
      </c>
      <c r="E24" s="52">
        <v>0</v>
      </c>
      <c r="F24" s="52">
        <v>0</v>
      </c>
    </row>
    <row r="25" spans="1:6" ht="22.5" customHeight="1">
      <c r="A25" s="42" t="s">
        <v>201</v>
      </c>
      <c r="B25" s="66">
        <v>21</v>
      </c>
      <c r="C25" s="66">
        <v>18</v>
      </c>
      <c r="D25" s="66">
        <v>18</v>
      </c>
      <c r="E25" s="66">
        <v>18</v>
      </c>
      <c r="F25" s="168">
        <v>19</v>
      </c>
    </row>
    <row r="26" spans="1:6" ht="22.5" customHeight="1">
      <c r="A26" s="42" t="s">
        <v>202</v>
      </c>
      <c r="B26" s="66">
        <v>60</v>
      </c>
      <c r="C26" s="66">
        <v>61</v>
      </c>
      <c r="D26" s="66">
        <v>62</v>
      </c>
      <c r="E26" s="66">
        <v>60</v>
      </c>
      <c r="F26" s="168">
        <v>70</v>
      </c>
    </row>
    <row r="27" spans="1:6" ht="22.5" customHeight="1">
      <c r="A27" s="42" t="s">
        <v>203</v>
      </c>
      <c r="B27" s="66">
        <v>140</v>
      </c>
      <c r="C27" s="66">
        <v>129</v>
      </c>
      <c r="D27" s="66">
        <v>134</v>
      </c>
      <c r="E27" s="66">
        <v>132</v>
      </c>
      <c r="F27" s="168">
        <v>135</v>
      </c>
    </row>
    <row r="28" spans="1:6" ht="22.5" customHeight="1">
      <c r="A28" s="42" t="s">
        <v>204</v>
      </c>
      <c r="B28" s="66">
        <v>502</v>
      </c>
      <c r="C28" s="66">
        <v>505</v>
      </c>
      <c r="D28" s="66">
        <v>522</v>
      </c>
      <c r="E28" s="66">
        <v>532</v>
      </c>
      <c r="F28" s="168">
        <v>563</v>
      </c>
    </row>
    <row r="29" spans="1:6" ht="22.5" customHeight="1">
      <c r="A29" s="42" t="s">
        <v>205</v>
      </c>
      <c r="B29" s="66">
        <v>10</v>
      </c>
      <c r="C29" s="66">
        <v>11</v>
      </c>
      <c r="D29" s="66">
        <v>11</v>
      </c>
      <c r="E29" s="66">
        <v>11</v>
      </c>
      <c r="F29" s="168">
        <v>11</v>
      </c>
    </row>
    <row r="30" spans="1:13" ht="22.5" customHeight="1">
      <c r="A30" s="29" t="s">
        <v>89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ht="18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spans="1:13" ht="18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</sheetData>
  <sheetProtection/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"/>
  <sheetViews>
    <sheetView zoomScalePageLayoutView="0" workbookViewId="0" topLeftCell="A1">
      <selection activeCell="A1" sqref="A1"/>
    </sheetView>
  </sheetViews>
  <sheetFormatPr defaultColWidth="6.625" defaultRowHeight="18" customHeight="1"/>
  <cols>
    <col min="1" max="1" width="17.125" style="12" customWidth="1"/>
    <col min="2" max="4" width="10.75390625" style="12" customWidth="1"/>
    <col min="5" max="5" width="10.75390625" style="16" customWidth="1"/>
    <col min="6" max="11" width="10.75390625" style="18" customWidth="1"/>
    <col min="12" max="13" width="9.50390625" style="18" customWidth="1"/>
    <col min="14" max="23" width="6.625" style="18" customWidth="1"/>
    <col min="24" max="24" width="6.625" style="17" customWidth="1"/>
    <col min="25" max="29" width="6.625" style="12" customWidth="1"/>
    <col min="30" max="30" width="6.625" style="16" customWidth="1"/>
    <col min="31" max="33" width="6.625" style="17" customWidth="1"/>
    <col min="34" max="16384" width="6.625" style="12" customWidth="1"/>
  </cols>
  <sheetData>
    <row r="1" ht="18" customHeight="1">
      <c r="A1" s="12" t="s">
        <v>363</v>
      </c>
    </row>
    <row r="2" spans="1:13" s="11" customFormat="1" ht="24" customHeight="1">
      <c r="A2" s="199" t="s">
        <v>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0"/>
      <c r="M2" s="10"/>
    </row>
    <row r="3" spans="5:13" s="11" customFormat="1" ht="18" customHeight="1">
      <c r="E3" s="13"/>
      <c r="F3" s="14"/>
      <c r="G3" s="14"/>
      <c r="H3" s="14"/>
      <c r="I3" s="14"/>
      <c r="J3" s="14"/>
      <c r="K3" s="14"/>
      <c r="L3" s="10"/>
      <c r="M3" s="10"/>
    </row>
    <row r="4" spans="1:13" s="11" customFormat="1" ht="18" customHeight="1">
      <c r="A4" s="198" t="s">
        <v>16</v>
      </c>
      <c r="B4" s="201" t="s">
        <v>11</v>
      </c>
      <c r="C4" s="197" t="s">
        <v>5</v>
      </c>
      <c r="D4" s="198"/>
      <c r="E4" s="198"/>
      <c r="F4" s="198"/>
      <c r="G4" s="197" t="s">
        <v>6</v>
      </c>
      <c r="H4" s="198"/>
      <c r="I4" s="198"/>
      <c r="J4" s="198"/>
      <c r="K4" s="198"/>
      <c r="L4" s="10"/>
      <c r="M4" s="10"/>
    </row>
    <row r="5" spans="1:13" s="11" customFormat="1" ht="18" customHeight="1" thickBot="1">
      <c r="A5" s="200"/>
      <c r="B5" s="202"/>
      <c r="C5" s="45" t="s">
        <v>12</v>
      </c>
      <c r="D5" s="45" t="s">
        <v>13</v>
      </c>
      <c r="E5" s="45" t="s">
        <v>14</v>
      </c>
      <c r="F5" s="45" t="s">
        <v>250</v>
      </c>
      <c r="G5" s="45" t="s">
        <v>0</v>
      </c>
      <c r="H5" s="45" t="s">
        <v>15</v>
      </c>
      <c r="I5" s="45" t="s">
        <v>1</v>
      </c>
      <c r="J5" s="45" t="s">
        <v>2</v>
      </c>
      <c r="K5" s="45" t="s">
        <v>3</v>
      </c>
      <c r="L5" s="10"/>
      <c r="M5" s="10"/>
    </row>
    <row r="6" spans="1:13" s="11" customFormat="1" ht="18" customHeight="1" thickTop="1">
      <c r="A6" s="98"/>
      <c r="B6" s="203" t="s">
        <v>7</v>
      </c>
      <c r="C6" s="204"/>
      <c r="D6" s="204"/>
      <c r="E6" s="204"/>
      <c r="F6" s="204"/>
      <c r="G6" s="204"/>
      <c r="H6" s="204"/>
      <c r="I6" s="204"/>
      <c r="J6" s="204"/>
      <c r="K6" s="205"/>
      <c r="L6" s="10"/>
      <c r="M6" s="10"/>
    </row>
    <row r="7" spans="1:13" s="2" customFormat="1" ht="18" customHeight="1">
      <c r="A7" s="43" t="s">
        <v>396</v>
      </c>
      <c r="B7" s="97">
        <v>4000</v>
      </c>
      <c r="C7" s="77">
        <v>0</v>
      </c>
      <c r="D7" s="76">
        <v>5</v>
      </c>
      <c r="E7" s="77">
        <v>0</v>
      </c>
      <c r="F7" s="76">
        <v>4</v>
      </c>
      <c r="G7" s="76">
        <v>74</v>
      </c>
      <c r="H7" s="76">
        <v>3031</v>
      </c>
      <c r="I7" s="76">
        <v>115</v>
      </c>
      <c r="J7" s="76">
        <v>7</v>
      </c>
      <c r="K7" s="76">
        <v>764</v>
      </c>
      <c r="L7" s="15"/>
      <c r="M7" s="15"/>
    </row>
    <row r="8" spans="1:13" s="11" customFormat="1" ht="18" customHeight="1">
      <c r="A8" s="44" t="s">
        <v>378</v>
      </c>
      <c r="B8" s="97">
        <v>3287</v>
      </c>
      <c r="C8" s="77">
        <v>0</v>
      </c>
      <c r="D8" s="76">
        <v>3</v>
      </c>
      <c r="E8" s="124">
        <v>1</v>
      </c>
      <c r="F8" s="76">
        <v>4</v>
      </c>
      <c r="G8" s="76">
        <v>88</v>
      </c>
      <c r="H8" s="76">
        <v>2504</v>
      </c>
      <c r="I8" s="76">
        <v>110</v>
      </c>
      <c r="J8" s="76">
        <v>14</v>
      </c>
      <c r="K8" s="76">
        <v>563</v>
      </c>
      <c r="L8" s="10"/>
      <c r="M8" s="10"/>
    </row>
    <row r="9" spans="1:13" s="11" customFormat="1" ht="18" customHeight="1">
      <c r="A9" s="44" t="s">
        <v>379</v>
      </c>
      <c r="B9" s="97">
        <v>3071</v>
      </c>
      <c r="C9" s="124">
        <v>1</v>
      </c>
      <c r="D9" s="76">
        <v>11</v>
      </c>
      <c r="E9" s="124">
        <v>2</v>
      </c>
      <c r="F9" s="76">
        <v>3</v>
      </c>
      <c r="G9" s="76">
        <v>116</v>
      </c>
      <c r="H9" s="76">
        <v>2299</v>
      </c>
      <c r="I9" s="76">
        <v>85</v>
      </c>
      <c r="J9" s="76">
        <v>9</v>
      </c>
      <c r="K9" s="76">
        <v>545</v>
      </c>
      <c r="L9" s="10"/>
      <c r="M9" s="10"/>
    </row>
    <row r="10" spans="1:13" s="11" customFormat="1" ht="18" customHeight="1">
      <c r="A10" s="44" t="s">
        <v>380</v>
      </c>
      <c r="B10" s="97">
        <v>3036</v>
      </c>
      <c r="C10" s="124">
        <v>2</v>
      </c>
      <c r="D10" s="76">
        <v>3</v>
      </c>
      <c r="E10" s="124">
        <v>1</v>
      </c>
      <c r="F10" s="76">
        <v>2</v>
      </c>
      <c r="G10" s="76">
        <v>106</v>
      </c>
      <c r="H10" s="76">
        <v>2324</v>
      </c>
      <c r="I10" s="76">
        <v>71</v>
      </c>
      <c r="J10" s="76">
        <v>20</v>
      </c>
      <c r="K10" s="76">
        <v>507</v>
      </c>
      <c r="L10" s="10"/>
      <c r="M10" s="10"/>
    </row>
    <row r="11" spans="1:13" s="11" customFormat="1" ht="18" customHeight="1">
      <c r="A11" s="44" t="s">
        <v>397</v>
      </c>
      <c r="B11" s="97">
        <v>2894</v>
      </c>
      <c r="C11" s="124">
        <v>1</v>
      </c>
      <c r="D11" s="76">
        <v>1</v>
      </c>
      <c r="E11" s="77">
        <v>0</v>
      </c>
      <c r="F11" s="76">
        <v>3</v>
      </c>
      <c r="G11" s="76">
        <v>122</v>
      </c>
      <c r="H11" s="76">
        <v>2200</v>
      </c>
      <c r="I11" s="76">
        <v>63</v>
      </c>
      <c r="J11" s="76">
        <v>20</v>
      </c>
      <c r="K11" s="76">
        <v>484</v>
      </c>
      <c r="L11" s="10"/>
      <c r="M11" s="10"/>
    </row>
    <row r="12" spans="1:13" s="11" customFormat="1" ht="18" customHeight="1">
      <c r="A12" s="98"/>
      <c r="B12" s="194" t="s">
        <v>8</v>
      </c>
      <c r="C12" s="195"/>
      <c r="D12" s="195"/>
      <c r="E12" s="195"/>
      <c r="F12" s="195"/>
      <c r="G12" s="195"/>
      <c r="H12" s="195"/>
      <c r="I12" s="195"/>
      <c r="J12" s="195"/>
      <c r="K12" s="196"/>
      <c r="L12" s="10"/>
      <c r="M12" s="10"/>
    </row>
    <row r="13" spans="1:13" s="2" customFormat="1" ht="18" customHeight="1">
      <c r="A13" s="43" t="s">
        <v>396</v>
      </c>
      <c r="B13" s="97">
        <v>738</v>
      </c>
      <c r="C13" s="77">
        <v>0</v>
      </c>
      <c r="D13" s="76">
        <v>5</v>
      </c>
      <c r="E13" s="77">
        <v>0</v>
      </c>
      <c r="F13" s="76">
        <v>2</v>
      </c>
      <c r="G13" s="76">
        <v>50</v>
      </c>
      <c r="H13" s="76">
        <v>344</v>
      </c>
      <c r="I13" s="76">
        <v>53</v>
      </c>
      <c r="J13" s="76">
        <v>3</v>
      </c>
      <c r="K13" s="76">
        <v>281</v>
      </c>
      <c r="L13" s="15"/>
      <c r="M13" s="15"/>
    </row>
    <row r="14" spans="1:13" s="11" customFormat="1" ht="18" customHeight="1">
      <c r="A14" s="44" t="s">
        <v>378</v>
      </c>
      <c r="B14" s="97">
        <v>814</v>
      </c>
      <c r="C14" s="77">
        <v>0</v>
      </c>
      <c r="D14" s="77">
        <v>0</v>
      </c>
      <c r="E14" s="124">
        <v>1</v>
      </c>
      <c r="F14" s="76">
        <v>2</v>
      </c>
      <c r="G14" s="76">
        <v>71</v>
      </c>
      <c r="H14" s="76">
        <v>489</v>
      </c>
      <c r="I14" s="76">
        <v>29</v>
      </c>
      <c r="J14" s="76">
        <v>8</v>
      </c>
      <c r="K14" s="76">
        <v>214</v>
      </c>
      <c r="L14" s="10"/>
      <c r="M14" s="10"/>
    </row>
    <row r="15" spans="1:13" s="11" customFormat="1" ht="18" customHeight="1">
      <c r="A15" s="44" t="s">
        <v>379</v>
      </c>
      <c r="B15" s="97">
        <v>818</v>
      </c>
      <c r="C15" s="124">
        <v>1</v>
      </c>
      <c r="D15" s="124">
        <v>12</v>
      </c>
      <c r="E15" s="124">
        <v>1</v>
      </c>
      <c r="F15" s="76">
        <v>7</v>
      </c>
      <c r="G15" s="76">
        <v>68</v>
      </c>
      <c r="H15" s="76">
        <v>478</v>
      </c>
      <c r="I15" s="76">
        <v>14</v>
      </c>
      <c r="J15" s="76">
        <v>4</v>
      </c>
      <c r="K15" s="76">
        <v>233</v>
      </c>
      <c r="L15" s="10"/>
      <c r="M15" s="10"/>
    </row>
    <row r="16" spans="1:13" s="11" customFormat="1" ht="18" customHeight="1">
      <c r="A16" s="44" t="s">
        <v>380</v>
      </c>
      <c r="B16" s="97">
        <v>693</v>
      </c>
      <c r="C16" s="124">
        <v>2</v>
      </c>
      <c r="D16" s="124">
        <v>1</v>
      </c>
      <c r="E16" s="124">
        <v>1</v>
      </c>
      <c r="F16" s="77">
        <v>0</v>
      </c>
      <c r="G16" s="76">
        <v>74</v>
      </c>
      <c r="H16" s="76">
        <v>416</v>
      </c>
      <c r="I16" s="76">
        <v>12</v>
      </c>
      <c r="J16" s="76">
        <v>6</v>
      </c>
      <c r="K16" s="76">
        <v>181</v>
      </c>
      <c r="L16" s="10"/>
      <c r="M16" s="10"/>
    </row>
    <row r="17" spans="1:13" s="11" customFormat="1" ht="18" customHeight="1">
      <c r="A17" s="44" t="s">
        <v>397</v>
      </c>
      <c r="B17" s="97">
        <v>603</v>
      </c>
      <c r="C17" s="124">
        <v>1</v>
      </c>
      <c r="D17" s="124">
        <v>1</v>
      </c>
      <c r="E17" s="77">
        <v>0</v>
      </c>
      <c r="F17" s="77">
        <v>0</v>
      </c>
      <c r="G17" s="76">
        <v>62</v>
      </c>
      <c r="H17" s="76">
        <v>398</v>
      </c>
      <c r="I17" s="76">
        <v>7</v>
      </c>
      <c r="J17" s="76">
        <v>5</v>
      </c>
      <c r="K17" s="76">
        <v>129</v>
      </c>
      <c r="L17" s="10"/>
      <c r="M17" s="10"/>
    </row>
    <row r="18" spans="1:13" s="11" customFormat="1" ht="18" customHeight="1">
      <c r="A18" s="98"/>
      <c r="B18" s="194" t="s">
        <v>9</v>
      </c>
      <c r="C18" s="195"/>
      <c r="D18" s="195"/>
      <c r="E18" s="195"/>
      <c r="F18" s="195"/>
      <c r="G18" s="195"/>
      <c r="H18" s="195"/>
      <c r="I18" s="195"/>
      <c r="J18" s="195"/>
      <c r="K18" s="196"/>
      <c r="L18" s="10"/>
      <c r="M18" s="10"/>
    </row>
    <row r="19" spans="1:13" s="2" customFormat="1" ht="18" customHeight="1">
      <c r="A19" s="43" t="s">
        <v>396</v>
      </c>
      <c r="B19" s="97">
        <v>578</v>
      </c>
      <c r="C19" s="77">
        <v>0</v>
      </c>
      <c r="D19" s="76">
        <v>7</v>
      </c>
      <c r="E19" s="77">
        <v>0</v>
      </c>
      <c r="F19" s="76">
        <v>2</v>
      </c>
      <c r="G19" s="76">
        <v>50</v>
      </c>
      <c r="H19" s="76">
        <v>215</v>
      </c>
      <c r="I19" s="76">
        <v>11</v>
      </c>
      <c r="J19" s="76">
        <v>3</v>
      </c>
      <c r="K19" s="76">
        <v>290</v>
      </c>
      <c r="L19" s="15"/>
      <c r="M19" s="15"/>
    </row>
    <row r="20" spans="1:13" s="2" customFormat="1" ht="18" customHeight="1">
      <c r="A20" s="44" t="s">
        <v>378</v>
      </c>
      <c r="B20" s="97">
        <v>615</v>
      </c>
      <c r="C20" s="77">
        <v>0</v>
      </c>
      <c r="D20" s="76">
        <v>1</v>
      </c>
      <c r="E20" s="77">
        <v>0</v>
      </c>
      <c r="F20" s="76">
        <v>2</v>
      </c>
      <c r="G20" s="76">
        <v>76</v>
      </c>
      <c r="H20" s="76">
        <v>298</v>
      </c>
      <c r="I20" s="76">
        <v>11</v>
      </c>
      <c r="J20" s="76">
        <v>5</v>
      </c>
      <c r="K20" s="76">
        <v>222</v>
      </c>
      <c r="L20" s="15"/>
      <c r="M20" s="15"/>
    </row>
    <row r="21" spans="1:13" s="2" customFormat="1" ht="18" customHeight="1">
      <c r="A21" s="44" t="s">
        <v>379</v>
      </c>
      <c r="B21" s="97">
        <v>586</v>
      </c>
      <c r="C21" s="124">
        <v>1</v>
      </c>
      <c r="D21" s="76">
        <v>4</v>
      </c>
      <c r="E21" s="124">
        <v>1</v>
      </c>
      <c r="F21" s="76">
        <v>9</v>
      </c>
      <c r="G21" s="76">
        <v>84</v>
      </c>
      <c r="H21" s="76">
        <v>238</v>
      </c>
      <c r="I21" s="76">
        <v>12</v>
      </c>
      <c r="J21" s="76">
        <v>2</v>
      </c>
      <c r="K21" s="76">
        <v>235</v>
      </c>
      <c r="L21" s="15"/>
      <c r="M21" s="15"/>
    </row>
    <row r="22" spans="1:13" s="11" customFormat="1" ht="18" customHeight="1">
      <c r="A22" s="44" t="s">
        <v>380</v>
      </c>
      <c r="B22" s="97">
        <v>512</v>
      </c>
      <c r="C22" s="124">
        <v>2</v>
      </c>
      <c r="D22" s="76">
        <v>1</v>
      </c>
      <c r="E22" s="124">
        <v>1</v>
      </c>
      <c r="F22" s="77">
        <v>0</v>
      </c>
      <c r="G22" s="76">
        <v>83</v>
      </c>
      <c r="H22" s="76">
        <v>230</v>
      </c>
      <c r="I22" s="76">
        <v>9</v>
      </c>
      <c r="J22" s="76">
        <v>4</v>
      </c>
      <c r="K22" s="76">
        <v>182</v>
      </c>
      <c r="L22" s="10"/>
      <c r="M22" s="10"/>
    </row>
    <row r="23" spans="1:13" s="11" customFormat="1" ht="18" customHeight="1">
      <c r="A23" s="44" t="s">
        <v>397</v>
      </c>
      <c r="B23" s="97">
        <v>395</v>
      </c>
      <c r="C23" s="124">
        <v>1</v>
      </c>
      <c r="D23" s="76">
        <v>1</v>
      </c>
      <c r="E23" s="77">
        <v>0</v>
      </c>
      <c r="F23" s="77">
        <v>0</v>
      </c>
      <c r="G23" s="76">
        <v>67</v>
      </c>
      <c r="H23" s="76">
        <v>193</v>
      </c>
      <c r="I23" s="76">
        <v>4</v>
      </c>
      <c r="J23" s="76">
        <v>3</v>
      </c>
      <c r="K23" s="76">
        <v>126</v>
      </c>
      <c r="L23" s="10"/>
      <c r="M23" s="10"/>
    </row>
    <row r="24" spans="1:18" s="11" customFormat="1" ht="18" customHeight="1">
      <c r="A24" s="11" t="s">
        <v>10</v>
      </c>
      <c r="E24" s="13"/>
      <c r="F24" s="14"/>
      <c r="G24" s="14"/>
      <c r="H24" s="14"/>
      <c r="I24" s="14"/>
      <c r="J24" s="14"/>
      <c r="K24" s="14"/>
      <c r="L24" s="10"/>
      <c r="M24" s="10"/>
      <c r="R24" s="2"/>
    </row>
    <row r="25" spans="5:18" s="11" customFormat="1" ht="18" customHeight="1">
      <c r="E25" s="13"/>
      <c r="F25" s="14"/>
      <c r="G25" s="14"/>
      <c r="H25" s="14"/>
      <c r="I25" s="14"/>
      <c r="J25" s="14"/>
      <c r="K25" s="14"/>
      <c r="L25" s="10"/>
      <c r="M25" s="10"/>
      <c r="R25" s="2"/>
    </row>
    <row r="26" spans="6:30" ht="18" customHeight="1">
      <c r="F26" s="17"/>
      <c r="G26" s="17"/>
      <c r="H26" s="17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AD26" s="12"/>
    </row>
  </sheetData>
  <sheetProtection/>
  <mergeCells count="8">
    <mergeCell ref="B12:K12"/>
    <mergeCell ref="B18:K18"/>
    <mergeCell ref="C4:F4"/>
    <mergeCell ref="G4:K4"/>
    <mergeCell ref="A2:K2"/>
    <mergeCell ref="A4:A5"/>
    <mergeCell ref="B4:B5"/>
    <mergeCell ref="B6:K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22.125" style="25" customWidth="1"/>
    <col min="2" max="6" width="15.00390625" style="25" customWidth="1"/>
    <col min="7" max="16" width="11.125" style="25" customWidth="1"/>
    <col min="17" max="16384" width="6.75390625" style="25" customWidth="1"/>
  </cols>
  <sheetData>
    <row r="1" spans="1:7" ht="18" customHeight="1">
      <c r="A1" s="25" t="s">
        <v>363</v>
      </c>
      <c r="G1" s="103"/>
    </row>
    <row r="2" spans="1:13" ht="27" customHeight="1">
      <c r="A2" s="199" t="s">
        <v>353</v>
      </c>
      <c r="B2" s="199"/>
      <c r="C2" s="199"/>
      <c r="D2" s="199"/>
      <c r="E2" s="199"/>
      <c r="F2" s="199"/>
      <c r="G2" s="1"/>
      <c r="H2" s="1"/>
      <c r="I2" s="1"/>
      <c r="J2" s="2"/>
      <c r="K2" s="2"/>
      <c r="L2" s="2"/>
      <c r="M2" s="2"/>
    </row>
    <row r="3" spans="1:13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 customHeight="1">
      <c r="A4" s="29" t="s">
        <v>93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6" ht="24" customHeight="1" thickBot="1">
      <c r="A5" s="88" t="s">
        <v>87</v>
      </c>
      <c r="B5" s="60" t="s">
        <v>373</v>
      </c>
      <c r="C5" s="84" t="s">
        <v>374</v>
      </c>
      <c r="D5" s="60" t="s">
        <v>386</v>
      </c>
      <c r="E5" s="60" t="s">
        <v>388</v>
      </c>
      <c r="F5" s="179" t="s">
        <v>418</v>
      </c>
    </row>
    <row r="6" spans="1:6" ht="22.5" customHeight="1" thickTop="1">
      <c r="A6" s="100" t="s">
        <v>17</v>
      </c>
      <c r="B6" s="74">
        <v>3646</v>
      </c>
      <c r="C6" s="74">
        <v>3733</v>
      </c>
      <c r="D6" s="74">
        <v>3779</v>
      </c>
      <c r="E6" s="74">
        <v>3789</v>
      </c>
      <c r="F6" s="74">
        <v>3858</v>
      </c>
    </row>
    <row r="7" spans="1:6" ht="18" customHeight="1">
      <c r="A7" s="87"/>
      <c r="B7" s="101"/>
      <c r="C7" s="31"/>
      <c r="D7" s="31"/>
      <c r="E7" s="31"/>
      <c r="F7" s="142"/>
    </row>
    <row r="8" spans="1:6" ht="22.5" customHeight="1">
      <c r="A8" s="42" t="s">
        <v>262</v>
      </c>
      <c r="B8" s="75">
        <v>2939</v>
      </c>
      <c r="C8" s="75">
        <v>2999</v>
      </c>
      <c r="D8" s="75">
        <v>3031</v>
      </c>
      <c r="E8" s="75">
        <v>3028</v>
      </c>
      <c r="F8" s="75">
        <v>3083</v>
      </c>
    </row>
    <row r="9" spans="1:6" ht="22.5" customHeight="1">
      <c r="A9" s="42" t="s">
        <v>258</v>
      </c>
      <c r="B9" s="75">
        <v>359</v>
      </c>
      <c r="C9" s="75">
        <v>376</v>
      </c>
      <c r="D9" s="75">
        <v>380</v>
      </c>
      <c r="E9" s="75">
        <v>386</v>
      </c>
      <c r="F9" s="75">
        <v>395</v>
      </c>
    </row>
    <row r="10" spans="1:6" ht="22.5" customHeight="1">
      <c r="A10" s="42" t="s">
        <v>263</v>
      </c>
      <c r="B10" s="75">
        <v>288</v>
      </c>
      <c r="C10" s="75">
        <v>297</v>
      </c>
      <c r="D10" s="75">
        <v>308</v>
      </c>
      <c r="E10" s="75">
        <v>315</v>
      </c>
      <c r="F10" s="75">
        <v>321</v>
      </c>
    </row>
    <row r="11" spans="1:6" ht="22.5" customHeight="1">
      <c r="A11" s="42" t="s">
        <v>207</v>
      </c>
      <c r="B11" s="75">
        <v>16</v>
      </c>
      <c r="C11" s="75">
        <v>17</v>
      </c>
      <c r="D11" s="75">
        <v>16</v>
      </c>
      <c r="E11" s="75">
        <v>16</v>
      </c>
      <c r="F11" s="75">
        <v>15</v>
      </c>
    </row>
    <row r="12" spans="1:6" ht="22.5" customHeight="1">
      <c r="A12" s="42" t="s">
        <v>249</v>
      </c>
      <c r="B12" s="75">
        <v>44</v>
      </c>
      <c r="C12" s="75">
        <v>44</v>
      </c>
      <c r="D12" s="75">
        <v>44</v>
      </c>
      <c r="E12" s="75">
        <v>44</v>
      </c>
      <c r="F12" s="75">
        <v>44</v>
      </c>
    </row>
    <row r="13" spans="1:7" ht="22.5" customHeight="1">
      <c r="A13" s="26" t="s">
        <v>335</v>
      </c>
      <c r="B13" s="29"/>
      <c r="D13" s="26"/>
      <c r="E13" s="26"/>
      <c r="F13" s="26"/>
      <c r="G13" s="29"/>
    </row>
    <row r="14" spans="1:13" ht="22.5" customHeight="1">
      <c r="A14" s="29" t="s">
        <v>89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18" customHeight="1">
      <c r="A15" s="29"/>
      <c r="B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ht="18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</sheetData>
  <sheetProtection/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8.25390625" style="12" customWidth="1"/>
    <col min="2" max="8" width="12.375" style="12" customWidth="1"/>
    <col min="9" max="16384" width="6.75390625" style="12" customWidth="1"/>
  </cols>
  <sheetData>
    <row r="1" ht="18" customHeight="1">
      <c r="A1" s="12" t="s">
        <v>363</v>
      </c>
    </row>
    <row r="2" spans="1:8" ht="27" customHeight="1">
      <c r="A2" s="199" t="s">
        <v>354</v>
      </c>
      <c r="B2" s="224"/>
      <c r="C2" s="224"/>
      <c r="D2" s="224"/>
      <c r="E2" s="224"/>
      <c r="F2" s="224"/>
      <c r="G2" s="224"/>
      <c r="H2" s="224"/>
    </row>
    <row r="4" spans="1:8" ht="24" customHeight="1">
      <c r="A4" s="227" t="s">
        <v>98</v>
      </c>
      <c r="B4" s="229" t="s">
        <v>214</v>
      </c>
      <c r="C4" s="230"/>
      <c r="D4" s="231"/>
      <c r="E4" s="232" t="s">
        <v>211</v>
      </c>
      <c r="F4" s="32"/>
      <c r="G4" s="33"/>
      <c r="H4" s="227" t="s">
        <v>213</v>
      </c>
    </row>
    <row r="5" spans="1:8" ht="9" customHeight="1">
      <c r="A5" s="228"/>
      <c r="B5" s="227" t="s">
        <v>17</v>
      </c>
      <c r="C5" s="227" t="s">
        <v>209</v>
      </c>
      <c r="D5" s="227" t="s">
        <v>210</v>
      </c>
      <c r="E5" s="233"/>
      <c r="F5" s="225" t="s">
        <v>212</v>
      </c>
      <c r="G5" s="32"/>
      <c r="H5" s="228"/>
    </row>
    <row r="6" spans="1:8" ht="24" customHeight="1" thickBot="1">
      <c r="A6" s="226"/>
      <c r="B6" s="226"/>
      <c r="C6" s="226"/>
      <c r="D6" s="226"/>
      <c r="E6" s="234"/>
      <c r="F6" s="226"/>
      <c r="G6" s="92" t="s">
        <v>96</v>
      </c>
      <c r="H6" s="226"/>
    </row>
    <row r="7" spans="1:8" s="2" customFormat="1" ht="21.75" customHeight="1" thickTop="1">
      <c r="A7" s="182" t="s">
        <v>419</v>
      </c>
      <c r="B7" s="91">
        <v>400</v>
      </c>
      <c r="C7" s="91">
        <v>72</v>
      </c>
      <c r="D7" s="91">
        <v>328</v>
      </c>
      <c r="E7" s="91">
        <v>348</v>
      </c>
      <c r="F7" s="91">
        <v>188</v>
      </c>
      <c r="G7" s="91">
        <v>120</v>
      </c>
      <c r="H7" s="91">
        <v>52</v>
      </c>
    </row>
    <row r="8" spans="1:8" s="2" customFormat="1" ht="21.75" customHeight="1">
      <c r="A8" s="183" t="s">
        <v>393</v>
      </c>
      <c r="B8" s="91">
        <v>460</v>
      </c>
      <c r="C8" s="91">
        <v>52</v>
      </c>
      <c r="D8" s="91">
        <v>408</v>
      </c>
      <c r="E8" s="91">
        <v>372</v>
      </c>
      <c r="F8" s="91">
        <v>193</v>
      </c>
      <c r="G8" s="91">
        <v>124</v>
      </c>
      <c r="H8" s="91">
        <v>88</v>
      </c>
    </row>
    <row r="9" spans="1:8" s="2" customFormat="1" ht="21.75" customHeight="1">
      <c r="A9" s="183" t="s">
        <v>394</v>
      </c>
      <c r="B9" s="91">
        <v>488</v>
      </c>
      <c r="C9" s="91">
        <v>88</v>
      </c>
      <c r="D9" s="91">
        <v>400</v>
      </c>
      <c r="E9" s="91">
        <v>403</v>
      </c>
      <c r="F9" s="91">
        <v>199</v>
      </c>
      <c r="G9" s="91">
        <v>116</v>
      </c>
      <c r="H9" s="91">
        <v>85</v>
      </c>
    </row>
    <row r="10" spans="1:8" s="10" customFormat="1" ht="21.75" customHeight="1">
      <c r="A10" s="183" t="s">
        <v>420</v>
      </c>
      <c r="B10" s="91">
        <v>469</v>
      </c>
      <c r="C10" s="91">
        <v>85</v>
      </c>
      <c r="D10" s="91">
        <v>384</v>
      </c>
      <c r="E10" s="91">
        <v>385</v>
      </c>
      <c r="F10" s="91">
        <v>187</v>
      </c>
      <c r="G10" s="91">
        <v>112</v>
      </c>
      <c r="H10" s="91">
        <v>84</v>
      </c>
    </row>
    <row r="11" spans="1:8" s="10" customFormat="1" ht="21.75" customHeight="1">
      <c r="A11" s="183" t="s">
        <v>421</v>
      </c>
      <c r="B11" s="91">
        <v>376</v>
      </c>
      <c r="C11" s="91">
        <v>84</v>
      </c>
      <c r="D11" s="91">
        <v>292</v>
      </c>
      <c r="E11" s="91">
        <v>291</v>
      </c>
      <c r="F11" s="91">
        <v>156</v>
      </c>
      <c r="G11" s="91">
        <v>91</v>
      </c>
      <c r="H11" s="91">
        <v>85</v>
      </c>
    </row>
    <row r="12" ht="21.75" customHeight="1">
      <c r="A12" s="12" t="s">
        <v>221</v>
      </c>
    </row>
  </sheetData>
  <sheetProtection/>
  <mergeCells count="9">
    <mergeCell ref="A2:H2"/>
    <mergeCell ref="F5:F6"/>
    <mergeCell ref="H4:H6"/>
    <mergeCell ref="B4:D4"/>
    <mergeCell ref="E4:E6"/>
    <mergeCell ref="A4:A6"/>
    <mergeCell ref="B5:B6"/>
    <mergeCell ref="C5:C6"/>
    <mergeCell ref="D5:D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8.25390625" style="29" customWidth="1"/>
    <col min="2" max="6" width="13.00390625" style="29" customWidth="1"/>
    <col min="7" max="8" width="10.75390625" style="29" customWidth="1"/>
    <col min="9" max="16384" width="6.75390625" style="29" customWidth="1"/>
  </cols>
  <sheetData>
    <row r="1" ht="18" customHeight="1">
      <c r="A1" s="29" t="s">
        <v>363</v>
      </c>
    </row>
    <row r="2" spans="1:8" ht="26.25" customHeight="1">
      <c r="A2" s="199" t="s">
        <v>355</v>
      </c>
      <c r="B2" s="199"/>
      <c r="C2" s="199"/>
      <c r="D2" s="199"/>
      <c r="E2" s="199"/>
      <c r="F2" s="199"/>
      <c r="G2" s="89"/>
      <c r="H2" s="89"/>
    </row>
    <row r="4" spans="1:8" ht="23.25" customHeight="1">
      <c r="A4" s="240" t="s">
        <v>97</v>
      </c>
      <c r="B4" s="235" t="s">
        <v>215</v>
      </c>
      <c r="C4" s="236"/>
      <c r="D4" s="237"/>
      <c r="E4" s="238" t="s">
        <v>216</v>
      </c>
      <c r="F4" s="238" t="s">
        <v>217</v>
      </c>
      <c r="G4" s="26"/>
      <c r="H4" s="26"/>
    </row>
    <row r="5" spans="1:8" ht="23.25" customHeight="1" thickBot="1">
      <c r="A5" s="241"/>
      <c r="B5" s="60" t="s">
        <v>153</v>
      </c>
      <c r="C5" s="60" t="s">
        <v>218</v>
      </c>
      <c r="D5" s="60" t="s">
        <v>219</v>
      </c>
      <c r="E5" s="239"/>
      <c r="F5" s="239"/>
      <c r="G5" s="26"/>
      <c r="H5" s="26"/>
    </row>
    <row r="6" spans="1:8" s="2" customFormat="1" ht="22.5" customHeight="1" thickTop="1">
      <c r="A6" s="182" t="s">
        <v>422</v>
      </c>
      <c r="B6" s="66">
        <v>7105</v>
      </c>
      <c r="C6" s="66">
        <v>2216</v>
      </c>
      <c r="D6" s="66">
        <v>4889</v>
      </c>
      <c r="E6" s="66">
        <v>5305</v>
      </c>
      <c r="F6" s="66">
        <v>1800</v>
      </c>
      <c r="G6" s="31"/>
      <c r="H6" s="31"/>
    </row>
    <row r="7" spans="1:8" ht="22.5" customHeight="1">
      <c r="A7" s="183" t="s">
        <v>423</v>
      </c>
      <c r="B7" s="66">
        <v>5508</v>
      </c>
      <c r="C7" s="66">
        <v>1800</v>
      </c>
      <c r="D7" s="66">
        <v>3708</v>
      </c>
      <c r="E7" s="66">
        <v>3890</v>
      </c>
      <c r="F7" s="66">
        <v>1618</v>
      </c>
      <c r="G7" s="30"/>
      <c r="H7" s="30"/>
    </row>
    <row r="8" spans="1:8" s="26" customFormat="1" ht="22.5" customHeight="1">
      <c r="A8" s="183" t="s">
        <v>384</v>
      </c>
      <c r="B8" s="66">
        <v>4946</v>
      </c>
      <c r="C8" s="66">
        <v>1618</v>
      </c>
      <c r="D8" s="66">
        <v>3328</v>
      </c>
      <c r="E8" s="66">
        <v>3668</v>
      </c>
      <c r="F8" s="66">
        <v>1278</v>
      </c>
      <c r="G8" s="30"/>
      <c r="H8" s="30"/>
    </row>
    <row r="9" spans="1:8" s="26" customFormat="1" ht="22.5" customHeight="1">
      <c r="A9" s="183" t="s">
        <v>424</v>
      </c>
      <c r="B9" s="66">
        <v>4291</v>
      </c>
      <c r="C9" s="66">
        <v>1278</v>
      </c>
      <c r="D9" s="66">
        <v>3013</v>
      </c>
      <c r="E9" s="66">
        <v>3245</v>
      </c>
      <c r="F9" s="66">
        <v>1046</v>
      </c>
      <c r="G9" s="30"/>
      <c r="H9" s="30"/>
    </row>
    <row r="10" spans="1:8" s="26" customFormat="1" ht="22.5" customHeight="1">
      <c r="A10" s="183" t="s">
        <v>425</v>
      </c>
      <c r="B10" s="66">
        <v>3783</v>
      </c>
      <c r="C10" s="66">
        <v>1046</v>
      </c>
      <c r="D10" s="66">
        <v>2737</v>
      </c>
      <c r="E10" s="66">
        <v>2708</v>
      </c>
      <c r="F10" s="66">
        <v>1075</v>
      </c>
      <c r="G10" s="30"/>
      <c r="H10" s="30"/>
    </row>
    <row r="11" spans="1:8" ht="18" customHeight="1">
      <c r="A11" s="78"/>
      <c r="B11" s="99"/>
      <c r="C11" s="24"/>
      <c r="D11" s="24"/>
      <c r="E11" s="24"/>
      <c r="F11" s="79"/>
      <c r="G11" s="30"/>
      <c r="H11" s="30"/>
    </row>
    <row r="12" spans="1:8" s="26" customFormat="1" ht="22.5" customHeight="1">
      <c r="A12" s="70" t="s">
        <v>100</v>
      </c>
      <c r="B12" s="51">
        <v>998</v>
      </c>
      <c r="C12" s="51">
        <v>290</v>
      </c>
      <c r="D12" s="51">
        <v>708</v>
      </c>
      <c r="E12" s="51">
        <v>679</v>
      </c>
      <c r="F12" s="51">
        <v>319</v>
      </c>
      <c r="G12" s="30"/>
      <c r="H12" s="30"/>
    </row>
    <row r="13" spans="1:8" s="26" customFormat="1" ht="22.5" customHeight="1">
      <c r="A13" s="70" t="s">
        <v>101</v>
      </c>
      <c r="B13" s="52">
        <v>0</v>
      </c>
      <c r="C13" s="52">
        <v>0</v>
      </c>
      <c r="D13" s="52">
        <v>0</v>
      </c>
      <c r="E13" s="52">
        <v>0</v>
      </c>
      <c r="F13" s="52">
        <v>0</v>
      </c>
      <c r="G13" s="30"/>
      <c r="H13" s="30"/>
    </row>
    <row r="14" spans="1:8" s="26" customFormat="1" ht="22.5" customHeight="1">
      <c r="A14" s="70" t="s">
        <v>102</v>
      </c>
      <c r="B14" s="51">
        <v>5</v>
      </c>
      <c r="C14" s="52">
        <v>0</v>
      </c>
      <c r="D14" s="51">
        <v>5</v>
      </c>
      <c r="E14" s="52">
        <v>0</v>
      </c>
      <c r="F14" s="80">
        <v>5</v>
      </c>
      <c r="G14" s="118"/>
      <c r="H14" s="118"/>
    </row>
    <row r="15" spans="1:8" s="26" customFormat="1" ht="22.5" customHeight="1">
      <c r="A15" s="70" t="s">
        <v>103</v>
      </c>
      <c r="B15" s="80">
        <v>2</v>
      </c>
      <c r="C15" s="52">
        <v>0</v>
      </c>
      <c r="D15" s="80">
        <v>2</v>
      </c>
      <c r="E15" s="80">
        <v>1</v>
      </c>
      <c r="F15" s="80">
        <v>1</v>
      </c>
      <c r="G15" s="118"/>
      <c r="H15" s="118"/>
    </row>
    <row r="16" spans="1:8" s="26" customFormat="1" ht="22.5" customHeight="1">
      <c r="A16" s="70" t="s">
        <v>317</v>
      </c>
      <c r="B16" s="51">
        <v>40</v>
      </c>
      <c r="C16" s="51">
        <v>4</v>
      </c>
      <c r="D16" s="51">
        <v>36</v>
      </c>
      <c r="E16" s="51">
        <v>38</v>
      </c>
      <c r="F16" s="51">
        <v>2</v>
      </c>
      <c r="G16" s="30"/>
      <c r="H16" s="30"/>
    </row>
    <row r="17" spans="1:8" s="26" customFormat="1" ht="22.5" customHeight="1">
      <c r="A17" s="70" t="s">
        <v>105</v>
      </c>
      <c r="B17" s="52">
        <v>0</v>
      </c>
      <c r="C17" s="52">
        <v>0</v>
      </c>
      <c r="D17" s="52">
        <v>0</v>
      </c>
      <c r="E17" s="52">
        <v>0</v>
      </c>
      <c r="F17" s="52">
        <v>0</v>
      </c>
      <c r="G17" s="118"/>
      <c r="H17" s="118"/>
    </row>
    <row r="18" spans="1:8" s="26" customFormat="1" ht="22.5" customHeight="1">
      <c r="A18" s="70" t="s">
        <v>104</v>
      </c>
      <c r="B18" s="51">
        <v>1</v>
      </c>
      <c r="C18" s="52">
        <v>0</v>
      </c>
      <c r="D18" s="51">
        <v>1</v>
      </c>
      <c r="E18" s="51">
        <v>1</v>
      </c>
      <c r="F18" s="52">
        <v>0</v>
      </c>
      <c r="G18" s="118"/>
      <c r="H18" s="118"/>
    </row>
    <row r="19" spans="1:8" s="26" customFormat="1" ht="22.5" customHeight="1">
      <c r="A19" s="70" t="s">
        <v>106</v>
      </c>
      <c r="B19" s="52">
        <v>0</v>
      </c>
      <c r="C19" s="52">
        <v>0</v>
      </c>
      <c r="D19" s="52">
        <v>0</v>
      </c>
      <c r="E19" s="52">
        <v>0</v>
      </c>
      <c r="F19" s="52">
        <v>0</v>
      </c>
      <c r="G19" s="118"/>
      <c r="H19" s="118"/>
    </row>
    <row r="20" spans="1:8" s="26" customFormat="1" ht="22.5" customHeight="1">
      <c r="A20" s="70" t="s">
        <v>107</v>
      </c>
      <c r="B20" s="51">
        <v>58</v>
      </c>
      <c r="C20" s="51">
        <v>3</v>
      </c>
      <c r="D20" s="51">
        <v>55</v>
      </c>
      <c r="E20" s="51">
        <v>53</v>
      </c>
      <c r="F20" s="51">
        <v>5</v>
      </c>
      <c r="G20" s="30"/>
      <c r="H20" s="30"/>
    </row>
    <row r="21" spans="1:8" s="26" customFormat="1" ht="22.5" customHeight="1">
      <c r="A21" s="70" t="s">
        <v>108</v>
      </c>
      <c r="B21" s="51">
        <v>214</v>
      </c>
      <c r="C21" s="51">
        <v>17</v>
      </c>
      <c r="D21" s="51">
        <v>197</v>
      </c>
      <c r="E21" s="51">
        <v>122</v>
      </c>
      <c r="F21" s="51">
        <v>92</v>
      </c>
      <c r="G21" s="30"/>
      <c r="H21" s="30"/>
    </row>
    <row r="22" spans="1:8" s="26" customFormat="1" ht="22.5" customHeight="1">
      <c r="A22" s="70" t="s">
        <v>109</v>
      </c>
      <c r="B22" s="51">
        <v>1</v>
      </c>
      <c r="C22" s="52">
        <v>0</v>
      </c>
      <c r="D22" s="51">
        <v>1</v>
      </c>
      <c r="E22" s="51">
        <v>1</v>
      </c>
      <c r="F22" s="52">
        <v>0</v>
      </c>
      <c r="G22" s="30"/>
      <c r="H22" s="30"/>
    </row>
    <row r="23" spans="1:8" s="26" customFormat="1" ht="22.5" customHeight="1">
      <c r="A23" s="70" t="s">
        <v>110</v>
      </c>
      <c r="B23" s="51">
        <v>1347</v>
      </c>
      <c r="C23" s="51">
        <v>472</v>
      </c>
      <c r="D23" s="51">
        <v>875</v>
      </c>
      <c r="E23" s="51">
        <v>940</v>
      </c>
      <c r="F23" s="51">
        <v>407</v>
      </c>
      <c r="G23" s="30"/>
      <c r="H23" s="30"/>
    </row>
    <row r="24" spans="1:8" s="26" customFormat="1" ht="22.5" customHeight="1">
      <c r="A24" s="70" t="s">
        <v>111</v>
      </c>
      <c r="B24" s="51">
        <v>881</v>
      </c>
      <c r="C24" s="51">
        <v>233</v>
      </c>
      <c r="D24" s="51">
        <v>648</v>
      </c>
      <c r="E24" s="51">
        <v>650</v>
      </c>
      <c r="F24" s="51">
        <v>231</v>
      </c>
      <c r="G24" s="30"/>
      <c r="H24" s="30"/>
    </row>
    <row r="25" spans="1:8" s="26" customFormat="1" ht="22.5" customHeight="1">
      <c r="A25" s="70" t="s">
        <v>112</v>
      </c>
      <c r="B25" s="51">
        <v>3</v>
      </c>
      <c r="C25" s="51">
        <v>1</v>
      </c>
      <c r="D25" s="51">
        <v>2</v>
      </c>
      <c r="E25" s="51">
        <v>1</v>
      </c>
      <c r="F25" s="51">
        <v>2</v>
      </c>
      <c r="G25" s="30"/>
      <c r="H25" s="30"/>
    </row>
    <row r="26" spans="1:8" s="26" customFormat="1" ht="22.5" customHeight="1">
      <c r="A26" s="70" t="s">
        <v>316</v>
      </c>
      <c r="B26" s="51">
        <v>17</v>
      </c>
      <c r="C26" s="80">
        <v>1</v>
      </c>
      <c r="D26" s="51">
        <v>16</v>
      </c>
      <c r="E26" s="51">
        <v>17</v>
      </c>
      <c r="F26" s="52">
        <v>0</v>
      </c>
      <c r="G26" s="30"/>
      <c r="H26" s="30"/>
    </row>
    <row r="27" spans="1:8" s="26" customFormat="1" ht="22.5" customHeight="1">
      <c r="A27" s="70" t="s">
        <v>3</v>
      </c>
      <c r="B27" s="51">
        <v>216</v>
      </c>
      <c r="C27" s="51">
        <v>25</v>
      </c>
      <c r="D27" s="51">
        <v>191</v>
      </c>
      <c r="E27" s="51">
        <v>250</v>
      </c>
      <c r="F27" s="51">
        <v>11</v>
      </c>
      <c r="G27" s="30"/>
      <c r="H27" s="30"/>
    </row>
    <row r="28" ht="22.5" customHeight="1">
      <c r="A28" s="29" t="s">
        <v>221</v>
      </c>
    </row>
    <row r="30" ht="18" customHeight="1">
      <c r="B30" s="120"/>
    </row>
  </sheetData>
  <sheetProtection/>
  <mergeCells count="5">
    <mergeCell ref="A2:F2"/>
    <mergeCell ref="B4:D4"/>
    <mergeCell ref="E4:E5"/>
    <mergeCell ref="F4:F5"/>
    <mergeCell ref="A4:A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  <rowBreaks count="1" manualBreakCount="1">
    <brk id="29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8.25390625" style="29" customWidth="1"/>
    <col min="2" max="8" width="12.875" style="29" customWidth="1"/>
    <col min="9" max="16384" width="6.75390625" style="29" customWidth="1"/>
  </cols>
  <sheetData>
    <row r="1" ht="18" customHeight="1">
      <c r="A1" s="29" t="s">
        <v>363</v>
      </c>
    </row>
    <row r="2" spans="1:8" ht="27" customHeight="1">
      <c r="A2" s="199" t="s">
        <v>356</v>
      </c>
      <c r="B2" s="224"/>
      <c r="C2" s="224"/>
      <c r="D2" s="224"/>
      <c r="E2" s="224"/>
      <c r="F2" s="224"/>
      <c r="G2" s="224"/>
      <c r="H2" s="224"/>
    </row>
    <row r="4" spans="1:8" ht="22.5" customHeight="1">
      <c r="A4" s="242" t="s">
        <v>98</v>
      </c>
      <c r="B4" s="235" t="s">
        <v>214</v>
      </c>
      <c r="C4" s="236"/>
      <c r="D4" s="237"/>
      <c r="E4" s="245" t="s">
        <v>216</v>
      </c>
      <c r="F4" s="38"/>
      <c r="G4" s="39"/>
      <c r="H4" s="242" t="s">
        <v>217</v>
      </c>
    </row>
    <row r="5" spans="1:8" ht="10.5" customHeight="1">
      <c r="A5" s="243"/>
      <c r="B5" s="242" t="s">
        <v>153</v>
      </c>
      <c r="C5" s="242" t="s">
        <v>218</v>
      </c>
      <c r="D5" s="242" t="s">
        <v>219</v>
      </c>
      <c r="E5" s="246"/>
      <c r="F5" s="248" t="s">
        <v>220</v>
      </c>
      <c r="G5" s="38"/>
      <c r="H5" s="243"/>
    </row>
    <row r="6" spans="1:8" ht="24.75" customHeight="1" thickBot="1">
      <c r="A6" s="244"/>
      <c r="B6" s="244"/>
      <c r="C6" s="244"/>
      <c r="D6" s="244"/>
      <c r="E6" s="247"/>
      <c r="F6" s="244"/>
      <c r="G6" s="82" t="s">
        <v>96</v>
      </c>
      <c r="H6" s="244"/>
    </row>
    <row r="7" spans="1:8" ht="22.5" customHeight="1" thickTop="1">
      <c r="A7" s="182" t="s">
        <v>400</v>
      </c>
      <c r="B7" s="75">
        <v>3465</v>
      </c>
      <c r="C7" s="75">
        <v>50</v>
      </c>
      <c r="D7" s="75">
        <v>3415</v>
      </c>
      <c r="E7" s="75">
        <v>3456</v>
      </c>
      <c r="F7" s="75">
        <v>2426</v>
      </c>
      <c r="G7" s="75">
        <v>11</v>
      </c>
      <c r="H7" s="75">
        <v>9</v>
      </c>
    </row>
    <row r="8" spans="1:8" ht="22.5" customHeight="1">
      <c r="A8" s="183" t="s">
        <v>381</v>
      </c>
      <c r="B8" s="75">
        <v>3408</v>
      </c>
      <c r="C8" s="75">
        <v>9</v>
      </c>
      <c r="D8" s="75">
        <v>3399</v>
      </c>
      <c r="E8" s="75">
        <v>3364</v>
      </c>
      <c r="F8" s="75">
        <v>2279</v>
      </c>
      <c r="G8" s="75">
        <v>3</v>
      </c>
      <c r="H8" s="75">
        <v>44</v>
      </c>
    </row>
    <row r="9" spans="1:8" ht="22.5" customHeight="1">
      <c r="A9" s="183" t="s">
        <v>382</v>
      </c>
      <c r="B9" s="75">
        <v>3221</v>
      </c>
      <c r="C9" s="75">
        <v>44</v>
      </c>
      <c r="D9" s="75">
        <v>3177</v>
      </c>
      <c r="E9" s="75">
        <v>3215</v>
      </c>
      <c r="F9" s="75">
        <v>1989</v>
      </c>
      <c r="G9" s="75">
        <v>7</v>
      </c>
      <c r="H9" s="75">
        <v>6</v>
      </c>
    </row>
    <row r="10" spans="1:8" s="26" customFormat="1" ht="22.5" customHeight="1">
      <c r="A10" s="183" t="s">
        <v>401</v>
      </c>
      <c r="B10" s="75">
        <v>3179</v>
      </c>
      <c r="C10" s="75">
        <v>6</v>
      </c>
      <c r="D10" s="75">
        <v>3173</v>
      </c>
      <c r="E10" s="75">
        <v>3163</v>
      </c>
      <c r="F10" s="75">
        <v>1902</v>
      </c>
      <c r="G10" s="75">
        <v>7</v>
      </c>
      <c r="H10" s="75">
        <v>16</v>
      </c>
    </row>
    <row r="11" spans="1:8" s="26" customFormat="1" ht="22.5" customHeight="1">
      <c r="A11" s="183" t="s">
        <v>402</v>
      </c>
      <c r="B11" s="75">
        <v>2865</v>
      </c>
      <c r="C11" s="75">
        <v>16</v>
      </c>
      <c r="D11" s="75">
        <v>2849</v>
      </c>
      <c r="E11" s="75">
        <v>2816</v>
      </c>
      <c r="F11" s="75">
        <v>1650</v>
      </c>
      <c r="G11" s="75">
        <v>8</v>
      </c>
      <c r="H11" s="75">
        <v>49</v>
      </c>
    </row>
    <row r="12" ht="22.5" customHeight="1">
      <c r="A12" s="29" t="s">
        <v>99</v>
      </c>
    </row>
  </sheetData>
  <sheetProtection/>
  <mergeCells count="9">
    <mergeCell ref="A2:H2"/>
    <mergeCell ref="A4:A6"/>
    <mergeCell ref="B4:D4"/>
    <mergeCell ref="E4:E6"/>
    <mergeCell ref="H4:H6"/>
    <mergeCell ref="B5:B6"/>
    <mergeCell ref="C5:C6"/>
    <mergeCell ref="D5:D6"/>
    <mergeCell ref="F5:F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8.25390625" style="29" customWidth="1"/>
    <col min="2" max="6" width="13.50390625" style="29" customWidth="1"/>
    <col min="7" max="8" width="10.75390625" style="29" customWidth="1"/>
    <col min="9" max="16384" width="6.75390625" style="29" customWidth="1"/>
  </cols>
  <sheetData>
    <row r="1" ht="18" customHeight="1">
      <c r="A1" s="29" t="s">
        <v>363</v>
      </c>
    </row>
    <row r="2" spans="1:8" ht="26.25" customHeight="1">
      <c r="A2" s="199" t="s">
        <v>357</v>
      </c>
      <c r="B2" s="199"/>
      <c r="C2" s="199"/>
      <c r="D2" s="199"/>
      <c r="E2" s="199"/>
      <c r="F2" s="199"/>
      <c r="G2" s="89"/>
      <c r="H2" s="89"/>
    </row>
    <row r="3" ht="18" customHeight="1">
      <c r="G3" s="26"/>
    </row>
    <row r="4" spans="1:7" ht="24" customHeight="1">
      <c r="A4" s="242" t="s">
        <v>97</v>
      </c>
      <c r="B4" s="235" t="s">
        <v>215</v>
      </c>
      <c r="C4" s="236"/>
      <c r="D4" s="237"/>
      <c r="E4" s="249" t="s">
        <v>216</v>
      </c>
      <c r="F4" s="249" t="s">
        <v>217</v>
      </c>
      <c r="G4" s="26"/>
    </row>
    <row r="5" spans="1:7" ht="24" customHeight="1" thickBot="1">
      <c r="A5" s="244"/>
      <c r="B5" s="60" t="s">
        <v>153</v>
      </c>
      <c r="C5" s="60" t="s">
        <v>218</v>
      </c>
      <c r="D5" s="60" t="s">
        <v>219</v>
      </c>
      <c r="E5" s="247"/>
      <c r="F5" s="247"/>
      <c r="G5" s="26"/>
    </row>
    <row r="6" spans="1:6" ht="22.5" customHeight="1" thickTop="1">
      <c r="A6" s="182" t="s">
        <v>400</v>
      </c>
      <c r="B6" s="66">
        <v>4769</v>
      </c>
      <c r="C6" s="66">
        <v>260</v>
      </c>
      <c r="D6" s="66">
        <v>4509</v>
      </c>
      <c r="E6" s="66">
        <v>4513</v>
      </c>
      <c r="F6" s="66">
        <v>256</v>
      </c>
    </row>
    <row r="7" spans="1:6" ht="22.5" customHeight="1">
      <c r="A7" s="47" t="s">
        <v>383</v>
      </c>
      <c r="B7" s="66">
        <v>3923</v>
      </c>
      <c r="C7" s="66">
        <v>256</v>
      </c>
      <c r="D7" s="66">
        <v>3667</v>
      </c>
      <c r="E7" s="66">
        <v>3720</v>
      </c>
      <c r="F7" s="66">
        <v>203</v>
      </c>
    </row>
    <row r="8" spans="1:6" s="26" customFormat="1" ht="22.5" customHeight="1">
      <c r="A8" s="47" t="s">
        <v>384</v>
      </c>
      <c r="B8" s="66">
        <v>3919</v>
      </c>
      <c r="C8" s="66">
        <v>203</v>
      </c>
      <c r="D8" s="66">
        <v>3716</v>
      </c>
      <c r="E8" s="66">
        <v>3707</v>
      </c>
      <c r="F8" s="66">
        <v>212</v>
      </c>
    </row>
    <row r="9" spans="1:6" s="26" customFormat="1" ht="22.5" customHeight="1">
      <c r="A9" s="47" t="s">
        <v>424</v>
      </c>
      <c r="B9" s="66">
        <v>3951</v>
      </c>
      <c r="C9" s="66">
        <v>212</v>
      </c>
      <c r="D9" s="66">
        <v>3739</v>
      </c>
      <c r="E9" s="66">
        <v>3646</v>
      </c>
      <c r="F9" s="66">
        <v>305</v>
      </c>
    </row>
    <row r="10" spans="1:6" s="26" customFormat="1" ht="22.5" customHeight="1">
      <c r="A10" s="47" t="s">
        <v>425</v>
      </c>
      <c r="B10" s="66">
        <v>4106</v>
      </c>
      <c r="C10" s="66">
        <v>305</v>
      </c>
      <c r="D10" s="66">
        <v>3801</v>
      </c>
      <c r="E10" s="66">
        <v>3719</v>
      </c>
      <c r="F10" s="66">
        <v>387</v>
      </c>
    </row>
    <row r="11" spans="1:6" s="26" customFormat="1" ht="18" customHeight="1">
      <c r="A11" s="93"/>
      <c r="B11" s="104"/>
      <c r="C11" s="22"/>
      <c r="D11" s="22"/>
      <c r="E11" s="22"/>
      <c r="F11" s="94"/>
    </row>
    <row r="12" spans="1:6" s="26" customFormat="1" ht="21.75" customHeight="1">
      <c r="A12" s="70" t="s">
        <v>113</v>
      </c>
      <c r="B12" s="51">
        <v>1504</v>
      </c>
      <c r="C12" s="51">
        <v>209</v>
      </c>
      <c r="D12" s="51">
        <v>1295</v>
      </c>
      <c r="E12" s="51">
        <v>1197</v>
      </c>
      <c r="F12" s="51">
        <v>307</v>
      </c>
    </row>
    <row r="13" spans="1:6" s="26" customFormat="1" ht="21.75" customHeight="1">
      <c r="A13" s="70" t="s">
        <v>102</v>
      </c>
      <c r="B13" s="52">
        <v>0</v>
      </c>
      <c r="C13" s="52">
        <v>0</v>
      </c>
      <c r="D13" s="52">
        <v>0</v>
      </c>
      <c r="E13" s="52">
        <v>0</v>
      </c>
      <c r="F13" s="52">
        <v>0</v>
      </c>
    </row>
    <row r="14" spans="1:6" s="26" customFormat="1" ht="21.75" customHeight="1">
      <c r="A14" s="70" t="s">
        <v>318</v>
      </c>
      <c r="B14" s="51">
        <v>53</v>
      </c>
      <c r="C14" s="51">
        <v>10</v>
      </c>
      <c r="D14" s="51">
        <v>43</v>
      </c>
      <c r="E14" s="51">
        <v>43</v>
      </c>
      <c r="F14" s="51">
        <v>10</v>
      </c>
    </row>
    <row r="15" spans="1:6" s="26" customFormat="1" ht="21.75" customHeight="1">
      <c r="A15" s="70" t="s">
        <v>317</v>
      </c>
      <c r="B15" s="51">
        <v>14</v>
      </c>
      <c r="C15" s="51">
        <v>1</v>
      </c>
      <c r="D15" s="51">
        <v>43</v>
      </c>
      <c r="E15" s="51">
        <v>14</v>
      </c>
      <c r="F15" s="52">
        <v>0</v>
      </c>
    </row>
    <row r="16" spans="1:6" s="26" customFormat="1" ht="21.75" customHeight="1">
      <c r="A16" s="70" t="s">
        <v>106</v>
      </c>
      <c r="B16" s="52">
        <v>0</v>
      </c>
      <c r="C16" s="52">
        <v>0</v>
      </c>
      <c r="D16" s="52">
        <v>0</v>
      </c>
      <c r="E16" s="52">
        <v>0</v>
      </c>
      <c r="F16" s="52">
        <v>0</v>
      </c>
    </row>
    <row r="17" spans="1:6" s="26" customFormat="1" ht="21.75" customHeight="1">
      <c r="A17" s="70" t="s">
        <v>114</v>
      </c>
      <c r="B17" s="51">
        <v>3</v>
      </c>
      <c r="C17" s="52">
        <v>0</v>
      </c>
      <c r="D17" s="51">
        <v>3</v>
      </c>
      <c r="E17" s="51">
        <v>3</v>
      </c>
      <c r="F17" s="52">
        <v>0</v>
      </c>
    </row>
    <row r="18" spans="1:6" s="26" customFormat="1" ht="21.75" customHeight="1">
      <c r="A18" s="70" t="s">
        <v>115</v>
      </c>
      <c r="B18" s="51">
        <v>1424</v>
      </c>
      <c r="C18" s="80">
        <v>3</v>
      </c>
      <c r="D18" s="51">
        <v>1421</v>
      </c>
      <c r="E18" s="51">
        <v>1418</v>
      </c>
      <c r="F18" s="80">
        <v>6</v>
      </c>
    </row>
    <row r="19" spans="1:6" s="26" customFormat="1" ht="21.75" customHeight="1">
      <c r="A19" s="70" t="s">
        <v>116</v>
      </c>
      <c r="B19" s="52">
        <v>0</v>
      </c>
      <c r="C19" s="52">
        <v>0</v>
      </c>
      <c r="D19" s="51">
        <v>1</v>
      </c>
      <c r="E19" s="51">
        <v>1</v>
      </c>
      <c r="F19" s="52">
        <v>0</v>
      </c>
    </row>
    <row r="20" spans="1:6" s="26" customFormat="1" ht="21.75" customHeight="1">
      <c r="A20" s="70" t="s">
        <v>107</v>
      </c>
      <c r="B20" s="51">
        <v>1</v>
      </c>
      <c r="C20" s="52">
        <v>0</v>
      </c>
      <c r="D20" s="51">
        <v>1</v>
      </c>
      <c r="E20" s="51">
        <v>1</v>
      </c>
      <c r="F20" s="52">
        <v>0</v>
      </c>
    </row>
    <row r="21" spans="1:6" s="26" customFormat="1" ht="21.75" customHeight="1">
      <c r="A21" s="70" t="s">
        <v>108</v>
      </c>
      <c r="B21" s="51">
        <v>46</v>
      </c>
      <c r="C21" s="51">
        <v>3</v>
      </c>
      <c r="D21" s="51">
        <v>43</v>
      </c>
      <c r="E21" s="51">
        <v>32</v>
      </c>
      <c r="F21" s="51">
        <v>14</v>
      </c>
    </row>
    <row r="22" spans="1:6" s="26" customFormat="1" ht="21.75" customHeight="1">
      <c r="A22" s="70" t="s">
        <v>112</v>
      </c>
      <c r="B22" s="51">
        <v>236</v>
      </c>
      <c r="C22" s="51">
        <v>63</v>
      </c>
      <c r="D22" s="51">
        <v>173</v>
      </c>
      <c r="E22" s="51">
        <v>187</v>
      </c>
      <c r="F22" s="51">
        <v>49</v>
      </c>
    </row>
    <row r="23" spans="1:6" s="26" customFormat="1" ht="21.75" customHeight="1">
      <c r="A23" s="70" t="s">
        <v>316</v>
      </c>
      <c r="B23" s="51">
        <v>1</v>
      </c>
      <c r="C23" s="52">
        <v>0</v>
      </c>
      <c r="D23" s="51">
        <v>1</v>
      </c>
      <c r="E23" s="51">
        <v>1</v>
      </c>
      <c r="F23" s="52">
        <v>0</v>
      </c>
    </row>
    <row r="24" spans="1:6" s="26" customFormat="1" ht="21.75" customHeight="1">
      <c r="A24" s="70" t="s">
        <v>3</v>
      </c>
      <c r="B24" s="51">
        <v>823</v>
      </c>
      <c r="C24" s="51">
        <v>16</v>
      </c>
      <c r="D24" s="51">
        <v>807</v>
      </c>
      <c r="E24" s="51">
        <v>822</v>
      </c>
      <c r="F24" s="51">
        <v>1</v>
      </c>
    </row>
    <row r="25" ht="21.75" customHeight="1">
      <c r="A25" s="29" t="s">
        <v>221</v>
      </c>
    </row>
  </sheetData>
  <sheetProtection/>
  <mergeCells count="5">
    <mergeCell ref="A2:F2"/>
    <mergeCell ref="A4:A5"/>
    <mergeCell ref="E4:E5"/>
    <mergeCell ref="F4:F5"/>
    <mergeCell ref="B4:D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  <rowBreaks count="1" manualBreakCount="1">
    <brk id="26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8.25390625" style="29" customWidth="1"/>
    <col min="2" max="8" width="10.75390625" style="29" customWidth="1"/>
    <col min="9" max="16384" width="6.75390625" style="29" customWidth="1"/>
  </cols>
  <sheetData>
    <row r="1" ht="18" customHeight="1">
      <c r="A1" s="29" t="s">
        <v>363</v>
      </c>
    </row>
    <row r="2" spans="1:8" ht="24" customHeight="1">
      <c r="A2" s="199" t="s">
        <v>358</v>
      </c>
      <c r="B2" s="199"/>
      <c r="C2" s="199"/>
      <c r="D2" s="199"/>
      <c r="E2" s="199"/>
      <c r="F2" s="199"/>
      <c r="G2" s="89"/>
      <c r="H2" s="89"/>
    </row>
    <row r="4" spans="1:7" ht="24" customHeight="1">
      <c r="A4" s="213" t="s">
        <v>222</v>
      </c>
      <c r="B4" s="213" t="s">
        <v>215</v>
      </c>
      <c r="C4" s="213"/>
      <c r="D4" s="213"/>
      <c r="E4" s="213" t="s">
        <v>216</v>
      </c>
      <c r="F4" s="213" t="s">
        <v>217</v>
      </c>
      <c r="G4" s="26"/>
    </row>
    <row r="5" spans="1:7" ht="24" customHeight="1" thickBot="1">
      <c r="A5" s="250"/>
      <c r="B5" s="60" t="s">
        <v>153</v>
      </c>
      <c r="C5" s="60" t="s">
        <v>218</v>
      </c>
      <c r="D5" s="60" t="s">
        <v>219</v>
      </c>
      <c r="E5" s="250"/>
      <c r="F5" s="250"/>
      <c r="G5" s="26"/>
    </row>
    <row r="6" spans="1:8" ht="22.5" customHeight="1" thickTop="1">
      <c r="A6" s="182" t="s">
        <v>426</v>
      </c>
      <c r="B6" s="75">
        <v>2602</v>
      </c>
      <c r="C6" s="75">
        <v>182</v>
      </c>
      <c r="D6" s="75">
        <v>2420</v>
      </c>
      <c r="E6" s="75">
        <v>2391</v>
      </c>
      <c r="F6" s="75">
        <v>211</v>
      </c>
      <c r="G6" s="119"/>
      <c r="H6" s="119"/>
    </row>
    <row r="7" spans="1:8" ht="22.5" customHeight="1">
      <c r="A7" s="47" t="s">
        <v>381</v>
      </c>
      <c r="B7" s="75">
        <v>2768</v>
      </c>
      <c r="C7" s="75">
        <v>211</v>
      </c>
      <c r="D7" s="75">
        <v>2557</v>
      </c>
      <c r="E7" s="75">
        <v>2601</v>
      </c>
      <c r="F7" s="75">
        <v>167</v>
      </c>
      <c r="G7" s="119"/>
      <c r="H7" s="119"/>
    </row>
    <row r="8" spans="1:8" ht="22.5" customHeight="1">
      <c r="A8" s="47" t="s">
        <v>382</v>
      </c>
      <c r="B8" s="75">
        <v>2630</v>
      </c>
      <c r="C8" s="75">
        <v>167</v>
      </c>
      <c r="D8" s="75">
        <v>2463</v>
      </c>
      <c r="E8" s="75">
        <v>2487</v>
      </c>
      <c r="F8" s="75">
        <v>143</v>
      </c>
      <c r="G8" s="119"/>
      <c r="H8" s="119"/>
    </row>
    <row r="9" spans="1:8" ht="22.5" customHeight="1">
      <c r="A9" s="47" t="s">
        <v>401</v>
      </c>
      <c r="B9" s="75">
        <v>2617</v>
      </c>
      <c r="C9" s="75">
        <v>143</v>
      </c>
      <c r="D9" s="75">
        <v>2474</v>
      </c>
      <c r="E9" s="75">
        <v>2422</v>
      </c>
      <c r="F9" s="75">
        <v>195</v>
      </c>
      <c r="G9" s="119"/>
      <c r="H9" s="119"/>
    </row>
    <row r="10" spans="1:8" ht="22.5" customHeight="1">
      <c r="A10" s="47" t="s">
        <v>402</v>
      </c>
      <c r="B10" s="75">
        <v>2952</v>
      </c>
      <c r="C10" s="75">
        <v>195</v>
      </c>
      <c r="D10" s="75">
        <v>2757</v>
      </c>
      <c r="E10" s="75">
        <v>2732</v>
      </c>
      <c r="F10" s="75">
        <v>220</v>
      </c>
      <c r="G10" s="119"/>
      <c r="H10" s="119"/>
    </row>
    <row r="11" ht="22.5" customHeight="1">
      <c r="A11" s="29" t="s">
        <v>225</v>
      </c>
    </row>
  </sheetData>
  <sheetProtection/>
  <mergeCells count="5">
    <mergeCell ref="A2:F2"/>
    <mergeCell ref="A4:A5"/>
    <mergeCell ref="E4:E5"/>
    <mergeCell ref="F4:F5"/>
    <mergeCell ref="B4:D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12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8.25390625" style="29" customWidth="1"/>
    <col min="2" max="8" width="10.75390625" style="29" customWidth="1"/>
    <col min="9" max="16384" width="6.75390625" style="29" customWidth="1"/>
  </cols>
  <sheetData>
    <row r="1" ht="18" customHeight="1">
      <c r="A1" s="29" t="s">
        <v>363</v>
      </c>
    </row>
    <row r="2" spans="1:6" ht="27" customHeight="1">
      <c r="A2" s="199" t="s">
        <v>359</v>
      </c>
      <c r="B2" s="199"/>
      <c r="C2" s="199"/>
      <c r="D2" s="199"/>
      <c r="E2" s="199"/>
      <c r="F2" s="199"/>
    </row>
    <row r="4" spans="1:7" ht="24" customHeight="1">
      <c r="A4" s="213" t="s">
        <v>222</v>
      </c>
      <c r="B4" s="213" t="s">
        <v>215</v>
      </c>
      <c r="C4" s="213"/>
      <c r="D4" s="213"/>
      <c r="E4" s="213" t="s">
        <v>216</v>
      </c>
      <c r="F4" s="213" t="s">
        <v>217</v>
      </c>
      <c r="G4" s="26"/>
    </row>
    <row r="5" spans="1:7" ht="24" customHeight="1" thickBot="1">
      <c r="A5" s="250"/>
      <c r="B5" s="60" t="s">
        <v>153</v>
      </c>
      <c r="C5" s="60" t="s">
        <v>218</v>
      </c>
      <c r="D5" s="60" t="s">
        <v>219</v>
      </c>
      <c r="E5" s="250"/>
      <c r="F5" s="250"/>
      <c r="G5" s="26"/>
    </row>
    <row r="6" spans="1:8" ht="22.5" customHeight="1" thickTop="1">
      <c r="A6" s="182" t="s">
        <v>426</v>
      </c>
      <c r="B6" s="75">
        <v>770</v>
      </c>
      <c r="C6" s="75">
        <v>234</v>
      </c>
      <c r="D6" s="75">
        <v>536</v>
      </c>
      <c r="E6" s="75">
        <v>595</v>
      </c>
      <c r="F6" s="75">
        <v>175</v>
      </c>
      <c r="G6" s="119"/>
      <c r="H6" s="119"/>
    </row>
    <row r="7" spans="1:8" ht="22.5" customHeight="1">
      <c r="A7" s="47" t="s">
        <v>381</v>
      </c>
      <c r="B7" s="75">
        <v>766</v>
      </c>
      <c r="C7" s="75">
        <v>175</v>
      </c>
      <c r="D7" s="75">
        <v>591</v>
      </c>
      <c r="E7" s="75">
        <v>545</v>
      </c>
      <c r="F7" s="75">
        <v>221</v>
      </c>
      <c r="G7" s="119"/>
      <c r="H7" s="119"/>
    </row>
    <row r="8" spans="1:8" ht="22.5" customHeight="1">
      <c r="A8" s="47" t="s">
        <v>382</v>
      </c>
      <c r="B8" s="75">
        <v>794</v>
      </c>
      <c r="C8" s="75">
        <v>221</v>
      </c>
      <c r="D8" s="75">
        <v>573</v>
      </c>
      <c r="E8" s="75">
        <v>597</v>
      </c>
      <c r="F8" s="75">
        <v>197</v>
      </c>
      <c r="G8" s="119"/>
      <c r="H8" s="119"/>
    </row>
    <row r="9" spans="1:8" s="26" customFormat="1" ht="22.5" customHeight="1">
      <c r="A9" s="47" t="s">
        <v>401</v>
      </c>
      <c r="B9" s="75">
        <v>811</v>
      </c>
      <c r="C9" s="75">
        <v>197</v>
      </c>
      <c r="D9" s="75">
        <v>614</v>
      </c>
      <c r="E9" s="75">
        <v>588</v>
      </c>
      <c r="F9" s="75">
        <v>223</v>
      </c>
      <c r="G9" s="30"/>
      <c r="H9" s="30"/>
    </row>
    <row r="10" spans="1:8" s="26" customFormat="1" ht="22.5" customHeight="1">
      <c r="A10" s="47" t="s">
        <v>402</v>
      </c>
      <c r="B10" s="75">
        <v>843</v>
      </c>
      <c r="C10" s="75">
        <v>223</v>
      </c>
      <c r="D10" s="75">
        <v>620</v>
      </c>
      <c r="E10" s="75">
        <v>573</v>
      </c>
      <c r="F10" s="75">
        <v>270</v>
      </c>
      <c r="G10" s="30"/>
      <c r="H10" s="30"/>
    </row>
    <row r="11" ht="22.5" customHeight="1">
      <c r="A11" s="29" t="s">
        <v>225</v>
      </c>
    </row>
  </sheetData>
  <sheetProtection/>
  <mergeCells count="5">
    <mergeCell ref="A2:F2"/>
    <mergeCell ref="A4:A5"/>
    <mergeCell ref="B4:D4"/>
    <mergeCell ref="E4:E5"/>
    <mergeCell ref="F4:F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12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20.25390625" style="29" customWidth="1"/>
    <col min="2" max="6" width="18.25390625" style="29" customWidth="1"/>
    <col min="7" max="8" width="10.75390625" style="29" customWidth="1"/>
    <col min="9" max="16384" width="6.75390625" style="29" customWidth="1"/>
  </cols>
  <sheetData>
    <row r="1" ht="18" customHeight="1">
      <c r="A1" s="29" t="s">
        <v>363</v>
      </c>
    </row>
    <row r="2" spans="1:8" s="90" customFormat="1" ht="27" customHeight="1">
      <c r="A2" s="199" t="s">
        <v>360</v>
      </c>
      <c r="B2" s="199"/>
      <c r="C2" s="199"/>
      <c r="D2" s="199"/>
      <c r="E2" s="199"/>
      <c r="F2" s="199"/>
      <c r="G2" s="89"/>
      <c r="H2" s="89"/>
    </row>
    <row r="3" spans="1:8" s="90" customFormat="1" ht="20.25" customHeight="1">
      <c r="A3" s="29" t="s">
        <v>118</v>
      </c>
      <c r="B3" s="29"/>
      <c r="C3" s="29"/>
      <c r="D3" s="29"/>
      <c r="E3" s="29"/>
      <c r="F3" s="29"/>
      <c r="G3" s="29"/>
      <c r="H3" s="29"/>
    </row>
    <row r="4" spans="1:7" s="90" customFormat="1" ht="20.25" customHeight="1" thickBot="1">
      <c r="A4" s="88" t="s">
        <v>117</v>
      </c>
      <c r="B4" s="83" t="s">
        <v>373</v>
      </c>
      <c r="C4" s="83" t="s">
        <v>374</v>
      </c>
      <c r="D4" s="60" t="s">
        <v>386</v>
      </c>
      <c r="E4" s="60" t="s">
        <v>388</v>
      </c>
      <c r="F4" s="179" t="s">
        <v>427</v>
      </c>
      <c r="G4" s="29"/>
    </row>
    <row r="5" spans="1:7" s="90" customFormat="1" ht="22.5" customHeight="1" thickTop="1">
      <c r="A5" s="111" t="s">
        <v>17</v>
      </c>
      <c r="B5" s="81">
        <v>1440</v>
      </c>
      <c r="C5" s="81">
        <v>1243</v>
      </c>
      <c r="D5" s="81">
        <v>1253</v>
      </c>
      <c r="E5" s="81">
        <v>1189</v>
      </c>
      <c r="F5" s="81">
        <v>1185</v>
      </c>
      <c r="G5" s="29"/>
    </row>
    <row r="6" spans="1:7" s="90" customFormat="1" ht="20.25" customHeight="1">
      <c r="A6" s="93"/>
      <c r="B6" s="22"/>
      <c r="C6" s="22"/>
      <c r="D6" s="122"/>
      <c r="E6" s="94"/>
      <c r="F6" s="94"/>
      <c r="G6" s="29"/>
    </row>
    <row r="7" spans="1:7" s="90" customFormat="1" ht="22.5" customHeight="1">
      <c r="A7" s="42" t="s">
        <v>119</v>
      </c>
      <c r="B7" s="66">
        <v>36</v>
      </c>
      <c r="C7" s="52">
        <v>0</v>
      </c>
      <c r="D7" s="52">
        <v>0</v>
      </c>
      <c r="E7" s="52">
        <v>0</v>
      </c>
      <c r="F7" s="52">
        <v>0</v>
      </c>
      <c r="G7" s="29"/>
    </row>
    <row r="8" spans="1:7" s="90" customFormat="1" ht="22.5" customHeight="1">
      <c r="A8" s="42" t="s">
        <v>120</v>
      </c>
      <c r="B8" s="66">
        <v>836</v>
      </c>
      <c r="C8" s="66">
        <v>848</v>
      </c>
      <c r="D8" s="66">
        <v>842</v>
      </c>
      <c r="E8" s="66">
        <v>889</v>
      </c>
      <c r="F8" s="66">
        <v>884</v>
      </c>
      <c r="G8" s="29"/>
    </row>
    <row r="9" spans="1:7" s="90" customFormat="1" ht="22.5" customHeight="1">
      <c r="A9" s="42" t="s">
        <v>121</v>
      </c>
      <c r="B9" s="66">
        <v>244</v>
      </c>
      <c r="C9" s="66">
        <v>244</v>
      </c>
      <c r="D9" s="66">
        <v>231</v>
      </c>
      <c r="E9" s="66">
        <v>213</v>
      </c>
      <c r="F9" s="66">
        <v>218</v>
      </c>
      <c r="G9" s="29"/>
    </row>
    <row r="10" spans="1:7" s="90" customFormat="1" ht="22.5" customHeight="1">
      <c r="A10" s="42" t="s">
        <v>122</v>
      </c>
      <c r="B10" s="66">
        <v>20</v>
      </c>
      <c r="C10" s="66">
        <v>10</v>
      </c>
      <c r="D10" s="66">
        <v>16</v>
      </c>
      <c r="E10" s="66">
        <v>17</v>
      </c>
      <c r="F10" s="66">
        <v>18</v>
      </c>
      <c r="G10" s="29"/>
    </row>
    <row r="11" spans="1:7" s="90" customFormat="1" ht="45" customHeight="1">
      <c r="A11" s="105" t="s">
        <v>336</v>
      </c>
      <c r="B11" s="66">
        <v>53</v>
      </c>
      <c r="C11" s="66">
        <v>39</v>
      </c>
      <c r="D11" s="66">
        <v>42</v>
      </c>
      <c r="E11" s="66">
        <v>33</v>
      </c>
      <c r="F11" s="66">
        <v>43</v>
      </c>
      <c r="G11" s="29"/>
    </row>
    <row r="12" spans="1:7" s="90" customFormat="1" ht="24.75" customHeight="1">
      <c r="A12" s="184" t="s">
        <v>428</v>
      </c>
      <c r="B12" s="251"/>
      <c r="C12" s="251"/>
      <c r="D12" s="251"/>
      <c r="E12" s="251"/>
      <c r="F12" s="66">
        <v>11</v>
      </c>
      <c r="G12" s="29"/>
    </row>
    <row r="13" spans="1:7" s="90" customFormat="1" ht="21.75" customHeight="1">
      <c r="A13" s="42" t="s">
        <v>123</v>
      </c>
      <c r="B13" s="66">
        <v>26</v>
      </c>
      <c r="C13" s="66">
        <v>24</v>
      </c>
      <c r="D13" s="66">
        <v>26</v>
      </c>
      <c r="E13" s="66">
        <v>15</v>
      </c>
      <c r="F13" s="66">
        <v>10</v>
      </c>
      <c r="G13" s="29"/>
    </row>
    <row r="14" spans="1:7" s="90" customFormat="1" ht="21.75" customHeight="1">
      <c r="A14" s="42" t="s">
        <v>124</v>
      </c>
      <c r="B14" s="66">
        <v>3</v>
      </c>
      <c r="C14" s="66">
        <v>3</v>
      </c>
      <c r="D14" s="66">
        <v>5</v>
      </c>
      <c r="E14" s="66">
        <v>5</v>
      </c>
      <c r="F14" s="66">
        <v>1</v>
      </c>
      <c r="G14" s="29"/>
    </row>
    <row r="15" spans="1:7" s="90" customFormat="1" ht="21.75" customHeight="1">
      <c r="A15" s="42" t="s">
        <v>125</v>
      </c>
      <c r="B15" s="66">
        <v>21</v>
      </c>
      <c r="C15" s="66">
        <v>19</v>
      </c>
      <c r="D15" s="66">
        <v>23</v>
      </c>
      <c r="E15" s="66">
        <v>17</v>
      </c>
      <c r="F15" s="52">
        <v>0</v>
      </c>
      <c r="G15" s="29"/>
    </row>
    <row r="16" spans="1:8" s="90" customFormat="1" ht="20.25" customHeight="1">
      <c r="A16" s="29" t="s">
        <v>395</v>
      </c>
      <c r="B16" s="119"/>
      <c r="C16" s="119"/>
      <c r="D16" s="119"/>
      <c r="E16" s="119"/>
      <c r="F16" s="119"/>
      <c r="G16" s="29"/>
      <c r="H16" s="29"/>
    </row>
  </sheetData>
  <sheetProtection/>
  <mergeCells count="2">
    <mergeCell ref="A2:F2"/>
    <mergeCell ref="B12:E12"/>
  </mergeCells>
  <printOptions horizontalCentered="1"/>
  <pageMargins left="0.5905511811023623" right="0.5905511811023623" top="0.56" bottom="0.5905511811023623" header="0.5118110236220472" footer="0.5118110236220472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4"/>
  <sheetViews>
    <sheetView zoomScalePageLayoutView="0" workbookViewId="0" topLeftCell="A1">
      <selection activeCell="A1" sqref="A1"/>
    </sheetView>
  </sheetViews>
  <sheetFormatPr defaultColWidth="6.625" defaultRowHeight="18" customHeight="1"/>
  <cols>
    <col min="1" max="1" width="17.125" style="29" customWidth="1"/>
    <col min="2" max="4" width="11.375" style="29" customWidth="1"/>
    <col min="5" max="5" width="11.375" style="40" customWidth="1"/>
    <col min="6" max="10" width="11.375" style="41" customWidth="1"/>
    <col min="11" max="11" width="10.75390625" style="41" customWidth="1"/>
    <col min="12" max="13" width="9.50390625" style="41" customWidth="1"/>
    <col min="14" max="23" width="6.625" style="41" customWidth="1"/>
    <col min="24" max="24" width="6.625" style="26" customWidth="1"/>
    <col min="25" max="29" width="6.625" style="29" customWidth="1"/>
    <col min="30" max="30" width="6.625" style="40" customWidth="1"/>
    <col min="31" max="33" width="6.625" style="26" customWidth="1"/>
    <col min="34" max="16384" width="6.625" style="29" customWidth="1"/>
  </cols>
  <sheetData>
    <row r="1" ht="18" customHeight="1">
      <c r="A1" s="29" t="s">
        <v>363</v>
      </c>
    </row>
    <row r="2" spans="1:33" ht="27" customHeight="1">
      <c r="A2" s="199" t="s">
        <v>251</v>
      </c>
      <c r="B2" s="199"/>
      <c r="C2" s="199"/>
      <c r="D2" s="199"/>
      <c r="E2" s="199"/>
      <c r="F2" s="199"/>
      <c r="G2" s="199"/>
      <c r="H2" s="199"/>
      <c r="I2" s="199"/>
      <c r="J2" s="199"/>
      <c r="K2" s="15"/>
      <c r="L2" s="2"/>
      <c r="M2" s="2"/>
      <c r="N2" s="2"/>
      <c r="O2" s="29"/>
      <c r="P2" s="2"/>
      <c r="Q2" s="2"/>
      <c r="R2" s="2"/>
      <c r="S2" s="2"/>
      <c r="T2" s="29"/>
      <c r="U2" s="29"/>
      <c r="V2" s="29"/>
      <c r="W2" s="29"/>
      <c r="X2" s="29"/>
      <c r="AD2" s="26"/>
      <c r="AG2" s="29"/>
    </row>
    <row r="3" spans="6:33" ht="18" customHeight="1">
      <c r="F3" s="26"/>
      <c r="G3" s="26"/>
      <c r="H3" s="26"/>
      <c r="I3" s="29"/>
      <c r="J3" s="29"/>
      <c r="K3" s="26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AD3" s="26"/>
      <c r="AG3" s="29"/>
    </row>
    <row r="4" spans="1:33" ht="9" customHeight="1">
      <c r="A4" s="206" t="s">
        <v>22</v>
      </c>
      <c r="B4" s="206" t="s">
        <v>23</v>
      </c>
      <c r="C4" s="208" t="s">
        <v>330</v>
      </c>
      <c r="D4" s="38"/>
      <c r="E4" s="38"/>
      <c r="F4" s="38"/>
      <c r="G4" s="116"/>
      <c r="H4" s="209" t="s">
        <v>128</v>
      </c>
      <c r="I4" s="206" t="s">
        <v>20</v>
      </c>
      <c r="J4" s="206" t="s">
        <v>21</v>
      </c>
      <c r="K4" s="26"/>
      <c r="L4" s="29"/>
      <c r="M4" s="29"/>
      <c r="N4" s="29"/>
      <c r="O4" s="29"/>
      <c r="P4" s="29"/>
      <c r="Q4" s="29"/>
      <c r="R4" s="29"/>
      <c r="S4" s="29"/>
      <c r="T4" s="26"/>
      <c r="U4" s="26"/>
      <c r="V4" s="26"/>
      <c r="W4" s="29"/>
      <c r="X4" s="29"/>
      <c r="AD4" s="29"/>
      <c r="AE4" s="29"/>
      <c r="AF4" s="29"/>
      <c r="AG4" s="29"/>
    </row>
    <row r="5" spans="1:33" ht="36" customHeight="1" thickBot="1">
      <c r="A5" s="207"/>
      <c r="B5" s="207"/>
      <c r="C5" s="207"/>
      <c r="D5" s="117" t="s">
        <v>18</v>
      </c>
      <c r="E5" s="117" t="s">
        <v>0</v>
      </c>
      <c r="F5" s="117" t="s">
        <v>19</v>
      </c>
      <c r="G5" s="117" t="s">
        <v>3</v>
      </c>
      <c r="H5" s="207"/>
      <c r="I5" s="207"/>
      <c r="J5" s="207"/>
      <c r="K5" s="26"/>
      <c r="L5" s="29"/>
      <c r="M5" s="29"/>
      <c r="N5" s="29"/>
      <c r="O5" s="29"/>
      <c r="P5" s="29"/>
      <c r="Q5" s="29"/>
      <c r="R5" s="29"/>
      <c r="S5" s="29"/>
      <c r="T5" s="26"/>
      <c r="U5" s="26"/>
      <c r="V5" s="26"/>
      <c r="W5" s="29"/>
      <c r="X5" s="29"/>
      <c r="AD5" s="29"/>
      <c r="AE5" s="29"/>
      <c r="AF5" s="29"/>
      <c r="AG5" s="29"/>
    </row>
    <row r="6" spans="1:33" ht="22.5" customHeight="1" thickTop="1">
      <c r="A6" s="43" t="s">
        <v>396</v>
      </c>
      <c r="B6" s="51">
        <v>1123</v>
      </c>
      <c r="C6" s="54">
        <v>221</v>
      </c>
      <c r="D6" s="51">
        <v>5</v>
      </c>
      <c r="E6" s="51">
        <v>6</v>
      </c>
      <c r="F6" s="51">
        <v>82</v>
      </c>
      <c r="G6" s="51">
        <v>128</v>
      </c>
      <c r="H6" s="51">
        <v>16</v>
      </c>
      <c r="I6" s="51">
        <v>3</v>
      </c>
      <c r="J6" s="51">
        <v>883</v>
      </c>
      <c r="K6" s="26"/>
      <c r="L6" s="29"/>
      <c r="M6" s="29"/>
      <c r="N6" s="29"/>
      <c r="O6" s="29"/>
      <c r="P6" s="29"/>
      <c r="Q6" s="29"/>
      <c r="R6" s="29"/>
      <c r="S6" s="29"/>
      <c r="T6" s="26"/>
      <c r="U6" s="26"/>
      <c r="V6" s="26"/>
      <c r="W6" s="29"/>
      <c r="X6" s="29"/>
      <c r="AD6" s="29"/>
      <c r="AE6" s="29"/>
      <c r="AF6" s="29"/>
      <c r="AG6" s="29"/>
    </row>
    <row r="7" spans="1:33" ht="22.5" customHeight="1">
      <c r="A7" s="44" t="s">
        <v>378</v>
      </c>
      <c r="B7" s="51">
        <v>1302</v>
      </c>
      <c r="C7" s="54">
        <v>268</v>
      </c>
      <c r="D7" s="51">
        <v>1</v>
      </c>
      <c r="E7" s="51">
        <v>17</v>
      </c>
      <c r="F7" s="51">
        <v>138</v>
      </c>
      <c r="G7" s="51">
        <v>112</v>
      </c>
      <c r="H7" s="51">
        <v>29</v>
      </c>
      <c r="I7" s="51">
        <v>4</v>
      </c>
      <c r="J7" s="51">
        <v>1001</v>
      </c>
      <c r="K7" s="26"/>
      <c r="L7" s="29"/>
      <c r="M7" s="29"/>
      <c r="N7" s="29"/>
      <c r="O7" s="29"/>
      <c r="P7" s="29"/>
      <c r="Q7" s="29"/>
      <c r="R7" s="29"/>
      <c r="S7" s="29"/>
      <c r="T7" s="26"/>
      <c r="U7" s="26"/>
      <c r="V7" s="26"/>
      <c r="W7" s="29"/>
      <c r="X7" s="29"/>
      <c r="AD7" s="29"/>
      <c r="AE7" s="29"/>
      <c r="AF7" s="29"/>
      <c r="AG7" s="29"/>
    </row>
    <row r="8" spans="1:33" ht="22.5" customHeight="1">
      <c r="A8" s="44" t="s">
        <v>379</v>
      </c>
      <c r="B8" s="51">
        <v>1278</v>
      </c>
      <c r="C8" s="54">
        <v>233</v>
      </c>
      <c r="D8" s="51">
        <v>1</v>
      </c>
      <c r="E8" s="51">
        <v>17</v>
      </c>
      <c r="F8" s="51">
        <v>111</v>
      </c>
      <c r="G8" s="51">
        <v>104</v>
      </c>
      <c r="H8" s="51">
        <v>24</v>
      </c>
      <c r="I8" s="51">
        <v>3</v>
      </c>
      <c r="J8" s="51">
        <v>1018</v>
      </c>
      <c r="K8" s="26"/>
      <c r="L8" s="29"/>
      <c r="M8" s="29"/>
      <c r="N8" s="29"/>
      <c r="O8" s="29"/>
      <c r="P8" s="29"/>
      <c r="Q8" s="29"/>
      <c r="R8" s="29"/>
      <c r="S8" s="29"/>
      <c r="T8" s="26"/>
      <c r="U8" s="26"/>
      <c r="V8" s="26"/>
      <c r="W8" s="29"/>
      <c r="X8" s="29"/>
      <c r="AD8" s="29"/>
      <c r="AE8" s="29"/>
      <c r="AF8" s="29"/>
      <c r="AG8" s="29"/>
    </row>
    <row r="9" spans="1:33" ht="22.5" customHeight="1">
      <c r="A9" s="44" t="s">
        <v>380</v>
      </c>
      <c r="B9" s="51">
        <v>1157</v>
      </c>
      <c r="C9" s="54">
        <v>186</v>
      </c>
      <c r="D9" s="52">
        <v>0</v>
      </c>
      <c r="E9" s="51">
        <v>14</v>
      </c>
      <c r="F9" s="51">
        <v>100</v>
      </c>
      <c r="G9" s="51">
        <v>72</v>
      </c>
      <c r="H9" s="51">
        <v>20</v>
      </c>
      <c r="I9" s="52">
        <v>0</v>
      </c>
      <c r="J9" s="51">
        <v>951</v>
      </c>
      <c r="K9" s="26"/>
      <c r="L9" s="29"/>
      <c r="M9" s="29"/>
      <c r="N9" s="29"/>
      <c r="O9" s="29"/>
      <c r="P9" s="29"/>
      <c r="Q9" s="29"/>
      <c r="R9" s="29"/>
      <c r="S9" s="29"/>
      <c r="T9" s="26"/>
      <c r="U9" s="26"/>
      <c r="V9" s="26"/>
      <c r="W9" s="29"/>
      <c r="X9" s="29"/>
      <c r="AD9" s="29"/>
      <c r="AE9" s="29"/>
      <c r="AF9" s="29"/>
      <c r="AG9" s="29"/>
    </row>
    <row r="10" spans="1:33" ht="22.5" customHeight="1">
      <c r="A10" s="44" t="s">
        <v>397</v>
      </c>
      <c r="B10" s="51">
        <v>1465</v>
      </c>
      <c r="C10" s="54">
        <v>136</v>
      </c>
      <c r="D10" s="52">
        <v>0</v>
      </c>
      <c r="E10" s="51">
        <v>12</v>
      </c>
      <c r="F10" s="51">
        <v>105</v>
      </c>
      <c r="G10" s="51">
        <v>66</v>
      </c>
      <c r="H10" s="51">
        <v>47</v>
      </c>
      <c r="I10" s="52">
        <v>0</v>
      </c>
      <c r="J10" s="51">
        <v>1099</v>
      </c>
      <c r="K10" s="26"/>
      <c r="L10" s="29"/>
      <c r="M10" s="29"/>
      <c r="N10" s="29"/>
      <c r="O10" s="29"/>
      <c r="P10" s="29"/>
      <c r="Q10" s="29"/>
      <c r="R10" s="29"/>
      <c r="S10" s="29"/>
      <c r="T10" s="26"/>
      <c r="U10" s="26"/>
      <c r="V10" s="26"/>
      <c r="W10" s="29"/>
      <c r="X10" s="29"/>
      <c r="AD10" s="29"/>
      <c r="AE10" s="29"/>
      <c r="AF10" s="29"/>
      <c r="AG10" s="29"/>
    </row>
    <row r="11" spans="1:33" ht="22.5" customHeight="1">
      <c r="A11" s="29" t="s">
        <v>130</v>
      </c>
      <c r="E11" s="29"/>
      <c r="F11" s="26"/>
      <c r="G11" s="26"/>
      <c r="H11" s="26"/>
      <c r="I11" s="29"/>
      <c r="J11" s="29"/>
      <c r="K11" s="26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AD11" s="26"/>
      <c r="AG11" s="29"/>
    </row>
    <row r="12" spans="1:30" ht="22.5" customHeight="1">
      <c r="A12" s="40" t="s">
        <v>131</v>
      </c>
      <c r="F12" s="26"/>
      <c r="G12" s="26"/>
      <c r="H12" s="26"/>
      <c r="I12" s="29"/>
      <c r="J12" s="29"/>
      <c r="K12" s="26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AD12" s="29"/>
    </row>
    <row r="13" spans="1:30" ht="22.5" customHeight="1">
      <c r="A13" s="29" t="s">
        <v>129</v>
      </c>
      <c r="F13" s="26"/>
      <c r="G13" s="26"/>
      <c r="H13" s="26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AD13" s="29"/>
    </row>
    <row r="14" spans="6:30" ht="18" customHeight="1">
      <c r="F14" s="26"/>
      <c r="G14" s="26"/>
      <c r="H14" s="26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AD14" s="29"/>
    </row>
  </sheetData>
  <sheetProtection/>
  <mergeCells count="7">
    <mergeCell ref="J4:J5"/>
    <mergeCell ref="A4:A5"/>
    <mergeCell ref="A2:J2"/>
    <mergeCell ref="B4:B5"/>
    <mergeCell ref="C4:C5"/>
    <mergeCell ref="H4:H5"/>
    <mergeCell ref="I4:I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24.75390625" style="12" customWidth="1"/>
    <col min="2" max="2" width="9.50390625" style="12" customWidth="1"/>
    <col min="3" max="3" width="9.50390625" style="16" customWidth="1"/>
    <col min="4" max="6" width="9.50390625" style="18" customWidth="1"/>
    <col min="7" max="13" width="9.375" style="18" customWidth="1"/>
    <col min="14" max="15" width="8.00390625" style="18" customWidth="1"/>
    <col min="16" max="22" width="6.75390625" style="18" customWidth="1"/>
    <col min="23" max="24" width="6.75390625" style="17" customWidth="1"/>
    <col min="25" max="16384" width="6.75390625" style="12" customWidth="1"/>
  </cols>
  <sheetData>
    <row r="1" ht="18" customHeight="1">
      <c r="A1" s="12" t="s">
        <v>363</v>
      </c>
    </row>
    <row r="2" spans="1:25" s="29" customFormat="1" ht="24" customHeight="1">
      <c r="A2" s="199" t="s">
        <v>337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29" customFormat="1" ht="18" customHeight="1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4" s="29" customFormat="1" ht="18" customHeight="1">
      <c r="A4" s="11" t="s">
        <v>398</v>
      </c>
      <c r="C4" s="40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26"/>
      <c r="X4" s="26"/>
    </row>
    <row r="5" spans="1:16" s="29" customFormat="1" ht="18" customHeight="1">
      <c r="A5" s="211" t="s">
        <v>239</v>
      </c>
      <c r="B5" s="210" t="s">
        <v>30</v>
      </c>
      <c r="C5" s="206"/>
      <c r="D5" s="210" t="s">
        <v>31</v>
      </c>
      <c r="E5" s="206"/>
      <c r="F5" s="210" t="s">
        <v>32</v>
      </c>
      <c r="G5" s="206"/>
      <c r="H5" s="210" t="s">
        <v>133</v>
      </c>
      <c r="I5" s="206"/>
      <c r="J5" s="210" t="s">
        <v>132</v>
      </c>
      <c r="K5" s="206"/>
      <c r="L5" s="210" t="s">
        <v>134</v>
      </c>
      <c r="M5" s="206"/>
      <c r="N5" s="210" t="s">
        <v>33</v>
      </c>
      <c r="O5" s="206"/>
      <c r="P5" s="26"/>
    </row>
    <row r="6" spans="1:16" s="29" customFormat="1" ht="18" customHeight="1" thickBot="1">
      <c r="A6" s="212"/>
      <c r="B6" s="59" t="s">
        <v>24</v>
      </c>
      <c r="C6" s="59" t="s">
        <v>25</v>
      </c>
      <c r="D6" s="59" t="s">
        <v>24</v>
      </c>
      <c r="E6" s="59" t="s">
        <v>25</v>
      </c>
      <c r="F6" s="59" t="s">
        <v>24</v>
      </c>
      <c r="G6" s="59" t="s">
        <v>25</v>
      </c>
      <c r="H6" s="59" t="s">
        <v>24</v>
      </c>
      <c r="I6" s="59" t="s">
        <v>25</v>
      </c>
      <c r="J6" s="59" t="s">
        <v>24</v>
      </c>
      <c r="K6" s="59" t="s">
        <v>25</v>
      </c>
      <c r="L6" s="59" t="s">
        <v>24</v>
      </c>
      <c r="M6" s="59" t="s">
        <v>25</v>
      </c>
      <c r="N6" s="60" t="s">
        <v>24</v>
      </c>
      <c r="O6" s="60" t="s">
        <v>25</v>
      </c>
      <c r="P6" s="26"/>
    </row>
    <row r="7" spans="1:16" s="29" customFormat="1" ht="18" customHeight="1" thickTop="1">
      <c r="A7" s="55" t="s">
        <v>264</v>
      </c>
      <c r="B7" s="145">
        <v>3</v>
      </c>
      <c r="C7" s="145">
        <v>4</v>
      </c>
      <c r="D7" s="145">
        <v>12</v>
      </c>
      <c r="E7" s="145">
        <v>22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145">
        <f>B7+D7+F7+H7+J7+L7</f>
        <v>15</v>
      </c>
      <c r="O7" s="185">
        <f>C7+E7+G7+I7+K7+M7</f>
        <v>26</v>
      </c>
      <c r="P7" s="26"/>
    </row>
    <row r="8" spans="1:16" s="29" customFormat="1" ht="18" customHeight="1">
      <c r="A8" s="46" t="s">
        <v>265</v>
      </c>
      <c r="B8" s="52">
        <v>0</v>
      </c>
      <c r="C8" s="52">
        <v>0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7">
        <v>0</v>
      </c>
      <c r="K8" s="57">
        <v>0</v>
      </c>
      <c r="L8" s="52">
        <v>0</v>
      </c>
      <c r="M8" s="52">
        <v>0</v>
      </c>
      <c r="N8" s="52">
        <v>0</v>
      </c>
      <c r="O8" s="52">
        <v>0</v>
      </c>
      <c r="P8" s="26"/>
    </row>
    <row r="9" spans="1:15" s="29" customFormat="1" ht="18" customHeight="1">
      <c r="A9" s="46" t="s">
        <v>266</v>
      </c>
      <c r="B9" s="146">
        <v>1</v>
      </c>
      <c r="C9" s="80">
        <v>1</v>
      </c>
      <c r="D9" s="80">
        <v>9</v>
      </c>
      <c r="E9" s="80">
        <v>46</v>
      </c>
      <c r="F9" s="52">
        <v>0</v>
      </c>
      <c r="G9" s="52">
        <v>0</v>
      </c>
      <c r="H9" s="52">
        <v>0</v>
      </c>
      <c r="I9" s="52">
        <v>0</v>
      </c>
      <c r="J9" s="57">
        <v>0</v>
      </c>
      <c r="K9" s="57">
        <v>0</v>
      </c>
      <c r="L9" s="52">
        <v>0</v>
      </c>
      <c r="M9" s="52">
        <v>0</v>
      </c>
      <c r="N9" s="145">
        <f aca="true" t="shared" si="0" ref="N9:N22">B9+D9+F9+H9+J9+L9</f>
        <v>10</v>
      </c>
      <c r="O9" s="185">
        <f aca="true" t="shared" si="1" ref="O9:O22">C9+E9+G9+I9+K9+M9</f>
        <v>47</v>
      </c>
    </row>
    <row r="10" spans="1:15" s="2" customFormat="1" ht="18" customHeight="1">
      <c r="A10" s="50" t="s">
        <v>267</v>
      </c>
      <c r="B10" s="52">
        <v>0</v>
      </c>
      <c r="C10" s="52">
        <v>0</v>
      </c>
      <c r="D10" s="80">
        <v>1</v>
      </c>
      <c r="E10" s="80">
        <v>3</v>
      </c>
      <c r="F10" s="52">
        <v>0</v>
      </c>
      <c r="G10" s="52">
        <v>0</v>
      </c>
      <c r="H10" s="52">
        <v>0</v>
      </c>
      <c r="I10" s="52">
        <v>0</v>
      </c>
      <c r="J10" s="57">
        <v>0</v>
      </c>
      <c r="K10" s="57">
        <v>0</v>
      </c>
      <c r="L10" s="52">
        <v>0</v>
      </c>
      <c r="M10" s="52">
        <v>0</v>
      </c>
      <c r="N10" s="145">
        <f t="shared" si="0"/>
        <v>1</v>
      </c>
      <c r="O10" s="185">
        <f t="shared" si="1"/>
        <v>3</v>
      </c>
    </row>
    <row r="11" spans="1:15" s="29" customFormat="1" ht="18" customHeight="1">
      <c r="A11" s="46" t="s">
        <v>268</v>
      </c>
      <c r="B11" s="146">
        <v>11</v>
      </c>
      <c r="C11" s="146">
        <v>22</v>
      </c>
      <c r="D11" s="80">
        <v>5</v>
      </c>
      <c r="E11" s="80">
        <v>5</v>
      </c>
      <c r="F11" s="80">
        <v>1</v>
      </c>
      <c r="G11" s="80">
        <v>2</v>
      </c>
      <c r="H11" s="52">
        <v>0</v>
      </c>
      <c r="I11" s="52">
        <v>0</v>
      </c>
      <c r="J11" s="57">
        <v>0</v>
      </c>
      <c r="K11" s="57">
        <v>0</v>
      </c>
      <c r="L11" s="52">
        <v>0</v>
      </c>
      <c r="M11" s="52">
        <v>0</v>
      </c>
      <c r="N11" s="145">
        <f t="shared" si="0"/>
        <v>17</v>
      </c>
      <c r="O11" s="185">
        <f t="shared" si="1"/>
        <v>29</v>
      </c>
    </row>
    <row r="12" spans="1:15" s="29" customFormat="1" ht="18" customHeight="1">
      <c r="A12" s="46" t="s">
        <v>269</v>
      </c>
      <c r="B12" s="53">
        <v>0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7">
        <v>0</v>
      </c>
      <c r="K12" s="57">
        <v>0</v>
      </c>
      <c r="L12" s="52">
        <v>0</v>
      </c>
      <c r="M12" s="52">
        <v>0</v>
      </c>
      <c r="N12" s="52">
        <v>0</v>
      </c>
      <c r="O12" s="52">
        <v>0</v>
      </c>
    </row>
    <row r="13" spans="1:15" s="29" customFormat="1" ht="18" customHeight="1">
      <c r="A13" s="46" t="s">
        <v>270</v>
      </c>
      <c r="B13" s="52">
        <v>0</v>
      </c>
      <c r="C13" s="52">
        <v>0</v>
      </c>
      <c r="D13" s="80">
        <v>12</v>
      </c>
      <c r="E13" s="80">
        <v>21</v>
      </c>
      <c r="F13" s="80">
        <v>18</v>
      </c>
      <c r="G13" s="80">
        <v>19</v>
      </c>
      <c r="H13" s="52">
        <v>0</v>
      </c>
      <c r="I13" s="52">
        <v>0</v>
      </c>
      <c r="J13" s="57">
        <v>0</v>
      </c>
      <c r="K13" s="57">
        <v>0</v>
      </c>
      <c r="L13" s="52">
        <v>0</v>
      </c>
      <c r="M13" s="52">
        <v>0</v>
      </c>
      <c r="N13" s="145">
        <f t="shared" si="0"/>
        <v>30</v>
      </c>
      <c r="O13" s="185">
        <f t="shared" si="1"/>
        <v>40</v>
      </c>
    </row>
    <row r="14" spans="1:15" s="29" customFormat="1" ht="18" customHeight="1">
      <c r="A14" s="46" t="s">
        <v>271</v>
      </c>
      <c r="B14" s="53">
        <v>0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7">
        <v>0</v>
      </c>
      <c r="K14" s="57">
        <v>0</v>
      </c>
      <c r="L14" s="52">
        <v>0</v>
      </c>
      <c r="M14" s="52">
        <v>0</v>
      </c>
      <c r="N14" s="52">
        <v>0</v>
      </c>
      <c r="O14" s="52">
        <v>0</v>
      </c>
    </row>
    <row r="15" spans="1:15" s="2" customFormat="1" ht="18" customHeight="1">
      <c r="A15" s="46" t="s">
        <v>272</v>
      </c>
      <c r="B15" s="53">
        <v>0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7">
        <v>0</v>
      </c>
      <c r="K15" s="57">
        <v>0</v>
      </c>
      <c r="L15" s="52">
        <v>0</v>
      </c>
      <c r="M15" s="52">
        <v>0</v>
      </c>
      <c r="N15" s="52">
        <v>0</v>
      </c>
      <c r="O15" s="52">
        <v>0</v>
      </c>
    </row>
    <row r="16" spans="1:15" s="29" customFormat="1" ht="18" customHeight="1">
      <c r="A16" s="46" t="s">
        <v>273</v>
      </c>
      <c r="B16" s="51">
        <v>1</v>
      </c>
      <c r="C16" s="51">
        <v>1</v>
      </c>
      <c r="D16" s="80">
        <v>3</v>
      </c>
      <c r="E16" s="80">
        <v>5</v>
      </c>
      <c r="F16" s="52">
        <v>0</v>
      </c>
      <c r="G16" s="52">
        <v>0</v>
      </c>
      <c r="H16" s="52">
        <v>0</v>
      </c>
      <c r="I16" s="52">
        <v>0</v>
      </c>
      <c r="J16" s="57">
        <v>0</v>
      </c>
      <c r="K16" s="57">
        <v>0</v>
      </c>
      <c r="L16" s="52">
        <v>0</v>
      </c>
      <c r="M16" s="52">
        <v>0</v>
      </c>
      <c r="N16" s="145">
        <f t="shared" si="0"/>
        <v>4</v>
      </c>
      <c r="O16" s="185">
        <f t="shared" si="1"/>
        <v>6</v>
      </c>
    </row>
    <row r="17" spans="1:15" s="29" customFormat="1" ht="18" customHeight="1">
      <c r="A17" s="46" t="s">
        <v>274</v>
      </c>
      <c r="B17" s="51">
        <v>1</v>
      </c>
      <c r="C17" s="51">
        <v>1</v>
      </c>
      <c r="D17" s="51">
        <v>2</v>
      </c>
      <c r="E17" s="80">
        <v>8</v>
      </c>
      <c r="F17" s="52">
        <v>0</v>
      </c>
      <c r="G17" s="52">
        <v>0</v>
      </c>
      <c r="H17" s="52">
        <v>0</v>
      </c>
      <c r="I17" s="52">
        <v>0</v>
      </c>
      <c r="J17" s="57">
        <v>0</v>
      </c>
      <c r="K17" s="57">
        <v>0</v>
      </c>
      <c r="L17" s="52">
        <v>0</v>
      </c>
      <c r="M17" s="52">
        <v>0</v>
      </c>
      <c r="N17" s="145">
        <f t="shared" si="0"/>
        <v>3</v>
      </c>
      <c r="O17" s="185">
        <f t="shared" si="1"/>
        <v>9</v>
      </c>
    </row>
    <row r="18" spans="1:15" s="29" customFormat="1" ht="18" customHeight="1">
      <c r="A18" s="50" t="s">
        <v>275</v>
      </c>
      <c r="B18" s="53">
        <v>0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</row>
    <row r="19" spans="1:15" s="2" customFormat="1" ht="18" customHeight="1">
      <c r="A19" s="50" t="s">
        <v>276</v>
      </c>
      <c r="B19" s="52">
        <v>0</v>
      </c>
      <c r="C19" s="52">
        <v>0</v>
      </c>
      <c r="D19" s="80">
        <v>4</v>
      </c>
      <c r="E19" s="80">
        <v>5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80">
        <v>1</v>
      </c>
      <c r="M19" s="80">
        <v>1</v>
      </c>
      <c r="N19" s="145">
        <f t="shared" si="0"/>
        <v>5</v>
      </c>
      <c r="O19" s="185">
        <f t="shared" si="1"/>
        <v>6</v>
      </c>
    </row>
    <row r="20" spans="1:15" s="29" customFormat="1" ht="18" customHeight="1">
      <c r="A20" s="46" t="s">
        <v>277</v>
      </c>
      <c r="B20" s="80">
        <v>2</v>
      </c>
      <c r="C20" s="80">
        <v>4</v>
      </c>
      <c r="D20" s="80">
        <v>9</v>
      </c>
      <c r="E20" s="80">
        <v>26</v>
      </c>
      <c r="F20" s="52">
        <v>0</v>
      </c>
      <c r="G20" s="52">
        <v>0</v>
      </c>
      <c r="H20" s="52">
        <v>0</v>
      </c>
      <c r="I20" s="52">
        <v>0</v>
      </c>
      <c r="J20" s="80">
        <v>1</v>
      </c>
      <c r="K20" s="80">
        <v>5</v>
      </c>
      <c r="L20" s="52">
        <v>0</v>
      </c>
      <c r="M20" s="52">
        <v>0</v>
      </c>
      <c r="N20" s="145">
        <f t="shared" si="0"/>
        <v>12</v>
      </c>
      <c r="O20" s="185">
        <f t="shared" si="1"/>
        <v>35</v>
      </c>
    </row>
    <row r="21" spans="1:15" s="29" customFormat="1" ht="18" customHeight="1">
      <c r="A21" s="46" t="s">
        <v>172</v>
      </c>
      <c r="B21" s="80">
        <v>21</v>
      </c>
      <c r="C21" s="80">
        <v>35</v>
      </c>
      <c r="D21" s="80">
        <v>27</v>
      </c>
      <c r="E21" s="80">
        <v>72</v>
      </c>
      <c r="F21" s="80">
        <v>2</v>
      </c>
      <c r="G21" s="80">
        <v>6</v>
      </c>
      <c r="H21" s="80">
        <v>2</v>
      </c>
      <c r="I21" s="80">
        <v>2</v>
      </c>
      <c r="J21" s="52">
        <v>0</v>
      </c>
      <c r="K21" s="52">
        <v>0</v>
      </c>
      <c r="L21" s="80">
        <v>6</v>
      </c>
      <c r="M21" s="80">
        <v>12</v>
      </c>
      <c r="N21" s="145">
        <f t="shared" si="0"/>
        <v>58</v>
      </c>
      <c r="O21" s="185">
        <f t="shared" si="1"/>
        <v>127</v>
      </c>
    </row>
    <row r="22" spans="1:15" s="29" customFormat="1" ht="18" customHeight="1">
      <c r="A22" s="46" t="s">
        <v>278</v>
      </c>
      <c r="B22" s="80">
        <f aca="true" t="shared" si="2" ref="B22:G22">SUM(B7:B21)</f>
        <v>40</v>
      </c>
      <c r="C22" s="80">
        <f t="shared" si="2"/>
        <v>68</v>
      </c>
      <c r="D22" s="80">
        <f t="shared" si="2"/>
        <v>84</v>
      </c>
      <c r="E22" s="80">
        <f t="shared" si="2"/>
        <v>213</v>
      </c>
      <c r="F22" s="80">
        <v>21</v>
      </c>
      <c r="G22" s="80">
        <f t="shared" si="2"/>
        <v>27</v>
      </c>
      <c r="H22" s="80">
        <v>2</v>
      </c>
      <c r="I22" s="80">
        <v>2</v>
      </c>
      <c r="J22" s="80">
        <f>SUM(J7:J21)</f>
        <v>1</v>
      </c>
      <c r="K22" s="80">
        <f>SUM(K7:K21)</f>
        <v>5</v>
      </c>
      <c r="L22" s="80">
        <f>SUM(L7:L21)</f>
        <v>7</v>
      </c>
      <c r="M22" s="80">
        <f>SUM(M7:M21)</f>
        <v>13</v>
      </c>
      <c r="N22" s="145">
        <f t="shared" si="0"/>
        <v>155</v>
      </c>
      <c r="O22" s="185">
        <f t="shared" si="1"/>
        <v>328</v>
      </c>
    </row>
    <row r="23" spans="1:15" s="29" customFormat="1" ht="18" customHeight="1">
      <c r="A23" s="46" t="s">
        <v>279</v>
      </c>
      <c r="B23" s="186">
        <v>26</v>
      </c>
      <c r="C23" s="51">
        <v>32</v>
      </c>
      <c r="D23" s="51">
        <v>29</v>
      </c>
      <c r="E23" s="51">
        <v>92</v>
      </c>
      <c r="F23" s="187">
        <v>-27</v>
      </c>
      <c r="G23" s="125">
        <v>-56</v>
      </c>
      <c r="H23" s="80">
        <v>2</v>
      </c>
      <c r="I23" s="80">
        <v>2</v>
      </c>
      <c r="J23" s="152" t="s">
        <v>429</v>
      </c>
      <c r="K23" s="80">
        <v>4</v>
      </c>
      <c r="L23" s="125">
        <v>-8</v>
      </c>
      <c r="M23" s="125">
        <v>-26</v>
      </c>
      <c r="N23" s="51">
        <v>22</v>
      </c>
      <c r="O23" s="51">
        <v>48</v>
      </c>
    </row>
    <row r="24" spans="3:22" s="29" customFormat="1" ht="18" customHeight="1">
      <c r="C24" s="40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26"/>
      <c r="V24" s="26"/>
    </row>
    <row r="25" spans="1:24" s="29" customFormat="1" ht="18" customHeight="1">
      <c r="A25" s="27" t="s">
        <v>430</v>
      </c>
      <c r="C25" s="40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26"/>
      <c r="X25" s="26"/>
    </row>
    <row r="26" spans="1:6" s="29" customFormat="1" ht="33" customHeight="1" thickBot="1">
      <c r="A26" s="58" t="s">
        <v>280</v>
      </c>
      <c r="B26" s="59" t="s">
        <v>26</v>
      </c>
      <c r="C26" s="59" t="s">
        <v>27</v>
      </c>
      <c r="D26" s="59" t="s">
        <v>135</v>
      </c>
      <c r="E26" s="59" t="s">
        <v>28</v>
      </c>
      <c r="F26" s="59" t="s">
        <v>29</v>
      </c>
    </row>
    <row r="27" spans="1:6" s="29" customFormat="1" ht="18" customHeight="1" thickTop="1">
      <c r="A27" s="61" t="s">
        <v>30</v>
      </c>
      <c r="B27" s="62">
        <v>0</v>
      </c>
      <c r="C27" s="56">
        <v>21</v>
      </c>
      <c r="D27" s="56">
        <v>33</v>
      </c>
      <c r="E27" s="56">
        <v>7</v>
      </c>
      <c r="F27" s="56">
        <v>61</v>
      </c>
    </row>
    <row r="28" spans="1:6" s="29" customFormat="1" ht="18" customHeight="1">
      <c r="A28" s="35" t="s">
        <v>31</v>
      </c>
      <c r="B28" s="151">
        <v>10</v>
      </c>
      <c r="C28" s="51">
        <v>63</v>
      </c>
      <c r="D28" s="51">
        <v>95</v>
      </c>
      <c r="E28" s="80">
        <v>15</v>
      </c>
      <c r="F28" s="51">
        <v>183</v>
      </c>
    </row>
    <row r="29" spans="1:6" s="29" customFormat="1" ht="18" customHeight="1">
      <c r="A29" s="35" t="s">
        <v>32</v>
      </c>
      <c r="B29" s="51">
        <v>27</v>
      </c>
      <c r="C29" s="51">
        <v>101</v>
      </c>
      <c r="D29" s="51">
        <v>295</v>
      </c>
      <c r="E29" s="51">
        <v>41</v>
      </c>
      <c r="F29" s="51">
        <v>464</v>
      </c>
    </row>
    <row r="30" spans="1:6" s="29" customFormat="1" ht="18" customHeight="1">
      <c r="A30" s="35" t="s">
        <v>227</v>
      </c>
      <c r="B30" s="51">
        <v>37</v>
      </c>
      <c r="C30" s="51">
        <v>185</v>
      </c>
      <c r="D30" s="51">
        <v>423</v>
      </c>
      <c r="E30" s="51">
        <v>63</v>
      </c>
      <c r="F30" s="51">
        <v>708</v>
      </c>
    </row>
    <row r="31" spans="1:24" s="29" customFormat="1" ht="18" customHeight="1">
      <c r="A31" s="29" t="s">
        <v>226</v>
      </c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26"/>
      <c r="X31" s="26"/>
    </row>
    <row r="32" spans="3:24" s="29" customFormat="1" ht="18" customHeight="1">
      <c r="C32" s="40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26"/>
      <c r="X32" s="26"/>
    </row>
  </sheetData>
  <sheetProtection/>
  <mergeCells count="9">
    <mergeCell ref="A2:O2"/>
    <mergeCell ref="J5:K5"/>
    <mergeCell ref="L5:M5"/>
    <mergeCell ref="N5:O5"/>
    <mergeCell ref="A5:A6"/>
    <mergeCell ref="B5:C5"/>
    <mergeCell ref="D5:E5"/>
    <mergeCell ref="F5:G5"/>
    <mergeCell ref="H5:I5"/>
  </mergeCells>
  <printOptions horizontalCentered="1"/>
  <pageMargins left="0.5905511811023623" right="0.5905511811023623" top="0.66" bottom="0.23" header="0.5118110236220472" footer="0.51"/>
  <pageSetup fitToHeight="1" fitToWidth="1" horizontalDpi="600" verticalDpi="600" orientation="landscape" paperSize="9" scale="87" r:id="rId1"/>
  <rowBreaks count="1" manualBreakCount="1">
    <brk id="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10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24.75390625" style="29" customWidth="1"/>
    <col min="2" max="2" width="11.625" style="29" customWidth="1"/>
    <col min="3" max="3" width="11.625" style="40" customWidth="1"/>
    <col min="4" max="6" width="11.625" style="41" customWidth="1"/>
    <col min="7" max="13" width="9.375" style="41" customWidth="1"/>
    <col min="14" max="15" width="8.00390625" style="41" customWidth="1"/>
    <col min="16" max="22" width="6.75390625" style="41" customWidth="1"/>
    <col min="23" max="24" width="6.75390625" style="26" customWidth="1"/>
    <col min="25" max="16384" width="6.75390625" style="29" customWidth="1"/>
  </cols>
  <sheetData>
    <row r="1" ht="18" customHeight="1">
      <c r="A1" s="29" t="s">
        <v>363</v>
      </c>
    </row>
    <row r="2" spans="1:24" ht="27" customHeight="1">
      <c r="A2" s="199" t="s">
        <v>338</v>
      </c>
      <c r="B2" s="199"/>
      <c r="C2" s="199"/>
      <c r="D2" s="199"/>
      <c r="E2" s="199"/>
      <c r="F2" s="199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3:25" ht="18" customHeight="1">
      <c r="C3" s="29"/>
      <c r="D3" s="29"/>
      <c r="E3" s="29"/>
      <c r="F3" s="29"/>
      <c r="G3" s="29"/>
      <c r="H3" s="29"/>
      <c r="I3" s="29"/>
      <c r="J3" s="40"/>
      <c r="K3" s="26"/>
      <c r="L3" s="26"/>
      <c r="M3" s="26"/>
      <c r="N3" s="26"/>
      <c r="O3" s="26"/>
      <c r="P3" s="29"/>
      <c r="Q3" s="29"/>
      <c r="R3" s="29"/>
      <c r="S3" s="29"/>
      <c r="T3" s="29"/>
      <c r="U3" s="29"/>
      <c r="V3" s="29"/>
      <c r="W3" s="29"/>
      <c r="Y3" s="26"/>
    </row>
    <row r="4" spans="1:24" ht="33" customHeight="1" thickBot="1">
      <c r="A4" s="58" t="s">
        <v>228</v>
      </c>
      <c r="B4" s="60" t="s">
        <v>364</v>
      </c>
      <c r="C4" s="60" t="s">
        <v>365</v>
      </c>
      <c r="D4" s="60" t="s">
        <v>389</v>
      </c>
      <c r="E4" s="60" t="s">
        <v>390</v>
      </c>
      <c r="F4" s="153" t="s">
        <v>399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ht="22.5" customHeight="1" thickTop="1">
      <c r="A5" s="48" t="s">
        <v>36</v>
      </c>
      <c r="B5" s="73">
        <v>32624</v>
      </c>
      <c r="C5" s="73">
        <v>32413</v>
      </c>
      <c r="D5" s="73">
        <v>29801</v>
      </c>
      <c r="E5" s="73">
        <v>33924</v>
      </c>
      <c r="F5" s="73">
        <v>34441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4" ht="22.5" customHeight="1">
      <c r="A6" s="46" t="s">
        <v>252</v>
      </c>
      <c r="B6" s="67">
        <v>4005</v>
      </c>
      <c r="C6" s="67">
        <v>3984</v>
      </c>
      <c r="D6" s="67">
        <v>3832</v>
      </c>
      <c r="E6" s="67">
        <v>3771</v>
      </c>
      <c r="F6" s="67">
        <v>3543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ht="22.5" customHeight="1">
      <c r="A7" s="46" t="s">
        <v>240</v>
      </c>
      <c r="B7" s="67">
        <v>133125</v>
      </c>
      <c r="C7" s="67">
        <v>134897</v>
      </c>
      <c r="D7" s="67">
        <v>135867</v>
      </c>
      <c r="E7" s="67">
        <v>137413</v>
      </c>
      <c r="F7" s="67">
        <v>138735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5" ht="22.5" customHeight="1">
      <c r="A8" s="29" t="s">
        <v>129</v>
      </c>
      <c r="C8" s="29"/>
      <c r="D8" s="29"/>
      <c r="E8" s="29"/>
      <c r="F8" s="29"/>
      <c r="G8" s="29"/>
      <c r="H8" s="29"/>
      <c r="I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Y8" s="26"/>
    </row>
    <row r="9" spans="3:25" ht="18" customHeight="1">
      <c r="C9" s="29"/>
      <c r="D9" s="29"/>
      <c r="E9" s="29"/>
      <c r="F9" s="29"/>
      <c r="G9" s="29"/>
      <c r="H9" s="29"/>
      <c r="I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Y9" s="26"/>
    </row>
    <row r="10" spans="3:25" ht="18" customHeight="1">
      <c r="C10" s="29"/>
      <c r="D10" s="29"/>
      <c r="E10" s="29"/>
      <c r="F10" s="29"/>
      <c r="G10" s="29"/>
      <c r="H10" s="29"/>
      <c r="I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Y10" s="26"/>
    </row>
  </sheetData>
  <sheetProtection/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5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24.75390625" style="29" customWidth="1"/>
    <col min="2" max="2" width="12.50390625" style="29" customWidth="1"/>
    <col min="3" max="3" width="12.50390625" style="40" customWidth="1"/>
    <col min="4" max="6" width="12.50390625" style="41" customWidth="1"/>
    <col min="7" max="13" width="9.375" style="41" customWidth="1"/>
    <col min="14" max="15" width="8.00390625" style="41" customWidth="1"/>
    <col min="16" max="22" width="6.75390625" style="41" customWidth="1"/>
    <col min="23" max="24" width="6.75390625" style="26" customWidth="1"/>
    <col min="25" max="16384" width="6.75390625" style="29" customWidth="1"/>
  </cols>
  <sheetData>
    <row r="1" ht="18" customHeight="1">
      <c r="A1" s="29" t="s">
        <v>363</v>
      </c>
    </row>
    <row r="2" spans="1:25" ht="26.25" customHeight="1">
      <c r="A2" s="199" t="s">
        <v>339</v>
      </c>
      <c r="B2" s="199"/>
      <c r="C2" s="199"/>
      <c r="D2" s="199"/>
      <c r="E2" s="199"/>
      <c r="F2" s="199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4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9"/>
    </row>
    <row r="4" spans="1:24" ht="25.5" customHeight="1" thickBot="1">
      <c r="A4" s="60" t="s">
        <v>126</v>
      </c>
      <c r="B4" s="60" t="s">
        <v>364</v>
      </c>
      <c r="C4" s="60" t="s">
        <v>365</v>
      </c>
      <c r="D4" s="60" t="s">
        <v>389</v>
      </c>
      <c r="E4" s="60" t="s">
        <v>390</v>
      </c>
      <c r="F4" s="153" t="s">
        <v>399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ht="22.5" customHeight="1" thickTop="1">
      <c r="A5" s="48" t="s">
        <v>136</v>
      </c>
      <c r="B5" s="73">
        <v>71</v>
      </c>
      <c r="C5" s="73">
        <v>89</v>
      </c>
      <c r="D5" s="73">
        <v>96</v>
      </c>
      <c r="E5" s="73">
        <v>92</v>
      </c>
      <c r="F5" s="73">
        <v>76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4" ht="22.5" customHeight="1">
      <c r="A6" s="46" t="s">
        <v>137</v>
      </c>
      <c r="B6" s="67">
        <v>142</v>
      </c>
      <c r="C6" s="67">
        <v>131</v>
      </c>
      <c r="D6" s="67">
        <v>119</v>
      </c>
      <c r="E6" s="67">
        <v>134</v>
      </c>
      <c r="F6" s="67">
        <v>100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ht="22.5" customHeight="1">
      <c r="A7" s="46" t="s">
        <v>138</v>
      </c>
      <c r="B7" s="67">
        <v>47</v>
      </c>
      <c r="C7" s="67">
        <v>44</v>
      </c>
      <c r="D7" s="67">
        <v>52</v>
      </c>
      <c r="E7" s="67">
        <v>49</v>
      </c>
      <c r="F7" s="67">
        <v>46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4" ht="22.5" customHeight="1">
      <c r="A8" s="46" t="s">
        <v>139</v>
      </c>
      <c r="B8" s="67">
        <v>17</v>
      </c>
      <c r="C8" s="67">
        <v>22</v>
      </c>
      <c r="D8" s="67">
        <v>15</v>
      </c>
      <c r="E8" s="67">
        <v>12</v>
      </c>
      <c r="F8" s="67">
        <v>20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ht="22.5" customHeight="1">
      <c r="A9" s="46" t="s">
        <v>376</v>
      </c>
      <c r="B9" s="67">
        <v>106</v>
      </c>
      <c r="C9" s="67">
        <v>88</v>
      </c>
      <c r="D9" s="67">
        <v>94</v>
      </c>
      <c r="E9" s="67">
        <v>74</v>
      </c>
      <c r="F9" s="67">
        <v>70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ht="22.5" customHeight="1">
      <c r="A10" s="46" t="s">
        <v>140</v>
      </c>
      <c r="B10" s="67">
        <v>43</v>
      </c>
      <c r="C10" s="67">
        <v>44</v>
      </c>
      <c r="D10" s="67">
        <v>20</v>
      </c>
      <c r="E10" s="67">
        <v>44</v>
      </c>
      <c r="F10" s="67">
        <v>42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ht="22.5" customHeight="1">
      <c r="A11" s="46" t="s">
        <v>141</v>
      </c>
      <c r="B11" s="67">
        <v>53</v>
      </c>
      <c r="C11" s="67">
        <v>71</v>
      </c>
      <c r="D11" s="67">
        <v>72</v>
      </c>
      <c r="E11" s="67">
        <v>68</v>
      </c>
      <c r="F11" s="67">
        <v>82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1:24" ht="22.5" customHeight="1">
      <c r="A12" s="46" t="s">
        <v>142</v>
      </c>
      <c r="B12" s="67">
        <v>736</v>
      </c>
      <c r="C12" s="67">
        <v>664</v>
      </c>
      <c r="D12" s="67">
        <v>666</v>
      </c>
      <c r="E12" s="67">
        <v>588</v>
      </c>
      <c r="F12" s="67">
        <v>619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1:24" ht="22.5" customHeight="1">
      <c r="A13" s="29" t="s">
        <v>129</v>
      </c>
      <c r="C13" s="29"/>
      <c r="D13" s="29"/>
      <c r="E13" s="29"/>
      <c r="F13" s="29"/>
      <c r="G13" s="29"/>
      <c r="H13" s="40"/>
      <c r="I13" s="26"/>
      <c r="J13" s="26"/>
      <c r="K13" s="26"/>
      <c r="L13" s="26"/>
      <c r="M13" s="26"/>
      <c r="N13" s="29"/>
      <c r="O13" s="29"/>
      <c r="P13" s="29"/>
      <c r="Q13" s="29"/>
      <c r="R13" s="29"/>
      <c r="S13" s="29"/>
      <c r="T13" s="29"/>
      <c r="U13" s="29"/>
      <c r="V13" s="26"/>
      <c r="X13" s="29"/>
    </row>
    <row r="14" spans="3:24" ht="18" customHeight="1">
      <c r="C14" s="29"/>
      <c r="D14" s="29"/>
      <c r="E14" s="29"/>
      <c r="F14" s="29"/>
      <c r="G14" s="29"/>
      <c r="H14" s="40"/>
      <c r="I14" s="26"/>
      <c r="J14" s="26"/>
      <c r="K14" s="26"/>
      <c r="L14" s="26"/>
      <c r="M14" s="26"/>
      <c r="N14" s="29"/>
      <c r="O14" s="29"/>
      <c r="P14" s="29"/>
      <c r="Q14" s="29"/>
      <c r="R14" s="29"/>
      <c r="S14" s="29"/>
      <c r="T14" s="29"/>
      <c r="U14" s="29"/>
      <c r="V14" s="26"/>
      <c r="X14" s="29"/>
    </row>
    <row r="15" spans="3:25" ht="18" customHeight="1">
      <c r="C15" s="29"/>
      <c r="D15" s="29"/>
      <c r="E15" s="29"/>
      <c r="F15" s="29"/>
      <c r="G15" s="29"/>
      <c r="H15" s="29"/>
      <c r="I15" s="29"/>
      <c r="J15" s="40"/>
      <c r="K15" s="26"/>
      <c r="L15" s="26"/>
      <c r="M15" s="26"/>
      <c r="N15" s="26"/>
      <c r="O15" s="26"/>
      <c r="P15" s="29"/>
      <c r="Q15" s="29"/>
      <c r="R15" s="29"/>
      <c r="S15" s="29"/>
      <c r="T15" s="29"/>
      <c r="U15" s="29"/>
      <c r="V15" s="29"/>
      <c r="W15" s="29"/>
      <c r="Y15" s="26"/>
    </row>
  </sheetData>
  <sheetProtection/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3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9.625" style="29" customWidth="1"/>
    <col min="2" max="2" width="13.125" style="29" customWidth="1"/>
    <col min="3" max="3" width="13.125" style="40" customWidth="1"/>
    <col min="4" max="6" width="13.125" style="41" customWidth="1"/>
    <col min="7" max="7" width="13.50390625" style="41" customWidth="1"/>
    <col min="8" max="13" width="9.375" style="41" customWidth="1"/>
    <col min="14" max="15" width="8.00390625" style="41" customWidth="1"/>
    <col min="16" max="22" width="6.75390625" style="41" customWidth="1"/>
    <col min="23" max="24" width="6.75390625" style="26" customWidth="1"/>
    <col min="25" max="16384" width="6.75390625" style="29" customWidth="1"/>
  </cols>
  <sheetData>
    <row r="1" ht="18" customHeight="1">
      <c r="A1" s="29" t="s">
        <v>363</v>
      </c>
    </row>
    <row r="2" spans="1:25" ht="27" customHeight="1">
      <c r="A2" s="199" t="s">
        <v>340</v>
      </c>
      <c r="B2" s="199"/>
      <c r="C2" s="199"/>
      <c r="D2" s="199"/>
      <c r="E2" s="199"/>
      <c r="F2" s="199"/>
      <c r="G2" s="199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>
      <c r="A4" s="29" t="s">
        <v>41</v>
      </c>
      <c r="C4" s="29"/>
      <c r="D4" s="29"/>
      <c r="E4" s="29"/>
      <c r="F4" s="29"/>
      <c r="G4" s="29"/>
      <c r="H4" s="26"/>
      <c r="I4" s="29"/>
      <c r="J4" s="40"/>
      <c r="K4" s="26"/>
      <c r="L4" s="26"/>
      <c r="M4" s="26"/>
      <c r="N4" s="26"/>
      <c r="O4" s="26"/>
      <c r="P4" s="29"/>
      <c r="Q4" s="29"/>
      <c r="R4" s="29"/>
      <c r="S4" s="29"/>
      <c r="T4" s="29"/>
      <c r="U4" s="29"/>
      <c r="V4" s="29"/>
      <c r="W4" s="29"/>
      <c r="Y4" s="26"/>
    </row>
    <row r="5" spans="1:24" ht="24" customHeight="1">
      <c r="A5" s="206" t="s">
        <v>329</v>
      </c>
      <c r="B5" s="206" t="s">
        <v>34</v>
      </c>
      <c r="C5" s="213" t="s">
        <v>37</v>
      </c>
      <c r="D5" s="213"/>
      <c r="E5" s="213"/>
      <c r="F5" s="206" t="s">
        <v>366</v>
      </c>
      <c r="G5" s="206" t="s">
        <v>334</v>
      </c>
      <c r="H5" s="26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4" ht="24" customHeight="1" thickBot="1">
      <c r="A6" s="207"/>
      <c r="B6" s="207"/>
      <c r="C6" s="60" t="s">
        <v>38</v>
      </c>
      <c r="D6" s="60" t="s">
        <v>39</v>
      </c>
      <c r="E6" s="60" t="s">
        <v>40</v>
      </c>
      <c r="F6" s="207"/>
      <c r="G6" s="207"/>
      <c r="H6" s="26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ht="22.5" customHeight="1" thickTop="1">
      <c r="A7" s="154" t="s">
        <v>400</v>
      </c>
      <c r="B7" s="114">
        <v>5421</v>
      </c>
      <c r="C7" s="114">
        <v>1398</v>
      </c>
      <c r="D7" s="114">
        <v>4</v>
      </c>
      <c r="E7" s="114">
        <v>1394</v>
      </c>
      <c r="F7" s="114">
        <v>162</v>
      </c>
      <c r="G7" s="114">
        <v>21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4" ht="22.5" customHeight="1">
      <c r="A8" s="113" t="s">
        <v>381</v>
      </c>
      <c r="B8" s="114">
        <v>5577</v>
      </c>
      <c r="C8" s="114">
        <v>1182</v>
      </c>
      <c r="D8" s="114">
        <v>3</v>
      </c>
      <c r="E8" s="114">
        <v>1406</v>
      </c>
      <c r="F8" s="114">
        <v>166</v>
      </c>
      <c r="G8" s="114">
        <v>21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ht="22.5" customHeight="1">
      <c r="A9" s="113" t="s">
        <v>382</v>
      </c>
      <c r="B9" s="114">
        <v>5289</v>
      </c>
      <c r="C9" s="114">
        <v>1355</v>
      </c>
      <c r="D9" s="114">
        <v>1</v>
      </c>
      <c r="E9" s="114">
        <v>1354</v>
      </c>
      <c r="F9" s="114">
        <v>167</v>
      </c>
      <c r="G9" s="114">
        <v>21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ht="22.5" customHeight="1">
      <c r="A10" s="113" t="s">
        <v>401</v>
      </c>
      <c r="B10" s="114">
        <v>5297</v>
      </c>
      <c r="C10" s="114">
        <v>1285</v>
      </c>
      <c r="D10" s="114">
        <v>4</v>
      </c>
      <c r="E10" s="114">
        <v>1281</v>
      </c>
      <c r="F10" s="114">
        <v>169</v>
      </c>
      <c r="G10" s="114">
        <v>21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ht="22.5" customHeight="1">
      <c r="A11" s="113" t="s">
        <v>402</v>
      </c>
      <c r="B11" s="114">
        <v>4900</v>
      </c>
      <c r="C11" s="114">
        <v>1259</v>
      </c>
      <c r="D11" s="114">
        <v>4</v>
      </c>
      <c r="E11" s="114">
        <v>1255</v>
      </c>
      <c r="F11" s="114">
        <v>169</v>
      </c>
      <c r="G11" s="114">
        <v>21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1:25" ht="22.5" customHeight="1">
      <c r="A12" s="29" t="s">
        <v>129</v>
      </c>
      <c r="C12" s="29"/>
      <c r="D12" s="29"/>
      <c r="E12" s="29"/>
      <c r="F12" s="29"/>
      <c r="G12" s="29"/>
      <c r="H12" s="29"/>
      <c r="I12" s="29"/>
      <c r="J12" s="40"/>
      <c r="K12" s="26"/>
      <c r="L12" s="26"/>
      <c r="M12" s="26"/>
      <c r="N12" s="26"/>
      <c r="O12" s="26"/>
      <c r="P12" s="29"/>
      <c r="Q12" s="29"/>
      <c r="R12" s="29"/>
      <c r="S12" s="29"/>
      <c r="T12" s="29"/>
      <c r="U12" s="29"/>
      <c r="V12" s="29"/>
      <c r="W12" s="29"/>
      <c r="Y12" s="26"/>
    </row>
    <row r="13" spans="3:25" ht="18" customHeight="1">
      <c r="C13" s="29"/>
      <c r="D13" s="29"/>
      <c r="E13" s="29"/>
      <c r="F13" s="29"/>
      <c r="G13" s="29"/>
      <c r="H13" s="29"/>
      <c r="I13" s="29"/>
      <c r="J13" s="40"/>
      <c r="K13" s="26"/>
      <c r="L13" s="26"/>
      <c r="M13" s="26"/>
      <c r="N13" s="26"/>
      <c r="O13" s="26"/>
      <c r="P13" s="29"/>
      <c r="Q13" s="29"/>
      <c r="R13" s="29"/>
      <c r="S13" s="29"/>
      <c r="T13" s="29"/>
      <c r="U13" s="29"/>
      <c r="V13" s="29"/>
      <c r="W13" s="29"/>
      <c r="Y13" s="26"/>
    </row>
  </sheetData>
  <sheetProtection/>
  <mergeCells count="6">
    <mergeCell ref="A2:G2"/>
    <mergeCell ref="A5:A6"/>
    <mergeCell ref="B5:B6"/>
    <mergeCell ref="F5:F6"/>
    <mergeCell ref="G5:G6"/>
    <mergeCell ref="C5:E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  <rowBreaks count="1" manualBreakCount="1">
    <brk id="1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1.125" style="29" customWidth="1"/>
    <col min="2" max="2" width="9.50390625" style="29" customWidth="1"/>
    <col min="3" max="3" width="9.50390625" style="40" customWidth="1"/>
    <col min="4" max="5" width="9.50390625" style="41" customWidth="1"/>
    <col min="6" max="6" width="10.625" style="41" customWidth="1"/>
    <col min="7" max="13" width="9.375" style="41" customWidth="1"/>
    <col min="14" max="15" width="8.00390625" style="41" customWidth="1"/>
    <col min="16" max="22" width="6.75390625" style="41" customWidth="1"/>
    <col min="23" max="24" width="6.75390625" style="26" customWidth="1"/>
    <col min="25" max="16384" width="6.75390625" style="29" customWidth="1"/>
  </cols>
  <sheetData>
    <row r="1" ht="18" customHeight="1">
      <c r="A1" s="29" t="s">
        <v>363</v>
      </c>
    </row>
    <row r="2" spans="1:9" ht="25.5" customHeight="1">
      <c r="A2" s="214" t="s">
        <v>341</v>
      </c>
      <c r="B2" s="214"/>
      <c r="C2" s="214"/>
      <c r="D2" s="214"/>
      <c r="E2" s="214"/>
      <c r="F2" s="214"/>
      <c r="G2" s="214"/>
      <c r="H2" s="214"/>
      <c r="I2" s="214"/>
    </row>
    <row r="3" spans="1:7" ht="18" customHeight="1" thickBot="1">
      <c r="A3" s="28"/>
      <c r="B3" s="28"/>
      <c r="C3" s="26"/>
      <c r="D3" s="28"/>
      <c r="E3" s="28"/>
      <c r="F3" s="28"/>
      <c r="G3" s="28"/>
    </row>
    <row r="4" spans="1:9" ht="47.25" customHeight="1" thickBot="1">
      <c r="A4" s="134" t="s">
        <v>331</v>
      </c>
      <c r="B4" s="135" t="s">
        <v>287</v>
      </c>
      <c r="C4" s="135" t="s">
        <v>153</v>
      </c>
      <c r="D4" s="135" t="s">
        <v>281</v>
      </c>
      <c r="E4" s="135" t="s">
        <v>282</v>
      </c>
      <c r="F4" s="149" t="s">
        <v>392</v>
      </c>
      <c r="G4" s="135" t="s">
        <v>283</v>
      </c>
      <c r="H4" s="135" t="s">
        <v>284</v>
      </c>
      <c r="I4" s="136" t="s">
        <v>3</v>
      </c>
    </row>
    <row r="5" spans="1:9" ht="22.5" customHeight="1" thickTop="1">
      <c r="A5" s="137"/>
      <c r="B5" s="72" t="s">
        <v>285</v>
      </c>
      <c r="C5" s="73">
        <v>1215</v>
      </c>
      <c r="D5" s="73">
        <v>758</v>
      </c>
      <c r="E5" s="73">
        <v>162</v>
      </c>
      <c r="F5" s="73">
        <v>192</v>
      </c>
      <c r="G5" s="73">
        <v>59</v>
      </c>
      <c r="H5" s="73">
        <v>9</v>
      </c>
      <c r="I5" s="138">
        <v>35</v>
      </c>
    </row>
    <row r="6" spans="1:9" ht="22.5" customHeight="1">
      <c r="A6" s="155" t="s">
        <v>367</v>
      </c>
      <c r="B6" s="71" t="s">
        <v>286</v>
      </c>
      <c r="C6" s="67">
        <v>1394</v>
      </c>
      <c r="D6" s="67">
        <v>893</v>
      </c>
      <c r="E6" s="67">
        <v>196</v>
      </c>
      <c r="F6" s="67">
        <v>200</v>
      </c>
      <c r="G6" s="67">
        <v>61</v>
      </c>
      <c r="H6" s="67">
        <v>9</v>
      </c>
      <c r="I6" s="139">
        <v>35</v>
      </c>
    </row>
    <row r="7" spans="1:9" ht="22.5" customHeight="1" thickBot="1">
      <c r="A7" s="140"/>
      <c r="B7" s="127" t="s">
        <v>332</v>
      </c>
      <c r="C7" s="128">
        <v>4</v>
      </c>
      <c r="D7" s="130">
        <v>0</v>
      </c>
      <c r="E7" s="130">
        <v>0</v>
      </c>
      <c r="F7" s="128">
        <v>2</v>
      </c>
      <c r="G7" s="130">
        <v>0</v>
      </c>
      <c r="H7" s="132">
        <v>0</v>
      </c>
      <c r="I7" s="141">
        <v>0</v>
      </c>
    </row>
    <row r="8" spans="1:9" ht="22.5" customHeight="1">
      <c r="A8" s="137"/>
      <c r="B8" s="131" t="s">
        <v>285</v>
      </c>
      <c r="C8" s="73">
        <v>1182</v>
      </c>
      <c r="D8" s="73">
        <v>736</v>
      </c>
      <c r="E8" s="73">
        <v>150</v>
      </c>
      <c r="F8" s="73">
        <v>179</v>
      </c>
      <c r="G8" s="73">
        <v>56</v>
      </c>
      <c r="H8" s="73">
        <v>21</v>
      </c>
      <c r="I8" s="138">
        <v>40</v>
      </c>
    </row>
    <row r="9" spans="1:9" ht="22.5" customHeight="1">
      <c r="A9" s="137" t="s">
        <v>368</v>
      </c>
      <c r="B9" s="70" t="s">
        <v>286</v>
      </c>
      <c r="C9" s="67">
        <v>1406</v>
      </c>
      <c r="D9" s="67">
        <v>900</v>
      </c>
      <c r="E9" s="67">
        <v>186</v>
      </c>
      <c r="F9" s="67">
        <v>200</v>
      </c>
      <c r="G9" s="67">
        <v>58</v>
      </c>
      <c r="H9" s="67">
        <v>21</v>
      </c>
      <c r="I9" s="139">
        <v>41</v>
      </c>
    </row>
    <row r="10" spans="1:9" ht="22.5" customHeight="1" thickBot="1">
      <c r="A10" s="140"/>
      <c r="B10" s="133" t="s">
        <v>332</v>
      </c>
      <c r="C10" s="128">
        <v>3</v>
      </c>
      <c r="D10" s="130">
        <v>0</v>
      </c>
      <c r="E10" s="129">
        <v>1</v>
      </c>
      <c r="F10" s="128">
        <v>1</v>
      </c>
      <c r="G10" s="130">
        <v>0</v>
      </c>
      <c r="H10" s="129">
        <v>1</v>
      </c>
      <c r="I10" s="141">
        <v>0</v>
      </c>
    </row>
    <row r="11" spans="1:9" ht="22.5" customHeight="1">
      <c r="A11" s="137"/>
      <c r="B11" s="131" t="s">
        <v>285</v>
      </c>
      <c r="C11" s="73">
        <v>1170</v>
      </c>
      <c r="D11" s="73">
        <v>708</v>
      </c>
      <c r="E11" s="73">
        <v>174</v>
      </c>
      <c r="F11" s="73">
        <v>161</v>
      </c>
      <c r="G11" s="73">
        <v>84</v>
      </c>
      <c r="H11" s="73">
        <v>10</v>
      </c>
      <c r="I11" s="138">
        <v>33</v>
      </c>
    </row>
    <row r="12" spans="1:9" ht="22.5" customHeight="1">
      <c r="A12" s="137" t="s">
        <v>369</v>
      </c>
      <c r="B12" s="70" t="s">
        <v>286</v>
      </c>
      <c r="C12" s="67">
        <v>1354</v>
      </c>
      <c r="D12" s="67">
        <v>826</v>
      </c>
      <c r="E12" s="67">
        <v>206</v>
      </c>
      <c r="F12" s="67">
        <v>190</v>
      </c>
      <c r="G12" s="67">
        <v>88</v>
      </c>
      <c r="H12" s="67">
        <v>10</v>
      </c>
      <c r="I12" s="139">
        <v>34</v>
      </c>
    </row>
    <row r="13" spans="1:9" ht="22.5" customHeight="1" thickBot="1">
      <c r="A13" s="140"/>
      <c r="B13" s="133" t="s">
        <v>332</v>
      </c>
      <c r="C13" s="128">
        <v>1</v>
      </c>
      <c r="D13" s="129">
        <v>1</v>
      </c>
      <c r="E13" s="130">
        <v>0</v>
      </c>
      <c r="F13" s="132">
        <v>0</v>
      </c>
      <c r="G13" s="130">
        <v>0</v>
      </c>
      <c r="H13" s="130">
        <v>0</v>
      </c>
      <c r="I13" s="141">
        <v>0</v>
      </c>
    </row>
    <row r="14" spans="1:9" ht="22.5" customHeight="1">
      <c r="A14" s="137"/>
      <c r="B14" s="131" t="s">
        <v>285</v>
      </c>
      <c r="C14" s="73">
        <v>1095</v>
      </c>
      <c r="D14" s="73">
        <v>673</v>
      </c>
      <c r="E14" s="73">
        <v>120</v>
      </c>
      <c r="F14" s="73">
        <v>181</v>
      </c>
      <c r="G14" s="73">
        <v>72</v>
      </c>
      <c r="H14" s="73">
        <v>13</v>
      </c>
      <c r="I14" s="138">
        <v>36</v>
      </c>
    </row>
    <row r="15" spans="1:9" ht="22.5" customHeight="1">
      <c r="A15" s="137" t="s">
        <v>391</v>
      </c>
      <c r="B15" s="70" t="s">
        <v>286</v>
      </c>
      <c r="C15" s="67">
        <v>1281</v>
      </c>
      <c r="D15" s="67">
        <v>796</v>
      </c>
      <c r="E15" s="67">
        <v>151</v>
      </c>
      <c r="F15" s="67">
        <v>208</v>
      </c>
      <c r="G15" s="67">
        <v>76</v>
      </c>
      <c r="H15" s="67">
        <v>14</v>
      </c>
      <c r="I15" s="139">
        <v>36</v>
      </c>
    </row>
    <row r="16" spans="1:9" ht="22.5" customHeight="1" thickBot="1">
      <c r="A16" s="140"/>
      <c r="B16" s="133" t="s">
        <v>325</v>
      </c>
      <c r="C16" s="128">
        <v>4</v>
      </c>
      <c r="D16" s="129">
        <v>2</v>
      </c>
      <c r="E16" s="130">
        <v>0</v>
      </c>
      <c r="F16" s="190">
        <v>0</v>
      </c>
      <c r="G16" s="130">
        <v>0</v>
      </c>
      <c r="H16" s="130">
        <v>0</v>
      </c>
      <c r="I16" s="191">
        <v>0</v>
      </c>
    </row>
    <row r="17" spans="1:9" ht="22.5" customHeight="1">
      <c r="A17" s="137"/>
      <c r="B17" s="131" t="s">
        <v>285</v>
      </c>
      <c r="C17" s="73">
        <v>1086</v>
      </c>
      <c r="D17" s="73">
        <v>657</v>
      </c>
      <c r="E17" s="73">
        <v>135</v>
      </c>
      <c r="F17" s="73">
        <v>160</v>
      </c>
      <c r="G17" s="73">
        <v>88</v>
      </c>
      <c r="H17" s="73">
        <v>13</v>
      </c>
      <c r="I17" s="138">
        <v>33</v>
      </c>
    </row>
    <row r="18" spans="1:9" ht="22.5" customHeight="1">
      <c r="A18" s="155" t="s">
        <v>403</v>
      </c>
      <c r="B18" s="70" t="s">
        <v>286</v>
      </c>
      <c r="C18" s="67">
        <v>1255</v>
      </c>
      <c r="D18" s="67">
        <v>770</v>
      </c>
      <c r="E18" s="67">
        <v>164</v>
      </c>
      <c r="F18" s="67">
        <v>180</v>
      </c>
      <c r="G18" s="67">
        <v>92</v>
      </c>
      <c r="H18" s="67">
        <v>14</v>
      </c>
      <c r="I18" s="139">
        <v>35</v>
      </c>
    </row>
    <row r="19" spans="1:9" ht="22.5" customHeight="1" thickBot="1">
      <c r="A19" s="140"/>
      <c r="B19" s="133" t="s">
        <v>325</v>
      </c>
      <c r="C19" s="128">
        <v>4</v>
      </c>
      <c r="D19" s="129">
        <v>3</v>
      </c>
      <c r="E19" s="130">
        <v>0</v>
      </c>
      <c r="F19" s="150">
        <v>1</v>
      </c>
      <c r="G19" s="190">
        <v>0</v>
      </c>
      <c r="H19" s="130">
        <v>0</v>
      </c>
      <c r="I19" s="191">
        <v>0</v>
      </c>
    </row>
    <row r="20" spans="1:3" ht="22.5" customHeight="1">
      <c r="A20" s="28" t="s">
        <v>129</v>
      </c>
      <c r="B20" s="26"/>
      <c r="C20" s="41"/>
    </row>
    <row r="21" spans="1:20" ht="18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ht="18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</sheetData>
  <sheetProtection/>
  <mergeCells count="1">
    <mergeCell ref="A2:I2"/>
  </mergeCells>
  <printOptions horizontalCentered="1"/>
  <pageMargins left="0.5905511811023623" right="0.5905511811023623" top="0.57" bottom="0.5905511811023623" header="0.5118110236220472" footer="0.5118110236220472"/>
  <pageSetup horizontalDpi="600" verticalDpi="600" orientation="landscape" paperSize="9" scale="120" r:id="rId1"/>
  <rowBreaks count="1" manualBreakCount="1">
    <brk id="2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24.75390625" style="29" customWidth="1"/>
    <col min="2" max="2" width="13.00390625" style="29" customWidth="1"/>
    <col min="3" max="3" width="13.00390625" style="40" customWidth="1"/>
    <col min="4" max="6" width="13.00390625" style="41" customWidth="1"/>
    <col min="7" max="13" width="9.375" style="41" customWidth="1"/>
    <col min="14" max="15" width="8.00390625" style="41" customWidth="1"/>
    <col min="16" max="22" width="6.75390625" style="41" customWidth="1"/>
    <col min="23" max="24" width="6.75390625" style="26" customWidth="1"/>
    <col min="25" max="16384" width="6.75390625" style="29" customWidth="1"/>
  </cols>
  <sheetData>
    <row r="1" ht="18" customHeight="1">
      <c r="A1" s="29" t="s">
        <v>363</v>
      </c>
    </row>
    <row r="2" spans="1:20" ht="27" customHeight="1">
      <c r="A2" s="199" t="s">
        <v>342</v>
      </c>
      <c r="B2" s="199"/>
      <c r="C2" s="199"/>
      <c r="D2" s="199"/>
      <c r="E2" s="199"/>
      <c r="F2" s="199"/>
      <c r="G2" s="1"/>
      <c r="H2" s="1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8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4" ht="22.5" customHeight="1">
      <c r="A4" s="25" t="s">
        <v>41</v>
      </c>
      <c r="B4" s="25"/>
      <c r="C4" s="29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V4" s="26"/>
      <c r="X4" s="29"/>
    </row>
    <row r="5" spans="1:24" ht="24" customHeight="1" thickBot="1">
      <c r="A5" s="83" t="s">
        <v>143</v>
      </c>
      <c r="B5" s="83" t="s">
        <v>364</v>
      </c>
      <c r="C5" s="83" t="s">
        <v>365</v>
      </c>
      <c r="D5" s="60" t="s">
        <v>389</v>
      </c>
      <c r="E5" s="60" t="s">
        <v>390</v>
      </c>
      <c r="F5" s="153" t="s">
        <v>399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4" ht="22.5" customHeight="1" thickTop="1">
      <c r="A6" s="68" t="s">
        <v>144</v>
      </c>
      <c r="B6" s="69">
        <v>1215</v>
      </c>
      <c r="C6" s="69">
        <v>1182</v>
      </c>
      <c r="D6" s="69">
        <v>1170</v>
      </c>
      <c r="E6" s="69">
        <v>1095</v>
      </c>
      <c r="F6" s="69">
        <v>1086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ht="22.5" customHeight="1">
      <c r="A7" s="64" t="s">
        <v>42</v>
      </c>
      <c r="B7" s="65">
        <v>1206</v>
      </c>
      <c r="C7" s="65">
        <v>1161</v>
      </c>
      <c r="D7" s="65">
        <v>1160</v>
      </c>
      <c r="E7" s="65">
        <v>1082</v>
      </c>
      <c r="F7" s="65">
        <v>1073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4" ht="22.5" customHeight="1">
      <c r="A8" s="115" t="s">
        <v>145</v>
      </c>
      <c r="B8" s="66">
        <v>47</v>
      </c>
      <c r="C8" s="66">
        <v>43</v>
      </c>
      <c r="D8" s="66">
        <v>40</v>
      </c>
      <c r="E8" s="66">
        <v>45</v>
      </c>
      <c r="F8" s="66">
        <v>46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ht="22.5" customHeight="1">
      <c r="A9" s="156" t="s">
        <v>404</v>
      </c>
      <c r="B9" s="66">
        <v>37</v>
      </c>
      <c r="C9" s="66">
        <v>30</v>
      </c>
      <c r="D9" s="66">
        <v>54</v>
      </c>
      <c r="E9" s="66">
        <v>43</v>
      </c>
      <c r="F9" s="66">
        <v>23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ht="22.5" customHeight="1">
      <c r="A10" s="156" t="s">
        <v>405</v>
      </c>
      <c r="B10" s="66">
        <v>144</v>
      </c>
      <c r="C10" s="66">
        <v>127</v>
      </c>
      <c r="D10" s="66">
        <v>150</v>
      </c>
      <c r="E10" s="66">
        <v>106</v>
      </c>
      <c r="F10" s="66">
        <v>206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ht="22.5" customHeight="1">
      <c r="A11" s="115" t="s">
        <v>146</v>
      </c>
      <c r="B11" s="66">
        <v>18</v>
      </c>
      <c r="C11" s="66">
        <v>9</v>
      </c>
      <c r="D11" s="66">
        <v>8</v>
      </c>
      <c r="E11" s="66">
        <v>3</v>
      </c>
      <c r="F11" s="66">
        <v>15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1:24" ht="22.5" customHeight="1">
      <c r="A12" s="115" t="s">
        <v>147</v>
      </c>
      <c r="B12" s="66">
        <v>69</v>
      </c>
      <c r="C12" s="66">
        <v>48</v>
      </c>
      <c r="D12" s="66">
        <v>72</v>
      </c>
      <c r="E12" s="66">
        <v>68</v>
      </c>
      <c r="F12" s="66">
        <v>73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1:24" ht="22.5" customHeight="1">
      <c r="A13" s="115" t="s">
        <v>148</v>
      </c>
      <c r="B13" s="66">
        <v>156</v>
      </c>
      <c r="C13" s="66">
        <v>143</v>
      </c>
      <c r="D13" s="66">
        <v>168</v>
      </c>
      <c r="E13" s="66">
        <v>156</v>
      </c>
      <c r="F13" s="66">
        <v>172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</row>
    <row r="14" spans="1:24" ht="22.5" customHeight="1">
      <c r="A14" s="115" t="s">
        <v>149</v>
      </c>
      <c r="B14" s="52">
        <v>0</v>
      </c>
      <c r="C14" s="52">
        <v>0</v>
      </c>
      <c r="D14" s="52">
        <v>0</v>
      </c>
      <c r="E14" s="52">
        <v>0</v>
      </c>
      <c r="F14" s="52">
        <v>0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4" ht="22.5" customHeight="1">
      <c r="A15" s="115" t="s">
        <v>150</v>
      </c>
      <c r="B15" s="66">
        <v>43</v>
      </c>
      <c r="C15" s="66">
        <v>49</v>
      </c>
      <c r="D15" s="66">
        <v>28</v>
      </c>
      <c r="E15" s="66">
        <v>47</v>
      </c>
      <c r="F15" s="66">
        <v>23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4" ht="22.5" customHeight="1">
      <c r="A16" s="115" t="s">
        <v>151</v>
      </c>
      <c r="B16" s="66">
        <v>308</v>
      </c>
      <c r="C16" s="66">
        <v>303</v>
      </c>
      <c r="D16" s="66">
        <v>328</v>
      </c>
      <c r="E16" s="66">
        <v>265</v>
      </c>
      <c r="F16" s="66">
        <v>279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</row>
    <row r="17" spans="1:24" ht="22.5" customHeight="1">
      <c r="A17" s="156" t="s">
        <v>172</v>
      </c>
      <c r="B17" s="66">
        <v>384</v>
      </c>
      <c r="C17" s="66">
        <v>409</v>
      </c>
      <c r="D17" s="66">
        <v>312</v>
      </c>
      <c r="E17" s="66">
        <v>349</v>
      </c>
      <c r="F17" s="66">
        <v>236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</row>
    <row r="18" spans="1:24" ht="22.5" customHeight="1">
      <c r="A18" s="64" t="s">
        <v>406</v>
      </c>
      <c r="B18" s="63">
        <v>9</v>
      </c>
      <c r="C18" s="63">
        <v>21</v>
      </c>
      <c r="D18" s="63">
        <v>10</v>
      </c>
      <c r="E18" s="63">
        <v>13</v>
      </c>
      <c r="F18" s="63">
        <v>13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</row>
    <row r="19" spans="1:24" ht="22.5" customHeight="1">
      <c r="A19" s="115" t="s">
        <v>145</v>
      </c>
      <c r="B19" s="67">
        <v>2</v>
      </c>
      <c r="C19" s="66">
        <v>4</v>
      </c>
      <c r="D19" s="66">
        <v>2</v>
      </c>
      <c r="E19" s="66">
        <v>3</v>
      </c>
      <c r="F19" s="66">
        <v>6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ht="22.5" customHeight="1">
      <c r="A20" s="115" t="s">
        <v>152</v>
      </c>
      <c r="B20" s="66">
        <v>2</v>
      </c>
      <c r="C20" s="66">
        <v>3</v>
      </c>
      <c r="D20" s="66">
        <v>1</v>
      </c>
      <c r="E20" s="66">
        <v>4</v>
      </c>
      <c r="F20" s="66">
        <v>2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4" ht="22.5" customHeight="1">
      <c r="A21" s="156" t="s">
        <v>172</v>
      </c>
      <c r="B21" s="66">
        <v>5</v>
      </c>
      <c r="C21" s="66">
        <v>14</v>
      </c>
      <c r="D21" s="66">
        <v>7</v>
      </c>
      <c r="E21" s="66">
        <v>6</v>
      </c>
      <c r="F21" s="66">
        <v>5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</row>
    <row r="22" spans="1:20" ht="22.5" customHeight="1">
      <c r="A22" s="193" t="s">
        <v>431</v>
      </c>
      <c r="B22" s="25"/>
      <c r="C22" s="29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ht="22.5" customHeight="1">
      <c r="A23" s="25" t="s">
        <v>129</v>
      </c>
      <c r="B23" s="25"/>
      <c r="C23" s="29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18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</sheetData>
  <sheetProtection/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市役所</cp:lastModifiedBy>
  <cp:lastPrinted>2009-02-27T06:41:46Z</cp:lastPrinted>
  <dcterms:created xsi:type="dcterms:W3CDTF">2002-03-15T13:56:18Z</dcterms:created>
  <dcterms:modified xsi:type="dcterms:W3CDTF">2010-03-12T06:28:19Z</dcterms:modified>
  <cp:category/>
  <cp:version/>
  <cp:contentType/>
  <cp:contentStatus/>
</cp:coreProperties>
</file>