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codeName="ThisWorkbook" defaultThemeVersion="166925"/>
  <xr:revisionPtr xr6:coauthVersionLast="47" xr6:coauthVersionMax="47" documentId="13_ncr:1_{3A144203-AA28-494E-9147-9BE675CC080D}" revIDLastSave="0" xr10:uidLastSave="{00000000-0000-0000-0000-000000000000}"/>
  <bookViews>
    <workbookView activeTab="1" firstSheet="1" xr2:uid="{1D830A62-E398-44A8-9880-65CCB40C796D}" windowHeight="15840" windowWidth="29040" xWindow="28680" yWindow="6855"/>
  </bookViews>
  <sheets>
    <sheet r:id="rId1" name="付表３－２" sheetId="27" state="hidden"/>
    <sheet r:id="rId2" name="参考様式１(対象者を特定する理由)" sheetId="94"/>
    <sheet r:id="rId3" name="参考様式２(苦情解決措置)" sheetId="95"/>
    <sheet r:id="rId4" name="参考様式３（誓約書）" sheetId="97"/>
    <sheet r:id="rId5" name="様式３別紙④ " sheetId="98"/>
    <sheet r:id="rId6" name="様式３別紙⑦" sheetId="99"/>
    <sheet r:id="rId7" name="参考様式４(勤務形態一覧表)" sheetId="96"/>
    <sheet r:id="rId8" name="参考様式５" sheetId="101"/>
    <sheet r:id="rId9" name="参考様式６" sheetId="102"/>
    <sheet r:id="rId10" name="参考様式７" sheetId="103"/>
    <sheet r:id="rId11" name="参考様式８" sheetId="104"/>
  </sheets>
  <externalReferences>
    <externalReference r:id="rId12"/>
  </externalReferences>
  <definedNames>
    <definedName localSheetId="2" name="_________kk29">#REF!</definedName>
    <definedName name="_________kk29">#REF!</definedName>
    <definedName localSheetId="2" name="________kk06">#REF!</definedName>
    <definedName name="________kk06">#REF!</definedName>
    <definedName localSheetId="2" name="________kk29">#REF!</definedName>
    <definedName name="________kk29">#REF!</definedName>
    <definedName localSheetId="2" name="_______kk06">#REF!</definedName>
    <definedName name="_______kk06">#REF!</definedName>
    <definedName localSheetId="2" name="_______kk29">#REF!</definedName>
    <definedName name="_______kk29">#REF!</definedName>
    <definedName localSheetId="2" name="______kk06">#REF!</definedName>
    <definedName name="______kk06">#REF!</definedName>
    <definedName localSheetId="2" name="______kk29">#REF!</definedName>
    <definedName name="______kk29">#REF!</definedName>
    <definedName localSheetId="2" name="_____kk06">#REF!</definedName>
    <definedName name="_____kk06">#REF!</definedName>
    <definedName localSheetId="2" name="_____kk29">#REF!</definedName>
    <definedName name="_____kk29">#REF!</definedName>
    <definedName localSheetId="2" name="____kk06">#REF!</definedName>
    <definedName name="____kk06">#REF!</definedName>
    <definedName localSheetId="2" name="____kk29">#REF!</definedName>
    <definedName name="____kk29">#REF!</definedName>
    <definedName localSheetId="2" name="___kk06">#REF!</definedName>
    <definedName localSheetId="6" name="___kk06">#REF!</definedName>
    <definedName name="___kk06">#REF!</definedName>
    <definedName localSheetId="2" name="___kk29">#REF!</definedName>
    <definedName localSheetId="6" name="___kk29">#REF!</definedName>
    <definedName name="___kk29">#REF!</definedName>
    <definedName localSheetId="2" name="__kk06">#REF!</definedName>
    <definedName localSheetId="6" name="__kk06">#REF!</definedName>
    <definedName name="__kk06">#REF!</definedName>
    <definedName localSheetId="2" name="__kk29">#REF!</definedName>
    <definedName localSheetId="6" name="__kk29">#REF!</definedName>
    <definedName name="__kk29">#REF!</definedName>
    <definedName localSheetId="2" name="_kk06">#REF!</definedName>
    <definedName localSheetId="6" name="_kk06">#REF!</definedName>
    <definedName name="_kk06">#REF!</definedName>
    <definedName localSheetId="2" name="_kk29">#REF!</definedName>
    <definedName localSheetId="6" name="_kk29">#REF!</definedName>
    <definedName name="_kk29">#REF!</definedName>
    <definedName localSheetId="2" name="Avrg">#REF!</definedName>
    <definedName localSheetId="6" name="Avrg">#REF!</definedName>
    <definedName name="Avrg">#REF!</definedName>
    <definedName localSheetId="2" name="avrg1">#REF!</definedName>
    <definedName localSheetId="6" name="avrg1">#REF!</definedName>
    <definedName name="avrg1">#REF!</definedName>
    <definedName localSheetId="2" name="DaihyoFurigana">#REF!</definedName>
    <definedName name="DaihyoFurigana">#REF!</definedName>
    <definedName localSheetId="2" name="DaihyoJyusho">#REF!</definedName>
    <definedName name="DaihyoJyusho">#REF!</definedName>
    <definedName localSheetId="2" name="DaihyoShimei">#REF!</definedName>
    <definedName name="DaihyoShimei">#REF!</definedName>
    <definedName localSheetId="2" name="DaihyoShokumei">#REF!</definedName>
    <definedName name="DaihyoShokumei">#REF!</definedName>
    <definedName localSheetId="2" name="DaihyoYubin">#REF!</definedName>
    <definedName name="DaihyoYubin">#REF!</definedName>
    <definedName localSheetId="2" name="houjin">#REF!</definedName>
    <definedName name="houjin">#REF!</definedName>
    <definedName localSheetId="2" name="HoujinShokatsu">#REF!</definedName>
    <definedName name="HoujinShokatsu">#REF!</definedName>
    <definedName localSheetId="2" name="HoujinSyubetsu">#REF!</definedName>
    <definedName name="HoujinSyubetsu">#REF!</definedName>
    <definedName localSheetId="2" name="HoujinSyubetu">#REF!</definedName>
    <definedName name="HoujinSyubetu">#REF!</definedName>
    <definedName localSheetId="2" name="JigyoFax">#REF!</definedName>
    <definedName name="JigyoFax">#REF!</definedName>
    <definedName localSheetId="2" name="jigyoFurigana">#REF!</definedName>
    <definedName name="jigyoFurigana">#REF!</definedName>
    <definedName localSheetId="2" name="JigyoMeisyo">#REF!</definedName>
    <definedName name="JigyoMeisyo">#REF!</definedName>
    <definedName localSheetId="2" name="JigyoShozai">#REF!</definedName>
    <definedName name="JigyoShozai">#REF!</definedName>
    <definedName localSheetId="2" name="JigyoShozaiKana">#REF!</definedName>
    <definedName name="JigyoShozaiKana">#REF!</definedName>
    <definedName localSheetId="2" name="JigyosyoFurigana">#REF!</definedName>
    <definedName name="JigyosyoFurigana">#REF!</definedName>
    <definedName localSheetId="2" name="JigyosyoMei">#REF!</definedName>
    <definedName name="JigyosyoMei">#REF!</definedName>
    <definedName localSheetId="2" name="JigyosyoSyozai">#REF!</definedName>
    <definedName name="JigyosyoSyozai">#REF!</definedName>
    <definedName localSheetId="2" name="JigyosyoYubin">#REF!</definedName>
    <definedName name="JigyosyoYubin">#REF!</definedName>
    <definedName localSheetId="2" name="JigyoTel">#REF!</definedName>
    <definedName name="JigyoTel">#REF!</definedName>
    <definedName localSheetId="2" name="jigyoumeishou">#REF!</definedName>
    <definedName name="jigyoumeishou">#REF!</definedName>
    <definedName localSheetId="2" name="JigyoYubin">#REF!</definedName>
    <definedName name="JigyoYubin">#REF!</definedName>
    <definedName localSheetId="2" name="jiritu">#REF!</definedName>
    <definedName localSheetId="6" name="jiritu">#REF!</definedName>
    <definedName name="jiritu">#REF!</definedName>
    <definedName localSheetId="2" name="kanagawaken">#REF!</definedName>
    <definedName name="kanagawaken">#REF!</definedName>
    <definedName localSheetId="2" name="KanriJyusyo">#REF!</definedName>
    <definedName name="KanriJyusyo">#REF!</definedName>
    <definedName localSheetId="2" name="KanriJyusyoKana">#REF!</definedName>
    <definedName name="KanriJyusyoKana">#REF!</definedName>
    <definedName localSheetId="2" name="KanriShimei">#REF!</definedName>
    <definedName name="KanriShimei">#REF!</definedName>
    <definedName localSheetId="2" name="KanriYubin">#REF!</definedName>
    <definedName name="KanriYubin">#REF!</definedName>
    <definedName localSheetId="2" name="kawasaki">#REF!</definedName>
    <definedName name="kawasaki">#REF!</definedName>
    <definedName localSheetId="2" name="KenmuJigyoMei">#REF!</definedName>
    <definedName name="KenmuJigyoMei">#REF!</definedName>
    <definedName localSheetId="2" name="KenmuJikan">#REF!</definedName>
    <definedName name="KenmuJikan">#REF!</definedName>
    <definedName localSheetId="2" name="KenmuShokushu">#REF!</definedName>
    <definedName name="KenmuShokushu">#REF!</definedName>
    <definedName localSheetId="2" name="KenmuUmu">#REF!</definedName>
    <definedName name="KenmuUmu">#REF!</definedName>
    <definedName localSheetId="2" name="KK_03">#REF!</definedName>
    <definedName localSheetId="6" name="KK_03">#REF!</definedName>
    <definedName name="KK_03">#REF!</definedName>
    <definedName localSheetId="2" name="kk_04">#REF!</definedName>
    <definedName localSheetId="6" name="kk_04">#REF!</definedName>
    <definedName name="kk_04">#REF!</definedName>
    <definedName localSheetId="2" name="KK_06">#REF!</definedName>
    <definedName localSheetId="6" name="KK_06">#REF!</definedName>
    <definedName name="KK_06">#REF!</definedName>
    <definedName localSheetId="2" name="kk_07">#REF!</definedName>
    <definedName localSheetId="6" name="kk_07">#REF!</definedName>
    <definedName name="kk_07">#REF!</definedName>
    <definedName localSheetId="2" name="‐㏍08">#REF!</definedName>
    <definedName name="‐㏍08">#REF!</definedName>
    <definedName localSheetId="2" name="KK2_3">#REF!</definedName>
    <definedName localSheetId="6" name="KK2_3">#REF!</definedName>
    <definedName name="KK2_3">#REF!</definedName>
    <definedName localSheetId="2" name="ｋｋｋｋ">#REF!</definedName>
    <definedName name="ｋｋｋｋ">#REF!</definedName>
    <definedName localSheetId="3" name="_xlnm.Print_Area">'参考様式３（誓約書）'!$A$1:$M$23</definedName>
    <definedName localSheetId="6" name="_xlnm.Print_Area">'参考様式４(勤務形態一覧表)'!$A$1:$AN$76</definedName>
    <definedName localSheetId="7" name="_xlnm.Print_Area">参考様式５!$A$1:$AC$35</definedName>
    <definedName localSheetId="8" name="_xlnm.Print_Area">参考様式６!$A$1:$I$49</definedName>
    <definedName localSheetId="9" name="_xlnm.Print_Area">参考様式７!$A$1:$J$35</definedName>
    <definedName localSheetId="10" name="_xlnm.Print_Area">参考様式８!$A$1:$Q$42</definedName>
    <definedName localSheetId="4" name="_xlnm.Print_Area">'様式３別紙④ '!$A$1:$D$15</definedName>
    <definedName localSheetId="5" name="_xlnm.Print_Area">様式３別紙⑦!$A$1:$C$14</definedName>
    <definedName localSheetId="2" name="Roman_01">#REF!</definedName>
    <definedName localSheetId="6" name="Roman_01">#REF!</definedName>
    <definedName name="Roman_01">#REF!</definedName>
    <definedName localSheetId="2" name="Roman_02">#REF!</definedName>
    <definedName name="Roman_02">#REF!</definedName>
    <definedName localSheetId="2" name="Roman_03">#REF!</definedName>
    <definedName localSheetId="6" name="Roman_03">#REF!</definedName>
    <definedName name="Roman_03">#REF!</definedName>
    <definedName localSheetId="2" name="Roman_04">#REF!</definedName>
    <definedName localSheetId="6" name="Roman_04">#REF!</definedName>
    <definedName name="Roman_04">#REF!</definedName>
    <definedName localSheetId="2" name="Roman_06">#REF!</definedName>
    <definedName localSheetId="6" name="Roman_06">#REF!</definedName>
    <definedName name="Roman_06">#REF!</definedName>
    <definedName localSheetId="2" name="roman_09">#REF!</definedName>
    <definedName localSheetId="6" name="roman_09">#REF!</definedName>
    <definedName name="roman_09">#REF!</definedName>
    <definedName localSheetId="2" name="roman_11">#REF!</definedName>
    <definedName localSheetId="6" name="roman_11">#REF!</definedName>
    <definedName name="roman_11">#REF!</definedName>
    <definedName localSheetId="2" name="roman11">#REF!</definedName>
    <definedName localSheetId="6" name="roman11">#REF!</definedName>
    <definedName name="roman11">#REF!</definedName>
    <definedName localSheetId="2" name="Roman2_1">#REF!</definedName>
    <definedName localSheetId="6" name="Roman2_1">#REF!</definedName>
    <definedName name="Roman2_1">#REF!</definedName>
    <definedName localSheetId="2" name="Roman2_3">#REF!</definedName>
    <definedName localSheetId="6" name="Roman2_3">#REF!</definedName>
    <definedName name="Roman2_3">#REF!</definedName>
    <definedName localSheetId="2" name="roman31">#REF!</definedName>
    <definedName localSheetId="6" name="roman31">#REF!</definedName>
    <definedName name="roman31">#REF!</definedName>
    <definedName localSheetId="2" name="roman33">#REF!</definedName>
    <definedName localSheetId="6" name="roman33">#REF!</definedName>
    <definedName name="roman33">#REF!</definedName>
    <definedName localSheetId="2" name="roman4_3">#REF!</definedName>
    <definedName localSheetId="6" name="roman4_3">#REF!</definedName>
    <definedName name="roman4_3">#REF!</definedName>
    <definedName localSheetId="2" name="roman43">#REF!</definedName>
    <definedName name="roman43">#REF!</definedName>
    <definedName localSheetId="2" name="roman7_1">#REF!</definedName>
    <definedName localSheetId="6" name="roman7_1">#REF!</definedName>
    <definedName name="roman7_1">#REF!</definedName>
    <definedName localSheetId="2" name="roman77">#REF!</definedName>
    <definedName localSheetId="6" name="roman77">#REF!</definedName>
    <definedName name="roman77">#REF!</definedName>
    <definedName localSheetId="2" name="romann_12">#REF!</definedName>
    <definedName localSheetId="6" name="romann_12">#REF!</definedName>
    <definedName name="romann_12">#REF!</definedName>
    <definedName localSheetId="2" name="romann_66">#REF!</definedName>
    <definedName localSheetId="6" name="romann_66">#REF!</definedName>
    <definedName name="romann_66">#REF!</definedName>
    <definedName localSheetId="2" name="romann33">#REF!</definedName>
    <definedName localSheetId="6" name="romann33">#REF!</definedName>
    <definedName name="romann33">#REF!</definedName>
    <definedName localSheetId="2" name="SasekiFuri">#REF!</definedName>
    <definedName name="SasekiFuri">#REF!</definedName>
    <definedName localSheetId="2" name="SasekiJyusyo">#REF!</definedName>
    <definedName name="SasekiJyusyo">#REF!</definedName>
    <definedName localSheetId="2" name="SasekiShimei">#REF!</definedName>
    <definedName name="SasekiShimei">#REF!</definedName>
    <definedName localSheetId="2" name="SasekiYubin">#REF!</definedName>
    <definedName name="SasekiYubin">#REF!</definedName>
    <definedName localSheetId="2" name="serv">#REF!</definedName>
    <definedName localSheetId="6" name="serv">#REF!</definedName>
    <definedName name="serv">#REF!</definedName>
    <definedName localSheetId="2" name="serv_">#REF!</definedName>
    <definedName localSheetId="6" name="serv_">#REF!</definedName>
    <definedName name="serv_">#REF!</definedName>
    <definedName localSheetId="2" name="Serv_LIST">#REF!</definedName>
    <definedName localSheetId="6" name="Serv_LIST">#REF!</definedName>
    <definedName name="Serv_LIST">#REF!</definedName>
    <definedName localSheetId="2" name="servo1">#REF!</definedName>
    <definedName localSheetId="6" name="servo1">#REF!</definedName>
    <definedName name="servo1">#REF!</definedName>
    <definedName localSheetId="2" name="ShinseiFax">#REF!</definedName>
    <definedName name="ShinseiFax">#REF!</definedName>
    <definedName localSheetId="2" name="ShinseiMeisyo">#REF!</definedName>
    <definedName name="ShinseiMeisyo">#REF!</definedName>
    <definedName localSheetId="2" name="ShinseiMeisyoKana">#REF!</definedName>
    <definedName name="ShinseiMeisyoKana">#REF!</definedName>
    <definedName localSheetId="2" name="ShinseiSyozai">#REF!</definedName>
    <definedName name="ShinseiSyozai">#REF!</definedName>
    <definedName localSheetId="2" name="ShinseiTel">#REF!</definedName>
    <definedName name="ShinseiTel">#REF!</definedName>
    <definedName localSheetId="2" name="ShinseiYubin">#REF!</definedName>
    <definedName name="ShinseiYubin">#REF!</definedName>
    <definedName localSheetId="2" name="siharai">#REF!</definedName>
    <definedName name="siharai">#REF!</definedName>
    <definedName localSheetId="2" name="sikuchouson">#REF!</definedName>
    <definedName name="sikuchouson">#REF!</definedName>
    <definedName localSheetId="2" name="sinseisaki">#REF!</definedName>
    <definedName name="sinseisaki">#REF!</definedName>
    <definedName name="startNo">[1]main!#REF!</definedName>
    <definedName name="startNumber">[1]main!#REF!</definedName>
    <definedName localSheetId="2" name="ｔａｂｉｅ＿04">#REF!</definedName>
    <definedName localSheetId="6" name="ｔａｂｉｅ＿04">#REF!</definedName>
    <definedName name="ｔａｂｉｅ＿04">#REF!</definedName>
    <definedName localSheetId="2" name="table_03">#REF!</definedName>
    <definedName localSheetId="6" name="table_03">#REF!</definedName>
    <definedName name="table_03">#REF!</definedName>
    <definedName localSheetId="2" name="table_06">#REF!</definedName>
    <definedName localSheetId="6" name="table_06">#REF!</definedName>
    <definedName name="table_06">#REF!</definedName>
    <definedName localSheetId="2" name="table2_3">#REF!</definedName>
    <definedName localSheetId="6" name="table2_3">#REF!</definedName>
    <definedName name="table2_3">#REF!</definedName>
    <definedName localSheetId="2" name="tapi2">#REF!</definedName>
    <definedName localSheetId="6" name="tapi2">#REF!</definedName>
    <definedName name="tapi2">#REF!</definedName>
    <definedName localSheetId="2" name="tebie_07">#REF!</definedName>
    <definedName name="tebie_07">#REF!</definedName>
    <definedName localSheetId="2" name="tebie_o7">#REF!</definedName>
    <definedName localSheetId="6" name="tebie_o7">#REF!</definedName>
    <definedName name="tebie_o7">#REF!</definedName>
    <definedName localSheetId="2" name="tebie07">#REF!</definedName>
    <definedName name="tebie07">#REF!</definedName>
    <definedName localSheetId="2" name="tebie08">#REF!</definedName>
    <definedName localSheetId="6" name="tebie08">#REF!</definedName>
    <definedName name="tebie08">#REF!</definedName>
    <definedName localSheetId="2" name="tebie33">#REF!</definedName>
    <definedName localSheetId="6" name="tebie33">#REF!</definedName>
    <definedName name="tebie33">#REF!</definedName>
    <definedName localSheetId="2" name="tebiroo">#REF!</definedName>
    <definedName localSheetId="6" name="tebiroo">#REF!</definedName>
    <definedName name="tebiroo">#REF!</definedName>
    <definedName localSheetId="2" name="teble">#REF!</definedName>
    <definedName localSheetId="6" name="teble">#REF!</definedName>
    <definedName name="teble">#REF!</definedName>
    <definedName localSheetId="2" name="teble_09">#REF!</definedName>
    <definedName localSheetId="6" name="teble_09">#REF!</definedName>
    <definedName name="teble_09">#REF!</definedName>
    <definedName localSheetId="2" name="teble77">#REF!</definedName>
    <definedName localSheetId="6" name="teble77">#REF!</definedName>
    <definedName name="teble77">#REF!</definedName>
    <definedName localSheetId="2" name="yokohama">#REF!</definedName>
    <definedName name="yokohama">#REF!</definedName>
    <definedName localSheetId="2" name="あ">#REF!</definedName>
    <definedName name="あ">#REF!</definedName>
    <definedName localSheetId="2" name="アア">#REF!</definedName>
    <definedName name="アア">#REF!</definedName>
    <definedName localSheetId="2" name="こ">#REF!</definedName>
    <definedName name="こ">#REF!</definedName>
    <definedName name="医療型障害児入所施設">#REF!</definedName>
    <definedName name="一般相談支援事業">#REF!</definedName>
    <definedName localSheetId="2" name="看護時間">#REF!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localSheetId="2" name="食事">#REF!</definedName>
    <definedName name="食事">#REF!</definedName>
    <definedName name="生活介護">#REF!</definedName>
    <definedName name="生活訓練">#REF!</definedName>
    <definedName localSheetId="2" name="体制等状況一覧">#REF!</definedName>
    <definedName name="体制等状況一覧">#REF!</definedName>
    <definedName name="短期入所・空床利用型">#REF!</definedName>
    <definedName name="短期入所・単独型">#REF!</definedName>
    <definedName name="短期入所・併設型">#REF!</definedName>
    <definedName localSheetId="2" name="町っ油">#REF!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localSheetId="2" name="利用日数記入例">#REF!</definedName>
    <definedName localSheetId="6" name="利用日数記入例">#REF!</definedName>
    <definedName name="利用日数記入例">#REF!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44" i="96" l="1"/>
  <c r="E44" i="96"/>
  <c r="C44" i="96"/>
  <c r="L43" i="96"/>
  <c r="F43" i="96"/>
  <c r="D43" i="96"/>
  <c r="R38" i="96"/>
  <c r="V37" i="96"/>
  <c r="Z37" i="96" s="1"/>
  <c r="R37" i="96"/>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K31" i="96" s="1"/>
  <c r="AK30" i="96"/>
  <c r="AK29" i="96"/>
  <c r="AK28" i="96"/>
  <c r="AK27" i="96"/>
  <c r="AK26" i="96"/>
  <c r="AK25" i="96"/>
  <c r="AK24" i="96"/>
  <c r="AK23" i="96"/>
  <c r="AK22" i="96"/>
  <c r="AK21" i="96"/>
  <c r="AK20" i="96"/>
  <c r="AK19" i="96"/>
  <c r="AK18" i="96"/>
  <c r="AK17" i="96"/>
  <c r="AK16" i="96"/>
  <c r="AK15" i="96"/>
  <c r="AK14" i="96"/>
  <c r="AK13" i="96"/>
  <c r="AK12" i="96"/>
  <c r="AK11"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I10" i="96" s="1"/>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O36" i="96" s="1"/>
  <c r="AL11" i="96" l="1"/>
  <c r="AL13" i="96"/>
  <c r="AL15" i="96"/>
  <c r="AL17" i="96"/>
  <c r="AL19" i="96"/>
  <c r="AL21" i="96"/>
  <c r="AL23" i="96"/>
  <c r="AL25" i="96"/>
  <c r="AL27" i="96"/>
  <c r="AL29" i="96"/>
  <c r="AL31" i="96"/>
  <c r="AL12" i="96"/>
  <c r="AL14" i="96"/>
  <c r="AL16" i="96"/>
  <c r="AL18" i="96"/>
  <c r="AL20" i="96"/>
  <c r="AL22" i="96"/>
  <c r="AL24" i="96"/>
  <c r="AL26" i="96"/>
  <c r="AL28" i="96"/>
  <c r="AL30" i="96"/>
  <c r="AI9" i="96"/>
  <c r="AH10" i="96"/>
  <c r="AJ10" i="96"/>
  <c r="D36" i="96"/>
  <c r="F36" i="96"/>
  <c r="L36" i="96"/>
  <c r="C42" i="96"/>
  <c r="E42" i="96"/>
  <c r="I42" i="96"/>
  <c r="C43" i="96"/>
  <c r="E43" i="96"/>
  <c r="I43" i="96"/>
  <c r="AH9" i="96"/>
  <c r="AJ9" i="96"/>
  <c r="E36" i="96"/>
  <c r="I36" i="96"/>
  <c r="D42" i="96"/>
  <c r="F42" i="96"/>
  <c r="L42" i="96"/>
</calcChain>
</file>

<file path=xl/sharedStrings.xml><?xml version="1.0" encoding="utf-8"?>
<sst xmlns="http://schemas.openxmlformats.org/spreadsheetml/2006/main" count="367" uniqueCount="311">
  <si>
    <t>）</t>
    <phoneticPr fontId="3"/>
  </si>
  <si>
    <t>所在地</t>
    <rPh sb="0" eb="3">
      <t>ショザイチ</t>
    </rPh>
    <phoneticPr fontId="8"/>
  </si>
  <si>
    <t>年</t>
    <rPh sb="0" eb="1">
      <t>ネン</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</si>
  <si>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</si>
  <si>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</si>
  <si>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</si>
  <si>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</si>
  <si>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</si>
  <si>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</si>
  <si>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</si>
  <si>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</si>
  <si>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</si>
  <si>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</si>
  <si>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</si>
  <si>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</si>
  <si>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</si>
  <si>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t>
    <phoneticPr fontId="3"/>
  </si>
  <si>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</si>
  <si>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</si>
  <si>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</si>
  <si>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</si>
  <si>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</si>
  <si>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</si>
  <si>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</si>
  <si>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</si>
  <si>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</si>
  <si>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</si>
  <si>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</si>
  <si>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</si>
  <si>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</si>
  <si>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</si>
  <si>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</si>
  <si>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</si>
  <si>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</si>
  <si>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</si>
  <si>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</si>
  <si>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</si>
  <si>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</si>
  <si>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</si>
  <si>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</si>
  <si>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</si>
  <si>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</si>
  <si>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</si>
  <si>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</si>
  <si>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</si>
  <si>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</si>
  <si>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</si>
  <si>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</si>
  <si>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</si>
  <si>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</si>
  <si>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</si>
  <si>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</si>
  <si>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</si>
  <si>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</si>
  <si>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</si>
  <si>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</si>
  <si>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</si>
  <si>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</si>
  <si>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</si>
  <si>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</si>
  <si>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</si>
  <si>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</si>
  <si>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</si>
  <si>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</si>
  <si>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</si>
  <si>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</si>
  <si>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</si>
  <si>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</si>
  <si>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</si>
  <si>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</si>
  <si>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</si>
  <si>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</si>
  <si>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</si>
  <si>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</si>
  <si>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</si>
  <si>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</si>
  <si>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</si>
  <si>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</si>
  <si>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</si>
  <si>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</si>
  <si>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</si>
  <si>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</si>
  <si>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</si>
  <si>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</si>
  <si>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</si>
  <si>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</si>
  <si>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</si>
  <si>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</si>
  <si>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</si>
  <si>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</si>
  <si>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</si>
  <si>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</si>
  <si>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</si>
  <si>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</si>
  <si>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(参考様式１)</t>
    <rPh sb="1" eb="3">
      <t>サンコウ</t>
    </rPh>
    <rPh sb="3" eb="5">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</si>
  <si>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</si>
  <si>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</si>
  <si>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</si>
  <si>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</si>
  <si>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</si>
  <si>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</si>
  <si>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</si>
  <si>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</si>
  <si>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</si>
  <si>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</si>
  <si>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(参考様式２)</t>
    <rPh sb="1" eb="3">
      <t>サンコウ</t>
    </rPh>
    <rPh sb="3" eb="5">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</si>
  <si>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</si>
  <si>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</si>
  <si>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</si>
  <si>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</si>
  <si>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</si>
  <si>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</si>
  <si>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</si>
  <si>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20"/>
  </si>
  <si>
    <t>特定相談支援・障害児相談支援</t>
    <rPh sb="0" eb="2">
      <t>トクテイ</t>
    </rPh>
    <rPh sb="2" eb="4">
      <t>ソウダン</t>
    </rPh>
    <rPh sb="4" eb="6">
      <t>シエン</t>
    </rPh>
    <rPh sb="7" eb="10">
      <t>ショウガイジ</t>
    </rPh>
    <rPh sb="10" eb="12">
      <t>ソウダン</t>
    </rPh>
    <rPh sb="12" eb="14">
      <t>シエン</t>
    </rPh>
    <phoneticPr fontId="20"/>
  </si>
  <si>
    <t>月</t>
    <rPh sb="0" eb="1">
      <t>ゲツ</t>
    </rPh>
    <phoneticPr fontId="8"/>
  </si>
  <si>
    <t>事業所名</t>
    <rPh sb="0" eb="3">
      <t>ジギョウショ</t>
    </rPh>
    <rPh sb="3" eb="4">
      <t>メイ</t>
    </rPh>
    <phoneticPr fontId="20"/>
  </si>
  <si>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</si>
  <si>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</si>
  <si>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0"/>
  </si>
  <si>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</si>
  <si>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</si>
  <si>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</si>
  <si>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</si>
  <si>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</si>
  <si>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</si>
  <si>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</si>
  <si>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</si>
  <si>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</si>
  <si>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</si>
  <si>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</si>
  <si>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</si>
  <si>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</si>
  <si>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</si>
  <si>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</si>
  <si>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</si>
  <si>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※選択肢にない職種については直接入力してください</t>
    <phoneticPr fontId="23"/>
  </si>
  <si>
    <t>管理者</t>
    <rPh sb="0" eb="3">
      <t>カンリシャ</t>
    </rPh>
    <phoneticPr fontId="23"/>
  </si>
  <si>
    <t>A</t>
  </si>
  <si>
    <t>相談支援専門員</t>
    <rPh sb="0" eb="7">
      <t>ソウダンシエンセンモンイン</t>
    </rPh>
    <phoneticPr fontId="23"/>
  </si>
  <si>
    <t>B</t>
  </si>
  <si>
    <t>C</t>
  </si>
  <si>
    <t>相談支援員</t>
    <rPh sb="0" eb="2">
      <t>ソウダン</t>
    </rPh>
    <rPh sb="2" eb="5">
      <t>シエンイン</t>
    </rPh>
    <phoneticPr fontId="23"/>
  </si>
  <si>
    <t>D</t>
  </si>
  <si>
    <t>合計</t>
    <rPh sb="0" eb="2">
      <t>ゴウケイ</t>
    </rPh>
    <phoneticPr fontId="8"/>
  </si>
  <si>
    <t>サービス提供時間</t>
    <rPh sb="4" eb="6">
      <t>テイキョウ</t>
    </rPh>
    <rPh sb="6" eb="8">
      <t>ジカン</t>
    </rPh>
    <phoneticPr fontId="8"/>
  </si>
  <si>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</si>
  <si>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計</t>
    <rPh sb="0" eb="1">
      <t>ケイ</t>
    </rPh>
    <phoneticPr fontId="8"/>
  </si>
  <si>
    <t>平均利用者数</t>
    <rPh sb="0" eb="2">
      <t>ヘイキン</t>
    </rPh>
    <rPh sb="2" eb="6">
      <t>リヨウシャスウ</t>
    </rPh>
    <phoneticPr fontId="8"/>
  </si>
  <si>
    <t>相談支援専門員の数の標準</t>
    <rPh sb="0" eb="2">
      <t>ソウダン</t>
    </rPh>
    <rPh sb="2" eb="7">
      <t>シエンセンモンイン</t>
    </rPh>
    <rPh sb="8" eb="9">
      <t>カズ</t>
    </rPh>
    <rPh sb="10" eb="12">
      <t>ヒョウジュン</t>
    </rPh>
    <phoneticPr fontId="8"/>
  </si>
  <si>
    <t>障害者</t>
    <rPh sb="0" eb="3">
      <t>ショウガイシャ</t>
    </rPh>
    <phoneticPr fontId="8"/>
  </si>
  <si>
    <t>障害児</t>
    <rPh sb="0" eb="3">
      <t>ショウガイジ</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</si>
  <si>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</si>
  <si>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</si>
  <si>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</si>
  <si>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</si>
  <si>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</si>
  <si>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2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</si>
  <si>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0"/>
  </si>
  <si>
    <t>　(1) 「４週」・「暦月」のいずれかを選択してください。</t>
    <rPh sb="7" eb="8">
      <t>シュウ</t>
    </rPh>
    <rPh sb="11" eb="12">
      <t>レキ</t>
    </rPh>
    <rPh sb="12" eb="13">
      <t>ツキ</t>
    </rPh>
    <rPh sb="20" eb="22">
      <t>センタク</t>
    </rPh>
    <phoneticPr fontId="20"/>
  </si>
  <si>
    <t>　(2) 「予定」・「実績」のいずれかを選択してください。</t>
    <rPh sb="6" eb="8">
      <t>ヨテイ</t>
    </rPh>
    <rPh sb="11" eb="13">
      <t>ジッセキ</t>
    </rPh>
    <rPh sb="20" eb="22">
      <t>センタク</t>
    </rPh>
    <phoneticPr fontId="2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</si>
  <si>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0"/>
  </si>
  <si>
    <t>　(4) 従業者の職種を入力してください。</t>
    <rPh sb="5" eb="8">
      <t>ジュウギョウシャ</t>
    </rPh>
    <rPh sb="9" eb="11">
      <t>ショクシュ</t>
    </rPh>
    <rPh sb="12" eb="14">
      <t>ニュウリョク</t>
    </rPh>
    <phoneticPr fontId="20"/>
  </si>
  <si>
    <t xml:space="preserve"> 　　 記入の順序は、職種ごとにまとめてください。</t>
    <rPh sb="4" eb="6">
      <t>キニュウ</t>
    </rPh>
    <rPh sb="7" eb="9">
      <t>ジュンジョ</t>
    </rPh>
    <rPh sb="11" eb="13">
      <t>ショクシュ</t>
    </rPh>
    <phoneticPr fontId="2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</si>
  <si>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</si>
  <si>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20"/>
  </si>
  <si>
    <t>区分</t>
    <rPh sb="0" eb="2">
      <t>クブン</t>
    </rPh>
    <phoneticPr fontId="20"/>
  </si>
  <si>
    <t>常勤で専従</t>
    <rPh sb="0" eb="2">
      <t>ジョウキン</t>
    </rPh>
    <rPh sb="3" eb="5">
      <t>センジュウ</t>
    </rPh>
    <phoneticPr fontId="20"/>
  </si>
  <si>
    <t>常勤で兼務</t>
    <rPh sb="0" eb="2">
      <t>ジョウキン</t>
    </rPh>
    <rPh sb="3" eb="5">
      <t>ケンム</t>
    </rPh>
    <phoneticPr fontId="20"/>
  </si>
  <si>
    <t>非常勤で専従</t>
    <rPh sb="0" eb="3">
      <t>ヒジョウキン</t>
    </rPh>
    <rPh sb="4" eb="6">
      <t>センジュウ</t>
    </rPh>
    <phoneticPr fontId="20"/>
  </si>
  <si>
    <t>非常勤で兼務</t>
    <rPh sb="0" eb="3">
      <t>ヒジョウキン</t>
    </rPh>
    <rPh sb="4" eb="6">
      <t>ケンム</t>
    </rPh>
    <phoneticPr fontId="20"/>
  </si>
  <si>
    <t>（注）常勤・非常勤の区分について</t>
    <rPh sb="1" eb="2">
      <t>チュウ</t>
    </rPh>
    <rPh sb="3" eb="5">
      <t>ジョウキン</t>
    </rPh>
    <rPh sb="6" eb="9">
      <t>ヒジョウキン</t>
    </rPh>
    <rPh sb="10" eb="12">
      <t>クブン</t>
    </rPh>
    <phoneticPr fontId="2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</si>
  <si>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</si>
  <si>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0"/>
  </si>
  <si>
    <t>　(6) 従業者の保有する資格を入力してください。</t>
    <rPh sb="5" eb="8">
      <t>ジュウギョウシャ</t>
    </rPh>
    <rPh sb="9" eb="11">
      <t>ホユウ</t>
    </rPh>
    <rPh sb="13" eb="15">
      <t>シカク</t>
    </rPh>
    <rPh sb="16" eb="18">
      <t>ニュウリョク</t>
    </rPh>
    <phoneticPr fontId="2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</si>
  <si>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</si>
  <si>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0"/>
  </si>
  <si>
    <t>　(7) 従業者の氏名を記入してください。</t>
    <rPh sb="5" eb="8">
      <t>ジュウギョウシャ</t>
    </rPh>
    <rPh sb="9" eb="11">
      <t>シメイ</t>
    </rPh>
    <rPh sb="12" eb="14">
      <t>キニュウ</t>
    </rPh>
    <phoneticPr fontId="2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</si>
  <si>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</si>
  <si>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</si>
  <si>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</si>
  <si>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</si>
  <si>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2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</si>
  <si>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</si>
  <si>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</si>
  <si>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</si>
  <si>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0"/>
  </si>
  <si>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</si>
  <si>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</si>
  <si>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</si>
  <si>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(参考様式３)</t>
    <phoneticPr fontId="8"/>
  </si>
  <si>
    <t>誓　約　書</t>
    <phoneticPr fontId="8"/>
  </si>
  <si>
    <t>日</t>
    <rPh sb="0" eb="1">
      <t>ニチ</t>
    </rPh>
    <phoneticPr fontId="8"/>
  </si>
  <si>
    <t xml:space="preserve">申請者    </t>
    <phoneticPr fontId="8"/>
  </si>
  <si>
    <t>（名称）</t>
    <rPh sb="1" eb="3">
      <t>メイショウ</t>
    </rPh>
    <phoneticPr fontId="8"/>
  </si>
  <si>
    <t>（代表者の職名・氏名）</t>
    <rPh sb="1" eb="4">
      <t>ダイヒョウシャ</t>
    </rPh>
    <rPh sb="5" eb="7">
      <t>ショクメイ</t>
    </rPh>
    <rPh sb="8" eb="10">
      <t>シメイ</t>
    </rPh>
    <phoneticPr fontId="8"/>
  </si>
  <si>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8"/>
  </si>
  <si>
    <t>別紙①：　障害福祉サービス事業者向け</t>
    <rPh sb="0" eb="2">
      <t>ベッシ</t>
    </rPh>
    <rPh sb="5" eb="7">
      <t>ショウガイ</t>
    </rPh>
    <rPh sb="7" eb="9">
      <t>フクシ</t>
    </rPh>
    <rPh sb="13" eb="16">
      <t>ジギョウシャ</t>
    </rPh>
    <rPh sb="16" eb="17">
      <t>ム</t>
    </rPh>
    <phoneticPr fontId="8"/>
  </si>
  <si>
    <t>別紙②：　障害者支援施設向け</t>
    <rPh sb="0" eb="2">
      <t>ベッシ</t>
    </rPh>
    <rPh sb="5" eb="8">
      <t>ショウガイシャ</t>
    </rPh>
    <rPh sb="8" eb="10">
      <t>シエン</t>
    </rPh>
    <rPh sb="12" eb="13">
      <t>ム</t>
    </rPh>
    <phoneticPr fontId="8"/>
  </si>
  <si>
    <t>別紙③：　一般相談支援事業者向け</t>
    <rPh sb="0" eb="2">
      <t>ベッシ</t>
    </rPh>
    <rPh sb="5" eb="7">
      <t>イッパン</t>
    </rPh>
    <rPh sb="7" eb="9">
      <t>ソウダン</t>
    </rPh>
    <rPh sb="9" eb="11">
      <t>シエン</t>
    </rPh>
    <rPh sb="11" eb="14">
      <t>ジギョウシャ</t>
    </rPh>
    <rPh sb="14" eb="15">
      <t>ム</t>
    </rPh>
    <phoneticPr fontId="8"/>
  </si>
  <si>
    <t>別紙④：　特定相談支援事業者向け</t>
    <rPh sb="0" eb="2">
      <t>ベッシ</t>
    </rPh>
    <rPh sb="5" eb="7">
      <t>トクテイ</t>
    </rPh>
    <rPh sb="7" eb="9">
      <t>ソウダン</t>
    </rPh>
    <rPh sb="9" eb="11">
      <t>シエン</t>
    </rPh>
    <rPh sb="11" eb="14">
      <t>ジギョウシャ</t>
    </rPh>
    <rPh sb="14" eb="15">
      <t>ム</t>
    </rPh>
    <phoneticPr fontId="8"/>
  </si>
  <si>
    <t>別紙⑤：　障害児通所支援事業者向け</t>
    <rPh sb="0" eb="2">
      <t>ベッシ</t>
    </rPh>
    <rPh sb="5" eb="8">
      <t>ショウガイジ</t>
    </rPh>
    <rPh sb="8" eb="10">
      <t>ツウショ</t>
    </rPh>
    <rPh sb="10" eb="12">
      <t>シエン</t>
    </rPh>
    <rPh sb="12" eb="15">
      <t>ジギョウシャ</t>
    </rPh>
    <rPh sb="15" eb="16">
      <t>ム</t>
    </rPh>
    <phoneticPr fontId="8"/>
  </si>
  <si>
    <t>別紙⑥：　障害児入所施設向け</t>
    <rPh sb="0" eb="2">
      <t>ベッシ</t>
    </rPh>
    <rPh sb="5" eb="8">
      <t>ショウガイジ</t>
    </rPh>
    <rPh sb="8" eb="10">
      <t>ニュウショ</t>
    </rPh>
    <rPh sb="10" eb="12">
      <t>シセツ</t>
    </rPh>
    <rPh sb="12" eb="13">
      <t>ム</t>
    </rPh>
    <phoneticPr fontId="8"/>
  </si>
  <si>
    <t>別紙⑦：　障害児相談支援事業者向け</t>
    <rPh sb="0" eb="2">
      <t>ベッシ</t>
    </rPh>
    <rPh sb="5" eb="8">
      <t>ショウガイジ</t>
    </rPh>
    <rPh sb="8" eb="10">
      <t>ソウダン</t>
    </rPh>
    <rPh sb="10" eb="12">
      <t>シエン</t>
    </rPh>
    <rPh sb="12" eb="15">
      <t>ジギョウシャ</t>
    </rPh>
    <rPh sb="15" eb="16">
      <t>ム</t>
    </rPh>
    <phoneticPr fontId="8"/>
  </si>
  <si>
    <t>注　該当する種別に○を付けてください。</t>
    <rPh sb="0" eb="1">
      <t>チュウ</t>
    </rPh>
    <rPh sb="2" eb="4">
      <t>ガイトウ</t>
    </rPh>
    <rPh sb="6" eb="8">
      <t>シュベツ</t>
    </rPh>
    <rPh sb="11" eb="12">
      <t>ツ</t>
    </rPh>
    <phoneticPr fontId="8"/>
  </si>
  <si>
    <t>（別紙④：　特定相談支援事業者向け）</t>
    <rPh sb="1" eb="3">
      <t>ベッシ</t>
    </rPh>
    <rPh sb="6" eb="8">
      <t>トクテイ</t>
    </rPh>
    <rPh sb="8" eb="10">
      <t>ソウダン</t>
    </rPh>
    <rPh sb="10" eb="12">
      <t>シエン</t>
    </rPh>
    <rPh sb="12" eb="15">
      <t>ジギョウシャ</t>
    </rPh>
    <rPh sb="15" eb="16">
      <t>ム</t>
    </rPh>
    <phoneticPr fontId="4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</si>
  <si>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41"/>
  </si>
  <si>
    <t>一</t>
    <rPh sb="0" eb="1">
      <t>イチ</t>
    </rPh>
    <phoneticPr fontId="8"/>
  </si>
  <si>
    <t>申請者が法人でないとき。</t>
    <rPh sb="4" eb="6">
      <t>ホウジン</t>
    </rPh>
    <phoneticPr fontId="8"/>
  </si>
  <si>
    <t>二</t>
    <rPh sb="0" eb="1">
      <t>ニ</t>
    </rPh>
    <phoneticPr fontId="8"/>
  </si>
  <si>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8"/>
  </si>
  <si>
    <t>三</t>
    <rPh sb="0" eb="1">
      <t>サン</t>
    </rPh>
    <phoneticPr fontId="8"/>
  </si>
  <si>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</si>
  <si>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</si>
  <si>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</si>
  <si>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</si>
  <si>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</si>
  <si>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六</t>
    <rPh sb="0" eb="1">
      <t>ロク</t>
    </rPh>
    <phoneticPr fontId="8"/>
  </si>
  <si>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8"/>
  </si>
  <si>
    <t>七</t>
    <rPh sb="0" eb="1">
      <t>ナナ</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</si>
  <si>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8"/>
  </si>
  <si>
    <t>八</t>
    <rPh sb="0" eb="1">
      <t>ハチ</t>
    </rPh>
    <phoneticPr fontId="8"/>
  </si>
  <si>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</si>
  <si>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九</t>
    <rPh sb="0" eb="1">
      <t>キュウ</t>
    </rPh>
    <phoneticPr fontId="8"/>
  </si>
  <si>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8"/>
  </si>
  <si>
    <t>十一</t>
    <rPh sb="0" eb="1">
      <t>ジュウ</t>
    </rPh>
    <rPh sb="1" eb="2">
      <t>イチ</t>
    </rPh>
    <phoneticPr fontId="8"/>
  </si>
  <si>
    <t>申請者が、指定の申請前五年以内に相談支援に関し不正又は著しく不当な行為をした者であるとき。</t>
    <rPh sb="16" eb="18">
      <t>ソウダン</t>
    </rPh>
    <rPh sb="18" eb="20">
      <t>シエン</t>
    </rPh>
    <phoneticPr fontId="8"/>
  </si>
  <si>
    <t>十二</t>
    <rPh sb="0" eb="1">
      <t>ジュウ</t>
    </rPh>
    <rPh sb="1" eb="2">
      <t>ニ</t>
    </rPh>
    <phoneticPr fontId="8"/>
  </si>
  <si>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8"/>
  </si>
  <si>
    <t>（別紙⑦：　障害児相談支援事業者向け）</t>
    <rPh sb="1" eb="3">
      <t>ベッシ</t>
    </rPh>
    <rPh sb="6" eb="9">
      <t>ショウガイジ</t>
    </rPh>
    <rPh sb="9" eb="11">
      <t>ソウダン</t>
    </rPh>
    <rPh sb="11" eb="13">
      <t>シエン</t>
    </rPh>
    <rPh sb="13" eb="16">
      <t>ジギョウシャ</t>
    </rPh>
    <rPh sb="16" eb="17">
      <t>ム</t>
    </rPh>
    <phoneticPr fontId="41"/>
  </si>
  <si>
    <t>児童福祉法第２４条の２８第２項</t>
    <rPh sb="0" eb="2">
      <t>ジドウ</t>
    </rPh>
    <rPh sb="2" eb="4">
      <t>フクシ</t>
    </rPh>
    <rPh sb="4" eb="5">
      <t>ホウ</t>
    </rPh>
    <rPh sb="5" eb="6">
      <t>ダイ</t>
    </rPh>
    <rPh sb="8" eb="9">
      <t>ジョウ</t>
    </rPh>
    <rPh sb="12" eb="13">
      <t>ダイ</t>
    </rPh>
    <rPh sb="14" eb="15">
      <t>コウ</t>
    </rPh>
    <phoneticPr fontId="4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</si>
  <si>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8"/>
  </si>
  <si>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8"/>
  </si>
  <si>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</si>
  <si>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8"/>
  </si>
  <si>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8"/>
  </si>
  <si>
    <t>十</t>
    <rPh sb="0" eb="1">
      <t>ジュウ</t>
    </rPh>
    <phoneticPr fontId="8"/>
  </si>
  <si>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8"/>
  </si>
  <si>
    <t>申請者が、指定の申請前五年以内に障害児相談支援に関し不正又は著しく不当な行為をした者であるとき。</t>
    <rPh sb="16" eb="19">
      <t>ショウガイジ</t>
    </rPh>
    <rPh sb="19" eb="21">
      <t>ソウダン</t>
    </rPh>
    <rPh sb="21" eb="23">
      <t>シエン</t>
    </rPh>
    <phoneticPr fontId="8"/>
  </si>
  <si>
    <t>十三</t>
    <rPh sb="0" eb="1">
      <t>ジュウ</t>
    </rPh>
    <rPh sb="1" eb="2">
      <t>サン</t>
    </rPh>
    <phoneticPr fontId="8"/>
  </si>
  <si>
    <t>申請者が、法人で、その役員等のうちに第四号から第六号まで又は第九号から前号のいずれかに該当する者のあるものであるとき。</t>
    <phoneticPr fontId="8"/>
  </si>
  <si>
    <t>　　年　　月　　日</t>
    <rPh sb="2" eb="3">
      <t>ネンガ</t>
    </rPh>
    <rPh sb="5" eb="6">
      <t>ガツヒ</t>
    </rPh>
    <rPh sb="8" eb="9">
      <t>ヒ</t>
    </rPh>
    <phoneticPr fontId="44"/>
  </si>
  <si>
    <t>平面図</t>
    <rPh sb="0" eb="2">
      <t>ヘイメンズ</t>
    </rPh>
    <phoneticPr fontId="44"/>
  </si>
  <si>
    <t>事業所の名称</t>
    <rPh sb="0" eb="3">
      <t>ジギョウショメ</t>
    </rPh>
    <rPh sb="4" eb="6">
      <t>メイショウ</t>
    </rPh>
    <phoneticPr fontId="44"/>
  </si>
  <si>
    <t>備考１　各室の用途及び面積を記載してください。</t>
    <rPh sb="0" eb="2">
      <t>ビコウカ</t>
    </rPh>
    <rPh sb="4" eb="6">
      <t>カクシツヨ</t>
    </rPh>
    <rPh sb="7" eb="9">
      <t>ヨウトオ</t>
    </rPh>
    <rPh sb="9" eb="10">
      <t>オヨメ</t>
    </rPh>
    <rPh sb="11" eb="13">
      <t>メンセキキ</t>
    </rPh>
    <rPh sb="14" eb="16">
      <t>キサイ</t>
    </rPh>
    <phoneticPr fontId="44"/>
  </si>
  <si>
    <t>　　２　当該事業所の専用部分と他の事業所等との共用部分がある場合はそれぞれ色分けする等して使用関係を分かり易く表示してください。</t>
    <rPh sb="4" eb="6">
      <t>トウガイジ</t>
    </rPh>
    <rPh sb="6" eb="9">
      <t>ジギョウショセ</t>
    </rPh>
    <rPh sb="10" eb="12">
      <t>センヨウブ</t>
    </rPh>
    <rPh sb="12" eb="14">
      <t>ブブンタ</t>
    </rPh>
    <rPh sb="15" eb="16">
      <t>タジ</t>
    </rPh>
    <rPh sb="17" eb="20">
      <t>ジギョウショト</t>
    </rPh>
    <rPh sb="20" eb="21">
      <t>トウキ</t>
    </rPh>
    <rPh sb="23" eb="25">
      <t>キョウヨウブ</t>
    </rPh>
    <rPh sb="25" eb="27">
      <t>ブブンバ</t>
    </rPh>
    <rPh sb="30" eb="32">
      <t>バアイイ</t>
    </rPh>
    <rPh sb="37" eb="39">
      <t>イロワト</t>
    </rPh>
    <rPh sb="42" eb="43">
      <t>トウシ</t>
    </rPh>
    <rPh sb="45" eb="47">
      <t>シヨウカ</t>
    </rPh>
    <rPh sb="47" eb="49">
      <t>カンケイワ</t>
    </rPh>
    <rPh sb="50" eb="51">
      <t>ワヤ</t>
    </rPh>
    <rPh sb="53" eb="54">
      <t>ヤスヒ</t>
    </rPh>
    <rPh sb="55" eb="57">
      <t>ヒョウジ</t>
    </rPh>
    <phoneticPr fontId="44"/>
  </si>
  <si>
    <t>　　５　相談支援専門員については、相談支援従事者初任者（現任）研修の終了した旨の証明書を添付すること。</t>
    <rPh sb="4" eb="8">
      <t>ソウダンシエンセ</t>
    </rPh>
    <rPh sb="8" eb="11">
      <t>センモンインソ</t>
    </rPh>
    <rPh sb="17" eb="21">
      <t>ソウダンシエンジ</t>
    </rPh>
    <rPh sb="21" eb="24">
      <t>ジュウジシャシ</t>
    </rPh>
    <rPh sb="24" eb="27">
      <t>ショニンシャゲ</t>
    </rPh>
    <rPh sb="28" eb="30">
      <t>ゲンニンケ</t>
    </rPh>
    <rPh sb="31" eb="33">
      <t>ケンシュウシ</t>
    </rPh>
    <rPh sb="34" eb="36">
      <t>シュウリョウム</t>
    </rPh>
    <rPh sb="38" eb="39">
      <t>ムネシ</t>
    </rPh>
    <rPh sb="40" eb="43">
      <t>ショウメイショテ</t>
    </rPh>
    <rPh sb="44" eb="46">
      <t>テンプ</t>
    </rPh>
    <phoneticPr fontId="44"/>
  </si>
  <si>
    <t>　　　記載してください。</t>
  </si>
  <si>
    <t>　　４　当該管理者が管理する事業所が複数の場合は、「事業所の名称」欄を適宜拡張して、その全てを</t>
    <rPh sb="4" eb="6">
      <t>トウガイカ</t>
    </rPh>
    <rPh sb="6" eb="9">
      <t>カンリシャカ</t>
    </rPh>
    <rPh sb="10" eb="12">
      <t>カンリジ</t>
    </rPh>
    <rPh sb="14" eb="17">
      <t>ジギョウショフ</t>
    </rPh>
    <rPh sb="18" eb="20">
      <t>フクスウバ</t>
    </rPh>
    <rPh sb="21" eb="23">
      <t>バアイジ</t>
    </rPh>
    <rPh sb="26" eb="29">
      <t>ジギョウショメ</t>
    </rPh>
    <rPh sb="30" eb="32">
      <t>メイショウラ</t>
    </rPh>
    <rPh sb="33" eb="34">
      <t>ランテ</t>
    </rPh>
    <rPh sb="35" eb="37">
      <t>テキギカ</t>
    </rPh>
    <rPh sb="37" eb="39">
      <t>カクチョウス</t>
    </rPh>
    <rPh sb="44" eb="45">
      <t>スベ</t>
    </rPh>
    <phoneticPr fontId="44"/>
  </si>
  <si>
    <t>　　３　住所・電話番号は、自宅のものを記載してください。</t>
    <rPh sb="4" eb="6">
      <t>ジュウショデ</t>
    </rPh>
    <rPh sb="7" eb="9">
      <t>デンワバ</t>
    </rPh>
    <rPh sb="9" eb="11">
      <t>バンゴウジ</t>
    </rPh>
    <rPh sb="13" eb="15">
      <t>ジタクキ</t>
    </rPh>
    <rPh sb="19" eb="21">
      <t>キサイ</t>
    </rPh>
    <phoneticPr fontId="44"/>
  </si>
  <si>
    <t>　　２　「○○○」には、「管理者」又は「相談支援専門員」と記載してください。</t>
    <rPh sb="13" eb="16">
      <t>カンリシャマ</t>
    </rPh>
    <rPh sb="17" eb="18">
      <t>マタソ</t>
    </rPh>
    <rPh sb="20" eb="24">
      <t>ソウダンシエンセ</t>
    </rPh>
    <rPh sb="24" eb="27">
      <t>センモンインキ</t>
    </rPh>
    <rPh sb="29" eb="31">
      <t>キサイ</t>
    </rPh>
    <phoneticPr fontId="44"/>
  </si>
  <si>
    <t>備考１　「管理者」及び「相談支援専門員」について作成すること。</t>
    <rPh sb="0" eb="2">
      <t>ビコウカ</t>
    </rPh>
    <rPh sb="5" eb="8">
      <t>カンリシャオ</t>
    </rPh>
    <rPh sb="9" eb="10">
      <t>オヨソ</t>
    </rPh>
    <rPh sb="12" eb="16">
      <t>ソウダンシエンセ</t>
    </rPh>
    <rPh sb="16" eb="19">
      <t>センモンインサ</t>
    </rPh>
    <rPh sb="24" eb="26">
      <t>サクセイ</t>
    </rPh>
    <phoneticPr fontId="44"/>
  </si>
  <si>
    <t>備考（研修等の受講の状況等）</t>
    <rPh sb="0" eb="2">
      <t>ビコウケ</t>
    </rPh>
    <rPh sb="3" eb="5">
      <t>ケンシュウト</t>
    </rPh>
    <rPh sb="5" eb="6">
      <t>トウジ</t>
    </rPh>
    <rPh sb="7" eb="9">
      <t>ジュコウジ</t>
    </rPh>
    <rPh sb="10" eb="12">
      <t>ジョウキョウト</t>
    </rPh>
    <rPh sb="12" eb="13">
      <t>トウ</t>
    </rPh>
    <phoneticPr fontId="44"/>
  </si>
  <si>
    <t>資格取得年月日</t>
    <rPh sb="0" eb="2">
      <t>シカクシ</t>
    </rPh>
    <rPh sb="2" eb="4">
      <t>シュトクネ</t>
    </rPh>
    <rPh sb="4" eb="7">
      <t>ネンガッピ</t>
    </rPh>
    <phoneticPr fontId="44"/>
  </si>
  <si>
    <t>資格の種類</t>
    <rPh sb="0" eb="2">
      <t>シカクシ</t>
    </rPh>
    <rPh sb="3" eb="5">
      <t>シュルイ</t>
    </rPh>
    <phoneticPr fontId="44"/>
  </si>
  <si>
    <t>職務に関連する資格</t>
    <rPh sb="0" eb="2">
      <t>ショクムカ</t>
    </rPh>
    <rPh sb="3" eb="5">
      <t>カンレンシ</t>
    </rPh>
    <rPh sb="7" eb="9">
      <t>シカク</t>
    </rPh>
    <phoneticPr fontId="44"/>
  </si>
  <si>
    <t>職務内容</t>
    <rPh sb="0" eb="2">
      <t>ショクムナ</t>
    </rPh>
    <rPh sb="2" eb="4">
      <t>ナイヨウ</t>
    </rPh>
    <phoneticPr fontId="44"/>
  </si>
  <si>
    <t>勤務先等</t>
    <rPh sb="0" eb="2">
      <t>キンムサ</t>
    </rPh>
    <rPh sb="2" eb="3">
      <t>サキト</t>
    </rPh>
    <rPh sb="3" eb="4">
      <t>トウ</t>
    </rPh>
    <phoneticPr fontId="44"/>
  </si>
  <si>
    <t>年　月　～　年　月</t>
    <rPh sb="0" eb="1">
      <t>ネンガ</t>
    </rPh>
    <rPh sb="2" eb="3">
      <t>ガツネ</t>
    </rPh>
    <rPh sb="6" eb="7">
      <t>ネンガ</t>
    </rPh>
    <rPh sb="8" eb="9">
      <t>ガツ</t>
    </rPh>
    <phoneticPr fontId="44"/>
  </si>
  <si>
    <t>主な職歴等</t>
    <rPh sb="0" eb="1">
      <t>オモシ</t>
    </rPh>
    <rPh sb="2" eb="4">
      <t>ショクレキト</t>
    </rPh>
    <rPh sb="4" eb="5">
      <t>トウ</t>
    </rPh>
    <phoneticPr fontId="44"/>
  </si>
  <si>
    <t>電話番号</t>
    <rPh sb="0" eb="2">
      <t>デンワバ</t>
    </rPh>
    <rPh sb="2" eb="4">
      <t>バンゴウ</t>
    </rPh>
    <phoneticPr fontId="44"/>
  </si>
  <si>
    <t>住所</t>
    <rPh sb="0" eb="1">
      <t>ジュウショ</t>
    </rPh>
    <phoneticPr fontId="44"/>
  </si>
  <si>
    <t>氏名</t>
    <rPh sb="0" eb="1">
      <t>シメイ</t>
    </rPh>
    <phoneticPr fontId="44"/>
  </si>
  <si>
    <t>生年月日</t>
    <rPh sb="0" eb="2">
      <t>セイネンガ</t>
    </rPh>
    <rPh sb="2" eb="4">
      <t>ガッピ</t>
    </rPh>
    <phoneticPr fontId="44"/>
  </si>
  <si>
    <t>フリガナ</t>
  </si>
  <si>
    <t>○○○経歴書</t>
    <rPh sb="3" eb="6">
      <t>ケイレキショ</t>
    </rPh>
    <phoneticPr fontId="44"/>
  </si>
  <si>
    <t>証明内容を訂正した場合は、証明権者の職印を押印してください。なお、修正液による訂正は認められません。</t>
    <rPh sb="0" eb="2">
      <t>ショウメイナ</t>
    </rPh>
    <rPh sb="2" eb="4">
      <t>ナイヨウテ</t>
    </rPh>
    <rPh sb="5" eb="7">
      <t>テイセイバ</t>
    </rPh>
    <rPh sb="9" eb="11">
      <t>バアイシ</t>
    </rPh>
    <rPh sb="13" eb="15">
      <t>ショウメイケ</t>
    </rPh>
    <rPh sb="15" eb="16">
      <t>ケンシ</t>
    </rPh>
    <rPh sb="16" eb="17">
      <t>シャシ</t>
    </rPh>
    <rPh sb="18" eb="20">
      <t>ショクインオ</t>
    </rPh>
    <rPh sb="21" eb="23">
      <t>オウインシ</t>
    </rPh>
    <rPh sb="33" eb="36">
      <t>シュウセイエキテ</t>
    </rPh>
    <rPh sb="39" eb="41">
      <t>テイセイミ</t>
    </rPh>
    <rPh sb="42" eb="43">
      <t>ミト</t>
    </rPh>
    <phoneticPr fontId="44"/>
  </si>
  <si>
    <t>４．</t>
  </si>
  <si>
    <t>また、療養病床の病棟等において介護業務を行った場合は明記し、当該病棟が療養病床として許可等を受けた年月日を記入すること。</t>
    <rPh sb="3" eb="5">
      <t>リョウヨウビ</t>
    </rPh>
    <rPh sb="5" eb="7">
      <t>ビョウショウビ</t>
    </rPh>
    <rPh sb="8" eb="10">
      <t>ビョウトウト</t>
    </rPh>
    <rPh sb="10" eb="11">
      <t>トウカ</t>
    </rPh>
    <rPh sb="15" eb="17">
      <t>カイゴギ</t>
    </rPh>
    <rPh sb="17" eb="19">
      <t>ギョウムオ</t>
    </rPh>
    <rPh sb="20" eb="21">
      <t>オコナバ</t>
    </rPh>
    <rPh sb="23" eb="25">
      <t>バアイメ</t>
    </rPh>
    <rPh sb="26" eb="28">
      <t>メイキト</t>
    </rPh>
    <rPh sb="30" eb="32">
      <t>トウガイビ</t>
    </rPh>
    <rPh sb="32" eb="34">
      <t>ビョウトウリ</t>
    </rPh>
    <rPh sb="35" eb="37">
      <t>リョウヨウビ</t>
    </rPh>
    <rPh sb="37" eb="39">
      <t>ビョウショウキ</t>
    </rPh>
    <rPh sb="42" eb="45">
      <t>キョカトウウ</t>
    </rPh>
    <rPh sb="46" eb="47">
      <t>ウネ</t>
    </rPh>
    <rPh sb="49" eb="52">
      <t>ネンガッピキ</t>
    </rPh>
    <rPh sb="53" eb="55">
      <t>キニュウ</t>
    </rPh>
    <phoneticPr fontId="44"/>
  </si>
  <si>
    <t>業務内容欄は、生活支援員、看護師等の職名を記入し、業務内容について具体的に記入すること。</t>
    <rPh sb="0" eb="2">
      <t>ギョウムナ</t>
    </rPh>
    <rPh sb="2" eb="4">
      <t>ナイヨウラ</t>
    </rPh>
    <rPh sb="4" eb="5">
      <t>ランセ</t>
    </rPh>
    <rPh sb="7" eb="9">
      <t>セイカツシ</t>
    </rPh>
    <rPh sb="9" eb="12">
      <t>シエンインカ</t>
    </rPh>
    <rPh sb="13" eb="16">
      <t>カンゴシト</t>
    </rPh>
    <rPh sb="16" eb="17">
      <t>トウシ</t>
    </rPh>
    <rPh sb="18" eb="20">
      <t>ショクメイキ</t>
    </rPh>
    <rPh sb="21" eb="23">
      <t>キニュウギ</t>
    </rPh>
    <rPh sb="25" eb="27">
      <t>ギョウムナ</t>
    </rPh>
    <rPh sb="27" eb="29">
      <t>ナイヨウグ</t>
    </rPh>
    <rPh sb="33" eb="36">
      <t>グタイテキキ</t>
    </rPh>
    <rPh sb="37" eb="39">
      <t>キニュウ</t>
    </rPh>
    <phoneticPr fontId="44"/>
  </si>
  <si>
    <t>３．</t>
  </si>
  <si>
    <t>現在、既に必要とする実務経験期間を満たしている場合は、実務経験証明書作成日までの期間または、退職した日までの期間を記入してください。</t>
    <rPh sb="0" eb="2">
      <t>ゲンザイス</t>
    </rPh>
    <rPh sb="3" eb="4">
      <t>スデヒ</t>
    </rPh>
    <rPh sb="5" eb="7">
      <t>ヒツヨウジ</t>
    </rPh>
    <rPh sb="10" eb="12">
      <t>ジツムケ</t>
    </rPh>
    <rPh sb="12" eb="14">
      <t>ケイケンキ</t>
    </rPh>
    <rPh sb="14" eb="16">
      <t>キカンミ</t>
    </rPh>
    <rPh sb="17" eb="18">
      <t>ミバ</t>
    </rPh>
    <rPh sb="23" eb="25">
      <t>バアイジ</t>
    </rPh>
    <rPh sb="27" eb="31">
      <t>ジツムケイケンシ</t>
    </rPh>
    <rPh sb="31" eb="34">
      <t>ショウメイショサ</t>
    </rPh>
    <rPh sb="34" eb="37">
      <t>サクセイビキ</t>
    </rPh>
    <rPh sb="40" eb="42">
      <t>キカンタ</t>
    </rPh>
    <rPh sb="46" eb="48">
      <t>タイショクヒ</t>
    </rPh>
    <rPh sb="50" eb="51">
      <t>ヒキ</t>
    </rPh>
    <rPh sb="54" eb="56">
      <t>キカンキ</t>
    </rPh>
    <rPh sb="57" eb="59">
      <t>キニュウ</t>
    </rPh>
    <phoneticPr fontId="44"/>
  </si>
  <si>
    <t>業務期間欄は、証明を受ける者が障害者に対する直接的な援助を行っていた期間を記入すること。（産休・育休・療養休暇や長期研修期間等は業務期間となりません）</t>
    <rPh sb="0" eb="2">
      <t>ギョウムキ</t>
    </rPh>
    <rPh sb="2" eb="4">
      <t>キカンラ</t>
    </rPh>
    <rPh sb="4" eb="5">
      <t>ランシ</t>
    </rPh>
    <rPh sb="7" eb="9">
      <t>ショウメイウ</t>
    </rPh>
    <rPh sb="10" eb="11">
      <t>ウシ</t>
    </rPh>
    <rPh sb="13" eb="14">
      <t>シャシ</t>
    </rPh>
    <rPh sb="15" eb="17">
      <t>ショウガイシ</t>
    </rPh>
    <rPh sb="17" eb="18">
      <t>シャタ</t>
    </rPh>
    <rPh sb="19" eb="20">
      <t>タイチ</t>
    </rPh>
    <rPh sb="22" eb="25">
      <t>チョクセツテキエ</t>
    </rPh>
    <rPh sb="26" eb="28">
      <t>エンジョオ</t>
    </rPh>
    <rPh sb="29" eb="30">
      <t>オコナキ</t>
    </rPh>
    <rPh sb="34" eb="36">
      <t>キカンキ</t>
    </rPh>
    <rPh sb="37" eb="39">
      <t>キニュウサ</t>
    </rPh>
    <rPh sb="45" eb="47">
      <t>サンキュウイ</t>
    </rPh>
    <rPh sb="48" eb="49">
      <t>イクキ</t>
    </rPh>
    <rPh sb="49" eb="50">
      <t>キュウリ</t>
    </rPh>
    <rPh sb="51" eb="53">
      <t>リョウヨウキ</t>
    </rPh>
    <rPh sb="53" eb="55">
      <t>キュウカチ</t>
    </rPh>
    <rPh sb="56" eb="58">
      <t>チョウキケ</t>
    </rPh>
    <rPh sb="58" eb="60">
      <t>ケンシュウキ</t>
    </rPh>
    <rPh sb="60" eb="63">
      <t>キカントウギ</t>
    </rPh>
    <rPh sb="64" eb="66">
      <t>ギョウムキ</t>
    </rPh>
    <rPh sb="66" eb="68">
      <t>キカン</t>
    </rPh>
    <phoneticPr fontId="44"/>
  </si>
  <si>
    <t>２．</t>
  </si>
  <si>
    <t>施設又は事業所名欄には、居宅介護、生活介護等の種別も記入すること。</t>
    <rPh sb="0" eb="2">
      <t>シセツマ</t>
    </rPh>
    <rPh sb="2" eb="3">
      <t>マタジ</t>
    </rPh>
    <rPh sb="4" eb="7">
      <t>ジギョウショメ</t>
    </rPh>
    <rPh sb="7" eb="8">
      <t>メイラ</t>
    </rPh>
    <rPh sb="8" eb="9">
      <t>ランキ</t>
    </rPh>
    <rPh sb="12" eb="14">
      <t>キョタクカ</t>
    </rPh>
    <rPh sb="14" eb="16">
      <t>カイゴセ</t>
    </rPh>
    <rPh sb="17" eb="19">
      <t>セイカツカ</t>
    </rPh>
    <rPh sb="19" eb="21">
      <t>カイゴナ</t>
    </rPh>
    <rPh sb="21" eb="22">
      <t>ナドシ</t>
    </rPh>
    <rPh sb="23" eb="25">
      <t>シュベツキ</t>
    </rPh>
    <rPh sb="26" eb="28">
      <t>キニュウ</t>
    </rPh>
    <phoneticPr fontId="44"/>
  </si>
  <si>
    <t>１．</t>
  </si>
  <si>
    <t>（注）</t>
    <rPh sb="1" eb="2">
      <t>チュウ</t>
    </rPh>
    <phoneticPr fontId="44"/>
  </si>
  <si>
    <t>業　務　内　容</t>
    <rPh sb="0" eb="1">
      <t>ギョウツ</t>
    </rPh>
    <rPh sb="2" eb="3">
      <t>ツトムナ</t>
    </rPh>
    <rPh sb="4" eb="5">
      <t>ナイカ</t>
    </rPh>
    <rPh sb="6" eb="7">
      <t>カタチ</t>
    </rPh>
    <phoneticPr fontId="44"/>
  </si>
  <si>
    <t>うち業務に従事した日数</t>
    <rPh sb="2" eb="4">
      <t>ギョウムジ</t>
    </rPh>
    <rPh sb="5" eb="7">
      <t>ジュウジニ</t>
    </rPh>
    <rPh sb="9" eb="11">
      <t>ニッスウ</t>
    </rPh>
    <phoneticPr fontId="44"/>
  </si>
  <si>
    <t>業　務　期　間</t>
    <rPh sb="0" eb="1">
      <t>ギョウツ</t>
    </rPh>
    <rPh sb="2" eb="3">
      <t>ツトムキ</t>
    </rPh>
    <rPh sb="4" eb="5">
      <t>キア</t>
    </rPh>
    <rPh sb="6" eb="7">
      <t>アイダ</t>
    </rPh>
    <phoneticPr fontId="44"/>
  </si>
  <si>
    <t>施設又は事業所名</t>
    <rPh sb="0" eb="2">
      <t>シセツマ</t>
    </rPh>
    <rPh sb="2" eb="3">
      <t>マタジ</t>
    </rPh>
    <rPh sb="4" eb="6">
      <t>ジギョウシ</t>
    </rPh>
    <rPh sb="6" eb="7">
      <t>ショメ</t>
    </rPh>
    <rPh sb="7" eb="8">
      <t>メイ</t>
    </rPh>
    <phoneticPr fontId="44"/>
  </si>
  <si>
    <t>現　住　所</t>
    <rPh sb="0" eb="1">
      <t>ウツツジ</t>
    </rPh>
    <rPh sb="2" eb="3">
      <t>ジュウシ</t>
    </rPh>
    <rPh sb="4" eb="5">
      <t>ショ</t>
    </rPh>
    <phoneticPr fontId="44"/>
  </si>
  <si>
    <t>氏　　名</t>
    <rPh sb="0" eb="1">
      <t>シメ</t>
    </rPh>
    <rPh sb="3" eb="4">
      <t>メイ</t>
    </rPh>
    <phoneticPr fontId="44"/>
  </si>
  <si>
    <t>　　下記の者の実務経験は、以下のとおりであることを証明します。</t>
    <rPh sb="2" eb="4">
      <t>カキモ</t>
    </rPh>
    <rPh sb="5" eb="6">
      <t>モノジ</t>
    </rPh>
    <rPh sb="7" eb="9">
      <t>ジツムケ</t>
    </rPh>
    <rPh sb="9" eb="11">
      <t>ケイケンイ</t>
    </rPh>
    <rPh sb="13" eb="15">
      <t>イカシ</t>
    </rPh>
    <rPh sb="25" eb="27">
      <t>ショウメイ</t>
    </rPh>
    <phoneticPr fontId="44"/>
  </si>
  <si>
    <t>代表者氏名</t>
    <rPh sb="0" eb="3">
      <t>ダイヒョウシャシ</t>
    </rPh>
    <rPh sb="3" eb="5">
      <t>シメイ</t>
    </rPh>
    <phoneticPr fontId="44"/>
  </si>
  <si>
    <t>施設又は事業所所在地及び名称</t>
    <rPh sb="0" eb="2">
      <t>シセツマ</t>
    </rPh>
    <rPh sb="2" eb="3">
      <t>マタジ</t>
    </rPh>
    <rPh sb="4" eb="7">
      <t>ジギョウショシ</t>
    </rPh>
    <rPh sb="7" eb="10">
      <t>ショザイチオ</t>
    </rPh>
    <rPh sb="10" eb="11">
      <t>オヨメ</t>
    </rPh>
    <rPh sb="12" eb="14">
      <t>メイショウ</t>
    </rPh>
    <phoneticPr fontId="44"/>
  </si>
  <si>
    <t>実 務 経 験 証 明 書</t>
    <rPh sb="0" eb="1">
      <t>ジツツ</t>
    </rPh>
    <rPh sb="2" eb="3">
      <t>ツトムキ</t>
    </rPh>
    <rPh sb="4" eb="5">
      <t>キョウシ</t>
    </rPh>
    <rPh sb="6" eb="7">
      <t>シルシア</t>
    </rPh>
    <rPh sb="8" eb="9">
      <t>アカシメ</t>
    </rPh>
    <rPh sb="10" eb="11">
      <t>メイシ</t>
    </rPh>
    <rPh sb="12" eb="13">
      <t>ショ</t>
    </rPh>
    <phoneticPr fontId="44"/>
  </si>
  <si>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</si>
  <si>
    <t>注</t>
    <rPh sb="0" eb="0">
      <t>ちゅう</t>
    </rPh>
    <phoneticPr fontId="44" type="Hiragana"/>
  </si>
  <si>
    <t>役職名</t>
    <rPh sb="0" eb="2">
      <t>ヤクショクメイ</t>
    </rPh>
    <phoneticPr fontId="44"/>
  </si>
  <si>
    <t>住　　所</t>
    <rPh sb="0" eb="1">
      <t>（ふりが</t>
    </rPh>
    <rPh sb="3" eb="4">
      <t>がな）</t>
    </rPh>
    <phoneticPr fontId="44" type="Hiragana" alignment="center"/>
  </si>
  <si>
    <t>役 員 等 名 簿</t>
    <rPh sb="0" eb="1">
      <t>えきい</t>
    </rPh>
    <rPh sb="2" eb="3">
      <t>いんと</t>
    </rPh>
    <rPh sb="4" eb="5">
      <t>とうめ</t>
    </rPh>
    <rPh sb="6" eb="7">
      <t>めいぼ</t>
    </rPh>
    <rPh sb="8" eb="9">
      <t>ぼ</t>
    </rPh>
    <phoneticPr fontId="44" type="Hiragana"/>
  </si>
  <si>
    <t>（フリガナ）</t>
    <phoneticPr fontId="3"/>
  </si>
  <si>
    <t>ＴＥＬ</t>
    <phoneticPr fontId="3"/>
  </si>
  <si>
    <t>　　　　年　　　　月　　　　日</t>
    <rPh sb="4" eb="5">
      <t>ネンガ</t>
    </rPh>
    <rPh sb="9" eb="10">
      <t>ガツニ</t>
    </rPh>
    <rPh sb="14" eb="15">
      <t>ニチ</t>
    </rPh>
    <phoneticPr fontId="44"/>
  </si>
  <si>
    <t>宝塚市長　様</t>
    <rPh sb="0" eb="3">
      <t>タカラヅカシ</t>
    </rPh>
    <rPh sb="3" eb="4">
      <t>チョウ</t>
    </rPh>
    <rPh sb="5" eb="6">
      <t>サマ</t>
    </rPh>
    <phoneticPr fontId="3"/>
  </si>
  <si>
    <t>生年月日</t>
    <rPh sb="0" eb="2">
      <t>セイネン</t>
    </rPh>
    <rPh sb="2" eb="4">
      <t>ガッピ</t>
    </rPh>
    <phoneticPr fontId="3"/>
  </si>
  <si>
    <t>施設・事業所の種別：</t>
    <rPh sb="0" eb="2">
      <t>シセツジ</t>
    </rPh>
    <rPh sb="3" eb="6">
      <t>ジギョウショシ</t>
    </rPh>
    <rPh sb="7" eb="9">
      <t>シュベツ</t>
    </rPh>
    <phoneticPr fontId="44"/>
  </si>
  <si>
    <t>　　　年　　　月間</t>
    <phoneticPr fontId="3"/>
  </si>
  <si>
    <t>職名（</t>
    <rPh sb="0" eb="2">
      <t>ショクメイ</t>
    </rPh>
    <phoneticPr fontId="44"/>
  </si>
  <si>
    <t>（参考様式８）</t>
    <rPh sb="1" eb="3">
      <t>サンコウヨ</t>
    </rPh>
    <rPh sb="3" eb="5">
      <t>ヨウシキ</t>
    </rPh>
    <phoneticPr fontId="44"/>
  </si>
  <si>
    <t>申請者(法人)名（</t>
    <phoneticPr fontId="3"/>
  </si>
  <si>
    <t>（参考様式７）</t>
    <rPh sb="1" eb="3">
      <t>サンコウヨ</t>
    </rPh>
    <rPh sb="3" eb="5">
      <t>ヨウシキ</t>
    </rPh>
    <phoneticPr fontId="44"/>
  </si>
  <si>
    <t>（郵便番号</t>
    <rPh sb="1" eb="3">
      <t>ユウビンバ</t>
    </rPh>
    <rPh sb="3" eb="5">
      <t>バンゴウ</t>
    </rPh>
    <phoneticPr fontId="44"/>
  </si>
  <si>
    <t>)</t>
    <phoneticPr fontId="3"/>
  </si>
  <si>
    <t>（参考様式５）</t>
    <rPh sb="1" eb="3">
      <t>サンコウヨ</t>
    </rPh>
    <rPh sb="3" eb="5">
      <t>ヨウシキ</t>
    </rPh>
    <phoneticPr fontId="44"/>
  </si>
  <si>
    <t>（参考様式６）</t>
    <rPh sb="1" eb="3">
      <t>サンコウヨ</t>
    </rPh>
    <rPh sb="3" eb="5">
      <t>ヨウシキ</t>
    </rPh>
    <phoneticPr fontId="44"/>
  </si>
  <si>
    <t>宝塚市長    殿</t>
    <phoneticPr fontId="3"/>
  </si>
  <si>
    <t>管理者</t>
    <rPh sb="0" eb="3">
      <t>カンリシャ</t>
    </rPh>
    <phoneticPr fontId="3"/>
  </si>
  <si>
    <t>相談支援専門員</t>
    <rPh sb="0" eb="2">
      <t>ソウダン</t>
    </rPh>
    <rPh sb="2" eb="4">
      <t>シエン</t>
    </rPh>
    <rPh sb="4" eb="7">
      <t>センモンイン</t>
    </rPh>
    <phoneticPr fontId="3"/>
  </si>
  <si>
    <t>相談支援員</t>
    <rPh sb="0" eb="2">
      <t>ソウダン</t>
    </rPh>
    <rPh sb="2" eb="4">
      <t>シエン</t>
    </rPh>
    <rPh sb="4" eb="5">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</si>
</sst>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409]d;@"/>
    <numFmt numFmtId="177" formatCode="aaa"/>
    <numFmt numFmtId="178" formatCode="0.0_ "/>
    <numFmt numFmtId="179" formatCode="[$-409]d&quot;月&quot;"/>
  </numFmts>
  <fonts count="5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sz val="14"/>
      <name val="ＭＳ ゴシック"/>
      <family val="3"/>
      <charset val="128"/>
    </font>
    <font>
      <sz val="12"/>
      <name val="ＭＳ ゴシック"/>
      <family val="3"/>
      <charset val="128"/>
    </font>
    <font>
      <b/>
      <sz val="12"/>
      <name val="ＭＳ ゴシック"/>
      <family val="3"/>
      <charset val="128"/>
    </font>
    <font>
      <sz val="11"/>
      <name val="HGｺﾞｼｯｸM"/>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0"/>
      <color rgb="FF000000"/>
      <name val="Times New Roman"/>
      <family val="1"/>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trike/>
      <sz val="10.5"/>
      <name val="游ゴシック"/>
      <family val="3"/>
      <charset val="128"/>
      <scheme val="minor"/>
    </font>
    <font>
      <sz val="11"/>
      <color theme="1"/>
      <name val="游ゴシック"/>
      <family val="2"/>
      <scheme val="minor"/>
    </font>
    <font>
      <sz val="11"/>
      <name val="游ゴシック"/>
      <family val="2"/>
      <scheme val="minor"/>
    </font>
    <font>
      <sz val="6"/>
      <name val="游ゴシック"/>
      <family val="3"/>
      <charset val="128"/>
      <scheme val="minor"/>
    </font>
    <font>
      <sz val="8"/>
      <color theme="1"/>
      <name val="游ゴシック"/>
      <family val="2"/>
      <scheme val="minor"/>
    </font>
    <font>
      <sz val="8"/>
      <name val="游ゴシック"/>
      <family val="3"/>
      <charset val="128"/>
      <scheme val="minor"/>
    </font>
    <font>
      <sz val="6"/>
      <name val="ＭＳ Ｐゴシック"/>
      <family val="3"/>
    </font>
    <font>
      <sz val="11"/>
      <name val="ＭＳ Ｐゴシック"/>
      <family val="3"/>
    </font>
    <font>
      <sz val="14"/>
      <name val="ＭＳ ゴシック"/>
      <family val="3"/>
    </font>
    <font>
      <sz val="12"/>
      <name val="ＭＳ ゴシック"/>
      <family val="3"/>
    </font>
    <font>
      <sz val="10"/>
      <name val="ＭＳ ゴシック"/>
      <family val="3"/>
    </font>
    <font>
      <sz val="24"/>
      <name val="ＭＳ ゴシック"/>
      <family val="3"/>
    </font>
    <font>
      <sz val="11"/>
      <name val="ＭＳ ゴシック"/>
      <family val="3"/>
    </font>
    <font>
      <b/>
      <sz val="16"/>
      <name val="ＭＳ ゴシック"/>
      <family val="3"/>
      <charset val="128"/>
    </font>
    <font>
      <b/>
      <sz val="14"/>
      <name val="ＭＳ ゴシック"/>
      <family val="3"/>
      <charset val="128"/>
    </font>
    <font>
      <sz val="8"/>
      <name val="ＭＳ ゴシック"/>
      <family val="3"/>
      <charset val="128"/>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9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medium">
        <color indexed="64"/>
      </left>
      <right/>
      <top/>
      <bottom style="medium">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medium">
        <color indexed="64"/>
      </top>
      <bottom style="thin">
        <color indexed="64"/>
      </bottom>
      <diagonal/>
    </border>
  </borders>
  <cellStyleXfs count="14">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6" fillId="0" borderId="0">
      <alignment vertical="center"/>
    </xf>
    <xf numFmtId="0" fontId="18" fillId="0" borderId="0">
      <alignment vertical="center"/>
    </xf>
    <xf numFmtId="0" fontId="29" fillId="0" borderId="0"/>
    <xf numFmtId="0" fontId="39" fillId="0" borderId="0"/>
    <xf numFmtId="0" fontId="45" fillId="0" borderId="0"/>
  </cellStyleXfs>
  <cellXfs count="504">
    <xf numFmtId="0" fontId="0" fillId="0" borderId="0" xfId="0">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38" xfId="4" applyBorder="1" applyAlignment="1">
      <alignment horizontal="center" vertical="center" wrapText="1"/>
    </xf>
    <xf numFmtId="0" fontId="7" fillId="0" borderId="32"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4" xfId="4" applyBorder="1" applyAlignment="1">
      <alignment horizontal="left" vertical="top"/>
    </xf>
    <xf numFmtId="0" fontId="6" fillId="0" borderId="35" xfId="4" applyBorder="1" applyAlignment="1">
      <alignment horizontal="left" vertical="top"/>
    </xf>
    <xf numFmtId="0" fontId="6" fillId="0" borderId="34" xfId="4" applyBorder="1" applyAlignment="1">
      <alignment horizontal="left" vertical="top"/>
    </xf>
    <xf numFmtId="0" fontId="7" fillId="0" borderId="34" xfId="4" applyFont="1" applyBorder="1" applyAlignment="1">
      <alignment horizontal="right" vertical="top"/>
    </xf>
    <xf numFmtId="0" fontId="7" fillId="0" borderId="34" xfId="4" applyFont="1" applyBorder="1" applyAlignment="1">
      <alignment horizontal="left" vertical="top"/>
    </xf>
    <xf numFmtId="0" fontId="6" fillId="0" borderId="33" xfId="4" applyBorder="1" applyAlignment="1">
      <alignment horizontal="left" vertical="top"/>
    </xf>
    <xf numFmtId="0" fontId="6" fillId="0" borderId="32"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6" xfId="4" applyBorder="1" applyAlignment="1">
      <alignment horizontal="left" vertical="top"/>
    </xf>
    <xf numFmtId="0" fontId="6" fillId="0" borderId="31" xfId="4" applyBorder="1" applyAlignment="1">
      <alignment horizontal="center" vertical="center" wrapText="1"/>
    </xf>
    <xf numFmtId="0" fontId="7" fillId="0" borderId="30" xfId="4" applyFont="1" applyBorder="1" applyAlignment="1">
      <alignment horizontal="center" vertical="center" shrinkToFit="1"/>
    </xf>
    <xf numFmtId="0" fontId="7" fillId="0" borderId="29" xfId="4" applyFont="1" applyBorder="1" applyAlignment="1">
      <alignment horizontal="center" vertical="center" shrinkToFit="1"/>
    </xf>
    <xf numFmtId="0" fontId="7" fillId="0" borderId="28"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6"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2"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27" xfId="4" applyBorder="1" applyAlignment="1">
      <alignment horizontal="center" vertical="center"/>
    </xf>
    <xf numFmtId="0" fontId="7" fillId="0" borderId="32"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1"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4"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27" xfId="3" applyFont="1" applyBorder="1" applyAlignment="1">
      <alignment horizontal="center" vertical="center"/>
    </xf>
    <xf numFmtId="0" fontId="7" fillId="0" borderId="10" xfId="3" applyFont="1" applyBorder="1" applyAlignment="1">
      <alignment horizontal="center" vertical="center"/>
    </xf>
    <xf numFmtId="0" fontId="7" fillId="0" borderId="26"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19" xfId="4" applyBorder="1" applyAlignment="1">
      <alignment horizontal="center" vertical="center"/>
    </xf>
    <xf numFmtId="0" fontId="7" fillId="0" borderId="0" xfId="4" applyFont="1" applyAlignment="1">
      <alignment horizontal="left" vertical="center"/>
    </xf>
    <xf numFmtId="0" fontId="13" fillId="0" borderId="0" xfId="6" applyFont="1"/>
    <xf numFmtId="0" fontId="14" fillId="0" borderId="0" xfId="6" applyFont="1"/>
    <xf numFmtId="0" fontId="14" fillId="0" borderId="0" xfId="6" applyFont="1" applyAlignment="1">
      <alignment horizontal="center"/>
    </xf>
    <xf numFmtId="0" fontId="12" fillId="0" borderId="2" xfId="6" applyFont="1" applyBorder="1" applyAlignment="1">
      <alignment horizontal="distributed" vertical="center" indent="1"/>
    </xf>
    <xf numFmtId="0" fontId="14" fillId="0" borderId="2" xfId="6" applyFont="1" applyBorder="1" applyAlignment="1">
      <alignment horizontal="left"/>
    </xf>
    <xf numFmtId="0" fontId="2" fillId="0" borderId="2" xfId="6" applyFont="1" applyBorder="1" applyAlignment="1">
      <alignment horizontal="distributed" vertical="center" indent="1"/>
    </xf>
    <xf numFmtId="0" fontId="14" fillId="0" borderId="14" xfId="6" applyFont="1" applyBorder="1"/>
    <xf numFmtId="0" fontId="14" fillId="0" borderId="8" xfId="6" applyFont="1" applyBorder="1"/>
    <xf numFmtId="0" fontId="14" fillId="0" borderId="7" xfId="6" applyFont="1" applyBorder="1"/>
    <xf numFmtId="0" fontId="14" fillId="0" borderId="13" xfId="6" applyFont="1" applyBorder="1"/>
    <xf numFmtId="0" fontId="14" fillId="0" borderId="9" xfId="6" applyFont="1" applyBorder="1"/>
    <xf numFmtId="0" fontId="14" fillId="0" borderId="0" xfId="6" applyFont="1" applyAlignment="1">
      <alignment vertical="center"/>
    </xf>
    <xf numFmtId="0" fontId="14" fillId="0" borderId="9" xfId="6" applyFont="1" applyBorder="1" applyAlignment="1">
      <alignment horizontal="center"/>
    </xf>
    <xf numFmtId="0" fontId="12" fillId="0" borderId="0" xfId="6" applyFont="1"/>
    <xf numFmtId="0" fontId="16" fillId="0" borderId="0" xfId="6" applyFont="1"/>
    <xf numFmtId="0" fontId="15" fillId="0" borderId="0" xfId="6" applyFont="1" applyAlignment="1">
      <alignment horizontal="center"/>
    </xf>
    <xf numFmtId="0" fontId="15" fillId="0" borderId="2" xfId="6" applyFont="1" applyBorder="1" applyAlignment="1">
      <alignment horizontal="center"/>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17" fillId="0" borderId="0" xfId="9" applyFont="1" applyAlignment="1">
      <alignment horizontal="left" vertical="center"/>
    </xf>
    <xf numFmtId="0" fontId="14" fillId="0" borderId="0" xfId="9" applyFont="1" applyAlignment="1">
      <alignment vertical="center" textRotation="255" shrinkToFit="1"/>
    </xf>
    <xf numFmtId="0" fontId="12" fillId="0" borderId="0" xfId="9" applyFont="1" applyAlignment="1">
      <alignment horizontal="left" vertical="center"/>
    </xf>
    <xf numFmtId="0" fontId="2" fillId="0" borderId="0" xfId="9" applyFont="1" applyAlignment="1">
      <alignment horizontal="left" vertical="center"/>
    </xf>
    <xf numFmtId="0" fontId="2" fillId="0" borderId="0" xfId="9" applyFont="1">
      <alignment vertical="center"/>
    </xf>
    <xf numFmtId="0" fontId="19" fillId="0" borderId="0" xfId="10" applyFont="1">
      <alignment vertical="center"/>
    </xf>
    <xf numFmtId="0" fontId="2" fillId="0" borderId="0" xfId="9" applyFont="1" applyAlignment="1">
      <alignment horizontal="right" vertical="center"/>
    </xf>
    <xf numFmtId="0" fontId="14" fillId="0" borderId="0" xfId="9" applyFont="1">
      <alignment vertical="center"/>
    </xf>
    <xf numFmtId="0" fontId="2" fillId="0" borderId="0" xfId="9" applyFont="1" applyAlignment="1">
      <alignment horizontal="center" vertical="center"/>
    </xf>
    <xf numFmtId="0" fontId="21" fillId="0" borderId="0" xfId="10" applyFont="1">
      <alignment vertical="center"/>
    </xf>
    <xf numFmtId="0" fontId="1" fillId="0" borderId="0" xfId="10" applyFont="1">
      <alignment vertical="center"/>
    </xf>
    <xf numFmtId="0" fontId="1" fillId="0" borderId="0" xfId="10" applyFont="1" applyAlignment="1">
      <alignment horizontal="right" vertical="center"/>
    </xf>
    <xf numFmtId="0" fontId="1" fillId="7" borderId="2" xfId="10" applyFont="1" applyFill="1" applyBorder="1">
      <alignment vertical="center"/>
    </xf>
    <xf numFmtId="0" fontId="5" fillId="0" borderId="0" xfId="9" applyFont="1" applyAlignment="1">
      <alignment horizontal="center" vertical="center"/>
    </xf>
    <xf numFmtId="176" fontId="5" fillId="0" borderId="2" xfId="9" applyNumberFormat="1" applyFont="1" applyBorder="1">
      <alignment vertical="center"/>
    </xf>
    <xf numFmtId="177" fontId="5" fillId="0" borderId="2" xfId="9" applyNumberFormat="1" applyFont="1" applyBorder="1">
      <alignment vertical="center"/>
    </xf>
    <xf numFmtId="0" fontId="2" fillId="0" borderId="2" xfId="9" applyFont="1" applyBorder="1">
      <alignment vertical="center"/>
    </xf>
    <xf numFmtId="0" fontId="5" fillId="4" borderId="2" xfId="9" applyFont="1" applyFill="1" applyBorder="1" applyAlignment="1">
      <alignment horizontal="left" vertical="center"/>
    </xf>
    <xf numFmtId="0" fontId="5" fillId="4" borderId="5" xfId="9" applyFont="1" applyFill="1" applyBorder="1" applyAlignment="1">
      <alignment horizontal="center" vertical="center"/>
    </xf>
    <xf numFmtId="0" fontId="5" fillId="6" borderId="2" xfId="9" applyFont="1" applyFill="1" applyBorder="1">
      <alignment vertical="center"/>
    </xf>
    <xf numFmtId="0" fontId="5" fillId="6" borderId="5" xfId="9" applyFont="1" applyFill="1" applyBorder="1">
      <alignment vertical="center"/>
    </xf>
    <xf numFmtId="0" fontId="5" fillId="5" borderId="2" xfId="9" applyFont="1" applyFill="1" applyBorder="1" applyAlignment="1">
      <alignment horizontal="right" vertical="center"/>
    </xf>
    <xf numFmtId="0" fontId="5" fillId="0" borderId="3" xfId="9" applyFont="1" applyBorder="1" applyAlignment="1">
      <alignment horizontal="right" vertical="center"/>
    </xf>
    <xf numFmtId="178" fontId="5" fillId="0" borderId="2" xfId="9" applyNumberFormat="1" applyFont="1" applyBorder="1" applyAlignment="1">
      <alignment horizontal="right" vertical="center"/>
    </xf>
    <xf numFmtId="0" fontId="5" fillId="0" borderId="2" xfId="9" applyFont="1" applyBorder="1" applyAlignment="1">
      <alignment horizontal="right" vertical="center"/>
    </xf>
    <xf numFmtId="0" fontId="5" fillId="5" borderId="1" xfId="9" applyFont="1" applyFill="1" applyBorder="1" applyAlignment="1">
      <alignment horizontal="right" vertical="center"/>
    </xf>
    <xf numFmtId="0" fontId="5" fillId="0" borderId="56" xfId="9" applyFont="1" applyBorder="1" applyAlignment="1">
      <alignment horizontal="right" vertical="center"/>
    </xf>
    <xf numFmtId="0" fontId="5" fillId="0" borderId="0" xfId="9" applyFont="1">
      <alignment vertical="center"/>
    </xf>
    <xf numFmtId="179" fontId="5" fillId="0" borderId="2" xfId="9" applyNumberFormat="1" applyFont="1" applyBorder="1" applyAlignment="1">
      <alignment horizontal="center" vertical="center"/>
    </xf>
    <xf numFmtId="0" fontId="5" fillId="0" borderId="5" xfId="1" applyFont="1" applyBorder="1" applyAlignment="1">
      <alignment horizontal="center" vertical="center"/>
    </xf>
    <xf numFmtId="0" fontId="5" fillId="0" borderId="2" xfId="1" applyFont="1" applyBorder="1" applyAlignment="1">
      <alignment horizontal="center" vertical="center"/>
    </xf>
    <xf numFmtId="0" fontId="5" fillId="0" borderId="2" xfId="9" applyFont="1" applyBorder="1" applyAlignment="1">
      <alignment horizontal="center" vertical="center"/>
    </xf>
    <xf numFmtId="0" fontId="5" fillId="0" borderId="2" xfId="9" applyFont="1" applyBorder="1" applyAlignment="1">
      <alignment horizontal="center" vertical="center" wrapText="1"/>
    </xf>
    <xf numFmtId="0" fontId="24" fillId="0" borderId="0" xfId="1" applyFont="1" applyAlignment="1">
      <alignment horizontal="center" vertical="center"/>
    </xf>
    <xf numFmtId="0" fontId="2" fillId="0" borderId="0" xfId="1" applyFont="1" applyAlignment="1">
      <alignment horizontal="center" vertical="center"/>
    </xf>
    <xf numFmtId="0" fontId="25" fillId="0" borderId="0" xfId="9" applyFont="1" applyAlignment="1">
      <alignment horizontal="center" vertical="center"/>
    </xf>
    <xf numFmtId="0" fontId="25" fillId="0" borderId="0" xfId="1" applyFont="1" applyAlignment="1">
      <alignment horizontal="center" vertical="center"/>
    </xf>
    <xf numFmtId="0" fontId="25" fillId="0" borderId="0" xfId="9" applyFont="1">
      <alignment vertical="center"/>
    </xf>
    <xf numFmtId="0" fontId="24" fillId="0" borderId="0" xfId="9" applyFont="1">
      <alignment vertical="center"/>
    </xf>
    <xf numFmtId="0" fontId="24" fillId="0" borderId="0" xfId="9" applyFont="1" applyAlignment="1">
      <alignment horizontal="center" vertical="center"/>
    </xf>
    <xf numFmtId="0" fontId="5" fillId="0" borderId="0" xfId="9" applyFont="1" applyAlignment="1">
      <alignment horizontal="left" vertical="center"/>
    </xf>
    <xf numFmtId="0" fontId="5" fillId="0" borderId="0" xfId="9" applyFont="1" applyAlignment="1">
      <alignment vertical="center" textRotation="255" shrinkToFit="1"/>
    </xf>
    <xf numFmtId="0" fontId="5" fillId="0" borderId="2" xfId="9" applyFont="1" applyBorder="1" applyAlignment="1">
      <alignment vertical="center" textRotation="255" shrinkToFit="1"/>
    </xf>
    <xf numFmtId="0" fontId="30" fillId="3" borderId="0" xfId="11" applyFont="1" applyFill="1" applyAlignment="1">
      <alignment horizontal="left" vertical="center"/>
    </xf>
    <xf numFmtId="0" fontId="30" fillId="3" borderId="0" xfId="11" applyFont="1" applyFill="1" applyAlignment="1">
      <alignment horizontal="left" vertical="top"/>
    </xf>
    <xf numFmtId="0" fontId="32" fillId="3" borderId="0" xfId="11" applyFont="1" applyFill="1" applyAlignment="1">
      <alignment horizontal="center" vertical="center"/>
    </xf>
    <xf numFmtId="0" fontId="33" fillId="3" borderId="0" xfId="11" applyFont="1" applyFill="1" applyAlignment="1">
      <alignment vertical="center"/>
    </xf>
    <xf numFmtId="0" fontId="33" fillId="3" borderId="0" xfId="11" applyFont="1" applyFill="1" applyAlignment="1">
      <alignment horizontal="right" vertical="center"/>
    </xf>
    <xf numFmtId="0" fontId="33" fillId="3" borderId="0" xfId="11" applyFont="1" applyFill="1" applyAlignment="1">
      <alignment horizontal="center" vertical="center"/>
    </xf>
    <xf numFmtId="0" fontId="33" fillId="3" borderId="0" xfId="11" applyFont="1" applyFill="1" applyAlignment="1">
      <alignment horizontal="left" vertical="center"/>
    </xf>
    <xf numFmtId="0" fontId="34" fillId="3" borderId="0" xfId="11" applyFont="1" applyFill="1"/>
    <xf numFmtId="0" fontId="30" fillId="3" borderId="0" xfId="11" applyFont="1" applyFill="1" applyAlignment="1">
      <alignment horizontal="left"/>
    </xf>
    <xf numFmtId="0" fontId="31" fillId="3" borderId="0" xfId="11" applyFont="1" applyFill="1" applyAlignment="1">
      <alignment horizontal="right" vertical="top"/>
    </xf>
    <xf numFmtId="0" fontId="30" fillId="3" borderId="10" xfId="11" applyFont="1" applyFill="1" applyBorder="1"/>
    <xf numFmtId="0" fontId="33" fillId="3" borderId="0" xfId="11" applyFont="1" applyFill="1" applyAlignment="1">
      <alignment horizontal="center" vertical="top"/>
    </xf>
    <xf numFmtId="0" fontId="35" fillId="3" borderId="0" xfId="11" applyFont="1" applyFill="1" applyAlignment="1">
      <alignment vertical="top"/>
    </xf>
    <xf numFmtId="0" fontId="35" fillId="3" borderId="0" xfId="11" applyFont="1" applyFill="1" applyAlignment="1">
      <alignment vertical="top" wrapText="1"/>
    </xf>
    <xf numFmtId="0" fontId="37" fillId="3" borderId="0" xfId="11" applyFont="1" applyFill="1" applyAlignment="1">
      <alignment horizontal="left" vertical="top"/>
    </xf>
    <xf numFmtId="0" fontId="30" fillId="3" borderId="57" xfId="11" applyFont="1" applyFill="1" applyBorder="1" applyAlignment="1">
      <alignment horizontal="center" vertical="center"/>
    </xf>
    <xf numFmtId="0" fontId="30" fillId="3" borderId="2" xfId="11" applyFont="1" applyFill="1" applyBorder="1" applyAlignment="1">
      <alignment horizontal="center" vertical="center"/>
    </xf>
    <xf numFmtId="0" fontId="30" fillId="0" borderId="57" xfId="11" applyFont="1" applyBorder="1" applyAlignment="1">
      <alignment horizontal="center" vertical="center"/>
    </xf>
    <xf numFmtId="0" fontId="30" fillId="0" borderId="0" xfId="11" applyFont="1" applyAlignment="1">
      <alignment horizontal="left" vertical="top"/>
    </xf>
    <xf numFmtId="0" fontId="30" fillId="0" borderId="2" xfId="11" applyFont="1" applyBorder="1" applyAlignment="1">
      <alignment horizontal="center" vertical="center"/>
    </xf>
    <xf numFmtId="0" fontId="40" fillId="0" borderId="0" xfId="12" applyFont="1"/>
    <xf numFmtId="0" fontId="36" fillId="0" borderId="0" xfId="12" applyFont="1"/>
    <xf numFmtId="0" fontId="36" fillId="0" borderId="0" xfId="12" applyFont="1" applyAlignment="1">
      <alignment wrapText="1"/>
    </xf>
    <xf numFmtId="0" fontId="39" fillId="0" borderId="0" xfId="12"/>
    <xf numFmtId="0" fontId="42" fillId="0" borderId="0" xfId="12" applyFont="1" applyAlignment="1">
      <alignment wrapText="1"/>
    </xf>
    <xf numFmtId="0" fontId="43" fillId="0" borderId="0" xfId="12" applyFont="1" applyAlignment="1">
      <alignment vertical="top"/>
    </xf>
    <xf numFmtId="0" fontId="43" fillId="0" borderId="0" xfId="12" applyFont="1" applyAlignment="1">
      <alignment vertical="top" wrapText="1"/>
    </xf>
    <xf numFmtId="0" fontId="42" fillId="0" borderId="0" xfId="12" applyFont="1"/>
    <xf numFmtId="0" fontId="43" fillId="0" borderId="0" xfId="12" applyFont="1" applyAlignment="1">
      <alignment wrapText="1"/>
    </xf>
    <xf numFmtId="0" fontId="46" fillId="0" borderId="0" xfId="13" applyFont="1"/>
    <xf numFmtId="0" fontId="47" fillId="0" borderId="0" xfId="13" applyFont="1"/>
    <xf numFmtId="0" fontId="48" fillId="0" borderId="0" xfId="13" applyFont="1"/>
    <xf numFmtId="49" fontId="47" fillId="0" borderId="0" xfId="13" applyNumberFormat="1" applyFont="1" applyAlignment="1">
      <alignment vertical="center"/>
    </xf>
    <xf numFmtId="49" fontId="48" fillId="0" borderId="0" xfId="13" applyNumberFormat="1" applyFont="1" applyAlignment="1">
      <alignment vertical="center"/>
    </xf>
    <xf numFmtId="49" fontId="48" fillId="0" borderId="0" xfId="13" applyNumberFormat="1" applyFont="1" applyAlignment="1">
      <alignment horizontal="center" vertical="center"/>
    </xf>
    <xf numFmtId="49" fontId="48" fillId="0" borderId="0" xfId="13" applyNumberFormat="1" applyFont="1" applyAlignment="1">
      <alignment vertical="top" wrapText="1"/>
    </xf>
    <xf numFmtId="49" fontId="48" fillId="0" borderId="0" xfId="13" applyNumberFormat="1" applyFont="1" applyAlignment="1">
      <alignment horizontal="center" vertical="top"/>
    </xf>
    <xf numFmtId="49" fontId="48" fillId="0" borderId="0" xfId="13" applyNumberFormat="1" applyFont="1" applyAlignment="1">
      <alignment vertical="top"/>
    </xf>
    <xf numFmtId="49" fontId="48" fillId="0" borderId="0" xfId="13" applyNumberFormat="1" applyFont="1" applyAlignment="1">
      <alignment horizontal="right" vertical="center"/>
    </xf>
    <xf numFmtId="49" fontId="47" fillId="0" borderId="0" xfId="13" applyNumberFormat="1" applyFont="1" applyAlignment="1">
      <alignment horizontal="center" vertical="center" shrinkToFit="1"/>
    </xf>
    <xf numFmtId="49" fontId="47" fillId="0" borderId="27" xfId="13" applyNumberFormat="1" applyFont="1" applyBorder="1" applyAlignment="1">
      <alignment horizontal="left" vertical="center" shrinkToFit="1"/>
    </xf>
    <xf numFmtId="49" fontId="47" fillId="0" borderId="0" xfId="13" applyNumberFormat="1" applyFont="1" applyAlignment="1">
      <alignment horizontal="left" vertical="center" shrinkToFit="1"/>
    </xf>
    <xf numFmtId="49" fontId="47" fillId="0" borderId="22" xfId="13" applyNumberFormat="1" applyFont="1" applyBorder="1" applyAlignment="1">
      <alignment horizontal="left" vertical="center" shrinkToFit="1"/>
    </xf>
    <xf numFmtId="49" fontId="47" fillId="0" borderId="0" xfId="13" applyNumberFormat="1" applyFont="1" applyAlignment="1">
      <alignment horizontal="right" vertical="center"/>
    </xf>
    <xf numFmtId="49" fontId="47" fillId="0" borderId="0" xfId="13" applyNumberFormat="1" applyFont="1" applyAlignment="1">
      <alignment horizontal="center" vertical="center"/>
    </xf>
    <xf numFmtId="49" fontId="49" fillId="0" borderId="0" xfId="13" applyNumberFormat="1" applyFont="1" applyAlignment="1">
      <alignment horizontal="center" vertical="center"/>
    </xf>
    <xf numFmtId="49" fontId="49" fillId="0" borderId="0" xfId="13" applyNumberFormat="1" applyFont="1" applyAlignment="1">
      <alignment vertical="center"/>
    </xf>
    <xf numFmtId="0" fontId="48" fillId="0" borderId="0" xfId="13" applyFont="1" applyAlignment="1">
      <alignment vertical="center" wrapText="1"/>
    </xf>
    <xf numFmtId="0" fontId="50" fillId="0" borderId="8" xfId="13" applyFont="1" applyBorder="1" applyAlignment="1">
      <alignment horizontal="center" vertical="center"/>
    </xf>
    <xf numFmtId="0" fontId="47" fillId="0" borderId="0" xfId="13" applyFont="1" applyAlignment="1">
      <alignment horizontal="center" vertical="center"/>
    </xf>
    <xf numFmtId="0" fontId="50" fillId="0" borderId="10" xfId="13" applyFont="1" applyBorder="1" applyAlignment="1">
      <alignment vertical="center"/>
    </xf>
    <xf numFmtId="0" fontId="50" fillId="0" borderId="0" xfId="13" applyFont="1" applyAlignment="1">
      <alignment vertical="center"/>
    </xf>
    <xf numFmtId="49" fontId="47" fillId="0" borderId="4" xfId="13" applyNumberFormat="1" applyFont="1" applyBorder="1" applyAlignment="1">
      <alignment horizontal="center" vertical="center"/>
    </xf>
    <xf numFmtId="49" fontId="47" fillId="0" borderId="24" xfId="13" applyNumberFormat="1" applyFont="1" applyBorder="1" applyAlignment="1">
      <alignment horizontal="left" vertical="center"/>
    </xf>
    <xf numFmtId="49" fontId="47" fillId="0" borderId="25" xfId="13" applyNumberFormat="1" applyFont="1" applyBorder="1" applyAlignment="1">
      <alignment horizontal="right" vertical="center"/>
    </xf>
    <xf numFmtId="0" fontId="50" fillId="0" borderId="10" xfId="13" applyFont="1" applyBorder="1" applyAlignment="1">
      <alignment horizontal="left" vertical="center"/>
    </xf>
    <xf numFmtId="0" fontId="46" fillId="0" borderId="0" xfId="13" applyFont="1" applyAlignment="1">
      <alignment vertical="center"/>
    </xf>
    <xf numFmtId="0" fontId="50" fillId="0" borderId="0" xfId="13" applyFont="1" applyAlignment="1">
      <alignment horizontal="right" vertical="center"/>
    </xf>
    <xf numFmtId="0" fontId="50" fillId="0" borderId="8" xfId="13" applyFont="1" applyBorder="1" applyAlignment="1">
      <alignment horizontal="left" vertical="center"/>
    </xf>
    <xf numFmtId="0" fontId="48" fillId="0" borderId="0" xfId="13" applyFont="1" applyAlignment="1">
      <alignment vertical="center"/>
    </xf>
    <xf numFmtId="0" fontId="13" fillId="0" borderId="0" xfId="13" applyFont="1" applyAlignment="1">
      <alignment vertical="center"/>
    </xf>
    <xf numFmtId="0" fontId="12" fillId="0" borderId="0" xfId="13" applyFont="1" applyAlignment="1">
      <alignment vertical="center"/>
    </xf>
    <xf numFmtId="0" fontId="12" fillId="0" borderId="55" xfId="13" applyFont="1" applyBorder="1" applyAlignment="1">
      <alignment horizontal="distributed" vertical="center"/>
    </xf>
    <xf numFmtId="0" fontId="12" fillId="0" borderId="14" xfId="13" applyFont="1" applyBorder="1" applyAlignment="1">
      <alignment horizontal="left" vertical="center"/>
    </xf>
    <xf numFmtId="0" fontId="12" fillId="0" borderId="8" xfId="13" applyFont="1" applyBorder="1" applyAlignment="1">
      <alignment horizontal="left" vertical="center"/>
    </xf>
    <xf numFmtId="0" fontId="12" fillId="0" borderId="7" xfId="13" applyFont="1" applyBorder="1" applyAlignment="1">
      <alignment horizontal="left" vertical="center"/>
    </xf>
    <xf numFmtId="0" fontId="12" fillId="0" borderId="2" xfId="13" applyFont="1" applyBorder="1" applyAlignment="1">
      <alignment horizontal="distributed" vertical="center"/>
    </xf>
    <xf numFmtId="0" fontId="53" fillId="0" borderId="0" xfId="13" applyFont="1" applyAlignment="1">
      <alignment vertical="center"/>
    </xf>
    <xf numFmtId="49" fontId="47" fillId="0" borderId="92" xfId="13" applyNumberFormat="1" applyFont="1" applyBorder="1" applyAlignment="1">
      <alignment horizontal="right" vertical="center"/>
    </xf>
    <xf numFmtId="0" fontId="6" fillId="0" borderId="0" xfId="4" applyAlignment="1">
      <alignment horizontal="right" vertical="center"/>
    </xf>
    <xf numFmtId="0" fontId="6" fillId="0" borderId="0" xfId="4" applyAlignment="1">
      <alignment horizontal="left" vertical="center"/>
    </xf>
    <xf numFmtId="0" fontId="7" fillId="0" borderId="47" xfId="4" applyFont="1" applyBorder="1" applyAlignment="1">
      <alignment horizontal="center" vertical="center"/>
    </xf>
    <xf numFmtId="0" fontId="7" fillId="0" borderId="48" xfId="4" applyFont="1" applyBorder="1" applyAlignment="1">
      <alignment horizontal="center" vertical="center"/>
    </xf>
    <xf numFmtId="0" fontId="6" fillId="2" borderId="48" xfId="4" applyFill="1" applyBorder="1" applyAlignment="1">
      <alignment horizontal="center" vertical="center"/>
    </xf>
    <xf numFmtId="0" fontId="6" fillId="2" borderId="49" xfId="4" applyFill="1" applyBorder="1" applyAlignment="1">
      <alignment horizontal="center" vertical="center"/>
    </xf>
    <xf numFmtId="0" fontId="7" fillId="0" borderId="37" xfId="4" applyFont="1" applyBorder="1" applyAlignment="1">
      <alignment horizontal="center" vertical="center"/>
    </xf>
    <xf numFmtId="0" fontId="7" fillId="0" borderId="36" xfId="4" applyFont="1" applyBorder="1" applyAlignment="1">
      <alignment horizontal="center" vertical="center"/>
    </xf>
    <xf numFmtId="0" fontId="6" fillId="0" borderId="44" xfId="4" applyBorder="1" applyAlignment="1">
      <alignment horizontal="center" vertical="center"/>
    </xf>
    <xf numFmtId="0" fontId="6" fillId="0" borderId="43" xfId="4" applyBorder="1" applyAlignment="1">
      <alignment horizontal="center" vertical="center"/>
    </xf>
    <xf numFmtId="0" fontId="6" fillId="0" borderId="43" xfId="4" applyBorder="1" applyAlignment="1"/>
    <xf numFmtId="0" fontId="6" fillId="0" borderId="51"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27"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4" xfId="4" applyFont="1" applyBorder="1" applyAlignment="1">
      <alignment horizontal="left" vertical="top"/>
    </xf>
    <xf numFmtId="0" fontId="6" fillId="0" borderId="2" xfId="4" applyBorder="1" applyAlignment="1">
      <alignment horizontal="center" vertical="center"/>
    </xf>
    <xf numFmtId="0" fontId="6" fillId="0" borderId="15" xfId="4" applyBorder="1" applyAlignment="1">
      <alignment horizontal="center" vertical="center"/>
    </xf>
    <xf numFmtId="0" fontId="7" fillId="0" borderId="15" xfId="4" applyFont="1" applyBorder="1" applyAlignment="1">
      <alignment horizontal="center" vertical="center"/>
    </xf>
    <xf numFmtId="0" fontId="7" fillId="0" borderId="20"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19" xfId="4" applyBorder="1" applyAlignment="1"/>
    <xf numFmtId="0" fontId="7" fillId="0" borderId="25"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1"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19"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5" xfId="4" applyFont="1" applyBorder="1" applyAlignment="1">
      <alignment horizontal="center" vertical="center"/>
    </xf>
    <xf numFmtId="0" fontId="7" fillId="0" borderId="22" xfId="4" applyFont="1" applyBorder="1" applyAlignment="1">
      <alignment horizontal="center" vertical="center"/>
    </xf>
    <xf numFmtId="0" fontId="7" fillId="0" borderId="2" xfId="4" applyFont="1" applyBorder="1" applyAlignment="1">
      <alignment horizontal="center" vertical="center" shrinkToFit="1"/>
    </xf>
    <xf numFmtId="0" fontId="7" fillId="0" borderId="23"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19"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5"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19" xfId="4" applyBorder="1" applyAlignment="1">
      <alignment horizontal="center" vertical="center"/>
    </xf>
    <xf numFmtId="0" fontId="7" fillId="0" borderId="1" xfId="5" applyFont="1" applyBorder="1" applyAlignment="1">
      <alignment horizontal="center" vertical="center" wrapText="1"/>
    </xf>
    <xf numFmtId="0" fontId="7" fillId="0" borderId="45" xfId="5" applyFont="1" applyBorder="1" applyAlignment="1">
      <alignment horizontal="center" vertical="center" wrapText="1"/>
    </xf>
    <xf numFmtId="0" fontId="7" fillId="0" borderId="40" xfId="4" applyFont="1" applyBorder="1" applyAlignment="1">
      <alignment horizontal="center" vertical="center"/>
    </xf>
    <xf numFmtId="0" fontId="6" fillId="0" borderId="4" xfId="4" applyBorder="1" applyAlignment="1">
      <alignment vertical="center"/>
    </xf>
    <xf numFmtId="0" fontId="6" fillId="0" borderId="19"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2" xfId="3" applyFont="1" applyBorder="1" applyAlignment="1">
      <alignment horizontal="center" vertical="center"/>
    </xf>
    <xf numFmtId="0" fontId="7" fillId="0" borderId="41"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0"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0" xfId="4" applyFont="1" applyBorder="1" applyAlignment="1">
      <alignment horizontal="left" vertical="center" wrapText="1"/>
    </xf>
    <xf numFmtId="0" fontId="6" fillId="0" borderId="3" xfId="4" applyBorder="1" applyAlignment="1">
      <alignment vertical="center"/>
    </xf>
    <xf numFmtId="0" fontId="7" fillId="0" borderId="46" xfId="4" applyFont="1" applyBorder="1" applyAlignment="1">
      <alignment horizontal="center" vertical="center"/>
    </xf>
    <xf numFmtId="0" fontId="7" fillId="0" borderId="50" xfId="4" applyFont="1" applyBorder="1" applyAlignment="1">
      <alignment horizontal="center" vertical="center"/>
    </xf>
    <xf numFmtId="0" fontId="10" fillId="0" borderId="52" xfId="4" applyFont="1" applyBorder="1" applyAlignment="1">
      <alignment horizontal="left" vertical="center" wrapText="1"/>
    </xf>
    <xf numFmtId="0" fontId="10" fillId="0" borderId="39" xfId="4" applyFont="1" applyBorder="1" applyAlignment="1">
      <alignment horizontal="left" vertical="center" wrapText="1"/>
    </xf>
    <xf numFmtId="0" fontId="6" fillId="0" borderId="39" xfId="4" applyBorder="1" applyAlignment="1"/>
    <xf numFmtId="0" fontId="6" fillId="0" borderId="53"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15" fillId="0" borderId="0" xfId="6" applyFont="1" applyAlignment="1">
      <alignment horizontal="center"/>
    </xf>
    <xf numFmtId="0" fontId="14" fillId="0" borderId="13" xfId="6" applyFont="1" applyBorder="1" applyAlignment="1">
      <alignment horizontal="center"/>
    </xf>
    <xf numFmtId="0" fontId="14" fillId="0" borderId="0" xfId="6" applyFont="1" applyAlignment="1">
      <alignment horizontal="center"/>
    </xf>
    <xf numFmtId="0" fontId="14" fillId="0" borderId="9" xfId="6" applyFont="1" applyBorder="1" applyAlignment="1">
      <alignment horizont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17" fillId="0" borderId="5" xfId="6" applyFont="1" applyBorder="1" applyAlignment="1">
      <alignment horizontal="center" vertical="center"/>
    </xf>
    <xf numFmtId="0" fontId="17" fillId="0" borderId="3" xfId="6" applyFont="1" applyBorder="1" applyAlignment="1">
      <alignment horizontal="center" vertical="center"/>
    </xf>
    <xf numFmtId="0" fontId="38" fillId="0" borderId="5" xfId="11" applyFont="1" applyBorder="1" applyAlignment="1">
      <alignment horizontal="left" vertical="center"/>
    </xf>
    <xf numFmtId="0" fontId="38" fillId="0" borderId="4" xfId="11" applyFont="1" applyBorder="1" applyAlignment="1">
      <alignment horizontal="left" vertical="center"/>
    </xf>
    <xf numFmtId="0" fontId="38" fillId="0" borderId="3" xfId="11" applyFont="1" applyBorder="1" applyAlignment="1">
      <alignment horizontal="left" vertical="center"/>
    </xf>
    <xf numFmtId="0" fontId="33" fillId="0" borderId="2" xfId="11" applyFont="1" applyBorder="1" applyAlignment="1">
      <alignment horizontal="left" vertical="center"/>
    </xf>
    <xf numFmtId="0" fontId="33" fillId="3" borderId="0" xfId="11" applyFont="1" applyFill="1" applyAlignment="1">
      <alignment horizontal="center" vertical="top"/>
    </xf>
    <xf numFmtId="0" fontId="38" fillId="3" borderId="5" xfId="11" applyFont="1" applyFill="1" applyBorder="1" applyAlignment="1">
      <alignment horizontal="left" vertical="center"/>
    </xf>
    <xf numFmtId="0" fontId="38" fillId="3" borderId="4" xfId="11" applyFont="1" applyFill="1" applyBorder="1" applyAlignment="1">
      <alignment horizontal="left" vertical="center"/>
    </xf>
    <xf numFmtId="0" fontId="38" fillId="3" borderId="3" xfId="11" applyFont="1" applyFill="1" applyBorder="1" applyAlignment="1">
      <alignment horizontal="left" vertical="center"/>
    </xf>
    <xf numFmtId="0" fontId="33" fillId="3" borderId="2" xfId="11" applyFont="1" applyFill="1" applyBorder="1" applyAlignment="1">
      <alignment horizontal="left" vertical="center"/>
    </xf>
    <xf numFmtId="0" fontId="31" fillId="3" borderId="0" xfId="11" applyFont="1" applyFill="1" applyAlignment="1">
      <alignment horizontal="center" vertical="center"/>
    </xf>
    <xf numFmtId="0" fontId="33" fillId="3" borderId="0" xfId="11" applyFont="1" applyFill="1" applyAlignment="1">
      <alignment horizontal="center" vertical="center"/>
    </xf>
    <xf numFmtId="0" fontId="31" fillId="3" borderId="0" xfId="11" applyFont="1" applyFill="1" applyAlignment="1">
      <alignment horizontal="right"/>
    </xf>
    <xf numFmtId="0" fontId="34" fillId="3" borderId="0" xfId="11" applyFont="1" applyFill="1" applyAlignment="1">
      <alignment horizontal="left" vertical="center"/>
    </xf>
    <xf numFmtId="0" fontId="34" fillId="3" borderId="10" xfId="11" applyFont="1" applyFill="1" applyBorder="1" applyAlignment="1">
      <alignment horizontal="left" vertical="center"/>
    </xf>
    <xf numFmtId="0" fontId="34" fillId="3" borderId="8" xfId="11" applyFont="1" applyFill="1" applyBorder="1" applyAlignment="1">
      <alignment horizontal="left"/>
    </xf>
    <xf numFmtId="0" fontId="34" fillId="3" borderId="8" xfId="11" applyFont="1" applyFill="1" applyBorder="1" applyAlignment="1">
      <alignment horizontal="center" vertical="center"/>
    </xf>
    <xf numFmtId="0" fontId="34" fillId="3" borderId="10" xfId="11" applyFont="1" applyFill="1" applyBorder="1" applyAlignment="1">
      <alignment horizontal="center" vertical="center"/>
    </xf>
    <xf numFmtId="0" fontId="30" fillId="3" borderId="10" xfId="11" applyFont="1" applyFill="1" applyBorder="1" applyAlignment="1">
      <alignment horizontal="center"/>
    </xf>
    <xf numFmtId="0" fontId="5" fillId="0" borderId="2" xfId="9" applyFont="1" applyBorder="1">
      <alignment vertical="center"/>
    </xf>
    <xf numFmtId="0" fontId="5" fillId="0" borderId="2" xfId="9" applyFont="1" applyBorder="1" applyAlignment="1">
      <alignment horizontal="center" vertical="center"/>
    </xf>
    <xf numFmtId="0" fontId="5" fillId="0" borderId="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5" fillId="0" borderId="2" xfId="1" applyFont="1" applyBorder="1" applyAlignment="1">
      <alignment horizontal="center" vertical="center" wrapText="1"/>
    </xf>
    <xf numFmtId="0" fontId="5" fillId="0" borderId="2" xfId="9" applyFont="1" applyBorder="1" applyAlignment="1">
      <alignment horizontal="left" vertical="center"/>
    </xf>
    <xf numFmtId="0" fontId="5" fillId="5" borderId="2" xfId="9" applyFont="1" applyFill="1" applyBorder="1" applyAlignment="1">
      <alignment horizontal="right" vertical="center"/>
    </xf>
    <xf numFmtId="0" fontId="5" fillId="0" borderId="2" xfId="9" applyFont="1" applyBorder="1" applyAlignment="1">
      <alignment horizontal="center" vertical="center" wrapText="1"/>
    </xf>
    <xf numFmtId="178" fontId="5" fillId="0" borderId="2" xfId="9" applyNumberFormat="1" applyFont="1" applyBorder="1">
      <alignment vertical="center"/>
    </xf>
    <xf numFmtId="179" fontId="5" fillId="0" borderId="2" xfId="9" applyNumberFormat="1" applyFont="1" applyBorder="1" applyAlignment="1">
      <alignment horizontal="center" vertical="center"/>
    </xf>
    <xf numFmtId="0" fontId="2" fillId="6" borderId="2" xfId="9" applyFont="1" applyFill="1" applyBorder="1">
      <alignment vertical="center"/>
    </xf>
    <xf numFmtId="0" fontId="5" fillId="0" borderId="5" xfId="9" applyFont="1" applyBorder="1" applyAlignment="1">
      <alignment horizontal="center" vertical="center"/>
    </xf>
    <xf numFmtId="0" fontId="5" fillId="0" borderId="4" xfId="9" applyFont="1" applyBorder="1" applyAlignment="1">
      <alignment horizontal="center" vertical="center"/>
    </xf>
    <xf numFmtId="0" fontId="2" fillId="0" borderId="2" xfId="9" applyFont="1" applyBorder="1">
      <alignment vertical="center"/>
    </xf>
    <xf numFmtId="0" fontId="5" fillId="0" borderId="3" xfId="9" applyFont="1" applyBorder="1" applyAlignment="1">
      <alignment horizontal="center" vertical="center"/>
    </xf>
    <xf numFmtId="0" fontId="22" fillId="0" borderId="13" xfId="9" applyFont="1" applyBorder="1" applyAlignment="1">
      <alignment horizontal="center" vertical="center" wrapText="1"/>
    </xf>
    <xf numFmtId="0" fontId="22" fillId="0" borderId="11" xfId="9" applyFont="1" applyBorder="1" applyAlignment="1">
      <alignment horizontal="center" vertical="center" wrapText="1"/>
    </xf>
    <xf numFmtId="0" fontId="2" fillId="0" borderId="2" xfId="9" applyFont="1" applyBorder="1" applyAlignment="1">
      <alignment horizontal="center" vertical="center" wrapText="1"/>
    </xf>
    <xf numFmtId="0" fontId="5" fillId="0" borderId="14" xfId="9" applyFont="1" applyBorder="1" applyAlignment="1">
      <alignment horizontal="center" vertical="center"/>
    </xf>
    <xf numFmtId="0" fontId="5" fillId="0" borderId="13" xfId="9" applyFont="1" applyBorder="1" applyAlignment="1">
      <alignment horizontal="center" vertical="center"/>
    </xf>
    <xf numFmtId="0" fontId="5" fillId="0" borderId="14" xfId="9" applyFont="1" applyBorder="1" applyAlignment="1">
      <alignment horizontal="center" vertical="center" wrapText="1"/>
    </xf>
    <xf numFmtId="0" fontId="5" fillId="0" borderId="13" xfId="9" applyFont="1" applyBorder="1" applyAlignment="1">
      <alignment horizontal="center" vertical="center" wrapText="1"/>
    </xf>
    <xf numFmtId="0" fontId="5" fillId="0" borderId="11" xfId="9" applyFont="1" applyBorder="1" applyAlignment="1">
      <alignment horizontal="center" vertical="center" wrapText="1"/>
    </xf>
    <xf numFmtId="49" fontId="5" fillId="0" borderId="2" xfId="9" applyNumberFormat="1" applyFont="1" applyBorder="1" applyAlignment="1">
      <alignment horizontal="center" vertical="center"/>
    </xf>
    <xf numFmtId="0" fontId="5" fillId="0" borderId="3" xfId="9" applyFont="1" applyBorder="1" applyAlignment="1">
      <alignment horizontal="center" vertical="center" wrapText="1"/>
    </xf>
    <xf numFmtId="0" fontId="2" fillId="4" borderId="2" xfId="9" applyFont="1" applyFill="1" applyBorder="1" applyAlignment="1">
      <alignment horizontal="center" vertical="center" wrapText="1"/>
    </xf>
    <xf numFmtId="0" fontId="2" fillId="5" borderId="10" xfId="9" applyFont="1" applyFill="1" applyBorder="1" applyAlignment="1">
      <alignment horizontal="center" vertical="center"/>
    </xf>
    <xf numFmtId="0" fontId="2" fillId="0" borderId="10" xfId="9" applyFont="1" applyBorder="1" applyAlignment="1">
      <alignment horizontal="center" vertical="center"/>
    </xf>
    <xf numFmtId="0" fontId="2" fillId="6" borderId="2" xfId="9" applyFont="1" applyFill="1" applyBorder="1" applyAlignment="1">
      <alignment horizontal="center" vertical="center"/>
    </xf>
    <xf numFmtId="0" fontId="2" fillId="4" borderId="2" xfId="9" applyFont="1" applyFill="1" applyBorder="1" applyAlignment="1">
      <alignment horizontal="center" vertical="center"/>
    </xf>
    <xf numFmtId="0" fontId="1" fillId="7" borderId="2" xfId="10" applyFont="1" applyFill="1" applyBorder="1">
      <alignment vertical="center"/>
    </xf>
    <xf numFmtId="0" fontId="47" fillId="0" borderId="5" xfId="13" applyFont="1" applyBorder="1" applyAlignment="1">
      <alignment horizontal="center" vertical="center"/>
    </xf>
    <xf numFmtId="0" fontId="47" fillId="0" borderId="4" xfId="13" applyFont="1" applyBorder="1" applyAlignment="1">
      <alignment horizontal="center" vertical="center"/>
    </xf>
    <xf numFmtId="0" fontId="47" fillId="0" borderId="3" xfId="13" applyFont="1" applyBorder="1" applyAlignment="1">
      <alignment horizontal="center" vertical="center"/>
    </xf>
    <xf numFmtId="0" fontId="47" fillId="0" borderId="5" xfId="13" applyFont="1" applyBorder="1" applyAlignment="1">
      <alignment horizontal="left" vertical="center"/>
    </xf>
    <xf numFmtId="0" fontId="47" fillId="0" borderId="4" xfId="13" applyFont="1" applyBorder="1" applyAlignment="1">
      <alignment horizontal="left" vertical="center"/>
    </xf>
    <xf numFmtId="0" fontId="47" fillId="0" borderId="3" xfId="13" applyFont="1" applyBorder="1" applyAlignment="1">
      <alignment horizontal="left" vertical="center"/>
    </xf>
    <xf numFmtId="0" fontId="47" fillId="0" borderId="14" xfId="13" applyFont="1" applyBorder="1"/>
    <xf numFmtId="0" fontId="47" fillId="0" borderId="8" xfId="13" applyFont="1" applyBorder="1"/>
    <xf numFmtId="0" fontId="47" fillId="0" borderId="7" xfId="13" applyFont="1" applyBorder="1"/>
    <xf numFmtId="0" fontId="47" fillId="0" borderId="13" xfId="13" applyFont="1" applyBorder="1"/>
    <xf numFmtId="0" fontId="47" fillId="0" borderId="0" xfId="13" applyFont="1" applyBorder="1"/>
    <xf numFmtId="0" fontId="47" fillId="0" borderId="9" xfId="13" applyFont="1" applyBorder="1"/>
    <xf numFmtId="0" fontId="47" fillId="0" borderId="11" xfId="13" applyFont="1" applyBorder="1"/>
    <xf numFmtId="0" fontId="47" fillId="0" borderId="10" xfId="13" applyFont="1" applyBorder="1"/>
    <xf numFmtId="0" fontId="47" fillId="0" borderId="12" xfId="13" applyFont="1" applyBorder="1"/>
    <xf numFmtId="0" fontId="12" fillId="0" borderId="35" xfId="13" applyFont="1" applyBorder="1" applyAlignment="1">
      <alignment horizontal="center" vertical="center"/>
    </xf>
    <xf numFmtId="0" fontId="12" fillId="0" borderId="34" xfId="13" applyFont="1" applyBorder="1" applyAlignment="1">
      <alignment horizontal="center" vertical="center"/>
    </xf>
    <xf numFmtId="0" fontId="12" fillId="0" borderId="54" xfId="13" applyFont="1" applyBorder="1" applyAlignment="1">
      <alignment horizontal="center" vertical="center"/>
    </xf>
    <xf numFmtId="0" fontId="12" fillId="0" borderId="14" xfId="13" applyFont="1" applyBorder="1" applyAlignment="1">
      <alignment horizontal="center" vertical="center"/>
    </xf>
    <xf numFmtId="0" fontId="12" fillId="0" borderId="8" xfId="13" applyFont="1" applyBorder="1" applyAlignment="1">
      <alignment horizontal="center" vertical="center"/>
    </xf>
    <xf numFmtId="0" fontId="12" fillId="0" borderId="7" xfId="13" applyFont="1" applyBorder="1" applyAlignment="1">
      <alignment horizontal="center" vertical="center"/>
    </xf>
    <xf numFmtId="0" fontId="12" fillId="0" borderId="13" xfId="13" applyFont="1" applyBorder="1" applyAlignment="1">
      <alignment horizontal="center" vertical="center"/>
    </xf>
    <xf numFmtId="0" fontId="12" fillId="0" borderId="0" xfId="13" applyFont="1" applyAlignment="1">
      <alignment horizontal="center" vertical="center"/>
    </xf>
    <xf numFmtId="0" fontId="12" fillId="0" borderId="9" xfId="13" applyFont="1" applyBorder="1" applyAlignment="1">
      <alignment horizontal="center" vertical="center"/>
    </xf>
    <xf numFmtId="0" fontId="12" fillId="0" borderId="11" xfId="13" applyFont="1" applyBorder="1" applyAlignment="1">
      <alignment horizontal="center" vertical="center"/>
    </xf>
    <xf numFmtId="0" fontId="12" fillId="0" borderId="10" xfId="13" applyFont="1" applyBorder="1" applyAlignment="1">
      <alignment horizontal="center" vertical="center"/>
    </xf>
    <xf numFmtId="0" fontId="12" fillId="0" borderId="12" xfId="13" applyFont="1" applyBorder="1" applyAlignment="1">
      <alignment horizontal="center" vertical="center"/>
    </xf>
    <xf numFmtId="0" fontId="12" fillId="0" borderId="13" xfId="13" applyFont="1" applyBorder="1" applyAlignment="1">
      <alignment horizontal="left" vertical="center"/>
    </xf>
    <xf numFmtId="0" fontId="12" fillId="0" borderId="0" xfId="13" applyFont="1" applyBorder="1" applyAlignment="1">
      <alignment horizontal="left" vertical="center"/>
    </xf>
    <xf numFmtId="0" fontId="12" fillId="0" borderId="9" xfId="13" applyFont="1" applyBorder="1" applyAlignment="1">
      <alignment horizontal="left" vertical="center"/>
    </xf>
    <xf numFmtId="0" fontId="12" fillId="0" borderId="11" xfId="13" applyFont="1" applyBorder="1" applyAlignment="1">
      <alignment horizontal="left" vertical="center"/>
    </xf>
    <xf numFmtId="0" fontId="12" fillId="0" borderId="10" xfId="13" applyFont="1" applyBorder="1" applyAlignment="1">
      <alignment horizontal="left" vertical="center"/>
    </xf>
    <xf numFmtId="0" fontId="12" fillId="0" borderId="12" xfId="13" applyFont="1" applyBorder="1" applyAlignment="1">
      <alignment horizontal="left" vertical="center"/>
    </xf>
    <xf numFmtId="0" fontId="12" fillId="0" borderId="5" xfId="13" applyFont="1" applyBorder="1" applyAlignment="1">
      <alignment horizontal="center" vertical="center"/>
    </xf>
    <xf numFmtId="0" fontId="12" fillId="0" borderId="4" xfId="13" applyFont="1" applyBorder="1" applyAlignment="1">
      <alignment horizontal="center" vertical="center"/>
    </xf>
    <xf numFmtId="0" fontId="12" fillId="0" borderId="3" xfId="13" applyFont="1" applyBorder="1" applyAlignment="1">
      <alignment horizontal="center" vertical="center"/>
    </xf>
    <xf numFmtId="0" fontId="12" fillId="0" borderId="59" xfId="13" applyFont="1" applyBorder="1" applyAlignment="1">
      <alignment horizontal="center" vertical="center"/>
    </xf>
    <xf numFmtId="0" fontId="12" fillId="0" borderId="58" xfId="13" applyFont="1" applyBorder="1" applyAlignment="1">
      <alignment horizontal="center" vertical="center"/>
    </xf>
    <xf numFmtId="0" fontId="12" fillId="0" borderId="62" xfId="13" applyFont="1" applyBorder="1" applyAlignment="1">
      <alignment horizontal="center" vertical="center"/>
    </xf>
    <xf numFmtId="0" fontId="12" fillId="0" borderId="15" xfId="13" applyFont="1" applyBorder="1" applyAlignment="1">
      <alignment horizontal="distributed" vertical="center"/>
    </xf>
    <xf numFmtId="0" fontId="12" fillId="0" borderId="1" xfId="13" applyFont="1" applyBorder="1" applyAlignment="1">
      <alignment horizontal="distributed" vertical="center"/>
    </xf>
    <xf numFmtId="0" fontId="12" fillId="0" borderId="63" xfId="13" applyFont="1" applyBorder="1" applyAlignment="1">
      <alignment horizontal="center" vertical="center"/>
    </xf>
    <xf numFmtId="0" fontId="12" fillId="0" borderId="61" xfId="13" applyFont="1" applyBorder="1" applyAlignment="1">
      <alignment horizontal="center" vertical="center"/>
    </xf>
    <xf numFmtId="0" fontId="12" fillId="0" borderId="60" xfId="13" applyFont="1" applyBorder="1" applyAlignment="1">
      <alignment horizontal="center" vertical="center"/>
    </xf>
    <xf numFmtId="0" fontId="12" fillId="0" borderId="18" xfId="13" applyFont="1" applyBorder="1" applyAlignment="1">
      <alignment horizontal="center" vertical="center"/>
    </xf>
    <xf numFmtId="0" fontId="12" fillId="0" borderId="17" xfId="13" applyFont="1" applyBorder="1" applyAlignment="1">
      <alignment horizontal="center" vertical="center"/>
    </xf>
    <xf numFmtId="0" fontId="12" fillId="0" borderId="16" xfId="13" applyFont="1" applyBorder="1" applyAlignment="1">
      <alignment horizontal="center" vertical="center"/>
    </xf>
    <xf numFmtId="0" fontId="12" fillId="0" borderId="8" xfId="13" applyFont="1" applyBorder="1" applyAlignment="1">
      <alignment horizontal="left" vertical="center"/>
    </xf>
    <xf numFmtId="0" fontId="52" fillId="0" borderId="0" xfId="13" applyFont="1" applyAlignment="1">
      <alignment horizontal="center" vertical="center"/>
    </xf>
    <xf numFmtId="0" fontId="12" fillId="0" borderId="5" xfId="13" applyFont="1" applyBorder="1" applyAlignment="1">
      <alignment horizontal="distributed" vertical="center"/>
    </xf>
    <xf numFmtId="0" fontId="12" fillId="0" borderId="3" xfId="13" applyFont="1" applyBorder="1" applyAlignment="1">
      <alignment horizontal="distributed" vertical="center"/>
    </xf>
    <xf numFmtId="0" fontId="12" fillId="0" borderId="6" xfId="13" applyFont="1" applyBorder="1" applyAlignment="1">
      <alignment horizontal="distributed" vertical="center"/>
    </xf>
    <xf numFmtId="0" fontId="12" fillId="0" borderId="90" xfId="13" applyFont="1" applyBorder="1" applyAlignment="1">
      <alignment horizontal="distributed" vertical="center"/>
    </xf>
    <xf numFmtId="0" fontId="12" fillId="0" borderId="91" xfId="13" applyFont="1" applyBorder="1" applyAlignment="1">
      <alignment horizontal="distributed" vertical="center"/>
    </xf>
    <xf numFmtId="49" fontId="47" fillId="0" borderId="4" xfId="13" applyNumberFormat="1" applyFont="1" applyBorder="1" applyAlignment="1">
      <alignment vertical="center"/>
    </xf>
    <xf numFmtId="49" fontId="47" fillId="0" borderId="89" xfId="13" applyNumberFormat="1" applyFont="1" applyBorder="1" applyAlignment="1">
      <alignment horizontal="center" vertical="center" shrinkToFit="1"/>
    </xf>
    <xf numFmtId="49" fontId="47" fillId="0" borderId="19" xfId="13" applyNumberFormat="1" applyFont="1" applyBorder="1" applyAlignment="1">
      <alignment horizontal="center" vertical="center" shrinkToFit="1"/>
    </xf>
    <xf numFmtId="49" fontId="47" fillId="0" borderId="20" xfId="13" applyNumberFormat="1" applyFont="1" applyBorder="1" applyAlignment="1">
      <alignment vertical="center"/>
    </xf>
    <xf numFmtId="49" fontId="48" fillId="0" borderId="0" xfId="13" applyNumberFormat="1" applyFont="1" applyAlignment="1">
      <alignment horizontal="left" vertical="top" wrapText="1"/>
    </xf>
    <xf numFmtId="49" fontId="47" fillId="0" borderId="25" xfId="13" applyNumberFormat="1" applyFont="1" applyBorder="1" applyAlignment="1">
      <alignment horizontal="center" vertical="center"/>
    </xf>
    <xf numFmtId="49" fontId="47" fillId="0" borderId="8" xfId="13" applyNumberFormat="1" applyFont="1" applyBorder="1" applyAlignment="1">
      <alignment horizontal="center" vertical="center"/>
    </xf>
    <xf numFmtId="49" fontId="47" fillId="0" borderId="24" xfId="13" applyNumberFormat="1" applyFont="1" applyBorder="1" applyAlignment="1">
      <alignment horizontal="center" vertical="center"/>
    </xf>
    <xf numFmtId="49" fontId="47" fillId="0" borderId="22" xfId="13" applyNumberFormat="1" applyFont="1" applyBorder="1" applyAlignment="1">
      <alignment horizontal="center" vertical="center"/>
    </xf>
    <xf numFmtId="49" fontId="47" fillId="0" borderId="0" xfId="13" applyNumberFormat="1" applyFont="1" applyAlignment="1">
      <alignment horizontal="center" vertical="center"/>
    </xf>
    <xf numFmtId="49" fontId="47" fillId="0" borderId="27" xfId="13" applyNumberFormat="1" applyFont="1" applyBorder="1" applyAlignment="1">
      <alignment horizontal="center" vertical="center"/>
    </xf>
    <xf numFmtId="49" fontId="47" fillId="0" borderId="64" xfId="13" applyNumberFormat="1" applyFont="1" applyBorder="1" applyAlignment="1">
      <alignment horizontal="center" vertical="center"/>
    </xf>
    <xf numFmtId="49" fontId="47" fillId="0" borderId="39" xfId="13" applyNumberFormat="1" applyFont="1" applyBorder="1" applyAlignment="1">
      <alignment horizontal="center" vertical="center"/>
    </xf>
    <xf numFmtId="49" fontId="47" fillId="0" borderId="53" xfId="13" applyNumberFormat="1" applyFont="1" applyBorder="1" applyAlignment="1">
      <alignment horizontal="center" vertical="center"/>
    </xf>
    <xf numFmtId="49" fontId="47" fillId="0" borderId="22" xfId="13" applyNumberFormat="1" applyFont="1" applyBorder="1" applyAlignment="1">
      <alignment vertical="center"/>
    </xf>
    <xf numFmtId="49" fontId="47" fillId="0" borderId="0" xfId="13" applyNumberFormat="1" applyFont="1" applyAlignment="1">
      <alignment vertical="center"/>
    </xf>
    <xf numFmtId="49" fontId="47" fillId="0" borderId="27" xfId="13" applyNumberFormat="1" applyFont="1" applyBorder="1" applyAlignment="1">
      <alignment vertical="center"/>
    </xf>
    <xf numFmtId="49" fontId="47" fillId="0" borderId="64" xfId="13" applyNumberFormat="1" applyFont="1" applyBorder="1" applyAlignment="1">
      <alignment vertical="center"/>
    </xf>
    <xf numFmtId="49" fontId="47" fillId="0" borderId="39" xfId="13" applyNumberFormat="1" applyFont="1" applyBorder="1" applyAlignment="1">
      <alignment vertical="center"/>
    </xf>
    <xf numFmtId="49" fontId="47" fillId="0" borderId="53" xfId="13" applyNumberFormat="1" applyFont="1" applyBorder="1" applyAlignment="1">
      <alignment vertical="center"/>
    </xf>
    <xf numFmtId="49" fontId="47" fillId="0" borderId="8" xfId="13" applyNumberFormat="1" applyFont="1" applyBorder="1" applyAlignment="1">
      <alignment horizontal="left" vertical="center"/>
    </xf>
    <xf numFmtId="49" fontId="49" fillId="0" borderId="0" xfId="13" applyNumberFormat="1" applyFont="1" applyAlignment="1">
      <alignment horizontal="center" vertical="center"/>
    </xf>
    <xf numFmtId="49" fontId="47" fillId="0" borderId="73" xfId="13" applyNumberFormat="1" applyFont="1" applyBorder="1" applyAlignment="1">
      <alignment horizontal="center" vertical="center"/>
    </xf>
    <xf numFmtId="49" fontId="47" fillId="0" borderId="72" xfId="13" applyNumberFormat="1" applyFont="1" applyBorder="1" applyAlignment="1">
      <alignment horizontal="center" vertical="center"/>
    </xf>
    <xf numFmtId="49" fontId="47" fillId="0" borderId="71" xfId="13" applyNumberFormat="1" applyFont="1" applyBorder="1" applyAlignment="1">
      <alignment horizontal="center" vertical="center"/>
    </xf>
    <xf numFmtId="49" fontId="47" fillId="0" borderId="70" xfId="13" applyNumberFormat="1" applyFont="1" applyBorder="1" applyAlignment="1">
      <alignment horizontal="center" vertical="center"/>
    </xf>
    <xf numFmtId="49" fontId="47" fillId="0" borderId="69" xfId="13" applyNumberFormat="1" applyFont="1" applyBorder="1" applyAlignment="1">
      <alignment horizontal="center" vertical="center"/>
    </xf>
    <xf numFmtId="49" fontId="47" fillId="0" borderId="68" xfId="13" applyNumberFormat="1" applyFont="1" applyBorder="1" applyAlignment="1">
      <alignment horizontal="center" vertical="center"/>
    </xf>
    <xf numFmtId="49" fontId="47" fillId="0" borderId="21" xfId="13" applyNumberFormat="1" applyFont="1" applyBorder="1" applyAlignment="1">
      <alignment horizontal="center" vertical="center" shrinkToFit="1"/>
    </xf>
    <xf numFmtId="49" fontId="47" fillId="0" borderId="10" xfId="13" applyNumberFormat="1" applyFont="1" applyBorder="1" applyAlignment="1">
      <alignment horizontal="center" vertical="center" shrinkToFit="1"/>
    </xf>
    <xf numFmtId="49" fontId="47" fillId="0" borderId="26" xfId="13" applyNumberFormat="1" applyFont="1" applyBorder="1" applyAlignment="1">
      <alignment horizontal="center" vertical="center" shrinkToFit="1"/>
    </xf>
    <xf numFmtId="49" fontId="47" fillId="0" borderId="67" xfId="13" applyNumberFormat="1" applyFont="1" applyBorder="1" applyAlignment="1">
      <alignment horizontal="center" vertical="center" shrinkToFit="1"/>
    </xf>
    <xf numFmtId="49" fontId="47" fillId="0" borderId="66" xfId="13" applyNumberFormat="1" applyFont="1" applyBorder="1" applyAlignment="1">
      <alignment horizontal="center" vertical="center" shrinkToFit="1"/>
    </xf>
    <xf numFmtId="49" fontId="47" fillId="0" borderId="65" xfId="13" applyNumberFormat="1" applyFont="1" applyBorder="1" applyAlignment="1">
      <alignment horizontal="center" vertical="center" shrinkToFit="1"/>
    </xf>
    <xf numFmtId="49" fontId="47" fillId="0" borderId="20" xfId="13" applyNumberFormat="1" applyFont="1" applyBorder="1" applyAlignment="1">
      <alignment horizontal="center" vertical="center"/>
    </xf>
    <xf numFmtId="49" fontId="47" fillId="0" borderId="4" xfId="13" applyNumberFormat="1" applyFont="1" applyBorder="1" applyAlignment="1">
      <alignment horizontal="center" vertical="center"/>
    </xf>
    <xf numFmtId="49" fontId="47" fillId="0" borderId="19" xfId="13" applyNumberFormat="1" applyFont="1" applyBorder="1" applyAlignment="1">
      <alignment horizontal="center" vertical="center"/>
    </xf>
    <xf numFmtId="49" fontId="47" fillId="0" borderId="72" xfId="13" applyNumberFormat="1" applyFont="1" applyBorder="1" applyAlignment="1">
      <alignment horizontal="right" vertical="center"/>
    </xf>
    <xf numFmtId="49" fontId="47" fillId="0" borderId="71" xfId="13" applyNumberFormat="1" applyFont="1" applyBorder="1" applyAlignment="1">
      <alignment horizontal="right" vertical="center"/>
    </xf>
    <xf numFmtId="49" fontId="47" fillId="0" borderId="73" xfId="13" applyNumberFormat="1" applyFont="1" applyBorder="1" applyAlignment="1">
      <alignment vertical="center"/>
    </xf>
    <xf numFmtId="49" fontId="47" fillId="0" borderId="72" xfId="13" applyNumberFormat="1" applyFont="1" applyBorder="1" applyAlignment="1">
      <alignment vertical="center"/>
    </xf>
    <xf numFmtId="49" fontId="47" fillId="0" borderId="37" xfId="13" applyNumberFormat="1" applyFont="1" applyBorder="1" applyAlignment="1">
      <alignment vertical="center"/>
    </xf>
    <xf numFmtId="49" fontId="47" fillId="0" borderId="70" xfId="13" applyNumberFormat="1" applyFont="1" applyBorder="1" applyAlignment="1">
      <alignment vertical="center"/>
    </xf>
    <xf numFmtId="49" fontId="47" fillId="0" borderId="69" xfId="13" applyNumberFormat="1" applyFont="1" applyBorder="1" applyAlignment="1">
      <alignment vertical="center"/>
    </xf>
    <xf numFmtId="49" fontId="47" fillId="0" borderId="68" xfId="13" applyNumberFormat="1" applyFont="1" applyBorder="1" applyAlignment="1">
      <alignment vertical="center"/>
    </xf>
    <xf numFmtId="49" fontId="47" fillId="0" borderId="67" xfId="13" applyNumberFormat="1" applyFont="1" applyBorder="1" applyAlignment="1">
      <alignment vertical="center"/>
    </xf>
    <xf numFmtId="49" fontId="47" fillId="0" borderId="66" xfId="13" applyNumberFormat="1" applyFont="1" applyBorder="1" applyAlignment="1">
      <alignment vertical="center"/>
    </xf>
    <xf numFmtId="49" fontId="47" fillId="0" borderId="65" xfId="13" applyNumberFormat="1" applyFont="1" applyBorder="1" applyAlignment="1">
      <alignment vertical="center"/>
    </xf>
    <xf numFmtId="49" fontId="47" fillId="0" borderId="21" xfId="13" applyNumberFormat="1" applyFont="1" applyBorder="1" applyAlignment="1">
      <alignment horizontal="left" vertical="center" shrinkToFit="1"/>
    </xf>
    <xf numFmtId="49" fontId="47" fillId="0" borderId="10" xfId="13" applyNumberFormat="1" applyFont="1" applyBorder="1" applyAlignment="1">
      <alignment horizontal="left" vertical="center" shrinkToFit="1"/>
    </xf>
    <xf numFmtId="49" fontId="47" fillId="0" borderId="26" xfId="13" applyNumberFormat="1" applyFont="1" applyBorder="1" applyAlignment="1">
      <alignment horizontal="left" vertical="center" shrinkToFit="1"/>
    </xf>
    <xf numFmtId="49" fontId="47" fillId="0" borderId="0" xfId="13" applyNumberFormat="1" applyFont="1" applyAlignment="1">
      <alignment horizontal="right" vertical="center"/>
    </xf>
    <xf numFmtId="58" fontId="50" fillId="0" borderId="74" xfId="13" applyNumberFormat="1" applyFont="1" applyBorder="1" applyAlignment="1">
      <alignment horizontal="center" vertical="center" shrinkToFit="1"/>
    </xf>
    <xf numFmtId="58" fontId="50" fillId="0" borderId="75" xfId="13" applyNumberFormat="1" applyFont="1" applyBorder="1" applyAlignment="1">
      <alignment horizontal="center" vertical="center" shrinkToFit="1"/>
    </xf>
    <xf numFmtId="0" fontId="50" fillId="0" borderId="74" xfId="13" applyFont="1" applyBorder="1" applyAlignment="1">
      <alignment horizontal="center" vertical="center" shrinkToFit="1"/>
    </xf>
    <xf numFmtId="0" fontId="50" fillId="0" borderId="75" xfId="13" applyFont="1" applyBorder="1" applyAlignment="1">
      <alignment horizontal="center" vertical="center" shrinkToFit="1"/>
    </xf>
    <xf numFmtId="0" fontId="50" fillId="0" borderId="76" xfId="13" applyFont="1" applyBorder="1" applyAlignment="1">
      <alignment horizontal="center" vertical="center" shrinkToFit="1"/>
    </xf>
    <xf numFmtId="0" fontId="50" fillId="0" borderId="77" xfId="13" applyFont="1" applyBorder="1" applyAlignment="1">
      <alignment horizontal="center" vertical="center" shrinkToFit="1"/>
    </xf>
    <xf numFmtId="0" fontId="50" fillId="0" borderId="78" xfId="13" applyFont="1" applyBorder="1" applyAlignment="1">
      <alignment horizontal="center" vertical="center" shrinkToFit="1"/>
    </xf>
    <xf numFmtId="0" fontId="50" fillId="0" borderId="79" xfId="13" applyFont="1" applyBorder="1" applyAlignment="1">
      <alignment horizontal="center" vertical="center" shrinkToFit="1"/>
    </xf>
    <xf numFmtId="0" fontId="48" fillId="0" borderId="0" xfId="13" applyFont="1" applyAlignment="1">
      <alignment horizontal="left" vertical="center" wrapText="1"/>
    </xf>
    <xf numFmtId="0" fontId="50" fillId="0" borderId="80" xfId="13" applyFont="1" applyBorder="1" applyAlignment="1">
      <alignment horizontal="center" vertical="center" shrinkToFit="1"/>
    </xf>
    <xf numFmtId="0" fontId="50" fillId="0" borderId="81" xfId="13" applyFont="1" applyBorder="1" applyAlignment="1">
      <alignment horizontal="center" vertical="center" shrinkToFit="1"/>
    </xf>
    <xf numFmtId="0" fontId="50" fillId="0" borderId="82" xfId="13" applyFont="1" applyBorder="1" applyAlignment="1">
      <alignment horizontal="center" vertical="center" shrinkToFit="1"/>
    </xf>
    <xf numFmtId="0" fontId="51" fillId="0" borderId="0" xfId="13" applyFont="1" applyAlignment="1">
      <alignment horizontal="center" vertical="center"/>
    </xf>
    <xf numFmtId="0" fontId="50" fillId="0" borderId="74" xfId="13" applyFont="1" applyBorder="1" applyAlignment="1">
      <alignment horizontal="center" vertical="center"/>
    </xf>
    <xf numFmtId="0" fontId="50" fillId="0" borderId="75" xfId="13" applyFont="1" applyBorder="1" applyAlignment="1">
      <alignment horizontal="center" vertical="center"/>
    </xf>
    <xf numFmtId="0" fontId="50" fillId="0" borderId="76" xfId="13" applyFont="1" applyBorder="1" applyAlignment="1">
      <alignment horizontal="center" vertical="center"/>
    </xf>
    <xf numFmtId="0" fontId="50" fillId="0" borderId="83" xfId="13" applyFont="1" applyBorder="1" applyAlignment="1">
      <alignment horizontal="center" vertical="center"/>
    </xf>
    <xf numFmtId="0" fontId="50" fillId="0" borderId="84" xfId="13" applyFont="1" applyBorder="1" applyAlignment="1">
      <alignment horizontal="center" vertical="center"/>
    </xf>
    <xf numFmtId="0" fontId="50" fillId="0" borderId="85" xfId="13" applyFont="1" applyBorder="1" applyAlignment="1">
      <alignment horizontal="center" vertical="center"/>
    </xf>
    <xf numFmtId="0" fontId="50" fillId="0" borderId="10" xfId="13" applyFont="1" applyBorder="1" applyAlignment="1">
      <alignment horizontal="right" vertical="center"/>
    </xf>
    <xf numFmtId="58" fontId="50" fillId="0" borderId="86" xfId="13" applyNumberFormat="1" applyFont="1" applyBorder="1" applyAlignment="1">
      <alignment horizontal="center" vertical="center" shrinkToFit="1"/>
    </xf>
    <xf numFmtId="58" fontId="50" fillId="0" borderId="87" xfId="13" applyNumberFormat="1" applyFont="1" applyBorder="1" applyAlignment="1">
      <alignment horizontal="center" vertical="center" shrinkToFit="1"/>
    </xf>
    <xf numFmtId="0" fontId="50" fillId="0" borderId="86" xfId="13" applyFont="1" applyBorder="1" applyAlignment="1">
      <alignment horizontal="center" vertical="center" shrinkToFit="1"/>
    </xf>
    <xf numFmtId="0" fontId="50" fillId="0" borderId="87" xfId="13" applyFont="1" applyBorder="1" applyAlignment="1">
      <alignment horizontal="center" vertical="center" shrinkToFit="1"/>
    </xf>
    <xf numFmtId="0" fontId="50" fillId="0" borderId="88" xfId="13" applyFont="1" applyBorder="1" applyAlignment="1">
      <alignment horizontal="center" vertical="center" shrinkToFit="1"/>
    </xf>
  </cellXfs>
  <cellStyles count="14">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3" xfId="12" xr:uid="{E654737A-3A16-4A5D-8159-44BB1A4B3884}"/>
    <cellStyle name="標準 3" xfId="4" xr:uid="{C5557D82-D66D-467D-B3CA-14E16DB20428}"/>
    <cellStyle name="標準 4" xfId="10" xr:uid="{5741ACDA-6D6F-4116-ADBC-B19B0F9BF517}"/>
    <cellStyle name="標準 5" xfId="11" xr:uid="{BA8279D2-29F5-4B7B-BCCF-C63838F79C07}"/>
    <cellStyle name="標準 6" xfId="13" xr:uid="{86AD646A-046C-4545-A92F-1BB11B401B08}"/>
    <cellStyle name="標準_③-２加算様式（就労）" xfId="9" xr:uid="{8AAA8BE1-C917-463F-9B5B-F54ACBA9FFC3}"/>
    <cellStyle name="標準_⑨指定申請様式（案）（多機能用総括表）" xfId="3" xr:uid="{DF3CA8F1-1F6F-4ED5-9A91-E97ADBD999B5}"/>
    <cellStyle name="標準_事業者指定様式（多機能用総括表）作業ファイル" xfId="5" xr:uid="{E647E5B1-0B03-4A17-A884-C912BBB44671}"/>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28</v>
      </c>
    </row>
    <row r="2" spans="1:20" ht="12.75" customHeight="1" x14ac:dyDescent="0.4">
      <c r="L2" s="31" t="s">
        <v>29</v>
      </c>
    </row>
    <row r="3" spans="1:20" ht="12.75" customHeight="1" thickBot="1" x14ac:dyDescent="0.45">
      <c r="A3" s="192"/>
      <c r="B3" s="3"/>
      <c r="C3" s="3"/>
      <c r="D3" s="3"/>
      <c r="E3" s="3"/>
      <c r="F3" s="3"/>
      <c r="G3" s="3"/>
      <c r="H3" s="3"/>
      <c r="I3" s="193"/>
    </row>
    <row r="4" spans="1:20" ht="12.75" customHeight="1" thickBot="1" x14ac:dyDescent="0.45">
      <c r="A4" s="192"/>
      <c r="B4" s="3"/>
      <c r="C4" s="3"/>
      <c r="D4" s="3"/>
      <c r="E4" s="3"/>
      <c r="F4" s="3"/>
      <c r="G4" s="3"/>
      <c r="H4" s="3"/>
      <c r="I4" s="193"/>
      <c r="N4" s="194" t="s">
        <v>30</v>
      </c>
      <c r="O4" s="195"/>
      <c r="P4" s="196"/>
      <c r="Q4" s="196"/>
      <c r="R4" s="196"/>
      <c r="S4" s="196"/>
      <c r="T4" s="197"/>
    </row>
    <row r="5" spans="1:20" ht="12.75" customHeight="1" thickBot="1" x14ac:dyDescent="0.2">
      <c r="B5" s="32"/>
      <c r="C5" s="33"/>
      <c r="D5" s="33"/>
      <c r="E5" s="33"/>
      <c r="F5" s="33"/>
      <c r="G5" s="33"/>
      <c r="H5" s="33"/>
    </row>
    <row r="6" spans="1:20" ht="12.75" customHeight="1" x14ac:dyDescent="0.15">
      <c r="A6" s="4"/>
      <c r="B6" s="198" t="s">
        <v>3</v>
      </c>
      <c r="C6" s="199"/>
      <c r="D6" s="200"/>
      <c r="E6" s="201"/>
      <c r="F6" s="201"/>
      <c r="G6" s="201"/>
      <c r="H6" s="201"/>
      <c r="I6" s="201"/>
      <c r="J6" s="201"/>
      <c r="K6" s="201"/>
      <c r="L6" s="201"/>
      <c r="M6" s="201"/>
      <c r="N6" s="201"/>
      <c r="O6" s="201"/>
      <c r="P6" s="201"/>
      <c r="Q6" s="201"/>
      <c r="R6" s="202"/>
      <c r="S6" s="202"/>
      <c r="T6" s="203"/>
    </row>
    <row r="7" spans="1:20" ht="12.75" customHeight="1" x14ac:dyDescent="0.15">
      <c r="A7" s="5" t="s">
        <v>31</v>
      </c>
      <c r="B7" s="204" t="s">
        <v>4</v>
      </c>
      <c r="C7" s="205"/>
      <c r="D7" s="206"/>
      <c r="E7" s="207"/>
      <c r="F7" s="207"/>
      <c r="G7" s="207"/>
      <c r="H7" s="207"/>
      <c r="I7" s="207"/>
      <c r="J7" s="207"/>
      <c r="K7" s="207"/>
      <c r="L7" s="207"/>
      <c r="M7" s="207"/>
      <c r="N7" s="207"/>
      <c r="O7" s="207"/>
      <c r="P7" s="207"/>
      <c r="Q7" s="207"/>
      <c r="R7" s="208"/>
      <c r="S7" s="208"/>
      <c r="T7" s="209"/>
    </row>
    <row r="8" spans="1:20" ht="12.75" customHeight="1" x14ac:dyDescent="0.4">
      <c r="A8" s="5"/>
      <c r="B8" s="210" t="s">
        <v>1</v>
      </c>
      <c r="C8" s="211"/>
      <c r="D8" s="6" t="s">
        <v>32</v>
      </c>
      <c r="E8" s="7"/>
      <c r="F8" s="7"/>
      <c r="G8" s="7"/>
      <c r="H8" s="7"/>
      <c r="I8" s="7"/>
      <c r="J8" s="7"/>
      <c r="K8" s="7"/>
      <c r="L8" s="7"/>
      <c r="M8" s="7"/>
      <c r="N8" s="7"/>
      <c r="O8" s="7"/>
      <c r="P8" s="7"/>
      <c r="Q8" s="7"/>
      <c r="R8" s="7"/>
      <c r="S8" s="7"/>
      <c r="T8" s="8"/>
    </row>
    <row r="9" spans="1:20" ht="12.75" customHeight="1" x14ac:dyDescent="0.4">
      <c r="A9" s="5" t="s">
        <v>33</v>
      </c>
      <c r="B9" s="212"/>
      <c r="C9" s="213"/>
      <c r="D9" s="9"/>
      <c r="E9" s="10"/>
      <c r="F9" s="11" t="s">
        <v>34</v>
      </c>
      <c r="G9" s="12"/>
      <c r="H9" s="12"/>
      <c r="I9" s="216" t="s">
        <v>35</v>
      </c>
      <c r="J9" s="216"/>
      <c r="K9" s="10"/>
      <c r="L9" s="10"/>
      <c r="M9" s="10"/>
      <c r="N9" s="10"/>
      <c r="O9" s="10"/>
      <c r="P9" s="10"/>
      <c r="Q9" s="10"/>
      <c r="R9" s="10"/>
      <c r="S9" s="10"/>
      <c r="T9" s="13"/>
    </row>
    <row r="10" spans="1:20" ht="12.75" customHeight="1" x14ac:dyDescent="0.4">
      <c r="A10" s="14"/>
      <c r="B10" s="214"/>
      <c r="C10" s="215"/>
      <c r="D10" s="15"/>
      <c r="E10" s="16"/>
      <c r="F10" s="16"/>
      <c r="G10" s="16"/>
      <c r="H10" s="16"/>
      <c r="I10" s="16"/>
      <c r="J10" s="16"/>
      <c r="K10" s="16"/>
      <c r="L10" s="16"/>
      <c r="M10" s="16"/>
      <c r="N10" s="16"/>
      <c r="O10" s="16"/>
      <c r="P10" s="16"/>
      <c r="Q10" s="16"/>
      <c r="R10" s="16"/>
      <c r="S10" s="16"/>
      <c r="T10" s="17"/>
    </row>
    <row r="11" spans="1:20" ht="12.75" customHeight="1" x14ac:dyDescent="0.15">
      <c r="A11" s="18"/>
      <c r="B11" s="204" t="s">
        <v>19</v>
      </c>
      <c r="C11" s="205"/>
      <c r="D11" s="205" t="s">
        <v>5</v>
      </c>
      <c r="E11" s="205"/>
      <c r="F11" s="217"/>
      <c r="G11" s="217"/>
      <c r="H11" s="217"/>
      <c r="I11" s="217"/>
      <c r="J11" s="218"/>
      <c r="K11" s="219" t="s">
        <v>36</v>
      </c>
      <c r="L11" s="219"/>
      <c r="M11" s="206"/>
      <c r="N11" s="207"/>
      <c r="O11" s="207"/>
      <c r="P11" s="207"/>
      <c r="Q11" s="207"/>
      <c r="R11" s="208"/>
      <c r="S11" s="208"/>
      <c r="T11" s="209"/>
    </row>
    <row r="12" spans="1:20" ht="12.75" customHeight="1" x14ac:dyDescent="0.15">
      <c r="A12" s="220" t="s">
        <v>7</v>
      </c>
      <c r="B12" s="221"/>
      <c r="C12" s="221"/>
      <c r="D12" s="221"/>
      <c r="E12" s="221"/>
      <c r="F12" s="221"/>
      <c r="G12" s="221"/>
      <c r="H12" s="221"/>
      <c r="I12" s="222"/>
      <c r="J12" s="223" t="s">
        <v>37</v>
      </c>
      <c r="K12" s="224"/>
      <c r="L12" s="224"/>
      <c r="M12" s="224"/>
      <c r="N12" s="224"/>
      <c r="O12" s="224"/>
      <c r="P12" s="224"/>
      <c r="Q12" s="224"/>
      <c r="R12" s="225"/>
      <c r="S12" s="225"/>
      <c r="T12" s="226"/>
    </row>
    <row r="13" spans="1:20" ht="13.5" x14ac:dyDescent="0.15">
      <c r="A13" s="227" t="s">
        <v>38</v>
      </c>
      <c r="B13" s="228"/>
      <c r="C13" s="205" t="s">
        <v>3</v>
      </c>
      <c r="D13" s="223"/>
      <c r="E13" s="19"/>
      <c r="F13" s="20"/>
      <c r="G13" s="20"/>
      <c r="H13" s="20"/>
      <c r="I13" s="21"/>
      <c r="J13" s="229" t="s">
        <v>39</v>
      </c>
      <c r="K13" s="213"/>
      <c r="L13" s="231" t="s">
        <v>40</v>
      </c>
      <c r="M13" s="232"/>
      <c r="N13" s="232"/>
      <c r="O13" s="232"/>
      <c r="P13" s="232"/>
      <c r="Q13" s="232"/>
      <c r="R13" s="208"/>
      <c r="S13" s="208"/>
      <c r="T13" s="209"/>
    </row>
    <row r="14" spans="1:20" ht="20.25" customHeight="1" x14ac:dyDescent="0.15">
      <c r="A14" s="233" t="s">
        <v>41</v>
      </c>
      <c r="B14" s="234"/>
      <c r="C14" s="205" t="s">
        <v>6</v>
      </c>
      <c r="D14" s="223"/>
      <c r="E14" s="230"/>
      <c r="F14" s="235"/>
      <c r="G14" s="235"/>
      <c r="H14" s="235"/>
      <c r="I14" s="236"/>
      <c r="J14" s="230"/>
      <c r="K14" s="214"/>
      <c r="L14" s="22"/>
      <c r="M14" s="23"/>
      <c r="N14" s="23"/>
      <c r="O14" s="23"/>
      <c r="P14" s="23"/>
      <c r="Q14" s="23"/>
      <c r="R14" s="23"/>
      <c r="S14" s="23"/>
      <c r="T14" s="24"/>
    </row>
    <row r="15" spans="1:20" ht="12.75" customHeight="1" x14ac:dyDescent="0.4">
      <c r="A15" s="241" t="s">
        <v>8</v>
      </c>
      <c r="B15" s="210"/>
      <c r="C15" s="210"/>
      <c r="D15" s="210"/>
      <c r="E15" s="211"/>
      <c r="F15" s="205" t="s">
        <v>42</v>
      </c>
      <c r="G15" s="205"/>
      <c r="H15" s="205"/>
      <c r="I15" s="239" t="s">
        <v>20</v>
      </c>
      <c r="J15" s="221"/>
      <c r="K15" s="240"/>
      <c r="L15" s="205" t="s">
        <v>43</v>
      </c>
      <c r="M15" s="205"/>
      <c r="N15" s="205"/>
      <c r="O15" s="205" t="s">
        <v>44</v>
      </c>
      <c r="P15" s="205"/>
      <c r="Q15" s="223"/>
      <c r="R15" s="243" t="s">
        <v>45</v>
      </c>
      <c r="S15" s="243"/>
      <c r="T15" s="244"/>
    </row>
    <row r="16" spans="1:20" ht="12.75" customHeight="1" x14ac:dyDescent="0.4">
      <c r="A16" s="242"/>
      <c r="B16" s="214"/>
      <c r="C16" s="214"/>
      <c r="D16" s="214"/>
      <c r="E16" s="215"/>
      <c r="F16" s="25" t="s">
        <v>10</v>
      </c>
      <c r="G16" s="223" t="s">
        <v>46</v>
      </c>
      <c r="H16" s="204"/>
      <c r="I16" s="26" t="s">
        <v>10</v>
      </c>
      <c r="J16" s="223" t="s">
        <v>46</v>
      </c>
      <c r="K16" s="204"/>
      <c r="L16" s="26" t="s">
        <v>10</v>
      </c>
      <c r="M16" s="223" t="s">
        <v>46</v>
      </c>
      <c r="N16" s="204"/>
      <c r="O16" s="26" t="s">
        <v>10</v>
      </c>
      <c r="P16" s="223" t="s">
        <v>46</v>
      </c>
      <c r="Q16" s="224"/>
      <c r="R16" s="26" t="s">
        <v>10</v>
      </c>
      <c r="S16" s="223" t="s">
        <v>46</v>
      </c>
      <c r="T16" s="237"/>
    </row>
    <row r="17" spans="1:20" ht="12.75" customHeight="1" x14ac:dyDescent="0.4">
      <c r="A17" s="27"/>
      <c r="B17" s="238" t="s">
        <v>47</v>
      </c>
      <c r="C17" s="211"/>
      <c r="D17" s="239" t="s">
        <v>11</v>
      </c>
      <c r="E17" s="240"/>
      <c r="F17" s="26"/>
      <c r="G17" s="223"/>
      <c r="H17" s="204"/>
      <c r="I17" s="26"/>
      <c r="J17" s="223"/>
      <c r="K17" s="204"/>
      <c r="L17" s="26"/>
      <c r="M17" s="223"/>
      <c r="N17" s="204"/>
      <c r="O17" s="26"/>
      <c r="P17" s="223"/>
      <c r="Q17" s="224"/>
      <c r="R17" s="26"/>
      <c r="S17" s="223"/>
      <c r="T17" s="237"/>
    </row>
    <row r="18" spans="1:20" ht="12.75" customHeight="1" x14ac:dyDescent="0.4">
      <c r="A18" s="27"/>
      <c r="B18" s="230"/>
      <c r="C18" s="215"/>
      <c r="D18" s="239" t="s">
        <v>12</v>
      </c>
      <c r="E18" s="240"/>
      <c r="F18" s="26"/>
      <c r="G18" s="223"/>
      <c r="H18" s="204"/>
      <c r="I18" s="26"/>
      <c r="J18" s="223"/>
      <c r="K18" s="204"/>
      <c r="L18" s="26"/>
      <c r="M18" s="223"/>
      <c r="N18" s="204"/>
      <c r="O18" s="26"/>
      <c r="P18" s="223"/>
      <c r="Q18" s="224"/>
      <c r="R18" s="26"/>
      <c r="S18" s="223"/>
      <c r="T18" s="237"/>
    </row>
    <row r="19" spans="1:20" ht="12.75" customHeight="1" x14ac:dyDescent="0.4">
      <c r="A19" s="27"/>
      <c r="B19" s="239" t="s">
        <v>13</v>
      </c>
      <c r="C19" s="221"/>
      <c r="D19" s="221"/>
      <c r="E19" s="240"/>
      <c r="F19" s="223"/>
      <c r="G19" s="224"/>
      <c r="H19" s="204"/>
      <c r="I19" s="223"/>
      <c r="J19" s="224"/>
      <c r="K19" s="204"/>
      <c r="L19" s="223"/>
      <c r="M19" s="224"/>
      <c r="N19" s="204"/>
      <c r="O19" s="223"/>
      <c r="P19" s="224"/>
      <c r="Q19" s="224"/>
      <c r="R19" s="223"/>
      <c r="S19" s="224"/>
      <c r="T19" s="237"/>
    </row>
    <row r="20" spans="1:20" ht="12.75" customHeight="1" x14ac:dyDescent="0.4">
      <c r="A20" s="27"/>
      <c r="B20" s="239" t="s">
        <v>14</v>
      </c>
      <c r="C20" s="221"/>
      <c r="D20" s="221"/>
      <c r="E20" s="240"/>
      <c r="F20" s="245"/>
      <c r="G20" s="246"/>
      <c r="H20" s="247"/>
      <c r="I20" s="245"/>
      <c r="J20" s="246"/>
      <c r="K20" s="247"/>
      <c r="L20" s="245"/>
      <c r="M20" s="246"/>
      <c r="N20" s="247"/>
      <c r="O20" s="245"/>
      <c r="P20" s="246"/>
      <c r="Q20" s="246"/>
      <c r="R20" s="245"/>
      <c r="S20" s="246"/>
      <c r="T20" s="248"/>
    </row>
    <row r="21" spans="1:20" ht="12.75" customHeight="1" x14ac:dyDescent="0.4">
      <c r="A21" s="27"/>
      <c r="B21" s="210"/>
      <c r="C21" s="210"/>
      <c r="D21" s="210"/>
      <c r="E21" s="211"/>
      <c r="F21" s="205" t="s">
        <v>48</v>
      </c>
      <c r="G21" s="205"/>
      <c r="H21" s="205"/>
      <c r="I21" s="223" t="s">
        <v>49</v>
      </c>
      <c r="J21" s="224"/>
      <c r="K21" s="204"/>
      <c r="L21" s="239" t="s">
        <v>50</v>
      </c>
      <c r="M21" s="221"/>
      <c r="N21" s="240"/>
      <c r="O21" s="223" t="s">
        <v>9</v>
      </c>
      <c r="P21" s="224"/>
      <c r="Q21" s="224"/>
      <c r="R21" s="34"/>
      <c r="T21" s="35"/>
    </row>
    <row r="22" spans="1:20" ht="12.75" customHeight="1" x14ac:dyDescent="0.4">
      <c r="A22" s="27"/>
      <c r="B22" s="214"/>
      <c r="C22" s="214"/>
      <c r="D22" s="214"/>
      <c r="E22" s="215"/>
      <c r="F22" s="25" t="s">
        <v>10</v>
      </c>
      <c r="G22" s="223" t="s">
        <v>46</v>
      </c>
      <c r="H22" s="204"/>
      <c r="I22" s="26" t="s">
        <v>10</v>
      </c>
      <c r="J22" s="223" t="s">
        <v>46</v>
      </c>
      <c r="K22" s="204"/>
      <c r="L22" s="26" t="s">
        <v>10</v>
      </c>
      <c r="M22" s="223" t="s">
        <v>46</v>
      </c>
      <c r="N22" s="204"/>
      <c r="O22" s="26" t="s">
        <v>10</v>
      </c>
      <c r="P22" s="223" t="s">
        <v>46</v>
      </c>
      <c r="Q22" s="224"/>
      <c r="R22" s="34"/>
      <c r="T22" s="35"/>
    </row>
    <row r="23" spans="1:20" ht="12.75" customHeight="1" x14ac:dyDescent="0.4">
      <c r="A23" s="27"/>
      <c r="B23" s="238" t="s">
        <v>47</v>
      </c>
      <c r="C23" s="211"/>
      <c r="D23" s="239" t="s">
        <v>11</v>
      </c>
      <c r="E23" s="240"/>
      <c r="F23" s="26"/>
      <c r="G23" s="223"/>
      <c r="H23" s="204"/>
      <c r="I23" s="26"/>
      <c r="J23" s="223"/>
      <c r="K23" s="204"/>
      <c r="L23" s="26"/>
      <c r="M23" s="223"/>
      <c r="N23" s="204"/>
      <c r="O23" s="26"/>
      <c r="P23" s="223"/>
      <c r="Q23" s="224"/>
      <c r="R23" s="34"/>
      <c r="T23" s="35"/>
    </row>
    <row r="24" spans="1:20" ht="12.75" customHeight="1" x14ac:dyDescent="0.4">
      <c r="A24" s="27"/>
      <c r="B24" s="230"/>
      <c r="C24" s="215"/>
      <c r="D24" s="239" t="s">
        <v>12</v>
      </c>
      <c r="E24" s="240"/>
      <c r="F24" s="26"/>
      <c r="G24" s="223"/>
      <c r="H24" s="204"/>
      <c r="I24" s="26"/>
      <c r="J24" s="223"/>
      <c r="K24" s="204"/>
      <c r="L24" s="26"/>
      <c r="M24" s="223"/>
      <c r="N24" s="204"/>
      <c r="O24" s="26"/>
      <c r="P24" s="223"/>
      <c r="Q24" s="224"/>
      <c r="R24" s="34"/>
      <c r="T24" s="35"/>
    </row>
    <row r="25" spans="1:20" ht="12.75" customHeight="1" x14ac:dyDescent="0.4">
      <c r="A25" s="27"/>
      <c r="B25" s="239" t="s">
        <v>13</v>
      </c>
      <c r="C25" s="221"/>
      <c r="D25" s="221"/>
      <c r="E25" s="240"/>
      <c r="F25" s="223"/>
      <c r="G25" s="224"/>
      <c r="H25" s="204"/>
      <c r="I25" s="223"/>
      <c r="J25" s="224"/>
      <c r="K25" s="204"/>
      <c r="L25" s="223"/>
      <c r="M25" s="224"/>
      <c r="N25" s="204"/>
      <c r="O25" s="205"/>
      <c r="P25" s="205"/>
      <c r="Q25" s="223"/>
      <c r="R25" s="34"/>
      <c r="T25" s="35"/>
    </row>
    <row r="26" spans="1:20" ht="12.75" customHeight="1" x14ac:dyDescent="0.4">
      <c r="A26" s="27"/>
      <c r="B26" s="239" t="s">
        <v>14</v>
      </c>
      <c r="C26" s="221"/>
      <c r="D26" s="221"/>
      <c r="E26" s="240"/>
      <c r="F26" s="252"/>
      <c r="G26" s="253"/>
      <c r="H26" s="254"/>
      <c r="I26" s="252"/>
      <c r="J26" s="253"/>
      <c r="K26" s="254"/>
      <c r="L26" s="252"/>
      <c r="M26" s="253"/>
      <c r="N26" s="254"/>
      <c r="O26" s="255"/>
      <c r="P26" s="255"/>
      <c r="Q26" s="252"/>
      <c r="R26" s="34"/>
      <c r="T26" s="35"/>
    </row>
    <row r="27" spans="1:20" s="37" customFormat="1" ht="13.5" customHeight="1" x14ac:dyDescent="0.4">
      <c r="A27" s="36"/>
      <c r="B27" s="256" t="s">
        <v>51</v>
      </c>
      <c r="C27" s="257"/>
      <c r="D27" s="257"/>
      <c r="E27" s="258"/>
      <c r="F27" s="249" t="s">
        <v>52</v>
      </c>
      <c r="G27" s="264"/>
      <c r="H27" s="264"/>
      <c r="I27" s="264"/>
      <c r="J27" s="264"/>
      <c r="K27" s="264"/>
      <c r="L27" s="264"/>
      <c r="M27" s="264"/>
      <c r="N27" s="264"/>
      <c r="O27" s="264"/>
      <c r="P27" s="264"/>
      <c r="Q27" s="264"/>
      <c r="R27" s="264"/>
      <c r="S27" s="264"/>
      <c r="T27" s="265"/>
    </row>
    <row r="28" spans="1:20" s="37" customFormat="1" ht="13.5" customHeight="1" x14ac:dyDescent="0.4">
      <c r="A28" s="36"/>
      <c r="B28" s="259"/>
      <c r="C28" s="208"/>
      <c r="D28" s="208"/>
      <c r="E28" s="260"/>
      <c r="F28" s="38" t="s">
        <v>21</v>
      </c>
      <c r="G28" s="39"/>
      <c r="H28" s="39"/>
      <c r="I28" s="266" t="s">
        <v>22</v>
      </c>
      <c r="J28" s="266"/>
      <c r="K28" s="266"/>
      <c r="L28" s="266"/>
      <c r="M28" s="266" t="s">
        <v>23</v>
      </c>
      <c r="N28" s="266"/>
      <c r="O28" s="266"/>
      <c r="P28" s="266"/>
      <c r="Q28" s="266" t="s">
        <v>24</v>
      </c>
      <c r="R28" s="266"/>
      <c r="S28" s="266"/>
      <c r="T28" s="267"/>
    </row>
    <row r="29" spans="1:20" s="37" customFormat="1" ht="13.5" customHeight="1" x14ac:dyDescent="0.15">
      <c r="A29" s="36"/>
      <c r="B29" s="259"/>
      <c r="C29" s="208"/>
      <c r="D29" s="208"/>
      <c r="E29" s="260"/>
      <c r="F29" s="38" t="s">
        <v>25</v>
      </c>
      <c r="G29" s="39"/>
      <c r="H29" s="39"/>
      <c r="I29" s="249"/>
      <c r="J29" s="250"/>
      <c r="K29" s="250"/>
      <c r="L29" s="251"/>
      <c r="M29" s="249"/>
      <c r="N29" s="250"/>
      <c r="O29" s="250"/>
      <c r="P29" s="251"/>
      <c r="Q29" s="249"/>
      <c r="R29" s="225"/>
      <c r="S29" s="225"/>
      <c r="T29" s="226"/>
    </row>
    <row r="30" spans="1:20" s="37" customFormat="1" ht="13.5" customHeight="1" x14ac:dyDescent="0.15">
      <c r="A30" s="36"/>
      <c r="B30" s="259"/>
      <c r="C30" s="208"/>
      <c r="D30" s="208"/>
      <c r="E30" s="260"/>
      <c r="F30" s="38" t="s">
        <v>26</v>
      </c>
      <c r="G30" s="39"/>
      <c r="H30" s="39"/>
      <c r="I30" s="249"/>
      <c r="J30" s="250"/>
      <c r="K30" s="250"/>
      <c r="L30" s="251"/>
      <c r="M30" s="249"/>
      <c r="N30" s="250"/>
      <c r="O30" s="250"/>
      <c r="P30" s="251"/>
      <c r="Q30" s="249"/>
      <c r="R30" s="225"/>
      <c r="S30" s="225"/>
      <c r="T30" s="226"/>
    </row>
    <row r="31" spans="1:20" s="37" customFormat="1" ht="13.5" customHeight="1" x14ac:dyDescent="0.15">
      <c r="A31" s="40"/>
      <c r="B31" s="261"/>
      <c r="C31" s="262"/>
      <c r="D31" s="262"/>
      <c r="E31" s="263"/>
      <c r="F31" s="38" t="s">
        <v>27</v>
      </c>
      <c r="G31" s="39"/>
      <c r="H31" s="39"/>
      <c r="I31" s="249"/>
      <c r="J31" s="250"/>
      <c r="K31" s="250"/>
      <c r="L31" s="251"/>
      <c r="M31" s="249"/>
      <c r="N31" s="250"/>
      <c r="O31" s="250"/>
      <c r="P31" s="251"/>
      <c r="Q31" s="249"/>
      <c r="R31" s="225"/>
      <c r="S31" s="225"/>
      <c r="T31" s="226"/>
    </row>
    <row r="32" spans="1:20" ht="12.75" customHeight="1" x14ac:dyDescent="0.4">
      <c r="A32" s="268" t="s">
        <v>53</v>
      </c>
      <c r="B32" s="205"/>
      <c r="C32" s="205"/>
      <c r="D32" s="205"/>
      <c r="E32" s="205"/>
      <c r="F32" s="223"/>
      <c r="G32" s="224"/>
      <c r="H32" s="224"/>
      <c r="I32" s="224"/>
      <c r="J32" s="224"/>
      <c r="K32" s="224"/>
      <c r="L32" s="224"/>
      <c r="M32" s="224"/>
      <c r="N32" s="224"/>
      <c r="O32" s="224"/>
      <c r="P32" s="224"/>
      <c r="Q32" s="224"/>
      <c r="R32" s="269"/>
      <c r="S32" s="269"/>
      <c r="T32" s="270"/>
    </row>
    <row r="33" spans="1:21" ht="12.75" customHeight="1" x14ac:dyDescent="0.4">
      <c r="A33" s="268"/>
      <c r="B33" s="271" t="s">
        <v>54</v>
      </c>
      <c r="C33" s="271"/>
      <c r="D33" s="271"/>
      <c r="E33" s="271"/>
      <c r="F33" s="272" t="s">
        <v>55</v>
      </c>
      <c r="G33" s="273"/>
      <c r="H33" s="273"/>
      <c r="I33" s="273"/>
      <c r="J33" s="273"/>
      <c r="K33" s="273"/>
      <c r="L33" s="273"/>
      <c r="M33" s="273"/>
      <c r="N33" s="273"/>
      <c r="O33" s="273"/>
      <c r="P33" s="273"/>
      <c r="Q33" s="273"/>
      <c r="R33" s="269"/>
      <c r="S33" s="269"/>
      <c r="T33" s="270"/>
    </row>
    <row r="34" spans="1:21" ht="12.75" customHeight="1" x14ac:dyDescent="0.4">
      <c r="A34" s="268"/>
      <c r="B34" s="271" t="s">
        <v>15</v>
      </c>
      <c r="C34" s="271"/>
      <c r="D34" s="271"/>
      <c r="E34" s="271"/>
      <c r="F34" s="272" t="s">
        <v>56</v>
      </c>
      <c r="G34" s="273"/>
      <c r="H34" s="273"/>
      <c r="I34" s="273"/>
      <c r="J34" s="273"/>
      <c r="K34" s="273"/>
      <c r="L34" s="273"/>
      <c r="M34" s="273"/>
      <c r="N34" s="273"/>
      <c r="O34" s="273"/>
      <c r="P34" s="273"/>
      <c r="Q34" s="273"/>
      <c r="R34" s="269"/>
      <c r="S34" s="269"/>
      <c r="T34" s="270"/>
    </row>
    <row r="35" spans="1:21" ht="12.75" customHeight="1" x14ac:dyDescent="0.4">
      <c r="A35" s="268"/>
      <c r="B35" s="277" t="s">
        <v>57</v>
      </c>
      <c r="C35" s="278"/>
      <c r="D35" s="278"/>
      <c r="E35" s="279"/>
      <c r="F35" s="285" t="s">
        <v>58</v>
      </c>
      <c r="G35" s="286"/>
      <c r="H35" s="287" t="s">
        <v>59</v>
      </c>
      <c r="I35" s="287"/>
      <c r="J35" s="287"/>
      <c r="K35" s="287"/>
      <c r="L35" s="287"/>
      <c r="M35" s="287"/>
      <c r="N35" s="287"/>
      <c r="O35" s="287"/>
      <c r="P35" s="287"/>
      <c r="Q35" s="288"/>
      <c r="R35" s="41"/>
      <c r="S35" s="42"/>
      <c r="T35" s="43"/>
    </row>
    <row r="36" spans="1:21" ht="12.75" customHeight="1" x14ac:dyDescent="0.4">
      <c r="A36" s="268"/>
      <c r="B36" s="280"/>
      <c r="C36" s="193"/>
      <c r="D36" s="193"/>
      <c r="E36" s="281"/>
      <c r="F36" s="285"/>
      <c r="G36" s="286"/>
      <c r="H36" s="289" t="s">
        <v>60</v>
      </c>
      <c r="I36" s="289"/>
      <c r="J36" s="289" t="s">
        <v>61</v>
      </c>
      <c r="K36" s="289"/>
      <c r="L36" s="289" t="s">
        <v>62</v>
      </c>
      <c r="M36" s="289"/>
      <c r="N36" s="289" t="s">
        <v>63</v>
      </c>
      <c r="O36" s="289"/>
      <c r="P36" s="289" t="s">
        <v>64</v>
      </c>
      <c r="Q36" s="290"/>
      <c r="R36" s="34"/>
      <c r="T36" s="35"/>
    </row>
    <row r="37" spans="1:21" ht="12.75" customHeight="1" x14ac:dyDescent="0.4">
      <c r="A37" s="268"/>
      <c r="B37" s="280"/>
      <c r="C37" s="193"/>
      <c r="D37" s="193"/>
      <c r="E37" s="281"/>
      <c r="F37" s="274"/>
      <c r="G37" s="274"/>
      <c r="H37" s="274"/>
      <c r="I37" s="274"/>
      <c r="J37" s="274"/>
      <c r="K37" s="274"/>
      <c r="L37" s="274"/>
      <c r="M37" s="274"/>
      <c r="N37" s="274"/>
      <c r="O37" s="274"/>
      <c r="P37" s="274"/>
      <c r="Q37" s="275"/>
      <c r="R37" s="34"/>
      <c r="T37" s="35"/>
    </row>
    <row r="38" spans="1:21" ht="12.75" customHeight="1" x14ac:dyDescent="0.4">
      <c r="A38" s="268"/>
      <c r="B38" s="280"/>
      <c r="C38" s="193"/>
      <c r="D38" s="193"/>
      <c r="E38" s="281"/>
      <c r="F38" s="274" t="s">
        <v>65</v>
      </c>
      <c r="G38" s="274"/>
      <c r="H38" s="274" t="s">
        <v>66</v>
      </c>
      <c r="I38" s="275"/>
      <c r="J38" s="276" t="s">
        <v>67</v>
      </c>
      <c r="K38" s="276"/>
      <c r="L38" s="44"/>
      <c r="M38" s="44"/>
      <c r="N38" s="44"/>
      <c r="O38" s="44"/>
      <c r="P38" s="44"/>
      <c r="Q38" s="44"/>
      <c r="R38" s="45"/>
      <c r="S38" s="45"/>
      <c r="T38" s="46"/>
      <c r="U38" s="45"/>
    </row>
    <row r="39" spans="1:21" ht="12.75" customHeight="1" x14ac:dyDescent="0.4">
      <c r="A39" s="268"/>
      <c r="B39" s="280"/>
      <c r="C39" s="193"/>
      <c r="D39" s="193"/>
      <c r="E39" s="281"/>
      <c r="F39" s="274"/>
      <c r="G39" s="274"/>
      <c r="H39" s="274"/>
      <c r="I39" s="275"/>
      <c r="J39" s="276"/>
      <c r="K39" s="276"/>
      <c r="L39" s="45"/>
      <c r="M39" s="45"/>
      <c r="N39" s="45"/>
      <c r="O39" s="45"/>
      <c r="P39" s="45"/>
      <c r="Q39" s="45"/>
      <c r="R39" s="45"/>
      <c r="S39" s="45"/>
      <c r="T39" s="46"/>
      <c r="U39" s="45"/>
    </row>
    <row r="40" spans="1:21" ht="12.75" customHeight="1" x14ac:dyDescent="0.4">
      <c r="A40" s="268"/>
      <c r="B40" s="282"/>
      <c r="C40" s="283"/>
      <c r="D40" s="283"/>
      <c r="E40" s="284"/>
      <c r="F40" s="275"/>
      <c r="G40" s="292"/>
      <c r="H40" s="275"/>
      <c r="I40" s="293"/>
      <c r="J40" s="274"/>
      <c r="K40" s="274"/>
      <c r="L40" s="47"/>
      <c r="M40" s="47"/>
      <c r="N40" s="47"/>
      <c r="O40" s="47"/>
      <c r="P40" s="47"/>
      <c r="Q40" s="47"/>
      <c r="R40" s="47"/>
      <c r="S40" s="47"/>
      <c r="T40" s="48"/>
      <c r="U40" s="45"/>
    </row>
    <row r="41" spans="1:21" ht="12.75" customHeight="1" x14ac:dyDescent="0.4">
      <c r="A41" s="268"/>
      <c r="B41" s="272" t="s">
        <v>68</v>
      </c>
      <c r="C41" s="273"/>
      <c r="D41" s="273"/>
      <c r="E41" s="291"/>
      <c r="F41" s="223" t="s">
        <v>69</v>
      </c>
      <c r="G41" s="224"/>
      <c r="H41" s="224"/>
      <c r="I41" s="224"/>
      <c r="J41" s="224"/>
      <c r="K41" s="224"/>
      <c r="L41" s="224"/>
      <c r="M41" s="224"/>
      <c r="N41" s="224"/>
      <c r="O41" s="224"/>
      <c r="P41" s="224"/>
      <c r="Q41" s="224"/>
      <c r="R41" s="269"/>
      <c r="S41" s="269"/>
      <c r="T41" s="270"/>
    </row>
    <row r="42" spans="1:21" ht="12.75" customHeight="1" x14ac:dyDescent="0.4">
      <c r="A42" s="268"/>
      <c r="B42" s="271" t="s">
        <v>70</v>
      </c>
      <c r="C42" s="271"/>
      <c r="D42" s="271"/>
      <c r="E42" s="271"/>
      <c r="F42" s="245"/>
      <c r="G42" s="246"/>
      <c r="H42" s="246"/>
      <c r="I42" s="246"/>
      <c r="J42" s="246"/>
      <c r="K42" s="246"/>
      <c r="L42" s="246"/>
      <c r="M42" s="246"/>
      <c r="N42" s="246"/>
      <c r="O42" s="246"/>
      <c r="P42" s="246"/>
      <c r="Q42" s="246"/>
      <c r="R42" s="269"/>
      <c r="S42" s="269"/>
      <c r="T42" s="270"/>
    </row>
    <row r="43" spans="1:21" ht="12.75" customHeight="1" x14ac:dyDescent="0.4">
      <c r="A43" s="268"/>
      <c r="B43" s="272" t="s">
        <v>71</v>
      </c>
      <c r="C43" s="273"/>
      <c r="D43" s="273"/>
      <c r="E43" s="291"/>
      <c r="F43" s="223" t="s">
        <v>72</v>
      </c>
      <c r="G43" s="224"/>
      <c r="H43" s="224"/>
      <c r="I43" s="224"/>
      <c r="J43" s="224"/>
      <c r="K43" s="224"/>
      <c r="L43" s="224"/>
      <c r="M43" s="224"/>
      <c r="N43" s="224"/>
      <c r="O43" s="224"/>
      <c r="P43" s="224"/>
      <c r="Q43" s="224"/>
      <c r="R43" s="269"/>
      <c r="S43" s="269"/>
      <c r="T43" s="270"/>
    </row>
    <row r="44" spans="1:21" ht="12.75" customHeight="1" x14ac:dyDescent="0.4">
      <c r="A44" s="268"/>
      <c r="B44" s="271" t="s">
        <v>17</v>
      </c>
      <c r="C44" s="271"/>
      <c r="D44" s="271"/>
      <c r="E44" s="271"/>
      <c r="F44" s="223"/>
      <c r="G44" s="224"/>
      <c r="H44" s="224"/>
      <c r="I44" s="224"/>
      <c r="J44" s="224"/>
      <c r="K44" s="224"/>
      <c r="L44" s="224"/>
      <c r="M44" s="224"/>
      <c r="N44" s="224"/>
      <c r="O44" s="224"/>
      <c r="P44" s="224"/>
      <c r="Q44" s="224"/>
      <c r="R44" s="269"/>
      <c r="S44" s="269"/>
      <c r="T44" s="270"/>
    </row>
    <row r="45" spans="1:21" ht="12.75" customHeight="1" x14ac:dyDescent="0.4">
      <c r="A45" s="268"/>
      <c r="B45" s="271"/>
      <c r="C45" s="271"/>
      <c r="D45" s="271"/>
      <c r="E45" s="271"/>
      <c r="F45" s="223"/>
      <c r="G45" s="224"/>
      <c r="H45" s="224"/>
      <c r="I45" s="224"/>
      <c r="J45" s="224"/>
      <c r="K45" s="224"/>
      <c r="L45" s="224"/>
      <c r="M45" s="224"/>
      <c r="N45" s="224"/>
      <c r="O45" s="224"/>
      <c r="P45" s="224"/>
      <c r="Q45" s="224"/>
      <c r="R45" s="269"/>
      <c r="S45" s="269"/>
      <c r="T45" s="270"/>
    </row>
    <row r="46" spans="1:21" ht="12.75" customHeight="1" x14ac:dyDescent="0.4">
      <c r="A46" s="268"/>
      <c r="B46" s="271" t="s">
        <v>18</v>
      </c>
      <c r="C46" s="271"/>
      <c r="D46" s="271"/>
      <c r="E46" s="271"/>
      <c r="F46" s="223"/>
      <c r="G46" s="224"/>
      <c r="H46" s="224"/>
      <c r="I46" s="224"/>
      <c r="J46" s="224"/>
      <c r="K46" s="224"/>
      <c r="L46" s="224"/>
      <c r="M46" s="224"/>
      <c r="N46" s="224"/>
      <c r="O46" s="224"/>
      <c r="P46" s="224"/>
      <c r="Q46" s="224"/>
      <c r="R46" s="269"/>
      <c r="S46" s="269"/>
      <c r="T46" s="270"/>
    </row>
    <row r="47" spans="1:21" ht="12.75" customHeight="1" x14ac:dyDescent="0.15">
      <c r="A47" s="268"/>
      <c r="B47" s="271" t="s">
        <v>73</v>
      </c>
      <c r="C47" s="271"/>
      <c r="D47" s="271"/>
      <c r="E47" s="271"/>
      <c r="F47" s="230" t="s">
        <v>74</v>
      </c>
      <c r="G47" s="214"/>
      <c r="H47" s="214"/>
      <c r="I47" s="215"/>
      <c r="J47" s="230" t="s">
        <v>75</v>
      </c>
      <c r="K47" s="214"/>
      <c r="L47" s="214"/>
      <c r="M47" s="215"/>
      <c r="N47" s="223"/>
      <c r="O47" s="264"/>
      <c r="P47" s="264"/>
      <c r="Q47" s="264"/>
      <c r="R47" s="225"/>
      <c r="S47" s="225"/>
      <c r="T47" s="226"/>
    </row>
    <row r="48" spans="1:21" ht="12.75" customHeight="1" x14ac:dyDescent="0.15">
      <c r="A48" s="268"/>
      <c r="B48" s="305"/>
      <c r="C48" s="305"/>
      <c r="D48" s="305"/>
      <c r="E48" s="305"/>
      <c r="F48" s="223" t="s">
        <v>76</v>
      </c>
      <c r="G48" s="224"/>
      <c r="H48" s="224"/>
      <c r="I48" s="204"/>
      <c r="J48" s="306" t="s">
        <v>77</v>
      </c>
      <c r="K48" s="307"/>
      <c r="L48" s="49"/>
      <c r="M48" s="50"/>
      <c r="N48" s="51" t="s">
        <v>78</v>
      </c>
      <c r="O48" s="229"/>
      <c r="P48" s="207"/>
      <c r="Q48" s="207"/>
      <c r="R48" s="208"/>
      <c r="S48" s="208"/>
      <c r="T48" s="35"/>
    </row>
    <row r="49" spans="1:20" ht="12.75" customHeight="1" x14ac:dyDescent="0.15">
      <c r="A49" s="268"/>
      <c r="B49" s="305"/>
      <c r="C49" s="305"/>
      <c r="D49" s="305"/>
      <c r="E49" s="305"/>
      <c r="F49" s="223" t="s">
        <v>79</v>
      </c>
      <c r="G49" s="224"/>
      <c r="H49" s="224"/>
      <c r="I49" s="204"/>
      <c r="J49" s="223"/>
      <c r="K49" s="264"/>
      <c r="L49" s="264"/>
      <c r="M49" s="264"/>
      <c r="N49" s="264"/>
      <c r="O49" s="264"/>
      <c r="P49" s="264"/>
      <c r="Q49" s="264"/>
      <c r="R49" s="225"/>
      <c r="S49" s="225"/>
      <c r="T49" s="226"/>
    </row>
    <row r="50" spans="1:20" ht="12.75" customHeight="1" x14ac:dyDescent="0.4">
      <c r="A50" s="294" t="s">
        <v>80</v>
      </c>
      <c r="B50" s="264"/>
      <c r="C50" s="264"/>
      <c r="D50" s="264"/>
      <c r="E50" s="295"/>
      <c r="F50" s="223" t="s">
        <v>81</v>
      </c>
      <c r="G50" s="204"/>
      <c r="H50" s="52"/>
      <c r="I50" s="52"/>
      <c r="J50" s="53"/>
      <c r="K50" s="54"/>
      <c r="L50" s="296" t="s">
        <v>82</v>
      </c>
      <c r="M50" s="296"/>
      <c r="N50" s="296"/>
      <c r="O50" s="55"/>
      <c r="P50" s="56"/>
      <c r="Q50" s="56"/>
      <c r="R50" s="56"/>
      <c r="S50" s="56"/>
      <c r="T50" s="57"/>
    </row>
    <row r="51" spans="1:20" ht="26.25" customHeight="1" x14ac:dyDescent="0.4">
      <c r="A51" s="297" t="s">
        <v>83</v>
      </c>
      <c r="B51" s="269"/>
      <c r="C51" s="269"/>
      <c r="D51" s="269"/>
      <c r="E51" s="298"/>
      <c r="F51" s="223"/>
      <c r="G51" s="224"/>
      <c r="H51" s="224"/>
      <c r="I51" s="224"/>
      <c r="J51" s="224"/>
      <c r="K51" s="224"/>
      <c r="L51" s="224"/>
      <c r="M51" s="224"/>
      <c r="N51" s="224"/>
      <c r="O51" s="224"/>
      <c r="P51" s="224"/>
      <c r="Q51" s="224"/>
      <c r="R51" s="269"/>
      <c r="S51" s="269"/>
      <c r="T51" s="270"/>
    </row>
    <row r="52" spans="1:20" ht="39" customHeight="1" thickBot="1" x14ac:dyDescent="0.2">
      <c r="A52" s="299" t="s">
        <v>84</v>
      </c>
      <c r="B52" s="300"/>
      <c r="C52" s="300"/>
      <c r="D52" s="300"/>
      <c r="E52" s="300"/>
      <c r="F52" s="301" t="s">
        <v>85</v>
      </c>
      <c r="G52" s="302"/>
      <c r="H52" s="302"/>
      <c r="I52" s="302"/>
      <c r="J52" s="302"/>
      <c r="K52" s="302"/>
      <c r="L52" s="302"/>
      <c r="M52" s="302"/>
      <c r="N52" s="302"/>
      <c r="O52" s="302"/>
      <c r="P52" s="302"/>
      <c r="Q52" s="302"/>
      <c r="R52" s="303"/>
      <c r="S52" s="303"/>
      <c r="T52" s="304"/>
    </row>
    <row r="53" spans="1:20" ht="12.75" customHeight="1" x14ac:dyDescent="0.4">
      <c r="A53" s="29" t="s">
        <v>86</v>
      </c>
    </row>
    <row r="54" spans="1:20" ht="12.75" customHeight="1" x14ac:dyDescent="0.4">
      <c r="A54" s="308" t="s">
        <v>87</v>
      </c>
      <c r="B54" s="309"/>
      <c r="C54" s="309"/>
      <c r="D54" s="309"/>
      <c r="E54" s="309"/>
      <c r="F54" s="309"/>
      <c r="G54" s="309"/>
      <c r="H54" s="309"/>
      <c r="I54" s="309"/>
      <c r="J54" s="309"/>
      <c r="K54" s="309"/>
      <c r="L54" s="309"/>
      <c r="M54" s="309"/>
      <c r="N54" s="309"/>
      <c r="O54" s="309"/>
      <c r="P54" s="309"/>
      <c r="Q54" s="309"/>
      <c r="R54" s="309"/>
      <c r="S54" s="309"/>
      <c r="T54" s="309"/>
    </row>
    <row r="55" spans="1:20" ht="12.75" customHeight="1" x14ac:dyDescent="0.4">
      <c r="A55" s="308" t="s">
        <v>88</v>
      </c>
      <c r="B55" s="309"/>
      <c r="C55" s="309"/>
      <c r="D55" s="309"/>
      <c r="E55" s="309"/>
      <c r="F55" s="309"/>
      <c r="G55" s="309"/>
      <c r="H55" s="309"/>
      <c r="I55" s="309"/>
      <c r="J55" s="309"/>
      <c r="K55" s="309"/>
      <c r="L55" s="309"/>
      <c r="M55" s="309"/>
      <c r="N55" s="309"/>
      <c r="O55" s="309"/>
      <c r="P55" s="309"/>
      <c r="Q55" s="309"/>
      <c r="R55" s="309"/>
      <c r="S55" s="309"/>
      <c r="T55" s="309"/>
    </row>
    <row r="56" spans="1:20" ht="12.75" customHeight="1" x14ac:dyDescent="0.4">
      <c r="A56" s="308" t="s">
        <v>89</v>
      </c>
      <c r="B56" s="309"/>
      <c r="C56" s="309"/>
      <c r="D56" s="309"/>
      <c r="E56" s="309"/>
      <c r="F56" s="309"/>
      <c r="G56" s="309"/>
      <c r="H56" s="309"/>
      <c r="I56" s="309"/>
      <c r="J56" s="309"/>
      <c r="K56" s="309"/>
      <c r="L56" s="309"/>
      <c r="M56" s="309"/>
      <c r="N56" s="309"/>
      <c r="O56" s="309"/>
      <c r="P56" s="309"/>
      <c r="Q56" s="309"/>
      <c r="R56" s="309"/>
      <c r="S56" s="309"/>
      <c r="T56" s="309"/>
    </row>
    <row r="57" spans="1:20" s="30" customFormat="1" ht="13.5" customHeight="1" x14ac:dyDescent="0.4">
      <c r="A57" s="308" t="s">
        <v>90</v>
      </c>
      <c r="B57" s="308"/>
      <c r="C57" s="308"/>
      <c r="D57" s="308"/>
      <c r="E57" s="308"/>
      <c r="F57" s="308"/>
      <c r="G57" s="308"/>
      <c r="H57" s="308"/>
      <c r="I57" s="308"/>
      <c r="J57" s="308"/>
      <c r="K57" s="308"/>
      <c r="L57" s="308"/>
      <c r="M57" s="308"/>
      <c r="N57" s="308"/>
      <c r="O57" s="308"/>
      <c r="P57" s="308"/>
      <c r="Q57" s="308"/>
    </row>
    <row r="58" spans="1:20" ht="12.75" customHeight="1" x14ac:dyDescent="0.4">
      <c r="A58" s="308" t="s">
        <v>91</v>
      </c>
      <c r="B58" s="309"/>
      <c r="C58" s="309"/>
      <c r="D58" s="309"/>
      <c r="E58" s="309"/>
      <c r="F58" s="309"/>
      <c r="G58" s="309"/>
      <c r="H58" s="309"/>
      <c r="I58" s="309"/>
      <c r="J58" s="309"/>
      <c r="K58" s="309"/>
      <c r="L58" s="309"/>
      <c r="M58" s="309"/>
      <c r="N58" s="309"/>
      <c r="O58" s="309"/>
      <c r="P58" s="309"/>
      <c r="Q58" s="309"/>
      <c r="R58" s="309"/>
      <c r="S58" s="309"/>
      <c r="T58" s="309"/>
    </row>
    <row r="59" spans="1:20" ht="12.75" customHeight="1" x14ac:dyDescent="0.4">
      <c r="A59" s="308" t="s">
        <v>92</v>
      </c>
      <c r="B59" s="309"/>
      <c r="C59" s="309"/>
      <c r="D59" s="309"/>
      <c r="E59" s="309"/>
      <c r="F59" s="309"/>
      <c r="G59" s="309"/>
      <c r="H59" s="309"/>
      <c r="I59" s="309"/>
      <c r="J59" s="309"/>
      <c r="K59" s="309"/>
      <c r="L59" s="309"/>
      <c r="M59" s="309"/>
      <c r="N59" s="309"/>
      <c r="O59" s="309"/>
      <c r="P59" s="309"/>
      <c r="Q59" s="309"/>
      <c r="R59" s="309"/>
      <c r="S59" s="309"/>
      <c r="T59" s="309"/>
    </row>
    <row r="60" spans="1:20" ht="12.75" customHeight="1" x14ac:dyDescent="0.4">
      <c r="A60" s="308" t="s">
        <v>93</v>
      </c>
      <c r="B60" s="309"/>
      <c r="C60" s="309"/>
      <c r="D60" s="309"/>
      <c r="E60" s="309"/>
      <c r="F60" s="309"/>
      <c r="G60" s="309"/>
      <c r="H60" s="309"/>
      <c r="I60" s="309"/>
      <c r="J60" s="309"/>
      <c r="K60" s="309"/>
      <c r="L60" s="309"/>
      <c r="M60" s="309"/>
      <c r="N60" s="309"/>
      <c r="O60" s="309"/>
      <c r="P60" s="309"/>
      <c r="Q60" s="309"/>
      <c r="R60" s="309"/>
      <c r="S60" s="309"/>
      <c r="T60" s="309"/>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310"/>
      <c r="B62" s="310"/>
      <c r="C62" s="310"/>
    </row>
    <row r="63" spans="1:20" ht="12.75" customHeight="1" x14ac:dyDescent="0.4">
      <c r="A63" s="310"/>
      <c r="B63" s="310"/>
      <c r="C63" s="310"/>
    </row>
    <row r="64" spans="1:20" ht="12.75" customHeight="1" x14ac:dyDescent="0.4">
      <c r="A64" s="310"/>
      <c r="B64" s="310"/>
      <c r="C64" s="310"/>
    </row>
    <row r="65" spans="1:3" ht="12.75" customHeight="1" x14ac:dyDescent="0.4">
      <c r="A65" s="310"/>
      <c r="B65" s="310"/>
      <c r="C65" s="310"/>
    </row>
    <row r="66" spans="1:3" ht="12.75" customHeight="1" x14ac:dyDescent="0.4">
      <c r="A66" s="310"/>
      <c r="B66" s="310"/>
      <c r="C66" s="310"/>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DC4D8-C980-47F9-8564-86D4271DEC59}">
  <dimension ref="A1:K52"/>
  <sheetViews>
    <sheetView showGridLines="0" view="pageBreakPreview" zoomScale="80" zoomScaleNormal="90" zoomScaleSheetLayoutView="80" workbookViewId="0"/>
  </sheetViews>
  <sheetFormatPr defaultRowHeight="19.5" customHeight="1" x14ac:dyDescent="0.4"/>
  <cols>
    <col min="1" max="1" width="10" style="155" customWidth="1"/>
    <col min="2" max="3" width="4.375" style="155" customWidth="1"/>
    <col min="4" max="9" width="10" style="155" customWidth="1"/>
    <col min="10" max="10" width="10.625" style="155" customWidth="1"/>
    <col min="11" max="11" width="5" style="155" customWidth="1"/>
    <col min="12" max="16384" width="9" style="155"/>
  </cols>
  <sheetData>
    <row r="1" spans="1:11" ht="19.5" customHeight="1" x14ac:dyDescent="0.4">
      <c r="A1" s="155" t="s">
        <v>302</v>
      </c>
    </row>
    <row r="2" spans="1:11" ht="30" customHeight="1" x14ac:dyDescent="0.4">
      <c r="A2" s="448" t="s">
        <v>286</v>
      </c>
      <c r="B2" s="448"/>
      <c r="C2" s="448"/>
      <c r="D2" s="448"/>
      <c r="E2" s="448"/>
      <c r="F2" s="448"/>
      <c r="G2" s="448"/>
      <c r="H2" s="448"/>
      <c r="I2" s="448"/>
      <c r="J2" s="448"/>
      <c r="K2" s="169"/>
    </row>
    <row r="3" spans="1:11" ht="15" customHeight="1" x14ac:dyDescent="0.4">
      <c r="A3" s="168"/>
      <c r="B3" s="168"/>
      <c r="C3" s="168"/>
      <c r="D3" s="168"/>
      <c r="E3" s="168"/>
      <c r="F3" s="168"/>
      <c r="G3" s="168"/>
      <c r="H3" s="168"/>
      <c r="I3" s="168"/>
      <c r="J3" s="168"/>
      <c r="K3" s="168"/>
    </row>
    <row r="4" spans="1:11" ht="22.5" customHeight="1" x14ac:dyDescent="0.4">
      <c r="J4" s="166"/>
    </row>
    <row r="5" spans="1:11" ht="22.5" customHeight="1" x14ac:dyDescent="0.4">
      <c r="B5" s="166" t="s">
        <v>295</v>
      </c>
      <c r="D5" s="167"/>
      <c r="H5" s="478" t="s">
        <v>294</v>
      </c>
      <c r="I5" s="478"/>
      <c r="J5" s="478"/>
    </row>
    <row r="6" spans="1:11" ht="22.5" customHeight="1" x14ac:dyDescent="0.4"/>
    <row r="7" spans="1:11" ht="22.5" customHeight="1" x14ac:dyDescent="0.4">
      <c r="A7" s="436" t="s">
        <v>285</v>
      </c>
      <c r="B7" s="436"/>
      <c r="C7" s="436"/>
      <c r="D7" s="436"/>
      <c r="E7" s="436"/>
      <c r="F7" s="436"/>
      <c r="G7" s="436"/>
      <c r="H7" s="436"/>
      <c r="I7" s="436"/>
      <c r="J7" s="436"/>
    </row>
    <row r="8" spans="1:11" ht="45" customHeight="1" x14ac:dyDescent="0.4"/>
    <row r="9" spans="1:11" ht="22.5" customHeight="1" x14ac:dyDescent="0.4">
      <c r="F9" s="166" t="s">
        <v>284</v>
      </c>
      <c r="G9" s="442"/>
      <c r="H9" s="442"/>
      <c r="I9" s="442"/>
      <c r="J9" s="442"/>
    </row>
    <row r="10" spans="1:11" ht="22.5" customHeight="1" x14ac:dyDescent="0.4">
      <c r="F10" s="166" t="s">
        <v>260</v>
      </c>
      <c r="G10" s="442"/>
      <c r="H10" s="442"/>
      <c r="I10" s="442"/>
      <c r="J10" s="442"/>
    </row>
    <row r="11" spans="1:11" ht="22.5" customHeight="1" x14ac:dyDescent="0.4"/>
    <row r="12" spans="1:11" ht="22.5" customHeight="1" x14ac:dyDescent="0.4">
      <c r="A12" s="155" t="s">
        <v>283</v>
      </c>
    </row>
    <row r="13" spans="1:11" ht="6.75" customHeight="1" thickBot="1" x14ac:dyDescent="0.45"/>
    <row r="14" spans="1:11" ht="30" customHeight="1" x14ac:dyDescent="0.4">
      <c r="A14" s="449" t="s">
        <v>282</v>
      </c>
      <c r="B14" s="450"/>
      <c r="C14" s="451"/>
      <c r="D14" s="466"/>
      <c r="E14" s="467"/>
      <c r="F14" s="468"/>
      <c r="G14" s="191" t="s">
        <v>296</v>
      </c>
      <c r="H14" s="464"/>
      <c r="I14" s="464"/>
      <c r="J14" s="465"/>
    </row>
    <row r="15" spans="1:11" ht="36.75" customHeight="1" thickBot="1" x14ac:dyDescent="0.45">
      <c r="A15" s="452" t="s">
        <v>281</v>
      </c>
      <c r="B15" s="453"/>
      <c r="C15" s="454"/>
      <c r="D15" s="469"/>
      <c r="E15" s="470"/>
      <c r="F15" s="470"/>
      <c r="G15" s="470"/>
      <c r="H15" s="470"/>
      <c r="I15" s="470"/>
      <c r="J15" s="471"/>
    </row>
    <row r="16" spans="1:11" ht="37.5" customHeight="1" thickTop="1" x14ac:dyDescent="0.4">
      <c r="A16" s="458" t="s">
        <v>280</v>
      </c>
      <c r="B16" s="459"/>
      <c r="C16" s="460"/>
      <c r="D16" s="472"/>
      <c r="E16" s="473"/>
      <c r="F16" s="473"/>
      <c r="G16" s="473"/>
      <c r="H16" s="473"/>
      <c r="I16" s="473"/>
      <c r="J16" s="474"/>
    </row>
    <row r="17" spans="1:10" ht="22.5" customHeight="1" x14ac:dyDescent="0.4">
      <c r="A17" s="455"/>
      <c r="B17" s="456"/>
      <c r="C17" s="457"/>
      <c r="D17" s="475" t="s">
        <v>297</v>
      </c>
      <c r="E17" s="476"/>
      <c r="F17" s="476"/>
      <c r="G17" s="476"/>
      <c r="H17" s="476"/>
      <c r="I17" s="476"/>
      <c r="J17" s="477"/>
    </row>
    <row r="18" spans="1:10" ht="22.5" customHeight="1" x14ac:dyDescent="0.4">
      <c r="A18" s="461" t="s">
        <v>279</v>
      </c>
      <c r="B18" s="462"/>
      <c r="C18" s="463"/>
      <c r="D18" s="430"/>
      <c r="E18" s="427"/>
      <c r="F18" s="175" t="s">
        <v>16</v>
      </c>
      <c r="G18" s="427"/>
      <c r="H18" s="427"/>
      <c r="I18" s="428" t="s">
        <v>298</v>
      </c>
      <c r="J18" s="429"/>
    </row>
    <row r="19" spans="1:10" ht="30" customHeight="1" x14ac:dyDescent="0.4">
      <c r="A19" s="455" t="s">
        <v>278</v>
      </c>
      <c r="B19" s="456"/>
      <c r="C19" s="457"/>
      <c r="D19" s="165"/>
      <c r="E19" s="164"/>
      <c r="F19" s="164"/>
      <c r="G19" s="164"/>
      <c r="H19" s="164"/>
      <c r="I19" s="164"/>
      <c r="J19" s="163"/>
    </row>
    <row r="20" spans="1:10" ht="30" customHeight="1" x14ac:dyDescent="0.4">
      <c r="A20" s="432" t="s">
        <v>277</v>
      </c>
      <c r="B20" s="433"/>
      <c r="C20" s="434"/>
      <c r="D20" s="177" t="s">
        <v>299</v>
      </c>
      <c r="E20" s="447"/>
      <c r="F20" s="447"/>
      <c r="G20" s="447"/>
      <c r="H20" s="447"/>
      <c r="I20" s="447"/>
      <c r="J20" s="176" t="s">
        <v>0</v>
      </c>
    </row>
    <row r="21" spans="1:10" ht="30" customHeight="1" x14ac:dyDescent="0.4">
      <c r="A21" s="435"/>
      <c r="B21" s="436"/>
      <c r="C21" s="437"/>
      <c r="D21" s="441"/>
      <c r="E21" s="442"/>
      <c r="F21" s="442"/>
      <c r="G21" s="442"/>
      <c r="H21" s="442"/>
      <c r="I21" s="442"/>
      <c r="J21" s="443"/>
    </row>
    <row r="22" spans="1:10" ht="30" customHeight="1" thickBot="1" x14ac:dyDescent="0.45">
      <c r="A22" s="438"/>
      <c r="B22" s="439"/>
      <c r="C22" s="440"/>
      <c r="D22" s="444"/>
      <c r="E22" s="445"/>
      <c r="F22" s="445"/>
      <c r="G22" s="445"/>
      <c r="H22" s="445"/>
      <c r="I22" s="445"/>
      <c r="J22" s="446"/>
    </row>
    <row r="23" spans="1:10" ht="14.25" customHeight="1" x14ac:dyDescent="0.4"/>
    <row r="24" spans="1:10" ht="6.75" customHeight="1" x14ac:dyDescent="0.4">
      <c r="A24" s="162"/>
      <c r="B24" s="162"/>
      <c r="C24" s="162"/>
      <c r="D24" s="162"/>
      <c r="E24" s="162"/>
    </row>
    <row r="25" spans="1:10" s="156" customFormat="1" ht="15" customHeight="1" x14ac:dyDescent="0.4">
      <c r="A25" s="161" t="s">
        <v>276</v>
      </c>
      <c r="B25" s="159" t="s">
        <v>275</v>
      </c>
      <c r="C25" s="431" t="s">
        <v>274</v>
      </c>
      <c r="D25" s="431"/>
      <c r="E25" s="431"/>
      <c r="F25" s="431"/>
      <c r="G25" s="431"/>
      <c r="H25" s="431"/>
      <c r="I25" s="431"/>
      <c r="J25" s="431"/>
    </row>
    <row r="26" spans="1:10" s="156" customFormat="1" ht="12.75" customHeight="1" x14ac:dyDescent="0.4">
      <c r="B26" s="159" t="s">
        <v>273</v>
      </c>
      <c r="C26" s="431" t="s">
        <v>272</v>
      </c>
      <c r="D26" s="431"/>
      <c r="E26" s="431"/>
      <c r="F26" s="431"/>
      <c r="G26" s="431"/>
      <c r="H26" s="431"/>
      <c r="I26" s="431"/>
      <c r="J26" s="431"/>
    </row>
    <row r="27" spans="1:10" s="156" customFormat="1" ht="12.75" customHeight="1" x14ac:dyDescent="0.4">
      <c r="B27" s="160"/>
      <c r="C27" s="431"/>
      <c r="D27" s="431"/>
      <c r="E27" s="431"/>
      <c r="F27" s="431"/>
      <c r="G27" s="431"/>
      <c r="H27" s="431"/>
      <c r="I27" s="431"/>
      <c r="J27" s="431"/>
    </row>
    <row r="28" spans="1:10" s="156" customFormat="1" ht="12.75" customHeight="1" x14ac:dyDescent="0.4">
      <c r="C28" s="431" t="s">
        <v>271</v>
      </c>
      <c r="D28" s="431"/>
      <c r="E28" s="431"/>
      <c r="F28" s="431"/>
      <c r="G28" s="431"/>
      <c r="H28" s="431"/>
      <c r="I28" s="431"/>
      <c r="J28" s="431"/>
    </row>
    <row r="29" spans="1:10" s="156" customFormat="1" ht="12.75" customHeight="1" x14ac:dyDescent="0.4">
      <c r="C29" s="431"/>
      <c r="D29" s="431"/>
      <c r="E29" s="431"/>
      <c r="F29" s="431"/>
      <c r="G29" s="431"/>
      <c r="H29" s="431"/>
      <c r="I29" s="431"/>
      <c r="J29" s="431"/>
    </row>
    <row r="30" spans="1:10" s="156" customFormat="1" ht="13.5" customHeight="1" x14ac:dyDescent="0.4">
      <c r="B30" s="159" t="s">
        <v>270</v>
      </c>
      <c r="C30" s="431" t="s">
        <v>269</v>
      </c>
      <c r="D30" s="431"/>
      <c r="E30" s="431"/>
      <c r="F30" s="431"/>
      <c r="G30" s="431"/>
      <c r="H30" s="431"/>
      <c r="I30" s="431"/>
      <c r="J30" s="431"/>
    </row>
    <row r="31" spans="1:10" s="156" customFormat="1" ht="13.5" customHeight="1" x14ac:dyDescent="0.4">
      <c r="B31" s="159"/>
      <c r="C31" s="431"/>
      <c r="D31" s="431"/>
      <c r="E31" s="431"/>
      <c r="F31" s="431"/>
      <c r="G31" s="431"/>
      <c r="H31" s="431"/>
      <c r="I31" s="431"/>
      <c r="J31" s="431"/>
    </row>
    <row r="32" spans="1:10" s="156" customFormat="1" ht="13.5" customHeight="1" x14ac:dyDescent="0.4">
      <c r="C32" s="431" t="s">
        <v>268</v>
      </c>
      <c r="D32" s="431"/>
      <c r="E32" s="431"/>
      <c r="F32" s="431"/>
      <c r="G32" s="431"/>
      <c r="H32" s="431"/>
      <c r="I32" s="431"/>
      <c r="J32" s="431"/>
    </row>
    <row r="33" spans="2:10" s="156" customFormat="1" ht="13.5" customHeight="1" x14ac:dyDescent="0.4">
      <c r="B33" s="159"/>
      <c r="C33" s="431"/>
      <c r="D33" s="431"/>
      <c r="E33" s="431"/>
      <c r="F33" s="431"/>
      <c r="G33" s="431"/>
      <c r="H33" s="431"/>
      <c r="I33" s="431"/>
      <c r="J33" s="431"/>
    </row>
    <row r="34" spans="2:10" s="156" customFormat="1" ht="15" customHeight="1" x14ac:dyDescent="0.4">
      <c r="B34" s="159" t="s">
        <v>267</v>
      </c>
      <c r="C34" s="431" t="s">
        <v>266</v>
      </c>
      <c r="D34" s="431"/>
      <c r="E34" s="431"/>
      <c r="F34" s="431"/>
      <c r="G34" s="431"/>
      <c r="H34" s="431"/>
      <c r="I34" s="431"/>
      <c r="J34" s="431"/>
    </row>
    <row r="35" spans="2:10" s="156" customFormat="1" ht="15" customHeight="1" x14ac:dyDescent="0.4">
      <c r="B35" s="159"/>
      <c r="C35" s="431"/>
      <c r="D35" s="431"/>
      <c r="E35" s="431"/>
      <c r="F35" s="431"/>
      <c r="G35" s="431"/>
      <c r="H35" s="431"/>
      <c r="I35" s="431"/>
      <c r="J35" s="431"/>
    </row>
    <row r="36" spans="2:10" s="156" customFormat="1" ht="15" customHeight="1" x14ac:dyDescent="0.4">
      <c r="B36" s="159"/>
      <c r="C36" s="158"/>
      <c r="D36" s="158"/>
      <c r="E36" s="158"/>
      <c r="F36" s="158"/>
      <c r="G36" s="158"/>
      <c r="H36" s="158"/>
      <c r="I36" s="158"/>
      <c r="J36" s="158"/>
    </row>
    <row r="37" spans="2:10" s="156" customFormat="1" ht="15" customHeight="1" x14ac:dyDescent="0.4">
      <c r="B37" s="159"/>
      <c r="C37" s="158"/>
      <c r="D37" s="158"/>
      <c r="E37" s="158"/>
      <c r="F37" s="158"/>
      <c r="G37" s="158"/>
      <c r="H37" s="158"/>
      <c r="I37" s="158"/>
      <c r="J37" s="158"/>
    </row>
    <row r="38" spans="2:10" s="156" customFormat="1" ht="15" customHeight="1" x14ac:dyDescent="0.4">
      <c r="B38" s="159"/>
      <c r="C38" s="158"/>
      <c r="D38" s="158"/>
      <c r="E38" s="158"/>
      <c r="F38" s="158"/>
      <c r="G38" s="158"/>
      <c r="H38" s="158"/>
      <c r="I38" s="158"/>
      <c r="J38" s="158"/>
    </row>
    <row r="39" spans="2:10" s="156" customFormat="1" ht="15" customHeight="1" x14ac:dyDescent="0.4">
      <c r="B39" s="159"/>
      <c r="C39" s="158"/>
      <c r="D39" s="158"/>
      <c r="E39" s="158"/>
      <c r="F39" s="158"/>
      <c r="G39" s="158"/>
      <c r="H39" s="158"/>
      <c r="I39" s="158"/>
      <c r="J39" s="158"/>
    </row>
    <row r="40" spans="2:10" s="156" customFormat="1" ht="15" customHeight="1" x14ac:dyDescent="0.4">
      <c r="B40" s="157"/>
    </row>
    <row r="41" spans="2:10" s="156" customFormat="1" ht="15" customHeight="1" x14ac:dyDescent="0.4"/>
    <row r="42" spans="2:10" s="156" customFormat="1" ht="15" customHeight="1" x14ac:dyDescent="0.4"/>
    <row r="43" spans="2:10" s="156" customFormat="1" ht="15" customHeight="1" x14ac:dyDescent="0.4"/>
    <row r="44" spans="2:10" s="156" customFormat="1" ht="15" customHeight="1" x14ac:dyDescent="0.4"/>
    <row r="45" spans="2:10" s="156" customFormat="1" ht="15" customHeight="1" x14ac:dyDescent="0.4"/>
    <row r="46" spans="2:10" s="156" customFormat="1" ht="15" customHeight="1" x14ac:dyDescent="0.4"/>
    <row r="47" spans="2:10" s="156" customFormat="1" ht="15" customHeight="1" x14ac:dyDescent="0.4"/>
    <row r="48" spans="2:10" s="156" customFormat="1" ht="15" customHeight="1" x14ac:dyDescent="0.4"/>
    <row r="49" s="156" customFormat="1" ht="15" customHeight="1" x14ac:dyDescent="0.4"/>
    <row r="50" s="156" customFormat="1" ht="15" customHeight="1" x14ac:dyDescent="0.4"/>
    <row r="51" s="156" customFormat="1" ht="15" customHeight="1" x14ac:dyDescent="0.4"/>
    <row r="52" s="156" customFormat="1" ht="15" customHeight="1" x14ac:dyDescent="0.4"/>
  </sheetData>
  <mergeCells count="28">
    <mergeCell ref="A2:J2"/>
    <mergeCell ref="A14:C14"/>
    <mergeCell ref="A15:C15"/>
    <mergeCell ref="A19:C19"/>
    <mergeCell ref="A16:C17"/>
    <mergeCell ref="A18:C18"/>
    <mergeCell ref="G9:J9"/>
    <mergeCell ref="G10:J10"/>
    <mergeCell ref="H14:J14"/>
    <mergeCell ref="D14:F14"/>
    <mergeCell ref="D15:J15"/>
    <mergeCell ref="D16:J16"/>
    <mergeCell ref="D17:E17"/>
    <mergeCell ref="F17:J17"/>
    <mergeCell ref="H5:J5"/>
    <mergeCell ref="A7:J7"/>
    <mergeCell ref="C34:J35"/>
    <mergeCell ref="A20:C22"/>
    <mergeCell ref="C26:J27"/>
    <mergeCell ref="C28:J29"/>
    <mergeCell ref="C25:J25"/>
    <mergeCell ref="D21:J22"/>
    <mergeCell ref="E20:I20"/>
    <mergeCell ref="G18:H18"/>
    <mergeCell ref="I18:J18"/>
    <mergeCell ref="D18:E18"/>
    <mergeCell ref="C30:J31"/>
    <mergeCell ref="C32:J33"/>
  </mergeCells>
  <phoneticPr fontId="3"/>
  <pageMargins left="0.59055118110236227" right="0.59055118110236227" top="0.59055118110236227" bottom="0.59055118110236227" header="0" footer="0"/>
  <pageSetup paperSize="9" scale="93" orientation="portrait" copies="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3408B-53FF-4B40-8D8C-4FDAE8151179}">
  <dimension ref="A1:Q59"/>
  <sheetViews>
    <sheetView showGridLines="0" view="pageBreakPreview" zoomScale="80" zoomScaleNormal="75" zoomScaleSheetLayoutView="80" workbookViewId="0"/>
  </sheetViews>
  <sheetFormatPr defaultRowHeight="18" customHeight="1" x14ac:dyDescent="0.4"/>
  <cols>
    <col min="1" max="1" width="2.125" style="174" customWidth="1"/>
    <col min="2" max="4" width="5.125" style="174" customWidth="1"/>
    <col min="5" max="24" width="4.625" style="174" customWidth="1"/>
    <col min="25" max="256" width="9" style="174"/>
    <col min="257" max="257" width="2.125" style="174" customWidth="1"/>
    <col min="258" max="260" width="5.125" style="174" customWidth="1"/>
    <col min="261" max="280" width="4.625" style="174" customWidth="1"/>
    <col min="281" max="512" width="9" style="174"/>
    <col min="513" max="513" width="2.125" style="174" customWidth="1"/>
    <col min="514" max="516" width="5.125" style="174" customWidth="1"/>
    <col min="517" max="536" width="4.625" style="174" customWidth="1"/>
    <col min="537" max="768" width="9" style="174"/>
    <col min="769" max="769" width="2.125" style="174" customWidth="1"/>
    <col min="770" max="772" width="5.125" style="174" customWidth="1"/>
    <col min="773" max="792" width="4.625" style="174" customWidth="1"/>
    <col min="793" max="1024" width="9" style="174"/>
    <col min="1025" max="1025" width="2.125" style="174" customWidth="1"/>
    <col min="1026" max="1028" width="5.125" style="174" customWidth="1"/>
    <col min="1029" max="1048" width="4.625" style="174" customWidth="1"/>
    <col min="1049" max="1280" width="9" style="174"/>
    <col min="1281" max="1281" width="2.125" style="174" customWidth="1"/>
    <col min="1282" max="1284" width="5.125" style="174" customWidth="1"/>
    <col min="1285" max="1304" width="4.625" style="174" customWidth="1"/>
    <col min="1305" max="1536" width="9" style="174"/>
    <col min="1537" max="1537" width="2.125" style="174" customWidth="1"/>
    <col min="1538" max="1540" width="5.125" style="174" customWidth="1"/>
    <col min="1541" max="1560" width="4.625" style="174" customWidth="1"/>
    <col min="1561" max="1792" width="9" style="174"/>
    <col min="1793" max="1793" width="2.125" style="174" customWidth="1"/>
    <col min="1794" max="1796" width="5.125" style="174" customWidth="1"/>
    <col min="1797" max="1816" width="4.625" style="174" customWidth="1"/>
    <col min="1817" max="2048" width="9" style="174"/>
    <col min="2049" max="2049" width="2.125" style="174" customWidth="1"/>
    <col min="2050" max="2052" width="5.125" style="174" customWidth="1"/>
    <col min="2053" max="2072" width="4.625" style="174" customWidth="1"/>
    <col min="2073" max="2304" width="9" style="174"/>
    <col min="2305" max="2305" width="2.125" style="174" customWidth="1"/>
    <col min="2306" max="2308" width="5.125" style="174" customWidth="1"/>
    <col min="2309" max="2328" width="4.625" style="174" customWidth="1"/>
    <col min="2329" max="2560" width="9" style="174"/>
    <col min="2561" max="2561" width="2.125" style="174" customWidth="1"/>
    <col min="2562" max="2564" width="5.125" style="174" customWidth="1"/>
    <col min="2565" max="2584" width="4.625" style="174" customWidth="1"/>
    <col min="2585" max="2816" width="9" style="174"/>
    <col min="2817" max="2817" width="2.125" style="174" customWidth="1"/>
    <col min="2818" max="2820" width="5.125" style="174" customWidth="1"/>
    <col min="2821" max="2840" width="4.625" style="174" customWidth="1"/>
    <col min="2841" max="3072" width="9" style="174"/>
    <col min="3073" max="3073" width="2.125" style="174" customWidth="1"/>
    <col min="3074" max="3076" width="5.125" style="174" customWidth="1"/>
    <col min="3077" max="3096" width="4.625" style="174" customWidth="1"/>
    <col min="3097" max="3328" width="9" style="174"/>
    <col min="3329" max="3329" width="2.125" style="174" customWidth="1"/>
    <col min="3330" max="3332" width="5.125" style="174" customWidth="1"/>
    <col min="3333" max="3352" width="4.625" style="174" customWidth="1"/>
    <col min="3353" max="3584" width="9" style="174"/>
    <col min="3585" max="3585" width="2.125" style="174" customWidth="1"/>
    <col min="3586" max="3588" width="5.125" style="174" customWidth="1"/>
    <col min="3589" max="3608" width="4.625" style="174" customWidth="1"/>
    <col min="3609" max="3840" width="9" style="174"/>
    <col min="3841" max="3841" width="2.125" style="174" customWidth="1"/>
    <col min="3842" max="3844" width="5.125" style="174" customWidth="1"/>
    <col min="3845" max="3864" width="4.625" style="174" customWidth="1"/>
    <col min="3865" max="4096" width="9" style="174"/>
    <col min="4097" max="4097" width="2.125" style="174" customWidth="1"/>
    <col min="4098" max="4100" width="5.125" style="174" customWidth="1"/>
    <col min="4101" max="4120" width="4.625" style="174" customWidth="1"/>
    <col min="4121" max="4352" width="9" style="174"/>
    <col min="4353" max="4353" width="2.125" style="174" customWidth="1"/>
    <col min="4354" max="4356" width="5.125" style="174" customWidth="1"/>
    <col min="4357" max="4376" width="4.625" style="174" customWidth="1"/>
    <col min="4377" max="4608" width="9" style="174"/>
    <col min="4609" max="4609" width="2.125" style="174" customWidth="1"/>
    <col min="4610" max="4612" width="5.125" style="174" customWidth="1"/>
    <col min="4613" max="4632" width="4.625" style="174" customWidth="1"/>
    <col min="4633" max="4864" width="9" style="174"/>
    <col min="4865" max="4865" width="2.125" style="174" customWidth="1"/>
    <col min="4866" max="4868" width="5.125" style="174" customWidth="1"/>
    <col min="4869" max="4888" width="4.625" style="174" customWidth="1"/>
    <col min="4889" max="5120" width="9" style="174"/>
    <col min="5121" max="5121" width="2.125" style="174" customWidth="1"/>
    <col min="5122" max="5124" width="5.125" style="174" customWidth="1"/>
    <col min="5125" max="5144" width="4.625" style="174" customWidth="1"/>
    <col min="5145" max="5376" width="9" style="174"/>
    <col min="5377" max="5377" width="2.125" style="174" customWidth="1"/>
    <col min="5378" max="5380" width="5.125" style="174" customWidth="1"/>
    <col min="5381" max="5400" width="4.625" style="174" customWidth="1"/>
    <col min="5401" max="5632" width="9" style="174"/>
    <col min="5633" max="5633" width="2.125" style="174" customWidth="1"/>
    <col min="5634" max="5636" width="5.125" style="174" customWidth="1"/>
    <col min="5637" max="5656" width="4.625" style="174" customWidth="1"/>
    <col min="5657" max="5888" width="9" style="174"/>
    <col min="5889" max="5889" width="2.125" style="174" customWidth="1"/>
    <col min="5890" max="5892" width="5.125" style="174" customWidth="1"/>
    <col min="5893" max="5912" width="4.625" style="174" customWidth="1"/>
    <col min="5913" max="6144" width="9" style="174"/>
    <col min="6145" max="6145" width="2.125" style="174" customWidth="1"/>
    <col min="6146" max="6148" width="5.125" style="174" customWidth="1"/>
    <col min="6149" max="6168" width="4.625" style="174" customWidth="1"/>
    <col min="6169" max="6400" width="9" style="174"/>
    <col min="6401" max="6401" width="2.125" style="174" customWidth="1"/>
    <col min="6402" max="6404" width="5.125" style="174" customWidth="1"/>
    <col min="6405" max="6424" width="4.625" style="174" customWidth="1"/>
    <col min="6425" max="6656" width="9" style="174"/>
    <col min="6657" max="6657" width="2.125" style="174" customWidth="1"/>
    <col min="6658" max="6660" width="5.125" style="174" customWidth="1"/>
    <col min="6661" max="6680" width="4.625" style="174" customWidth="1"/>
    <col min="6681" max="6912" width="9" style="174"/>
    <col min="6913" max="6913" width="2.125" style="174" customWidth="1"/>
    <col min="6914" max="6916" width="5.125" style="174" customWidth="1"/>
    <col min="6917" max="6936" width="4.625" style="174" customWidth="1"/>
    <col min="6937" max="7168" width="9" style="174"/>
    <col min="7169" max="7169" width="2.125" style="174" customWidth="1"/>
    <col min="7170" max="7172" width="5.125" style="174" customWidth="1"/>
    <col min="7173" max="7192" width="4.625" style="174" customWidth="1"/>
    <col min="7193" max="7424" width="9" style="174"/>
    <col min="7425" max="7425" width="2.125" style="174" customWidth="1"/>
    <col min="7426" max="7428" width="5.125" style="174" customWidth="1"/>
    <col min="7429" max="7448" width="4.625" style="174" customWidth="1"/>
    <col min="7449" max="7680" width="9" style="174"/>
    <col min="7681" max="7681" width="2.125" style="174" customWidth="1"/>
    <col min="7682" max="7684" width="5.125" style="174" customWidth="1"/>
    <col min="7685" max="7704" width="4.625" style="174" customWidth="1"/>
    <col min="7705" max="7936" width="9" style="174"/>
    <col min="7937" max="7937" width="2.125" style="174" customWidth="1"/>
    <col min="7938" max="7940" width="5.125" style="174" customWidth="1"/>
    <col min="7941" max="7960" width="4.625" style="174" customWidth="1"/>
    <col min="7961" max="8192" width="9" style="174"/>
    <col min="8193" max="8193" width="2.125" style="174" customWidth="1"/>
    <col min="8194" max="8196" width="5.125" style="174" customWidth="1"/>
    <col min="8197" max="8216" width="4.625" style="174" customWidth="1"/>
    <col min="8217" max="8448" width="9" style="174"/>
    <col min="8449" max="8449" width="2.125" style="174" customWidth="1"/>
    <col min="8450" max="8452" width="5.125" style="174" customWidth="1"/>
    <col min="8453" max="8472" width="4.625" style="174" customWidth="1"/>
    <col min="8473" max="8704" width="9" style="174"/>
    <col min="8705" max="8705" width="2.125" style="174" customWidth="1"/>
    <col min="8706" max="8708" width="5.125" style="174" customWidth="1"/>
    <col min="8709" max="8728" width="4.625" style="174" customWidth="1"/>
    <col min="8729" max="8960" width="9" style="174"/>
    <col min="8961" max="8961" width="2.125" style="174" customWidth="1"/>
    <col min="8962" max="8964" width="5.125" style="174" customWidth="1"/>
    <col min="8965" max="8984" width="4.625" style="174" customWidth="1"/>
    <col min="8985" max="9216" width="9" style="174"/>
    <col min="9217" max="9217" width="2.125" style="174" customWidth="1"/>
    <col min="9218" max="9220" width="5.125" style="174" customWidth="1"/>
    <col min="9221" max="9240" width="4.625" style="174" customWidth="1"/>
    <col min="9241" max="9472" width="9" style="174"/>
    <col min="9473" max="9473" width="2.125" style="174" customWidth="1"/>
    <col min="9474" max="9476" width="5.125" style="174" customWidth="1"/>
    <col min="9477" max="9496" width="4.625" style="174" customWidth="1"/>
    <col min="9497" max="9728" width="9" style="174"/>
    <col min="9729" max="9729" width="2.125" style="174" customWidth="1"/>
    <col min="9730" max="9732" width="5.125" style="174" customWidth="1"/>
    <col min="9733" max="9752" width="4.625" style="174" customWidth="1"/>
    <col min="9753" max="9984" width="9" style="174"/>
    <col min="9985" max="9985" width="2.125" style="174" customWidth="1"/>
    <col min="9986" max="9988" width="5.125" style="174" customWidth="1"/>
    <col min="9989" max="10008" width="4.625" style="174" customWidth="1"/>
    <col min="10009" max="10240" width="9" style="174"/>
    <col min="10241" max="10241" width="2.125" style="174" customWidth="1"/>
    <col min="10242" max="10244" width="5.125" style="174" customWidth="1"/>
    <col min="10245" max="10264" width="4.625" style="174" customWidth="1"/>
    <col min="10265" max="10496" width="9" style="174"/>
    <col min="10497" max="10497" width="2.125" style="174" customWidth="1"/>
    <col min="10498" max="10500" width="5.125" style="174" customWidth="1"/>
    <col min="10501" max="10520" width="4.625" style="174" customWidth="1"/>
    <col min="10521" max="10752" width="9" style="174"/>
    <col min="10753" max="10753" width="2.125" style="174" customWidth="1"/>
    <col min="10754" max="10756" width="5.125" style="174" customWidth="1"/>
    <col min="10757" max="10776" width="4.625" style="174" customWidth="1"/>
    <col min="10777" max="11008" width="9" style="174"/>
    <col min="11009" max="11009" width="2.125" style="174" customWidth="1"/>
    <col min="11010" max="11012" width="5.125" style="174" customWidth="1"/>
    <col min="11013" max="11032" width="4.625" style="174" customWidth="1"/>
    <col min="11033" max="11264" width="9" style="174"/>
    <col min="11265" max="11265" width="2.125" style="174" customWidth="1"/>
    <col min="11266" max="11268" width="5.125" style="174" customWidth="1"/>
    <col min="11269" max="11288" width="4.625" style="174" customWidth="1"/>
    <col min="11289" max="11520" width="9" style="174"/>
    <col min="11521" max="11521" width="2.125" style="174" customWidth="1"/>
    <col min="11522" max="11524" width="5.125" style="174" customWidth="1"/>
    <col min="11525" max="11544" width="4.625" style="174" customWidth="1"/>
    <col min="11545" max="11776" width="9" style="174"/>
    <col min="11777" max="11777" width="2.125" style="174" customWidth="1"/>
    <col min="11778" max="11780" width="5.125" style="174" customWidth="1"/>
    <col min="11781" max="11800" width="4.625" style="174" customWidth="1"/>
    <col min="11801" max="12032" width="9" style="174"/>
    <col min="12033" max="12033" width="2.125" style="174" customWidth="1"/>
    <col min="12034" max="12036" width="5.125" style="174" customWidth="1"/>
    <col min="12037" max="12056" width="4.625" style="174" customWidth="1"/>
    <col min="12057" max="12288" width="9" style="174"/>
    <col min="12289" max="12289" width="2.125" style="174" customWidth="1"/>
    <col min="12290" max="12292" width="5.125" style="174" customWidth="1"/>
    <col min="12293" max="12312" width="4.625" style="174" customWidth="1"/>
    <col min="12313" max="12544" width="9" style="174"/>
    <col min="12545" max="12545" width="2.125" style="174" customWidth="1"/>
    <col min="12546" max="12548" width="5.125" style="174" customWidth="1"/>
    <col min="12549" max="12568" width="4.625" style="174" customWidth="1"/>
    <col min="12569" max="12800" width="9" style="174"/>
    <col min="12801" max="12801" width="2.125" style="174" customWidth="1"/>
    <col min="12802" max="12804" width="5.125" style="174" customWidth="1"/>
    <col min="12805" max="12824" width="4.625" style="174" customWidth="1"/>
    <col min="12825" max="13056" width="9" style="174"/>
    <col min="13057" max="13057" width="2.125" style="174" customWidth="1"/>
    <col min="13058" max="13060" width="5.125" style="174" customWidth="1"/>
    <col min="13061" max="13080" width="4.625" style="174" customWidth="1"/>
    <col min="13081" max="13312" width="9" style="174"/>
    <col min="13313" max="13313" width="2.125" style="174" customWidth="1"/>
    <col min="13314" max="13316" width="5.125" style="174" customWidth="1"/>
    <col min="13317" max="13336" width="4.625" style="174" customWidth="1"/>
    <col min="13337" max="13568" width="9" style="174"/>
    <col min="13569" max="13569" width="2.125" style="174" customWidth="1"/>
    <col min="13570" max="13572" width="5.125" style="174" customWidth="1"/>
    <col min="13573" max="13592" width="4.625" style="174" customWidth="1"/>
    <col min="13593" max="13824" width="9" style="174"/>
    <col min="13825" max="13825" width="2.125" style="174" customWidth="1"/>
    <col min="13826" max="13828" width="5.125" style="174" customWidth="1"/>
    <col min="13829" max="13848" width="4.625" style="174" customWidth="1"/>
    <col min="13849" max="14080" width="9" style="174"/>
    <col min="14081" max="14081" width="2.125" style="174" customWidth="1"/>
    <col min="14082" max="14084" width="5.125" style="174" customWidth="1"/>
    <col min="14085" max="14104" width="4.625" style="174" customWidth="1"/>
    <col min="14105" max="14336" width="9" style="174"/>
    <col min="14337" max="14337" width="2.125" style="174" customWidth="1"/>
    <col min="14338" max="14340" width="5.125" style="174" customWidth="1"/>
    <col min="14341" max="14360" width="4.625" style="174" customWidth="1"/>
    <col min="14361" max="14592" width="9" style="174"/>
    <col min="14593" max="14593" width="2.125" style="174" customWidth="1"/>
    <col min="14594" max="14596" width="5.125" style="174" customWidth="1"/>
    <col min="14597" max="14616" width="4.625" style="174" customWidth="1"/>
    <col min="14617" max="14848" width="9" style="174"/>
    <col min="14849" max="14849" width="2.125" style="174" customWidth="1"/>
    <col min="14850" max="14852" width="5.125" style="174" customWidth="1"/>
    <col min="14853" max="14872" width="4.625" style="174" customWidth="1"/>
    <col min="14873" max="15104" width="9" style="174"/>
    <col min="15105" max="15105" width="2.125" style="174" customWidth="1"/>
    <col min="15106" max="15108" width="5.125" style="174" customWidth="1"/>
    <col min="15109" max="15128" width="4.625" style="174" customWidth="1"/>
    <col min="15129" max="15360" width="9" style="174"/>
    <col min="15361" max="15361" width="2.125" style="174" customWidth="1"/>
    <col min="15362" max="15364" width="5.125" style="174" customWidth="1"/>
    <col min="15365" max="15384" width="4.625" style="174" customWidth="1"/>
    <col min="15385" max="15616" width="9" style="174"/>
    <col min="15617" max="15617" width="2.125" style="174" customWidth="1"/>
    <col min="15618" max="15620" width="5.125" style="174" customWidth="1"/>
    <col min="15621" max="15640" width="4.625" style="174" customWidth="1"/>
    <col min="15641" max="15872" width="9" style="174"/>
    <col min="15873" max="15873" width="2.125" style="174" customWidth="1"/>
    <col min="15874" max="15876" width="5.125" style="174" customWidth="1"/>
    <col min="15877" max="15896" width="4.625" style="174" customWidth="1"/>
    <col min="15897" max="16128" width="9" style="174"/>
    <col min="16129" max="16129" width="2.125" style="174" customWidth="1"/>
    <col min="16130" max="16132" width="5.125" style="174" customWidth="1"/>
    <col min="16133" max="16152" width="4.625" style="174" customWidth="1"/>
    <col min="16153" max="16384" width="9" style="174"/>
  </cols>
  <sheetData>
    <row r="1" spans="1:17" ht="18" customHeight="1" x14ac:dyDescent="0.4">
      <c r="A1" s="179" t="s">
        <v>300</v>
      </c>
    </row>
    <row r="2" spans="1:17" ht="18" customHeight="1" x14ac:dyDescent="0.4">
      <c r="A2" s="491" t="s">
        <v>291</v>
      </c>
      <c r="B2" s="491"/>
      <c r="C2" s="491"/>
      <c r="D2" s="491"/>
      <c r="E2" s="491"/>
      <c r="F2" s="491"/>
      <c r="G2" s="491"/>
      <c r="H2" s="491"/>
      <c r="I2" s="491"/>
      <c r="J2" s="491"/>
      <c r="K2" s="491"/>
      <c r="L2" s="491"/>
      <c r="M2" s="491"/>
      <c r="N2" s="491"/>
      <c r="O2" s="491"/>
      <c r="P2" s="491"/>
      <c r="Q2" s="491"/>
    </row>
    <row r="3" spans="1:17" ht="20.25" customHeight="1" x14ac:dyDescent="0.4">
      <c r="A3" s="491"/>
      <c r="B3" s="491"/>
      <c r="C3" s="491"/>
      <c r="D3" s="491"/>
      <c r="E3" s="491"/>
      <c r="F3" s="491"/>
      <c r="G3" s="491"/>
      <c r="H3" s="491"/>
      <c r="I3" s="491"/>
      <c r="J3" s="491"/>
      <c r="K3" s="491"/>
      <c r="L3" s="491"/>
      <c r="M3" s="491"/>
      <c r="N3" s="491"/>
      <c r="O3" s="491"/>
      <c r="P3" s="491"/>
      <c r="Q3" s="491"/>
    </row>
    <row r="4" spans="1:17" ht="21" customHeight="1" x14ac:dyDescent="0.4">
      <c r="B4" s="173"/>
      <c r="C4" s="173"/>
      <c r="D4" s="173"/>
      <c r="J4" s="180" t="s">
        <v>301</v>
      </c>
      <c r="K4" s="498"/>
      <c r="L4" s="498"/>
      <c r="M4" s="498"/>
      <c r="N4" s="498"/>
      <c r="O4" s="498"/>
      <c r="P4" s="498"/>
      <c r="Q4" s="178" t="s">
        <v>0</v>
      </c>
    </row>
    <row r="5" spans="1:17" ht="21" customHeight="1" x14ac:dyDescent="0.4">
      <c r="A5" s="492" t="s">
        <v>292</v>
      </c>
      <c r="B5" s="493"/>
      <c r="C5" s="493"/>
      <c r="D5" s="494"/>
      <c r="E5" s="492" t="s">
        <v>263</v>
      </c>
      <c r="F5" s="493"/>
      <c r="G5" s="493"/>
      <c r="H5" s="493"/>
      <c r="I5" s="494"/>
      <c r="J5" s="492" t="s">
        <v>290</v>
      </c>
      <c r="K5" s="493"/>
      <c r="L5" s="493"/>
      <c r="M5" s="493"/>
      <c r="N5" s="493"/>
      <c r="O5" s="493"/>
      <c r="P5" s="493"/>
      <c r="Q5" s="494"/>
    </row>
    <row r="6" spans="1:17" ht="21" customHeight="1" thickBot="1" x14ac:dyDescent="0.45">
      <c r="A6" s="495" t="s">
        <v>282</v>
      </c>
      <c r="B6" s="496"/>
      <c r="C6" s="496"/>
      <c r="D6" s="497"/>
      <c r="E6" s="495" t="s">
        <v>289</v>
      </c>
      <c r="F6" s="496"/>
      <c r="G6" s="496"/>
      <c r="H6" s="496"/>
      <c r="I6" s="497"/>
      <c r="J6" s="495" t="s">
        <v>293</v>
      </c>
      <c r="K6" s="496"/>
      <c r="L6" s="496"/>
      <c r="M6" s="496"/>
      <c r="N6" s="496"/>
      <c r="O6" s="496"/>
      <c r="P6" s="496"/>
      <c r="Q6" s="497"/>
    </row>
    <row r="7" spans="1:17" ht="21" customHeight="1" thickTop="1" x14ac:dyDescent="0.4">
      <c r="A7" s="488"/>
      <c r="B7" s="489"/>
      <c r="C7" s="489"/>
      <c r="D7" s="490"/>
      <c r="E7" s="499"/>
      <c r="F7" s="500"/>
      <c r="G7" s="500"/>
      <c r="H7" s="500"/>
      <c r="I7" s="500"/>
      <c r="J7" s="501"/>
      <c r="K7" s="502"/>
      <c r="L7" s="502"/>
      <c r="M7" s="502"/>
      <c r="N7" s="502"/>
      <c r="O7" s="502"/>
      <c r="P7" s="502"/>
      <c r="Q7" s="503"/>
    </row>
    <row r="8" spans="1:17" ht="21" customHeight="1" x14ac:dyDescent="0.4">
      <c r="A8" s="484"/>
      <c r="B8" s="485"/>
      <c r="C8" s="485"/>
      <c r="D8" s="486"/>
      <c r="E8" s="484"/>
      <c r="F8" s="485"/>
      <c r="G8" s="485"/>
      <c r="H8" s="485"/>
      <c r="I8" s="486"/>
      <c r="J8" s="484"/>
      <c r="K8" s="485"/>
      <c r="L8" s="485"/>
      <c r="M8" s="485"/>
      <c r="N8" s="485"/>
      <c r="O8" s="485"/>
      <c r="P8" s="485"/>
      <c r="Q8" s="486"/>
    </row>
    <row r="9" spans="1:17" ht="21" customHeight="1" x14ac:dyDescent="0.4">
      <c r="A9" s="481"/>
      <c r="B9" s="482"/>
      <c r="C9" s="482"/>
      <c r="D9" s="483"/>
      <c r="E9" s="479"/>
      <c r="F9" s="480"/>
      <c r="G9" s="480"/>
      <c r="H9" s="480"/>
      <c r="I9" s="480"/>
      <c r="J9" s="481"/>
      <c r="K9" s="482"/>
      <c r="L9" s="482"/>
      <c r="M9" s="482"/>
      <c r="N9" s="482"/>
      <c r="O9" s="482"/>
      <c r="P9" s="482"/>
      <c r="Q9" s="483"/>
    </row>
    <row r="10" spans="1:17" ht="21" customHeight="1" x14ac:dyDescent="0.4">
      <c r="A10" s="484"/>
      <c r="B10" s="485"/>
      <c r="C10" s="485"/>
      <c r="D10" s="486"/>
      <c r="E10" s="484"/>
      <c r="F10" s="485"/>
      <c r="G10" s="485"/>
      <c r="H10" s="485"/>
      <c r="I10" s="486"/>
      <c r="J10" s="484"/>
      <c r="K10" s="485"/>
      <c r="L10" s="485"/>
      <c r="M10" s="485"/>
      <c r="N10" s="485"/>
      <c r="O10" s="485"/>
      <c r="P10" s="485"/>
      <c r="Q10" s="486"/>
    </row>
    <row r="11" spans="1:17" ht="21" customHeight="1" x14ac:dyDescent="0.4">
      <c r="A11" s="481"/>
      <c r="B11" s="482"/>
      <c r="C11" s="482"/>
      <c r="D11" s="483"/>
      <c r="E11" s="479"/>
      <c r="F11" s="480"/>
      <c r="G11" s="480"/>
      <c r="H11" s="480"/>
      <c r="I11" s="480"/>
      <c r="J11" s="481"/>
      <c r="K11" s="482"/>
      <c r="L11" s="482"/>
      <c r="M11" s="482"/>
      <c r="N11" s="482"/>
      <c r="O11" s="482"/>
      <c r="P11" s="482"/>
      <c r="Q11" s="483"/>
    </row>
    <row r="12" spans="1:17" ht="21" customHeight="1" x14ac:dyDescent="0.4">
      <c r="A12" s="484"/>
      <c r="B12" s="485"/>
      <c r="C12" s="485"/>
      <c r="D12" s="486"/>
      <c r="E12" s="484"/>
      <c r="F12" s="485"/>
      <c r="G12" s="485"/>
      <c r="H12" s="485"/>
      <c r="I12" s="486"/>
      <c r="J12" s="484"/>
      <c r="K12" s="485"/>
      <c r="L12" s="485"/>
      <c r="M12" s="485"/>
      <c r="N12" s="485"/>
      <c r="O12" s="485"/>
      <c r="P12" s="485"/>
      <c r="Q12" s="486"/>
    </row>
    <row r="13" spans="1:17" ht="21" customHeight="1" x14ac:dyDescent="0.4">
      <c r="A13" s="481"/>
      <c r="B13" s="482"/>
      <c r="C13" s="482"/>
      <c r="D13" s="483"/>
      <c r="E13" s="479"/>
      <c r="F13" s="480"/>
      <c r="G13" s="480"/>
      <c r="H13" s="480"/>
      <c r="I13" s="480"/>
      <c r="J13" s="481"/>
      <c r="K13" s="482"/>
      <c r="L13" s="482"/>
      <c r="M13" s="482"/>
      <c r="N13" s="482"/>
      <c r="O13" s="482"/>
      <c r="P13" s="482"/>
      <c r="Q13" s="483"/>
    </row>
    <row r="14" spans="1:17" ht="21" customHeight="1" x14ac:dyDescent="0.4">
      <c r="A14" s="484"/>
      <c r="B14" s="485"/>
      <c r="C14" s="485"/>
      <c r="D14" s="486"/>
      <c r="E14" s="484"/>
      <c r="F14" s="485"/>
      <c r="G14" s="485"/>
      <c r="H14" s="485"/>
      <c r="I14" s="486"/>
      <c r="J14" s="484"/>
      <c r="K14" s="485"/>
      <c r="L14" s="485"/>
      <c r="M14" s="485"/>
      <c r="N14" s="485"/>
      <c r="O14" s="485"/>
      <c r="P14" s="485"/>
      <c r="Q14" s="486"/>
    </row>
    <row r="15" spans="1:17" ht="21" customHeight="1" x14ac:dyDescent="0.4">
      <c r="A15" s="481"/>
      <c r="B15" s="482"/>
      <c r="C15" s="482"/>
      <c r="D15" s="483"/>
      <c r="E15" s="479"/>
      <c r="F15" s="480"/>
      <c r="G15" s="480"/>
      <c r="H15" s="480"/>
      <c r="I15" s="480"/>
      <c r="J15" s="481"/>
      <c r="K15" s="482"/>
      <c r="L15" s="482"/>
      <c r="M15" s="482"/>
      <c r="N15" s="482"/>
      <c r="O15" s="482"/>
      <c r="P15" s="482"/>
      <c r="Q15" s="483"/>
    </row>
    <row r="16" spans="1:17" ht="21" customHeight="1" x14ac:dyDescent="0.4">
      <c r="A16" s="484"/>
      <c r="B16" s="485"/>
      <c r="C16" s="485"/>
      <c r="D16" s="486"/>
      <c r="E16" s="484"/>
      <c r="F16" s="485"/>
      <c r="G16" s="485"/>
      <c r="H16" s="485"/>
      <c r="I16" s="486"/>
      <c r="J16" s="484"/>
      <c r="K16" s="485"/>
      <c r="L16" s="485"/>
      <c r="M16" s="485"/>
      <c r="N16" s="485"/>
      <c r="O16" s="485"/>
      <c r="P16" s="485"/>
      <c r="Q16" s="486"/>
    </row>
    <row r="17" spans="1:17" ht="21" customHeight="1" x14ac:dyDescent="0.4">
      <c r="A17" s="481"/>
      <c r="B17" s="482"/>
      <c r="C17" s="482"/>
      <c r="D17" s="483"/>
      <c r="E17" s="479"/>
      <c r="F17" s="480"/>
      <c r="G17" s="480"/>
      <c r="H17" s="480"/>
      <c r="I17" s="480"/>
      <c r="J17" s="481"/>
      <c r="K17" s="482"/>
      <c r="L17" s="482"/>
      <c r="M17" s="482"/>
      <c r="N17" s="482"/>
      <c r="O17" s="482"/>
      <c r="P17" s="482"/>
      <c r="Q17" s="483"/>
    </row>
    <row r="18" spans="1:17" ht="21" customHeight="1" x14ac:dyDescent="0.4">
      <c r="A18" s="484"/>
      <c r="B18" s="485"/>
      <c r="C18" s="485"/>
      <c r="D18" s="486"/>
      <c r="E18" s="484"/>
      <c r="F18" s="485"/>
      <c r="G18" s="485"/>
      <c r="H18" s="485"/>
      <c r="I18" s="486"/>
      <c r="J18" s="484"/>
      <c r="K18" s="485"/>
      <c r="L18" s="485"/>
      <c r="M18" s="485"/>
      <c r="N18" s="485"/>
      <c r="O18" s="485"/>
      <c r="P18" s="485"/>
      <c r="Q18" s="486"/>
    </row>
    <row r="19" spans="1:17" ht="21" customHeight="1" x14ac:dyDescent="0.4">
      <c r="A19" s="481"/>
      <c r="B19" s="482"/>
      <c r="C19" s="482"/>
      <c r="D19" s="483"/>
      <c r="E19" s="479"/>
      <c r="F19" s="480"/>
      <c r="G19" s="480"/>
      <c r="H19" s="480"/>
      <c r="I19" s="480"/>
      <c r="J19" s="481"/>
      <c r="K19" s="482"/>
      <c r="L19" s="482"/>
      <c r="M19" s="482"/>
      <c r="N19" s="482"/>
      <c r="O19" s="482"/>
      <c r="P19" s="482"/>
      <c r="Q19" s="483"/>
    </row>
    <row r="20" spans="1:17" ht="21" customHeight="1" x14ac:dyDescent="0.4">
      <c r="A20" s="484"/>
      <c r="B20" s="485"/>
      <c r="C20" s="485"/>
      <c r="D20" s="486"/>
      <c r="E20" s="484"/>
      <c r="F20" s="485"/>
      <c r="G20" s="485"/>
      <c r="H20" s="485"/>
      <c r="I20" s="486"/>
      <c r="J20" s="484"/>
      <c r="K20" s="485"/>
      <c r="L20" s="485"/>
      <c r="M20" s="485"/>
      <c r="N20" s="485"/>
      <c r="O20" s="485"/>
      <c r="P20" s="485"/>
      <c r="Q20" s="486"/>
    </row>
    <row r="21" spans="1:17" ht="21" customHeight="1" x14ac:dyDescent="0.4">
      <c r="A21" s="481"/>
      <c r="B21" s="482"/>
      <c r="C21" s="482"/>
      <c r="D21" s="483"/>
      <c r="E21" s="479"/>
      <c r="F21" s="480"/>
      <c r="G21" s="480"/>
      <c r="H21" s="480"/>
      <c r="I21" s="480"/>
      <c r="J21" s="481"/>
      <c r="K21" s="482"/>
      <c r="L21" s="482"/>
      <c r="M21" s="482"/>
      <c r="N21" s="482"/>
      <c r="O21" s="482"/>
      <c r="P21" s="482"/>
      <c r="Q21" s="483"/>
    </row>
    <row r="22" spans="1:17" ht="21" customHeight="1" x14ac:dyDescent="0.4">
      <c r="A22" s="484"/>
      <c r="B22" s="485"/>
      <c r="C22" s="485"/>
      <c r="D22" s="486"/>
      <c r="E22" s="484"/>
      <c r="F22" s="485"/>
      <c r="G22" s="485"/>
      <c r="H22" s="485"/>
      <c r="I22" s="486"/>
      <c r="J22" s="484"/>
      <c r="K22" s="485"/>
      <c r="L22" s="485"/>
      <c r="M22" s="485"/>
      <c r="N22" s="485"/>
      <c r="O22" s="485"/>
      <c r="P22" s="485"/>
      <c r="Q22" s="486"/>
    </row>
    <row r="23" spans="1:17" ht="21" customHeight="1" x14ac:dyDescent="0.4">
      <c r="A23" s="481"/>
      <c r="B23" s="482"/>
      <c r="C23" s="482"/>
      <c r="D23" s="483"/>
      <c r="E23" s="479"/>
      <c r="F23" s="480"/>
      <c r="G23" s="480"/>
      <c r="H23" s="480"/>
      <c r="I23" s="480"/>
      <c r="J23" s="481"/>
      <c r="K23" s="482"/>
      <c r="L23" s="482"/>
      <c r="M23" s="482"/>
      <c r="N23" s="482"/>
      <c r="O23" s="482"/>
      <c r="P23" s="482"/>
      <c r="Q23" s="483"/>
    </row>
    <row r="24" spans="1:17" ht="21" customHeight="1" x14ac:dyDescent="0.4">
      <c r="A24" s="484"/>
      <c r="B24" s="485"/>
      <c r="C24" s="485"/>
      <c r="D24" s="486"/>
      <c r="E24" s="484"/>
      <c r="F24" s="485"/>
      <c r="G24" s="485"/>
      <c r="H24" s="485"/>
      <c r="I24" s="486"/>
      <c r="J24" s="484"/>
      <c r="K24" s="485"/>
      <c r="L24" s="485"/>
      <c r="M24" s="485"/>
      <c r="N24" s="485"/>
      <c r="O24" s="485"/>
      <c r="P24" s="485"/>
      <c r="Q24" s="486"/>
    </row>
    <row r="25" spans="1:17" ht="21" customHeight="1" x14ac:dyDescent="0.4">
      <c r="A25" s="481"/>
      <c r="B25" s="482"/>
      <c r="C25" s="482"/>
      <c r="D25" s="483"/>
      <c r="E25" s="479"/>
      <c r="F25" s="480"/>
      <c r="G25" s="480"/>
      <c r="H25" s="480"/>
      <c r="I25" s="480"/>
      <c r="J25" s="481"/>
      <c r="K25" s="482"/>
      <c r="L25" s="482"/>
      <c r="M25" s="482"/>
      <c r="N25" s="482"/>
      <c r="O25" s="482"/>
      <c r="P25" s="482"/>
      <c r="Q25" s="483"/>
    </row>
    <row r="26" spans="1:17" ht="21" customHeight="1" x14ac:dyDescent="0.4">
      <c r="A26" s="484"/>
      <c r="B26" s="485"/>
      <c r="C26" s="485"/>
      <c r="D26" s="486"/>
      <c r="E26" s="484"/>
      <c r="F26" s="485"/>
      <c r="G26" s="485"/>
      <c r="H26" s="485"/>
      <c r="I26" s="486"/>
      <c r="J26" s="484"/>
      <c r="K26" s="485"/>
      <c r="L26" s="485"/>
      <c r="M26" s="485"/>
      <c r="N26" s="485"/>
      <c r="O26" s="485"/>
      <c r="P26" s="485"/>
      <c r="Q26" s="486"/>
    </row>
    <row r="27" spans="1:17" ht="21" customHeight="1" x14ac:dyDescent="0.4">
      <c r="A27" s="481"/>
      <c r="B27" s="482"/>
      <c r="C27" s="482"/>
      <c r="D27" s="483"/>
      <c r="E27" s="479"/>
      <c r="F27" s="480"/>
      <c r="G27" s="480"/>
      <c r="H27" s="480"/>
      <c r="I27" s="480"/>
      <c r="J27" s="481"/>
      <c r="K27" s="482"/>
      <c r="L27" s="482"/>
      <c r="M27" s="482"/>
      <c r="N27" s="482"/>
      <c r="O27" s="482"/>
      <c r="P27" s="482"/>
      <c r="Q27" s="483"/>
    </row>
    <row r="28" spans="1:17" ht="21" customHeight="1" x14ac:dyDescent="0.4">
      <c r="A28" s="484"/>
      <c r="B28" s="485"/>
      <c r="C28" s="485"/>
      <c r="D28" s="486"/>
      <c r="E28" s="484"/>
      <c r="F28" s="485"/>
      <c r="G28" s="485"/>
      <c r="H28" s="485"/>
      <c r="I28" s="486"/>
      <c r="J28" s="484"/>
      <c r="K28" s="485"/>
      <c r="L28" s="485"/>
      <c r="M28" s="485"/>
      <c r="N28" s="485"/>
      <c r="O28" s="485"/>
      <c r="P28" s="485"/>
      <c r="Q28" s="486"/>
    </row>
    <row r="29" spans="1:17" ht="21" customHeight="1" x14ac:dyDescent="0.4">
      <c r="A29" s="481"/>
      <c r="B29" s="482"/>
      <c r="C29" s="482"/>
      <c r="D29" s="483"/>
      <c r="E29" s="479"/>
      <c r="F29" s="480"/>
      <c r="G29" s="480"/>
      <c r="H29" s="480"/>
      <c r="I29" s="480"/>
      <c r="J29" s="481"/>
      <c r="K29" s="482"/>
      <c r="L29" s="482"/>
      <c r="M29" s="482"/>
      <c r="N29" s="482"/>
      <c r="O29" s="482"/>
      <c r="P29" s="482"/>
      <c r="Q29" s="483"/>
    </row>
    <row r="30" spans="1:17" ht="21" customHeight="1" x14ac:dyDescent="0.4">
      <c r="A30" s="484"/>
      <c r="B30" s="485"/>
      <c r="C30" s="485"/>
      <c r="D30" s="486"/>
      <c r="E30" s="484"/>
      <c r="F30" s="485"/>
      <c r="G30" s="485"/>
      <c r="H30" s="485"/>
      <c r="I30" s="486"/>
      <c r="J30" s="484"/>
      <c r="K30" s="485"/>
      <c r="L30" s="485"/>
      <c r="M30" s="485"/>
      <c r="N30" s="485"/>
      <c r="O30" s="485"/>
      <c r="P30" s="485"/>
      <c r="Q30" s="486"/>
    </row>
    <row r="31" spans="1:17" ht="21" customHeight="1" x14ac:dyDescent="0.4">
      <c r="A31" s="481"/>
      <c r="B31" s="482"/>
      <c r="C31" s="482"/>
      <c r="D31" s="483"/>
      <c r="E31" s="479"/>
      <c r="F31" s="480"/>
      <c r="G31" s="480"/>
      <c r="H31" s="480"/>
      <c r="I31" s="480"/>
      <c r="J31" s="481"/>
      <c r="K31" s="482"/>
      <c r="L31" s="482"/>
      <c r="M31" s="482"/>
      <c r="N31" s="482"/>
      <c r="O31" s="482"/>
      <c r="P31" s="482"/>
      <c r="Q31" s="483"/>
    </row>
    <row r="32" spans="1:17" ht="21" customHeight="1" x14ac:dyDescent="0.4">
      <c r="A32" s="484"/>
      <c r="B32" s="485"/>
      <c r="C32" s="485"/>
      <c r="D32" s="486"/>
      <c r="E32" s="484"/>
      <c r="F32" s="485"/>
      <c r="G32" s="485"/>
      <c r="H32" s="485"/>
      <c r="I32" s="486"/>
      <c r="J32" s="484"/>
      <c r="K32" s="485"/>
      <c r="L32" s="485"/>
      <c r="M32" s="485"/>
      <c r="N32" s="485"/>
      <c r="O32" s="485"/>
      <c r="P32" s="485"/>
      <c r="Q32" s="486"/>
    </row>
    <row r="33" spans="1:17" ht="21" customHeight="1" x14ac:dyDescent="0.4">
      <c r="A33" s="481"/>
      <c r="B33" s="482"/>
      <c r="C33" s="482"/>
      <c r="D33" s="483"/>
      <c r="E33" s="479"/>
      <c r="F33" s="480"/>
      <c r="G33" s="480"/>
      <c r="H33" s="480"/>
      <c r="I33" s="480"/>
      <c r="J33" s="481"/>
      <c r="K33" s="482"/>
      <c r="L33" s="482"/>
      <c r="M33" s="482"/>
      <c r="N33" s="482"/>
      <c r="O33" s="482"/>
      <c r="P33" s="482"/>
      <c r="Q33" s="483"/>
    </row>
    <row r="34" spans="1:17" ht="21" customHeight="1" x14ac:dyDescent="0.4">
      <c r="A34" s="484"/>
      <c r="B34" s="485"/>
      <c r="C34" s="485"/>
      <c r="D34" s="486"/>
      <c r="E34" s="484"/>
      <c r="F34" s="485"/>
      <c r="G34" s="485"/>
      <c r="H34" s="485"/>
      <c r="I34" s="486"/>
      <c r="J34" s="484"/>
      <c r="K34" s="485"/>
      <c r="L34" s="485"/>
      <c r="M34" s="485"/>
      <c r="N34" s="485"/>
      <c r="O34" s="485"/>
      <c r="P34" s="485"/>
      <c r="Q34" s="486"/>
    </row>
    <row r="35" spans="1:17" ht="21" customHeight="1" x14ac:dyDescent="0.4">
      <c r="A35" s="481"/>
      <c r="B35" s="482"/>
      <c r="C35" s="482"/>
      <c r="D35" s="483"/>
      <c r="E35" s="479"/>
      <c r="F35" s="480"/>
      <c r="G35" s="480"/>
      <c r="H35" s="480"/>
      <c r="I35" s="480"/>
      <c r="J35" s="481"/>
      <c r="K35" s="482"/>
      <c r="L35" s="482"/>
      <c r="M35" s="482"/>
      <c r="N35" s="482"/>
      <c r="O35" s="482"/>
      <c r="P35" s="482"/>
      <c r="Q35" s="483"/>
    </row>
    <row r="36" spans="1:17" ht="21" customHeight="1" x14ac:dyDescent="0.4">
      <c r="A36" s="484"/>
      <c r="B36" s="485"/>
      <c r="C36" s="485"/>
      <c r="D36" s="486"/>
      <c r="E36" s="484"/>
      <c r="F36" s="485"/>
      <c r="G36" s="485"/>
      <c r="H36" s="485"/>
      <c r="I36" s="486"/>
      <c r="J36" s="484"/>
      <c r="K36" s="485"/>
      <c r="L36" s="485"/>
      <c r="M36" s="485"/>
      <c r="N36" s="485"/>
      <c r="O36" s="485"/>
      <c r="P36" s="485"/>
      <c r="Q36" s="486"/>
    </row>
    <row r="37" spans="1:17" ht="21" customHeight="1" x14ac:dyDescent="0.4">
      <c r="A37" s="481"/>
      <c r="B37" s="482"/>
      <c r="C37" s="482"/>
      <c r="D37" s="483"/>
      <c r="E37" s="479"/>
      <c r="F37" s="480"/>
      <c r="G37" s="480"/>
      <c r="H37" s="480"/>
      <c r="I37" s="480"/>
      <c r="J37" s="481"/>
      <c r="K37" s="482"/>
      <c r="L37" s="482"/>
      <c r="M37" s="482"/>
      <c r="N37" s="482"/>
      <c r="O37" s="482"/>
      <c r="P37" s="482"/>
      <c r="Q37" s="483"/>
    </row>
    <row r="38" spans="1:17" ht="21" customHeight="1" x14ac:dyDescent="0.4">
      <c r="A38" s="484"/>
      <c r="B38" s="485"/>
      <c r="C38" s="485"/>
      <c r="D38" s="486"/>
      <c r="E38" s="484"/>
      <c r="F38" s="485"/>
      <c r="G38" s="485"/>
      <c r="H38" s="485"/>
      <c r="I38" s="486"/>
      <c r="J38" s="484"/>
      <c r="K38" s="485"/>
      <c r="L38" s="485"/>
      <c r="M38" s="485"/>
      <c r="N38" s="485"/>
      <c r="O38" s="485"/>
      <c r="P38" s="485"/>
      <c r="Q38" s="486"/>
    </row>
    <row r="39" spans="1:17" ht="12" customHeight="1" x14ac:dyDescent="0.4">
      <c r="A39" s="172"/>
      <c r="B39" s="172"/>
      <c r="C39" s="172"/>
      <c r="D39" s="172"/>
      <c r="E39" s="171"/>
      <c r="F39" s="171"/>
      <c r="G39" s="171"/>
      <c r="H39" s="171"/>
      <c r="I39" s="171"/>
      <c r="J39" s="181"/>
      <c r="K39" s="181"/>
      <c r="L39" s="181"/>
      <c r="M39" s="181"/>
      <c r="N39" s="181"/>
      <c r="O39" s="181"/>
      <c r="P39" s="181"/>
      <c r="Q39" s="181"/>
    </row>
    <row r="40" spans="1:17" ht="20.25" customHeight="1" x14ac:dyDescent="0.4">
      <c r="A40" s="182" t="s">
        <v>288</v>
      </c>
      <c r="B40" s="487" t="s">
        <v>287</v>
      </c>
      <c r="C40" s="487"/>
      <c r="D40" s="487"/>
      <c r="E40" s="487"/>
      <c r="F40" s="487"/>
      <c r="G40" s="487"/>
      <c r="H40" s="487"/>
      <c r="I40" s="487"/>
      <c r="J40" s="487"/>
      <c r="K40" s="487"/>
      <c r="L40" s="487"/>
      <c r="M40" s="487"/>
      <c r="N40" s="487"/>
      <c r="O40" s="487"/>
      <c r="P40" s="487"/>
      <c r="Q40" s="487"/>
    </row>
    <row r="41" spans="1:17" ht="20.25" customHeight="1" x14ac:dyDescent="0.4">
      <c r="A41" s="170"/>
      <c r="B41" s="487"/>
      <c r="C41" s="487"/>
      <c r="D41" s="487"/>
      <c r="E41" s="487"/>
      <c r="F41" s="487"/>
      <c r="G41" s="487"/>
      <c r="H41" s="487"/>
      <c r="I41" s="487"/>
      <c r="J41" s="487"/>
      <c r="K41" s="487"/>
      <c r="L41" s="487"/>
      <c r="M41" s="487"/>
      <c r="N41" s="487"/>
      <c r="O41" s="487"/>
      <c r="P41" s="487"/>
      <c r="Q41" s="487"/>
    </row>
    <row r="42" spans="1:17" ht="20.25" customHeight="1" x14ac:dyDescent="0.4">
      <c r="A42" s="170"/>
      <c r="B42" s="487"/>
      <c r="C42" s="487"/>
      <c r="D42" s="487"/>
      <c r="E42" s="487"/>
      <c r="F42" s="487"/>
      <c r="G42" s="487"/>
      <c r="H42" s="487"/>
      <c r="I42" s="487"/>
      <c r="J42" s="487"/>
      <c r="K42" s="487"/>
      <c r="L42" s="487"/>
      <c r="M42" s="487"/>
      <c r="N42" s="487"/>
      <c r="O42" s="487"/>
      <c r="P42" s="487"/>
      <c r="Q42" s="487"/>
    </row>
    <row r="43" spans="1:17" ht="20.25" customHeight="1" x14ac:dyDescent="0.4"/>
    <row r="44" spans="1:17" ht="20.25" customHeight="1" x14ac:dyDescent="0.4"/>
    <row r="45" spans="1:17" ht="20.25" customHeight="1" x14ac:dyDescent="0.4"/>
    <row r="46" spans="1:17" ht="20.25" customHeight="1" x14ac:dyDescent="0.4"/>
    <row r="47" spans="1:17" ht="20.25" customHeight="1" x14ac:dyDescent="0.4"/>
    <row r="48" spans="1:17" ht="20.25" customHeight="1" x14ac:dyDescent="0.4"/>
    <row r="49" s="174" customFormat="1" ht="20.25" customHeight="1" x14ac:dyDescent="0.4"/>
    <row r="50" s="174" customFormat="1" ht="20.25" customHeight="1" x14ac:dyDescent="0.4"/>
    <row r="51" s="174" customFormat="1" ht="20.25" customHeight="1" x14ac:dyDescent="0.4"/>
    <row r="52" s="174" customFormat="1" ht="20.25" customHeight="1" x14ac:dyDescent="0.4"/>
    <row r="53" s="174" customFormat="1" ht="20.25" customHeight="1" x14ac:dyDescent="0.4"/>
    <row r="54" s="174" customFormat="1" ht="20.25" customHeight="1" x14ac:dyDescent="0.4"/>
    <row r="55" s="174" customFormat="1" ht="20.25" customHeight="1" x14ac:dyDescent="0.4"/>
    <row r="56" s="174" customFormat="1" ht="20.25" customHeight="1" x14ac:dyDescent="0.4"/>
    <row r="57" s="174" customFormat="1" ht="20.25" customHeight="1" x14ac:dyDescent="0.4"/>
    <row r="58" s="174" customFormat="1" ht="20.25" customHeight="1" x14ac:dyDescent="0.4"/>
    <row r="59" s="174" customFormat="1" ht="20.25" customHeight="1" x14ac:dyDescent="0.4"/>
  </sheetData>
  <mergeCells count="105">
    <mergeCell ref="A2:Q3"/>
    <mergeCell ref="A5:D5"/>
    <mergeCell ref="E5:I5"/>
    <mergeCell ref="J5:Q5"/>
    <mergeCell ref="A6:D6"/>
    <mergeCell ref="E6:I6"/>
    <mergeCell ref="J6:Q6"/>
    <mergeCell ref="K4:P4"/>
    <mergeCell ref="E7:I7"/>
    <mergeCell ref="J7:Q7"/>
    <mergeCell ref="E8:I8"/>
    <mergeCell ref="A7:D7"/>
    <mergeCell ref="A8:D8"/>
    <mergeCell ref="J8:Q8"/>
    <mergeCell ref="E9:I9"/>
    <mergeCell ref="J9:Q9"/>
    <mergeCell ref="E10:I10"/>
    <mergeCell ref="A9:D9"/>
    <mergeCell ref="A10:D10"/>
    <mergeCell ref="J10:Q10"/>
    <mergeCell ref="E11:I11"/>
    <mergeCell ref="J11:Q11"/>
    <mergeCell ref="E12:I12"/>
    <mergeCell ref="A11:D11"/>
    <mergeCell ref="A12:D12"/>
    <mergeCell ref="J12:Q12"/>
    <mergeCell ref="E13:I13"/>
    <mergeCell ref="J13:Q13"/>
    <mergeCell ref="E14:I14"/>
    <mergeCell ref="A13:D13"/>
    <mergeCell ref="A14:D14"/>
    <mergeCell ref="J14:Q14"/>
    <mergeCell ref="E15:I15"/>
    <mergeCell ref="J15:Q15"/>
    <mergeCell ref="E16:I16"/>
    <mergeCell ref="A15:D15"/>
    <mergeCell ref="A16:D16"/>
    <mergeCell ref="J16:Q16"/>
    <mergeCell ref="E17:I17"/>
    <mergeCell ref="J17:Q17"/>
    <mergeCell ref="E18:I18"/>
    <mergeCell ref="A17:D17"/>
    <mergeCell ref="A18:D18"/>
    <mergeCell ref="J18:Q18"/>
    <mergeCell ref="E19:I19"/>
    <mergeCell ref="J19:Q19"/>
    <mergeCell ref="E20:I20"/>
    <mergeCell ref="A19:D19"/>
    <mergeCell ref="A20:D20"/>
    <mergeCell ref="J20:Q20"/>
    <mergeCell ref="E21:I21"/>
    <mergeCell ref="J21:Q21"/>
    <mergeCell ref="E22:I22"/>
    <mergeCell ref="A21:D21"/>
    <mergeCell ref="A22:D22"/>
    <mergeCell ref="J22:Q22"/>
    <mergeCell ref="E23:I23"/>
    <mergeCell ref="J23:Q23"/>
    <mergeCell ref="E24:I24"/>
    <mergeCell ref="A23:D23"/>
    <mergeCell ref="A24:D24"/>
    <mergeCell ref="J24:Q24"/>
    <mergeCell ref="E25:I25"/>
    <mergeCell ref="J25:Q25"/>
    <mergeCell ref="E26:I26"/>
    <mergeCell ref="A25:D25"/>
    <mergeCell ref="A26:D26"/>
    <mergeCell ref="J26:Q26"/>
    <mergeCell ref="E27:I27"/>
    <mergeCell ref="J27:Q27"/>
    <mergeCell ref="E28:I28"/>
    <mergeCell ref="A27:D27"/>
    <mergeCell ref="A28:D28"/>
    <mergeCell ref="J28:Q28"/>
    <mergeCell ref="E29:I29"/>
    <mergeCell ref="J29:Q29"/>
    <mergeCell ref="E30:I30"/>
    <mergeCell ref="A29:D29"/>
    <mergeCell ref="A30:D30"/>
    <mergeCell ref="J30:Q30"/>
    <mergeCell ref="E31:I31"/>
    <mergeCell ref="J31:Q31"/>
    <mergeCell ref="E32:I32"/>
    <mergeCell ref="A31:D31"/>
    <mergeCell ref="A32:D32"/>
    <mergeCell ref="J32:Q32"/>
    <mergeCell ref="E33:I33"/>
    <mergeCell ref="J33:Q33"/>
    <mergeCell ref="E34:I34"/>
    <mergeCell ref="A33:D33"/>
    <mergeCell ref="A34:D34"/>
    <mergeCell ref="J34:Q34"/>
    <mergeCell ref="E35:I35"/>
    <mergeCell ref="J35:Q35"/>
    <mergeCell ref="E36:I36"/>
    <mergeCell ref="A35:D35"/>
    <mergeCell ref="A36:D36"/>
    <mergeCell ref="J36:Q36"/>
    <mergeCell ref="B40:Q42"/>
    <mergeCell ref="E37:I37"/>
    <mergeCell ref="J37:Q37"/>
    <mergeCell ref="E38:I38"/>
    <mergeCell ref="A37:D37"/>
    <mergeCell ref="A38:D38"/>
    <mergeCell ref="J38:Q38"/>
  </mergeCells>
  <phoneticPr fontId="3"/>
  <printOptions horizontalCentered="1" verticalCentered="1"/>
  <pageMargins left="0.75" right="0.75" top="0.34" bottom="0.41" header="0.28000000000000003" footer="0.27"/>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49C6-D271-48DD-9493-2B8CF2B2DB7F}">
  <sheetPr>
    <pageSetUpPr fitToPage="1"/>
  </sheetPr>
  <dimension ref="A1:C18"/>
  <sheetViews>
    <sheetView tabSelected="1" view="pageBreakPreview" zoomScaleNormal="100" zoomScaleSheetLayoutView="100" workbookViewId="0"/>
  </sheetViews>
  <sheetFormatPr defaultColWidth="8.625" defaultRowHeight="19.5" customHeight="1" x14ac:dyDescent="0.15"/>
  <cols>
    <col min="1" max="1" width="4.625" style="60" customWidth="1"/>
    <col min="2" max="2" width="40.625" style="60" customWidth="1"/>
    <col min="3" max="3" width="50.625" style="60" customWidth="1"/>
    <col min="4" max="16384" width="8.625" style="60"/>
  </cols>
  <sheetData>
    <row r="1" spans="1:3" ht="18" customHeight="1" x14ac:dyDescent="0.2">
      <c r="A1" s="59" t="s">
        <v>94</v>
      </c>
    </row>
    <row r="2" spans="1:3" ht="18" customHeight="1" x14ac:dyDescent="0.15"/>
    <row r="3" spans="1:3" ht="18" customHeight="1" x14ac:dyDescent="0.15">
      <c r="A3" s="311" t="s">
        <v>95</v>
      </c>
      <c r="B3" s="311"/>
      <c r="C3" s="311"/>
    </row>
    <row r="4" spans="1:3" ht="36" customHeight="1" x14ac:dyDescent="0.15">
      <c r="A4" s="61"/>
      <c r="B4" s="61"/>
      <c r="C4" s="61"/>
    </row>
    <row r="5" spans="1:3" ht="18" customHeight="1" x14ac:dyDescent="0.15">
      <c r="B5" s="62" t="s">
        <v>96</v>
      </c>
      <c r="C5" s="63"/>
    </row>
    <row r="6" spans="1:3" ht="18" customHeight="1" x14ac:dyDescent="0.15">
      <c r="B6" s="64" t="s">
        <v>97</v>
      </c>
      <c r="C6" s="63"/>
    </row>
    <row r="7" spans="1:3" ht="18" customHeight="1" x14ac:dyDescent="0.15"/>
    <row r="8" spans="1:3" ht="18" customHeight="1" x14ac:dyDescent="0.15">
      <c r="A8" s="65"/>
      <c r="B8" s="66"/>
      <c r="C8" s="67"/>
    </row>
    <row r="9" spans="1:3" ht="18" customHeight="1" x14ac:dyDescent="0.15">
      <c r="A9" s="68" t="s">
        <v>98</v>
      </c>
      <c r="C9" s="69"/>
    </row>
    <row r="10" spans="1:3" ht="72" customHeight="1" x14ac:dyDescent="0.15">
      <c r="A10" s="312"/>
      <c r="B10" s="313"/>
      <c r="C10" s="314"/>
    </row>
    <row r="11" spans="1:3" ht="18" customHeight="1" x14ac:dyDescent="0.15">
      <c r="A11" s="68" t="s">
        <v>99</v>
      </c>
      <c r="C11" s="69"/>
    </row>
    <row r="12" spans="1:3" ht="198" customHeight="1" x14ac:dyDescent="0.15">
      <c r="A12" s="312"/>
      <c r="B12" s="313"/>
      <c r="C12" s="314"/>
    </row>
    <row r="13" spans="1:3" ht="18" customHeight="1" x14ac:dyDescent="0.15">
      <c r="A13" s="68" t="s">
        <v>100</v>
      </c>
      <c r="B13" s="70"/>
      <c r="C13" s="69"/>
    </row>
    <row r="14" spans="1:3" ht="18" customHeight="1" x14ac:dyDescent="0.15">
      <c r="A14" s="68" t="s">
        <v>101</v>
      </c>
      <c r="C14" s="71" t="s">
        <v>102</v>
      </c>
    </row>
    <row r="15" spans="1:3" ht="18" customHeight="1" x14ac:dyDescent="0.15">
      <c r="A15" s="68" t="s">
        <v>103</v>
      </c>
      <c r="C15" s="69"/>
    </row>
    <row r="16" spans="1:3" ht="90" customHeight="1" x14ac:dyDescent="0.15">
      <c r="A16" s="312"/>
      <c r="B16" s="313"/>
      <c r="C16" s="314"/>
    </row>
    <row r="17" spans="1:3" ht="18" customHeight="1" x14ac:dyDescent="0.15">
      <c r="A17" s="68" t="s">
        <v>104</v>
      </c>
      <c r="C17" s="69"/>
    </row>
    <row r="18" spans="1:3" ht="90" customHeight="1" x14ac:dyDescent="0.15">
      <c r="A18" s="312"/>
      <c r="B18" s="313"/>
      <c r="C18" s="314"/>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84C68-A85D-48B1-BFAB-BBD901C088F8}">
  <sheetPr>
    <pageSetUpPr fitToPage="1"/>
  </sheetPr>
  <dimension ref="A1:B17"/>
  <sheetViews>
    <sheetView view="pageBreakPreview" zoomScaleNormal="100" zoomScaleSheetLayoutView="100" workbookViewId="0"/>
  </sheetViews>
  <sheetFormatPr defaultRowHeight="19.5" customHeight="1" x14ac:dyDescent="0.15"/>
  <cols>
    <col min="1" max="1" width="36.625" style="73" customWidth="1"/>
    <col min="2" max="2" width="54.625" style="73" customWidth="1"/>
    <col min="3" max="250" width="9" style="73"/>
    <col min="251" max="251" width="11.375" style="73" customWidth="1"/>
    <col min="252" max="506" width="9" style="73"/>
    <col min="507" max="507" width="11.375" style="73" customWidth="1"/>
    <col min="508" max="762" width="9" style="73"/>
    <col min="763" max="763" width="11.375" style="73" customWidth="1"/>
    <col min="764" max="1018" width="9" style="73"/>
    <col min="1019" max="1019" width="11.375" style="73" customWidth="1"/>
    <col min="1020" max="1274" width="9" style="73"/>
    <col min="1275" max="1275" width="11.375" style="73" customWidth="1"/>
    <col min="1276" max="1530" width="9" style="73"/>
    <col min="1531" max="1531" width="11.375" style="73" customWidth="1"/>
    <col min="1532" max="1786" width="9" style="73"/>
    <col min="1787" max="1787" width="11.375" style="73" customWidth="1"/>
    <col min="1788" max="2042" width="9" style="73"/>
    <col min="2043" max="2043" width="11.375" style="73" customWidth="1"/>
    <col min="2044" max="2298" width="9" style="73"/>
    <col min="2299" max="2299" width="11.375" style="73" customWidth="1"/>
    <col min="2300" max="2554" width="9" style="73"/>
    <col min="2555" max="2555" width="11.375" style="73" customWidth="1"/>
    <col min="2556" max="2810" width="9" style="73"/>
    <col min="2811" max="2811" width="11.375" style="73" customWidth="1"/>
    <col min="2812" max="3066" width="9" style="73"/>
    <col min="3067" max="3067" width="11.375" style="73" customWidth="1"/>
    <col min="3068" max="3322" width="9" style="73"/>
    <col min="3323" max="3323" width="11.375" style="73" customWidth="1"/>
    <col min="3324" max="3578" width="9" style="73"/>
    <col min="3579" max="3579" width="11.375" style="73" customWidth="1"/>
    <col min="3580" max="3834" width="9" style="73"/>
    <col min="3835" max="3835" width="11.375" style="73" customWidth="1"/>
    <col min="3836" max="4090" width="9" style="73"/>
    <col min="4091" max="4091" width="11.375" style="73" customWidth="1"/>
    <col min="4092" max="4346" width="9" style="73"/>
    <col min="4347" max="4347" width="11.375" style="73" customWidth="1"/>
    <col min="4348" max="4602" width="9" style="73"/>
    <col min="4603" max="4603" width="11.375" style="73" customWidth="1"/>
    <col min="4604" max="4858" width="9" style="73"/>
    <col min="4859" max="4859" width="11.375" style="73" customWidth="1"/>
    <col min="4860" max="5114" width="9" style="73"/>
    <col min="5115" max="5115" width="11.375" style="73" customWidth="1"/>
    <col min="5116" max="5370" width="9" style="73"/>
    <col min="5371" max="5371" width="11.375" style="73" customWidth="1"/>
    <col min="5372" max="5626" width="9" style="73"/>
    <col min="5627" max="5627" width="11.375" style="73" customWidth="1"/>
    <col min="5628" max="5882" width="9" style="73"/>
    <col min="5883" max="5883" width="11.375" style="73" customWidth="1"/>
    <col min="5884" max="6138" width="9" style="73"/>
    <col min="6139" max="6139" width="11.375" style="73" customWidth="1"/>
    <col min="6140" max="6394" width="9" style="73"/>
    <col min="6395" max="6395" width="11.375" style="73" customWidth="1"/>
    <col min="6396" max="6650" width="9" style="73"/>
    <col min="6651" max="6651" width="11.375" style="73" customWidth="1"/>
    <col min="6652" max="6906" width="9" style="73"/>
    <col min="6907" max="6907" width="11.375" style="73" customWidth="1"/>
    <col min="6908" max="7162" width="9" style="73"/>
    <col min="7163" max="7163" width="11.375" style="73" customWidth="1"/>
    <col min="7164" max="7418" width="9" style="73"/>
    <col min="7419" max="7419" width="11.375" style="73" customWidth="1"/>
    <col min="7420" max="7674" width="9" style="73"/>
    <col min="7675" max="7675" width="11.375" style="73" customWidth="1"/>
    <col min="7676" max="7930" width="9" style="73"/>
    <col min="7931" max="7931" width="11.375" style="73" customWidth="1"/>
    <col min="7932" max="8186" width="9" style="73"/>
    <col min="8187" max="8187" width="11.375" style="73" customWidth="1"/>
    <col min="8188" max="8442" width="9" style="73"/>
    <col min="8443" max="8443" width="11.375" style="73" customWidth="1"/>
    <col min="8444" max="8698" width="9" style="73"/>
    <col min="8699" max="8699" width="11.375" style="73" customWidth="1"/>
    <col min="8700" max="8954" width="9" style="73"/>
    <col min="8955" max="8955" width="11.375" style="73" customWidth="1"/>
    <col min="8956" max="9210" width="9" style="73"/>
    <col min="9211" max="9211" width="11.375" style="73" customWidth="1"/>
    <col min="9212" max="9466" width="9" style="73"/>
    <col min="9467" max="9467" width="11.375" style="73" customWidth="1"/>
    <col min="9468" max="9722" width="9" style="73"/>
    <col min="9723" max="9723" width="11.375" style="73" customWidth="1"/>
    <col min="9724" max="9978" width="9" style="73"/>
    <col min="9979" max="9979" width="11.375" style="73" customWidth="1"/>
    <col min="9980" max="10234" width="9" style="73"/>
    <col min="10235" max="10235" width="11.375" style="73" customWidth="1"/>
    <col min="10236" max="10490" width="9" style="73"/>
    <col min="10491" max="10491" width="11.375" style="73" customWidth="1"/>
    <col min="10492" max="10746" width="9" style="73"/>
    <col min="10747" max="10747" width="11.375" style="73" customWidth="1"/>
    <col min="10748" max="11002" width="9" style="73"/>
    <col min="11003" max="11003" width="11.375" style="73" customWidth="1"/>
    <col min="11004" max="11258" width="9" style="73"/>
    <col min="11259" max="11259" width="11.375" style="73" customWidth="1"/>
    <col min="11260" max="11514" width="9" style="73"/>
    <col min="11515" max="11515" width="11.375" style="73" customWidth="1"/>
    <col min="11516" max="11770" width="9" style="73"/>
    <col min="11771" max="11771" width="11.375" style="73" customWidth="1"/>
    <col min="11772" max="12026" width="9" style="73"/>
    <col min="12027" max="12027" width="11.375" style="73" customWidth="1"/>
    <col min="12028" max="12282" width="9" style="73"/>
    <col min="12283" max="12283" width="11.375" style="73" customWidth="1"/>
    <col min="12284" max="12538" width="9" style="73"/>
    <col min="12539" max="12539" width="11.375" style="73" customWidth="1"/>
    <col min="12540" max="12794" width="9" style="73"/>
    <col min="12795" max="12795" width="11.375" style="73" customWidth="1"/>
    <col min="12796" max="13050" width="9" style="73"/>
    <col min="13051" max="13051" width="11.375" style="73" customWidth="1"/>
    <col min="13052" max="13306" width="9" style="73"/>
    <col min="13307" max="13307" width="11.375" style="73" customWidth="1"/>
    <col min="13308" max="13562" width="9" style="73"/>
    <col min="13563" max="13563" width="11.375" style="73" customWidth="1"/>
    <col min="13564" max="13818" width="9" style="73"/>
    <col min="13819" max="13819" width="11.375" style="73" customWidth="1"/>
    <col min="13820" max="14074" width="9" style="73"/>
    <col min="14075" max="14075" width="11.375" style="73" customWidth="1"/>
    <col min="14076" max="14330" width="9" style="73"/>
    <col min="14331" max="14331" width="11.375" style="73" customWidth="1"/>
    <col min="14332" max="14586" width="9" style="73"/>
    <col min="14587" max="14587" width="11.375" style="73" customWidth="1"/>
    <col min="14588" max="14842" width="9" style="73"/>
    <col min="14843" max="14843" width="11.375" style="73" customWidth="1"/>
    <col min="14844" max="15098" width="9" style="73"/>
    <col min="15099" max="15099" width="11.375" style="73" customWidth="1"/>
    <col min="15100" max="15354" width="9" style="73"/>
    <col min="15355" max="15355" width="11.375" style="73" customWidth="1"/>
    <col min="15356" max="15610" width="9" style="73"/>
    <col min="15611" max="15611" width="11.375" style="73" customWidth="1"/>
    <col min="15612" max="15866" width="9" style="73"/>
    <col min="15867" max="15867" width="11.375" style="73" customWidth="1"/>
    <col min="15868" max="16122" width="9" style="73"/>
    <col min="16123" max="16123" width="11.375" style="73" customWidth="1"/>
    <col min="16124" max="16384" width="9" style="73"/>
  </cols>
  <sheetData>
    <row r="1" spans="1:2" ht="17.25" x14ac:dyDescent="0.2">
      <c r="A1" s="59" t="s">
        <v>105</v>
      </c>
      <c r="B1" s="72"/>
    </row>
    <row r="2" spans="1:2" ht="17.25" x14ac:dyDescent="0.2">
      <c r="A2" s="59"/>
      <c r="B2" s="72"/>
    </row>
    <row r="3" spans="1:2" ht="14.25" x14ac:dyDescent="0.15">
      <c r="A3" s="311" t="s">
        <v>106</v>
      </c>
      <c r="B3" s="311"/>
    </row>
    <row r="4" spans="1:2" ht="14.25" x14ac:dyDescent="0.15">
      <c r="A4" s="72"/>
      <c r="B4" s="74"/>
    </row>
    <row r="5" spans="1:2" ht="20.100000000000001" customHeight="1" x14ac:dyDescent="0.15">
      <c r="A5" s="62" t="s">
        <v>96</v>
      </c>
      <c r="B5" s="75"/>
    </row>
    <row r="6" spans="1:2" ht="20.100000000000001" customHeight="1" x14ac:dyDescent="0.15">
      <c r="A6" s="64" t="s">
        <v>97</v>
      </c>
      <c r="B6" s="75"/>
    </row>
    <row r="7" spans="1:2" ht="13.5" x14ac:dyDescent="0.15">
      <c r="A7" s="72"/>
      <c r="B7" s="72"/>
    </row>
    <row r="8" spans="1:2" ht="18" customHeight="1" x14ac:dyDescent="0.15">
      <c r="A8" s="317" t="s">
        <v>107</v>
      </c>
      <c r="B8" s="318"/>
    </row>
    <row r="9" spans="1:2" ht="13.5" x14ac:dyDescent="0.15">
      <c r="A9" s="76" t="s">
        <v>108</v>
      </c>
      <c r="B9" s="77"/>
    </row>
    <row r="10" spans="1:2" ht="108" customHeight="1" x14ac:dyDescent="0.15">
      <c r="A10" s="315"/>
      <c r="B10" s="316"/>
    </row>
    <row r="11" spans="1:2" ht="13.5" x14ac:dyDescent="0.15">
      <c r="A11" s="76" t="s">
        <v>109</v>
      </c>
      <c r="B11" s="77"/>
    </row>
    <row r="12" spans="1:2" ht="108" customHeight="1" x14ac:dyDescent="0.15">
      <c r="A12" s="315"/>
      <c r="B12" s="316"/>
    </row>
    <row r="13" spans="1:2" ht="13.5" x14ac:dyDescent="0.15">
      <c r="A13" s="76" t="s">
        <v>110</v>
      </c>
      <c r="B13" s="77"/>
    </row>
    <row r="14" spans="1:2" ht="108" customHeight="1" x14ac:dyDescent="0.15">
      <c r="A14" s="315"/>
      <c r="B14" s="316"/>
    </row>
    <row r="15" spans="1:2" ht="13.5" x14ac:dyDescent="0.15">
      <c r="A15" s="76" t="s">
        <v>111</v>
      </c>
      <c r="B15" s="77"/>
    </row>
    <row r="16" spans="1:2" ht="108" customHeight="1" x14ac:dyDescent="0.15">
      <c r="A16" s="315"/>
      <c r="B16" s="316"/>
    </row>
    <row r="17" spans="1:2" ht="13.5" x14ac:dyDescent="0.15">
      <c r="A17" s="78"/>
      <c r="B17" s="79"/>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4FBB4-32EF-4608-BA7E-3D0FA66AD9D9}">
  <sheetPr>
    <pageSetUpPr fitToPage="1"/>
  </sheetPr>
  <dimension ref="A1:M23"/>
  <sheetViews>
    <sheetView view="pageBreakPreview" zoomScaleNormal="150" zoomScaleSheetLayoutView="100" workbookViewId="0"/>
  </sheetViews>
  <sheetFormatPr defaultColWidth="6.625" defaultRowHeight="17.25" x14ac:dyDescent="0.4"/>
  <cols>
    <col min="1" max="1" width="4.75" style="124" customWidth="1"/>
    <col min="2" max="3" width="11.125" style="124" customWidth="1"/>
    <col min="4" max="5" width="9.625" style="124" customWidth="1"/>
    <col min="6" max="6" width="13.375" style="124" customWidth="1"/>
    <col min="7" max="12" width="4" style="124" customWidth="1"/>
    <col min="13" max="13" width="1.875" style="124" customWidth="1"/>
    <col min="14" max="16384" width="6.625" style="124"/>
  </cols>
  <sheetData>
    <row r="1" spans="1:13" ht="20.100000000000001" customHeight="1" x14ac:dyDescent="0.4">
      <c r="A1" s="123" t="s">
        <v>190</v>
      </c>
    </row>
    <row r="2" spans="1:13" ht="20.100000000000001" customHeight="1" x14ac:dyDescent="0.4">
      <c r="A2" s="328" t="s">
        <v>191</v>
      </c>
      <c r="B2" s="328"/>
      <c r="C2" s="328"/>
      <c r="D2" s="328"/>
      <c r="E2" s="328"/>
      <c r="F2" s="328"/>
      <c r="G2" s="328"/>
      <c r="H2" s="328"/>
      <c r="I2" s="328"/>
      <c r="J2" s="328"/>
      <c r="K2" s="328"/>
      <c r="L2" s="328"/>
      <c r="M2" s="328"/>
    </row>
    <row r="3" spans="1:13" ht="20.100000000000001" customHeight="1" x14ac:dyDescent="0.4">
      <c r="A3" s="125"/>
      <c r="B3" s="125"/>
      <c r="C3" s="125"/>
      <c r="D3" s="125"/>
      <c r="E3" s="125"/>
      <c r="F3" s="125"/>
      <c r="G3" s="125"/>
      <c r="H3" s="125"/>
      <c r="I3" s="125"/>
      <c r="J3" s="125"/>
      <c r="K3" s="125"/>
      <c r="L3" s="125"/>
    </row>
    <row r="4" spans="1:13" ht="20.100000000000001" customHeight="1" x14ac:dyDescent="0.4">
      <c r="A4" s="126"/>
      <c r="B4" s="126"/>
      <c r="C4" s="126"/>
      <c r="D4" s="126"/>
      <c r="E4" s="126"/>
      <c r="F4" s="126"/>
      <c r="G4" s="127"/>
      <c r="H4" s="128" t="s">
        <v>2</v>
      </c>
      <c r="I4" s="128"/>
      <c r="J4" s="128" t="s">
        <v>115</v>
      </c>
      <c r="K4" s="128"/>
      <c r="L4" s="128" t="s">
        <v>192</v>
      </c>
    </row>
    <row r="5" spans="1:13" ht="20.100000000000001" customHeight="1" x14ac:dyDescent="0.4">
      <c r="A5" s="329" t="s">
        <v>307</v>
      </c>
      <c r="B5" s="329"/>
      <c r="C5" s="126"/>
      <c r="D5" s="126"/>
      <c r="E5" s="126"/>
      <c r="F5" s="126"/>
      <c r="G5" s="126"/>
      <c r="H5" s="126"/>
      <c r="I5" s="126"/>
      <c r="J5" s="126"/>
      <c r="K5" s="126"/>
      <c r="L5" s="126"/>
    </row>
    <row r="6" spans="1:13" ht="20.100000000000001" customHeight="1" x14ac:dyDescent="0.4">
      <c r="A6" s="129"/>
      <c r="B6" s="129"/>
      <c r="C6" s="129"/>
      <c r="D6" s="129"/>
      <c r="E6" s="129"/>
      <c r="F6" s="129"/>
      <c r="G6" s="129"/>
      <c r="H6" s="129"/>
      <c r="I6" s="129"/>
      <c r="J6" s="129"/>
      <c r="K6" s="129"/>
      <c r="L6" s="129"/>
    </row>
    <row r="7" spans="1:13" s="131" customFormat="1" ht="20.100000000000001" customHeight="1" x14ac:dyDescent="0.4">
      <c r="A7" s="330" t="s">
        <v>193</v>
      </c>
      <c r="B7" s="330"/>
      <c r="C7" s="330"/>
      <c r="D7" s="130" t="s">
        <v>194</v>
      </c>
      <c r="E7" s="331"/>
      <c r="F7" s="331"/>
      <c r="G7" s="331"/>
      <c r="H7" s="331"/>
      <c r="I7" s="331"/>
      <c r="J7" s="331"/>
      <c r="K7" s="331"/>
      <c r="L7" s="331"/>
    </row>
    <row r="8" spans="1:13" ht="20.100000000000001" customHeight="1" x14ac:dyDescent="0.35">
      <c r="A8" s="132"/>
      <c r="B8" s="132"/>
      <c r="C8" s="132"/>
      <c r="D8" s="133"/>
      <c r="E8" s="332"/>
      <c r="F8" s="332"/>
      <c r="G8" s="332"/>
      <c r="H8" s="332"/>
      <c r="I8" s="332"/>
      <c r="J8" s="332"/>
      <c r="K8" s="332"/>
      <c r="L8" s="332"/>
    </row>
    <row r="9" spans="1:13" ht="20.100000000000001" customHeight="1" x14ac:dyDescent="0.35">
      <c r="A9" s="132"/>
      <c r="B9" s="132"/>
      <c r="C9" s="132"/>
      <c r="D9" s="333" t="s">
        <v>195</v>
      </c>
      <c r="E9" s="333"/>
      <c r="F9" s="334"/>
      <c r="G9" s="334"/>
      <c r="H9" s="334"/>
      <c r="I9" s="334"/>
      <c r="J9" s="334"/>
      <c r="K9" s="334"/>
      <c r="L9" s="334"/>
    </row>
    <row r="10" spans="1:13" ht="20.100000000000001" customHeight="1" x14ac:dyDescent="0.35">
      <c r="D10" s="336"/>
      <c r="E10" s="336"/>
      <c r="F10" s="335"/>
      <c r="G10" s="335"/>
      <c r="H10" s="335"/>
      <c r="I10" s="335"/>
      <c r="J10" s="335"/>
      <c r="K10" s="335"/>
      <c r="L10" s="335"/>
    </row>
    <row r="11" spans="1:13" ht="20.100000000000001" customHeight="1" x14ac:dyDescent="0.4">
      <c r="A11" s="323"/>
      <c r="B11" s="323"/>
      <c r="C11" s="323"/>
      <c r="D11" s="323"/>
      <c r="E11" s="323"/>
      <c r="F11" s="323"/>
      <c r="G11" s="323"/>
      <c r="H11" s="323"/>
      <c r="I11" s="323"/>
      <c r="J11" s="323"/>
      <c r="K11" s="323"/>
      <c r="L11" s="323"/>
    </row>
    <row r="12" spans="1:13" ht="20.100000000000001" customHeight="1" x14ac:dyDescent="0.4">
      <c r="A12" s="134"/>
      <c r="B12" s="134"/>
      <c r="C12" s="134"/>
      <c r="D12" s="134"/>
      <c r="E12" s="134"/>
      <c r="F12" s="134"/>
      <c r="G12" s="134"/>
      <c r="H12" s="134"/>
      <c r="I12" s="134"/>
      <c r="J12" s="134"/>
      <c r="K12" s="134"/>
      <c r="L12" s="134"/>
    </row>
    <row r="13" spans="1:13" s="137" customFormat="1" ht="20.100000000000001" customHeight="1" x14ac:dyDescent="0.4">
      <c r="A13" s="135" t="s">
        <v>196</v>
      </c>
      <c r="B13" s="136"/>
      <c r="C13" s="136"/>
      <c r="D13" s="136"/>
      <c r="E13" s="136"/>
      <c r="F13" s="136"/>
      <c r="G13" s="136"/>
      <c r="H13" s="136"/>
      <c r="I13" s="136"/>
      <c r="J13" s="136"/>
      <c r="K13" s="136"/>
      <c r="L13" s="136"/>
    </row>
    <row r="14" spans="1:13" ht="20.100000000000001" customHeight="1" x14ac:dyDescent="0.4"/>
    <row r="15" spans="1:13" ht="30" customHeight="1" x14ac:dyDescent="0.4">
      <c r="B15" s="138"/>
      <c r="C15" s="324" t="s">
        <v>197</v>
      </c>
      <c r="D15" s="325"/>
      <c r="E15" s="325"/>
      <c r="F15" s="325"/>
      <c r="G15" s="325"/>
      <c r="H15" s="325"/>
      <c r="I15" s="326"/>
    </row>
    <row r="16" spans="1:13" ht="30" customHeight="1" x14ac:dyDescent="0.4">
      <c r="B16" s="138"/>
      <c r="C16" s="324" t="s">
        <v>198</v>
      </c>
      <c r="D16" s="325"/>
      <c r="E16" s="325"/>
      <c r="F16" s="325"/>
      <c r="G16" s="325"/>
      <c r="H16" s="325"/>
      <c r="I16" s="326"/>
    </row>
    <row r="17" spans="2:9" ht="30" customHeight="1" x14ac:dyDescent="0.4">
      <c r="B17" s="138"/>
      <c r="C17" s="324" t="s">
        <v>199</v>
      </c>
      <c r="D17" s="325"/>
      <c r="E17" s="325"/>
      <c r="F17" s="325"/>
      <c r="G17" s="325"/>
      <c r="H17" s="325"/>
      <c r="I17" s="326"/>
    </row>
    <row r="18" spans="2:9" ht="30" customHeight="1" x14ac:dyDescent="0.4">
      <c r="B18" s="139"/>
      <c r="C18" s="327" t="s">
        <v>200</v>
      </c>
      <c r="D18" s="327"/>
      <c r="E18" s="327"/>
      <c r="F18" s="327"/>
      <c r="G18" s="327"/>
      <c r="H18" s="327"/>
      <c r="I18" s="327"/>
    </row>
    <row r="19" spans="2:9" s="141" customFormat="1" ht="30" customHeight="1" x14ac:dyDescent="0.4">
      <c r="B19" s="140"/>
      <c r="C19" s="319" t="s">
        <v>201</v>
      </c>
      <c r="D19" s="320"/>
      <c r="E19" s="320"/>
      <c r="F19" s="320"/>
      <c r="G19" s="320"/>
      <c r="H19" s="320"/>
      <c r="I19" s="321"/>
    </row>
    <row r="20" spans="2:9" s="141" customFormat="1" ht="30" customHeight="1" x14ac:dyDescent="0.4">
      <c r="B20" s="140"/>
      <c r="C20" s="319" t="s">
        <v>202</v>
      </c>
      <c r="D20" s="320"/>
      <c r="E20" s="320"/>
      <c r="F20" s="320"/>
      <c r="G20" s="320"/>
      <c r="H20" s="320"/>
      <c r="I20" s="321"/>
    </row>
    <row r="21" spans="2:9" s="141" customFormat="1" ht="30" customHeight="1" x14ac:dyDescent="0.4">
      <c r="B21" s="142"/>
      <c r="C21" s="322" t="s">
        <v>203</v>
      </c>
      <c r="D21" s="322"/>
      <c r="E21" s="322"/>
      <c r="F21" s="322"/>
      <c r="G21" s="322"/>
      <c r="H21" s="322"/>
      <c r="I21" s="322"/>
    </row>
    <row r="22" spans="2:9" s="123" customFormat="1" ht="30" customHeight="1" x14ac:dyDescent="0.4">
      <c r="B22" s="123" t="s">
        <v>204</v>
      </c>
    </row>
    <row r="23" spans="2:9" ht="30" customHeight="1" x14ac:dyDescent="0.4"/>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3"/>
  <conditionalFormatting sqref="E7:L8 F9:L10">
    <cfRule type="containsBlanks" dxfId="0" priority="1">
      <formula>LEN(TRIM(E7))=0</formula>
    </cfRule>
  </conditionalFormatting>
  <dataValidations count="1">
    <dataValidation type="list" allowBlank="1" showInputMessage="1" showErrorMessage="1" sqref="B15:B21" xr:uid="{3771E50E-63E5-4677-BCEF-C7D0007ABE80}">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BFA38-0587-4D98-855F-944BCED5EAFF}">
  <sheetPr>
    <pageSetUpPr fitToPage="1"/>
  </sheetPr>
  <dimension ref="B1:C15"/>
  <sheetViews>
    <sheetView showGridLines="0" view="pageBreakPreview" zoomScale="90" zoomScaleNormal="150" zoomScaleSheetLayoutView="90" workbookViewId="0"/>
  </sheetViews>
  <sheetFormatPr defaultColWidth="7" defaultRowHeight="18.75" x14ac:dyDescent="0.4"/>
  <cols>
    <col min="1" max="1" width="0.75" style="146" customWidth="1"/>
    <col min="2" max="2" width="5.875" style="146" customWidth="1"/>
    <col min="3" max="3" width="83.125" style="147" customWidth="1"/>
    <col min="4" max="4" width="0.75" style="146" customWidth="1"/>
    <col min="5" max="10" width="7" style="146"/>
    <col min="11" max="11" width="6.5" style="146" customWidth="1"/>
    <col min="12" max="16384" width="7" style="146"/>
  </cols>
  <sheetData>
    <row r="1" spans="2:3" s="144" customFormat="1" x14ac:dyDescent="0.4">
      <c r="B1" s="143" t="s">
        <v>205</v>
      </c>
    </row>
    <row r="2" spans="2:3" s="144" customFormat="1" ht="56.25" x14ac:dyDescent="0.4">
      <c r="C2" s="145" t="s">
        <v>206</v>
      </c>
    </row>
    <row r="3" spans="2:3" ht="6" customHeight="1" x14ac:dyDescent="0.4"/>
    <row r="4" spans="2:3" s="144" customFormat="1" x14ac:dyDescent="0.4">
      <c r="B4" s="148" t="s">
        <v>207</v>
      </c>
      <c r="C4" s="149" t="s">
        <v>208</v>
      </c>
    </row>
    <row r="5" spans="2:3" s="144" customFormat="1" ht="25.5" x14ac:dyDescent="0.4">
      <c r="B5" s="148" t="s">
        <v>209</v>
      </c>
      <c r="C5" s="149" t="s">
        <v>210</v>
      </c>
    </row>
    <row r="6" spans="2:3" s="144" customFormat="1" ht="25.5" x14ac:dyDescent="0.4">
      <c r="B6" s="148" t="s">
        <v>211</v>
      </c>
      <c r="C6" s="149" t="s">
        <v>212</v>
      </c>
    </row>
    <row r="7" spans="2:3" s="144" customFormat="1" ht="25.5" x14ac:dyDescent="0.4">
      <c r="B7" s="148" t="s">
        <v>213</v>
      </c>
      <c r="C7" s="149" t="s">
        <v>214</v>
      </c>
    </row>
    <row r="8" spans="2:3" s="144" customFormat="1" ht="25.5" x14ac:dyDescent="0.4">
      <c r="B8" s="148" t="s">
        <v>215</v>
      </c>
      <c r="C8" s="149" t="s">
        <v>216</v>
      </c>
    </row>
    <row r="9" spans="2:3" s="144" customFormat="1" ht="140.25" x14ac:dyDescent="0.4">
      <c r="B9" s="148" t="s">
        <v>217</v>
      </c>
      <c r="C9" s="149" t="s">
        <v>218</v>
      </c>
    </row>
    <row r="10" spans="2:3" s="144" customFormat="1" ht="140.25" x14ac:dyDescent="0.4">
      <c r="B10" s="148" t="s">
        <v>219</v>
      </c>
      <c r="C10" s="149" t="s">
        <v>220</v>
      </c>
    </row>
    <row r="11" spans="2:3" s="144" customFormat="1" ht="51" x14ac:dyDescent="0.4">
      <c r="B11" s="148" t="s">
        <v>221</v>
      </c>
      <c r="C11" s="149" t="s">
        <v>222</v>
      </c>
    </row>
    <row r="12" spans="2:3" s="144" customFormat="1" ht="76.5" x14ac:dyDescent="0.4">
      <c r="B12" s="148" t="s">
        <v>223</v>
      </c>
      <c r="C12" s="149" t="s">
        <v>224</v>
      </c>
    </row>
    <row r="13" spans="2:3" s="144" customFormat="1" x14ac:dyDescent="0.4">
      <c r="B13" s="148" t="s">
        <v>225</v>
      </c>
      <c r="C13" s="149" t="s">
        <v>226</v>
      </c>
    </row>
    <row r="14" spans="2:3" s="144" customFormat="1" ht="25.5" x14ac:dyDescent="0.4">
      <c r="B14" s="148" t="s">
        <v>227</v>
      </c>
      <c r="C14" s="149" t="s">
        <v>228</v>
      </c>
    </row>
    <row r="15" spans="2:3" x14ac:dyDescent="0.4">
      <c r="B15" s="150"/>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B7A2A-6434-4B2A-A5C4-DFA345B23BBC}">
  <sheetPr>
    <pageSetUpPr fitToPage="1"/>
  </sheetPr>
  <dimension ref="B1:C15"/>
  <sheetViews>
    <sheetView showGridLines="0" view="pageBreakPreview" zoomScale="90" zoomScaleNormal="100" zoomScaleSheetLayoutView="90" workbookViewId="0"/>
  </sheetViews>
  <sheetFormatPr defaultColWidth="7" defaultRowHeight="18.75" x14ac:dyDescent="0.4"/>
  <cols>
    <col min="1" max="1" width="0.75" style="146" customWidth="1"/>
    <col min="2" max="2" width="5.875" style="146" customWidth="1"/>
    <col min="3" max="3" width="83.125" style="147" customWidth="1"/>
    <col min="4" max="4" width="0.75" style="146" customWidth="1"/>
    <col min="5" max="10" width="7" style="146"/>
    <col min="11" max="11" width="6.5" style="146" customWidth="1"/>
    <col min="12" max="16384" width="7" style="146"/>
  </cols>
  <sheetData>
    <row r="1" spans="2:3" x14ac:dyDescent="0.4">
      <c r="B1" s="144" t="s">
        <v>229</v>
      </c>
      <c r="C1" s="144"/>
    </row>
    <row r="2" spans="2:3" x14ac:dyDescent="0.4">
      <c r="B2" s="144"/>
      <c r="C2" s="144" t="s">
        <v>230</v>
      </c>
    </row>
    <row r="3" spans="2:3" ht="6" customHeight="1" x14ac:dyDescent="0.4">
      <c r="B3" s="144"/>
      <c r="C3" s="151"/>
    </row>
    <row r="4" spans="2:3" s="144" customFormat="1" x14ac:dyDescent="0.4">
      <c r="B4" s="148" t="s">
        <v>207</v>
      </c>
      <c r="C4" s="149" t="s">
        <v>208</v>
      </c>
    </row>
    <row r="5" spans="2:3" s="144" customFormat="1" ht="25.5" x14ac:dyDescent="0.4">
      <c r="B5" s="148" t="s">
        <v>209</v>
      </c>
      <c r="C5" s="149" t="s">
        <v>231</v>
      </c>
    </row>
    <row r="6" spans="2:3" s="144" customFormat="1" ht="25.5" x14ac:dyDescent="0.4">
      <c r="B6" s="148" t="s">
        <v>211</v>
      </c>
      <c r="C6" s="149" t="s">
        <v>232</v>
      </c>
    </row>
    <row r="7" spans="2:3" s="144" customFormat="1" ht="24" customHeight="1" x14ac:dyDescent="0.4">
      <c r="B7" s="148" t="s">
        <v>213</v>
      </c>
      <c r="C7" s="149" t="s">
        <v>214</v>
      </c>
    </row>
    <row r="8" spans="2:3" s="144" customFormat="1" ht="25.5" x14ac:dyDescent="0.4">
      <c r="B8" s="148" t="s">
        <v>215</v>
      </c>
      <c r="C8" s="149" t="s">
        <v>216</v>
      </c>
    </row>
    <row r="9" spans="2:3" s="144" customFormat="1" ht="111.75" customHeight="1" x14ac:dyDescent="0.4">
      <c r="B9" s="148" t="s">
        <v>217</v>
      </c>
      <c r="C9" s="149" t="s">
        <v>233</v>
      </c>
    </row>
    <row r="10" spans="2:3" s="144" customFormat="1" ht="127.5" x14ac:dyDescent="0.4">
      <c r="B10" s="148" t="s">
        <v>219</v>
      </c>
      <c r="C10" s="149" t="s">
        <v>234</v>
      </c>
    </row>
    <row r="11" spans="2:3" s="144" customFormat="1" ht="51" x14ac:dyDescent="0.4">
      <c r="B11" s="148" t="s">
        <v>223</v>
      </c>
      <c r="C11" s="149" t="s">
        <v>235</v>
      </c>
    </row>
    <row r="12" spans="2:3" s="144" customFormat="1" ht="63.75" x14ac:dyDescent="0.4">
      <c r="B12" s="148" t="s">
        <v>236</v>
      </c>
      <c r="C12" s="149" t="s">
        <v>237</v>
      </c>
    </row>
    <row r="13" spans="2:3" s="144" customFormat="1" x14ac:dyDescent="0.4">
      <c r="B13" s="148" t="s">
        <v>227</v>
      </c>
      <c r="C13" s="149" t="s">
        <v>238</v>
      </c>
    </row>
    <row r="14" spans="2:3" s="144" customFormat="1" x14ac:dyDescent="0.4">
      <c r="B14" s="148" t="s">
        <v>239</v>
      </c>
      <c r="C14" s="149" t="s">
        <v>240</v>
      </c>
    </row>
    <row r="15" spans="2:3" x14ac:dyDescent="0.4">
      <c r="B15" s="150"/>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353F3-9632-4147-B1AC-E4FA07D4AB5A}">
  <dimension ref="A1:AN76"/>
  <sheetViews>
    <sheetView showGridLines="0" view="pageBreakPreview" zoomScale="90" zoomScaleNormal="100" zoomScaleSheetLayoutView="90" workbookViewId="0"/>
  </sheetViews>
  <sheetFormatPr defaultColWidth="8.25" defaultRowHeight="21" customHeight="1" x14ac:dyDescent="0.4"/>
  <cols>
    <col min="1" max="1" width="2.625" style="87" customWidth="1"/>
    <col min="2" max="2" width="12.125" style="81" customWidth="1"/>
    <col min="3" max="3" width="6.625" style="87" customWidth="1"/>
    <col min="4" max="5" width="7.625" style="87" customWidth="1"/>
    <col min="6" max="36" width="2.625" style="87" customWidth="1"/>
    <col min="37" max="37" width="6.625" style="87" customWidth="1"/>
    <col min="38" max="39" width="7.625" style="87" customWidth="1"/>
    <col min="40" max="40" width="5.625" style="87" customWidth="1"/>
    <col min="41" max="16384" width="8.25" style="87"/>
  </cols>
  <sheetData>
    <row r="1" spans="1:40" ht="20.100000000000001" customHeight="1" x14ac:dyDescent="0.4">
      <c r="A1" s="80" t="s">
        <v>112</v>
      </c>
      <c r="C1" s="82"/>
      <c r="D1" s="82"/>
      <c r="E1" s="82"/>
      <c r="F1" s="82"/>
      <c r="G1" s="82"/>
      <c r="H1" s="82"/>
      <c r="I1" s="82"/>
      <c r="J1" s="82"/>
      <c r="K1" s="82"/>
      <c r="L1" s="82"/>
      <c r="M1" s="82"/>
      <c r="N1" s="82"/>
      <c r="O1" s="82"/>
      <c r="P1" s="82"/>
      <c r="Q1" s="82"/>
      <c r="R1" s="82"/>
      <c r="S1" s="82"/>
      <c r="T1" s="82"/>
      <c r="U1" s="82"/>
      <c r="V1" s="82"/>
      <c r="W1" s="82"/>
      <c r="X1" s="83"/>
      <c r="Y1" s="83"/>
      <c r="Z1" s="84"/>
      <c r="AA1" s="84"/>
      <c r="AB1" s="84"/>
      <c r="AC1" s="84"/>
      <c r="AD1" s="85"/>
      <c r="AE1" s="85"/>
      <c r="AF1" s="85"/>
      <c r="AG1" s="85"/>
      <c r="AH1" s="85"/>
      <c r="AI1" s="86" t="s">
        <v>113</v>
      </c>
      <c r="AJ1" s="86"/>
      <c r="AK1" s="367" t="s">
        <v>114</v>
      </c>
      <c r="AL1" s="367"/>
      <c r="AM1" s="367"/>
      <c r="AN1" s="367"/>
    </row>
    <row r="2" spans="1:40" ht="18" customHeight="1" x14ac:dyDescent="0.4">
      <c r="A2" s="84"/>
      <c r="B2" s="88"/>
      <c r="C2" s="88"/>
      <c r="D2" s="88"/>
      <c r="E2" s="88"/>
      <c r="F2" s="88"/>
      <c r="G2" s="88"/>
      <c r="H2" s="88"/>
      <c r="I2" s="88"/>
      <c r="J2" s="88"/>
      <c r="K2" s="88"/>
      <c r="L2" s="88"/>
      <c r="M2" s="368">
        <v>2026</v>
      </c>
      <c r="N2" s="368"/>
      <c r="O2" s="368"/>
      <c r="P2" s="368"/>
      <c r="Q2" s="369" t="s">
        <v>2</v>
      </c>
      <c r="R2" s="369"/>
      <c r="S2" s="368">
        <v>4</v>
      </c>
      <c r="T2" s="368"/>
      <c r="U2" s="369" t="s">
        <v>115</v>
      </c>
      <c r="V2" s="369"/>
      <c r="W2" s="88"/>
      <c r="X2" s="88"/>
      <c r="Y2" s="88"/>
      <c r="Z2" s="84"/>
      <c r="AA2" s="84"/>
      <c r="AC2" s="86"/>
      <c r="AD2" s="88"/>
      <c r="AE2" s="88"/>
      <c r="AF2" s="88"/>
      <c r="AG2" s="88"/>
      <c r="AH2" s="88"/>
      <c r="AI2" s="86" t="s">
        <v>116</v>
      </c>
      <c r="AJ2" s="86"/>
      <c r="AK2" s="370"/>
      <c r="AL2" s="370"/>
      <c r="AM2" s="370"/>
      <c r="AN2" s="370"/>
    </row>
    <row r="3" spans="1:40" ht="18" customHeight="1" x14ac:dyDescent="0.4">
      <c r="A3" s="89"/>
      <c r="B3" s="89"/>
      <c r="C3" s="89"/>
      <c r="D3" s="89"/>
      <c r="E3" s="89"/>
      <c r="F3" s="89"/>
      <c r="G3" s="89"/>
      <c r="H3" s="89"/>
      <c r="I3" s="89"/>
      <c r="J3" s="89"/>
      <c r="K3" s="89"/>
      <c r="L3" s="89"/>
      <c r="M3" s="89"/>
      <c r="N3" s="89"/>
      <c r="O3" s="89"/>
      <c r="P3" s="89"/>
      <c r="Q3" s="89"/>
      <c r="R3" s="89"/>
      <c r="S3" s="89"/>
      <c r="T3" s="89"/>
      <c r="U3" s="89"/>
      <c r="V3" s="89"/>
      <c r="W3" s="89"/>
      <c r="Y3" s="90"/>
      <c r="Z3" s="90"/>
      <c r="AA3" s="90"/>
      <c r="AB3" s="84"/>
      <c r="AC3" s="90"/>
      <c r="AD3" s="90"/>
      <c r="AE3" s="90"/>
      <c r="AF3" s="90"/>
      <c r="AG3" s="90"/>
      <c r="AH3" s="90"/>
      <c r="AI3" s="91" t="s">
        <v>117</v>
      </c>
      <c r="AJ3" s="86"/>
      <c r="AK3" s="371"/>
      <c r="AL3" s="371"/>
      <c r="AM3" s="371"/>
      <c r="AN3" s="371"/>
    </row>
    <row r="4" spans="1:40" ht="18" customHeight="1" x14ac:dyDescent="0.4">
      <c r="A4" s="89"/>
      <c r="B4" s="89"/>
      <c r="C4" s="89"/>
      <c r="D4" s="89"/>
      <c r="E4" s="89"/>
      <c r="F4" s="89"/>
      <c r="G4" s="89"/>
      <c r="H4" s="89"/>
      <c r="I4" s="89"/>
      <c r="J4" s="89"/>
      <c r="K4" s="89"/>
      <c r="L4" s="89"/>
      <c r="M4" s="89"/>
      <c r="N4" s="89"/>
      <c r="O4" s="89"/>
      <c r="P4" s="89"/>
      <c r="Q4" s="89"/>
      <c r="R4" s="89"/>
      <c r="S4" s="89"/>
      <c r="T4" s="89"/>
      <c r="U4" s="89"/>
      <c r="V4" s="89"/>
      <c r="W4" s="89"/>
      <c r="Y4" s="90"/>
      <c r="Z4" s="90"/>
      <c r="AA4" s="90"/>
      <c r="AB4" s="84"/>
      <c r="AC4" s="90"/>
      <c r="AD4" s="90"/>
      <c r="AE4" s="90"/>
      <c r="AF4" s="90"/>
      <c r="AG4" s="90"/>
      <c r="AH4" s="90"/>
      <c r="AI4" s="91" t="s">
        <v>118</v>
      </c>
      <c r="AJ4" s="86"/>
      <c r="AK4" s="371"/>
      <c r="AL4" s="371"/>
      <c r="AM4" s="371"/>
      <c r="AN4" s="371"/>
    </row>
    <row r="5" spans="1:40" ht="18" customHeight="1" x14ac:dyDescent="0.4">
      <c r="A5" s="89"/>
      <c r="B5" s="89"/>
      <c r="C5" s="89"/>
      <c r="D5" s="89"/>
      <c r="E5" s="89"/>
      <c r="F5" s="89"/>
      <c r="G5" s="89"/>
      <c r="H5" s="89"/>
      <c r="I5" s="89"/>
      <c r="J5" s="89"/>
      <c r="K5" s="89"/>
      <c r="L5" s="89"/>
      <c r="M5" s="89"/>
      <c r="N5" s="89"/>
      <c r="O5" s="89"/>
      <c r="P5" s="89"/>
      <c r="Q5" s="89"/>
      <c r="R5" s="89"/>
      <c r="S5" s="89"/>
      <c r="U5" s="89"/>
      <c r="V5" s="89"/>
      <c r="W5" s="89"/>
      <c r="Y5" s="90"/>
      <c r="Z5" s="90"/>
      <c r="AA5" s="90"/>
      <c r="AB5" s="84"/>
      <c r="AC5" s="90"/>
      <c r="AD5" s="90"/>
      <c r="AE5" s="90"/>
      <c r="AF5" s="90"/>
      <c r="AG5" s="91" t="s">
        <v>119</v>
      </c>
      <c r="AH5" s="372"/>
      <c r="AI5" s="372"/>
      <c r="AJ5" s="372"/>
      <c r="AK5" s="90" t="s">
        <v>120</v>
      </c>
      <c r="AL5" s="92"/>
      <c r="AM5" s="90" t="s">
        <v>121</v>
      </c>
      <c r="AN5" s="84"/>
    </row>
    <row r="6" spans="1:40" ht="9.9499999999999993" customHeight="1" x14ac:dyDescent="0.4">
      <c r="A6" s="84"/>
      <c r="B6" s="93"/>
      <c r="C6" s="93"/>
      <c r="D6" s="93"/>
      <c r="E6" s="93"/>
      <c r="F6" s="93"/>
      <c r="G6" s="93"/>
      <c r="H6" s="93"/>
      <c r="I6" s="93"/>
      <c r="J6" s="93"/>
      <c r="K6" s="93"/>
      <c r="L6" s="93"/>
      <c r="M6" s="93"/>
      <c r="N6" s="93"/>
      <c r="O6" s="93"/>
      <c r="P6" s="93"/>
      <c r="Q6" s="93"/>
      <c r="R6" s="93"/>
      <c r="S6" s="93"/>
      <c r="T6" s="93"/>
      <c r="U6" s="93"/>
      <c r="V6" s="93"/>
      <c r="W6" s="93"/>
      <c r="X6" s="88"/>
      <c r="Y6" s="88"/>
      <c r="Z6" s="88"/>
      <c r="AA6" s="88"/>
      <c r="AB6" s="88"/>
      <c r="AC6" s="88"/>
      <c r="AD6" s="88"/>
      <c r="AE6" s="88"/>
      <c r="AF6" s="88"/>
      <c r="AG6" s="88"/>
      <c r="AH6" s="88"/>
      <c r="AI6" s="88"/>
      <c r="AJ6" s="88"/>
      <c r="AK6" s="88"/>
      <c r="AL6" s="88"/>
      <c r="AM6" s="84"/>
      <c r="AN6" s="84"/>
    </row>
    <row r="7" spans="1:40" ht="15" customHeight="1" x14ac:dyDescent="0.4">
      <c r="A7" s="355" t="s">
        <v>122</v>
      </c>
      <c r="B7" s="360" t="s">
        <v>123</v>
      </c>
      <c r="C7" s="362" t="s">
        <v>124</v>
      </c>
      <c r="D7" s="338" t="s">
        <v>125</v>
      </c>
      <c r="E7" s="353" t="s">
        <v>126</v>
      </c>
      <c r="F7" s="365" t="s">
        <v>127</v>
      </c>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6" t="s">
        <v>128</v>
      </c>
      <c r="AL7" s="349" t="s">
        <v>129</v>
      </c>
      <c r="AM7" s="359" t="s">
        <v>130</v>
      </c>
      <c r="AN7" s="359"/>
    </row>
    <row r="8" spans="1:40" ht="15" customHeight="1" x14ac:dyDescent="0.4">
      <c r="A8" s="355"/>
      <c r="B8" s="361"/>
      <c r="C8" s="363"/>
      <c r="D8" s="338"/>
      <c r="E8" s="353"/>
      <c r="F8" s="338" t="s">
        <v>131</v>
      </c>
      <c r="G8" s="338"/>
      <c r="H8" s="338"/>
      <c r="I8" s="338"/>
      <c r="J8" s="338"/>
      <c r="K8" s="338"/>
      <c r="L8" s="338"/>
      <c r="M8" s="338" t="s">
        <v>132</v>
      </c>
      <c r="N8" s="338"/>
      <c r="O8" s="338"/>
      <c r="P8" s="338"/>
      <c r="Q8" s="338"/>
      <c r="R8" s="338"/>
      <c r="S8" s="338"/>
      <c r="T8" s="338" t="s">
        <v>133</v>
      </c>
      <c r="U8" s="338"/>
      <c r="V8" s="338"/>
      <c r="W8" s="338"/>
      <c r="X8" s="338"/>
      <c r="Y8" s="338"/>
      <c r="Z8" s="338"/>
      <c r="AA8" s="338" t="s">
        <v>134</v>
      </c>
      <c r="AB8" s="338"/>
      <c r="AC8" s="338"/>
      <c r="AD8" s="338"/>
      <c r="AE8" s="338"/>
      <c r="AF8" s="338"/>
      <c r="AG8" s="338"/>
      <c r="AH8" s="338" t="s">
        <v>135</v>
      </c>
      <c r="AI8" s="338"/>
      <c r="AJ8" s="338"/>
      <c r="AK8" s="366"/>
      <c r="AL8" s="349"/>
      <c r="AM8" s="359"/>
      <c r="AN8" s="359"/>
    </row>
    <row r="9" spans="1:40" ht="15" customHeight="1" x14ac:dyDescent="0.4">
      <c r="A9" s="355"/>
      <c r="B9" s="357" t="s">
        <v>136</v>
      </c>
      <c r="C9" s="363"/>
      <c r="D9" s="338"/>
      <c r="E9" s="353"/>
      <c r="F9" s="94">
        <f>DATE($M$2,$S$2,1)</f>
        <v>46113</v>
      </c>
      <c r="G9" s="94">
        <f>DATE($M$2,$S$2,2)</f>
        <v>46114</v>
      </c>
      <c r="H9" s="94">
        <f>DATE($M$2,$S$2,3)</f>
        <v>46115</v>
      </c>
      <c r="I9" s="94">
        <f>DATE($M$2,$S$2,4)</f>
        <v>46116</v>
      </c>
      <c r="J9" s="94">
        <f>DATE($M$2,$S$2,5)</f>
        <v>46117</v>
      </c>
      <c r="K9" s="94">
        <f>DATE($M$2,$S$2,6)</f>
        <v>46118</v>
      </c>
      <c r="L9" s="94">
        <f>DATE($M$2,$S$2,7)</f>
        <v>46119</v>
      </c>
      <c r="M9" s="94">
        <f>DATE($M$2,$S$2,8)</f>
        <v>46120</v>
      </c>
      <c r="N9" s="94">
        <f>DATE($M$2,$S$2,9)</f>
        <v>46121</v>
      </c>
      <c r="O9" s="94">
        <f>DATE($M$2,$S$2,10)</f>
        <v>46122</v>
      </c>
      <c r="P9" s="94">
        <f>DATE($M$2,$S$2,11)</f>
        <v>46123</v>
      </c>
      <c r="Q9" s="94">
        <f>DATE($M$2,$S$2,12)</f>
        <v>46124</v>
      </c>
      <c r="R9" s="94">
        <f>DATE($M$2,$S$2,13)</f>
        <v>46125</v>
      </c>
      <c r="S9" s="94">
        <f>DATE($M$2,$S$2,14)</f>
        <v>46126</v>
      </c>
      <c r="T9" s="94">
        <f>DATE($M$2,$S$2,15)</f>
        <v>46127</v>
      </c>
      <c r="U9" s="94">
        <f>DATE($M$2,$S$2,16)</f>
        <v>46128</v>
      </c>
      <c r="V9" s="94">
        <f>DATE($M$2,$S$2,17)</f>
        <v>46129</v>
      </c>
      <c r="W9" s="94">
        <f>DATE($M$2,$S$2,18)</f>
        <v>46130</v>
      </c>
      <c r="X9" s="94">
        <f>DATE($M$2,$S$2,19)</f>
        <v>46131</v>
      </c>
      <c r="Y9" s="94">
        <f>DATE($M$2,$S$2,20)</f>
        <v>46132</v>
      </c>
      <c r="Z9" s="94">
        <f>DATE($M$2,$S$2,21)</f>
        <v>46133</v>
      </c>
      <c r="AA9" s="94">
        <f>DATE($M$2,$S$2,22)</f>
        <v>46134</v>
      </c>
      <c r="AB9" s="94">
        <f>DATE($M$2,$S$2,23)</f>
        <v>46135</v>
      </c>
      <c r="AC9" s="94">
        <f>DATE($M$2,$S$2,24)</f>
        <v>46136</v>
      </c>
      <c r="AD9" s="94">
        <f>DATE($M$2,$S$2,25)</f>
        <v>46137</v>
      </c>
      <c r="AE9" s="94">
        <f>DATE($M$2,$S$2,26)</f>
        <v>46138</v>
      </c>
      <c r="AF9" s="94">
        <f>DATE($M$2,$S$2,27)</f>
        <v>46139</v>
      </c>
      <c r="AG9" s="94">
        <f>DATE($M$2,$S$2,28)</f>
        <v>46140</v>
      </c>
      <c r="AH9" s="94">
        <f>IF(DAY(EOMONTH(F9,0))&lt;29,"",DATE($M$2,$S$2,29))</f>
        <v>46141</v>
      </c>
      <c r="AI9" s="94">
        <f>IF(DAY(EOMONTH(F9,0))&lt;30,"",DATE($M$2,$S$2,30))</f>
        <v>46142</v>
      </c>
      <c r="AJ9" s="94" t="str">
        <f>IF(DAY(EOMONTH(F9,0))&lt;31,"",DATE($M$2,$S$2,31))</f>
        <v/>
      </c>
      <c r="AK9" s="366"/>
      <c r="AL9" s="349"/>
      <c r="AM9" s="359"/>
      <c r="AN9" s="359"/>
    </row>
    <row r="10" spans="1:40" ht="15" customHeight="1" x14ac:dyDescent="0.4">
      <c r="A10" s="355"/>
      <c r="B10" s="358"/>
      <c r="C10" s="364"/>
      <c r="D10" s="338"/>
      <c r="E10" s="353"/>
      <c r="F10" s="95">
        <f>DATE($M$2,$S$2,1)</f>
        <v>46113</v>
      </c>
      <c r="G10" s="95">
        <f>DATE($M$2,$S$2,2)</f>
        <v>46114</v>
      </c>
      <c r="H10" s="95">
        <f>DATE($M$2,$S$2,3)</f>
        <v>46115</v>
      </c>
      <c r="I10" s="95">
        <f>DATE($M$2,$S$2,4)</f>
        <v>46116</v>
      </c>
      <c r="J10" s="95">
        <f>DATE($M$2,$S$2,5)</f>
        <v>46117</v>
      </c>
      <c r="K10" s="95">
        <f>DATE($M$2,$S$2,6)</f>
        <v>46118</v>
      </c>
      <c r="L10" s="95">
        <f>DATE($M$2,$S$2,7)</f>
        <v>46119</v>
      </c>
      <c r="M10" s="95">
        <f>DATE($M$2,$S$2,8)</f>
        <v>46120</v>
      </c>
      <c r="N10" s="95">
        <f>DATE($M$2,$S$2,9)</f>
        <v>46121</v>
      </c>
      <c r="O10" s="95">
        <f>DATE($M$2,$S$2,10)</f>
        <v>46122</v>
      </c>
      <c r="P10" s="95">
        <f>DATE($M$2,$S$2,11)</f>
        <v>46123</v>
      </c>
      <c r="Q10" s="95">
        <f>DATE($M$2,$S$2,12)</f>
        <v>46124</v>
      </c>
      <c r="R10" s="95">
        <f>DATE($M$2,$S$2,13)</f>
        <v>46125</v>
      </c>
      <c r="S10" s="95">
        <f>DATE($M$2,$S$2,14)</f>
        <v>46126</v>
      </c>
      <c r="T10" s="95">
        <f>DATE($M$2,$S$2,15)</f>
        <v>46127</v>
      </c>
      <c r="U10" s="95">
        <f>DATE($M$2,$S$2,16)</f>
        <v>46128</v>
      </c>
      <c r="V10" s="95">
        <f>DATE($M$2,$S$2,17)</f>
        <v>46129</v>
      </c>
      <c r="W10" s="95">
        <f>DATE($M$2,$S$2,18)</f>
        <v>46130</v>
      </c>
      <c r="X10" s="95">
        <f>DATE($M$2,$S$2,19)</f>
        <v>46131</v>
      </c>
      <c r="Y10" s="95">
        <f>DATE($M$2,$S$2,20)</f>
        <v>46132</v>
      </c>
      <c r="Z10" s="95">
        <f>DATE($M$2,$S$2,21)</f>
        <v>46133</v>
      </c>
      <c r="AA10" s="95">
        <f>DATE($M$2,$S$2,22)</f>
        <v>46134</v>
      </c>
      <c r="AB10" s="95">
        <f>DATE($M$2,$S$2,23)</f>
        <v>46135</v>
      </c>
      <c r="AC10" s="95">
        <f>DATE($M$2,$S$2,24)</f>
        <v>46136</v>
      </c>
      <c r="AD10" s="95">
        <f>DATE($M$2,$S$2,25)</f>
        <v>46137</v>
      </c>
      <c r="AE10" s="95">
        <f>DATE($M$2,$S$2,26)</f>
        <v>46138</v>
      </c>
      <c r="AF10" s="95">
        <f>DATE($M$2,$S$2,27)</f>
        <v>46139</v>
      </c>
      <c r="AG10" s="95">
        <f>DATE($M$2,$S$2,28)</f>
        <v>46140</v>
      </c>
      <c r="AH10" s="95">
        <f>IF(DAY(EOMONTH(F10,0))&lt;29,"",DATE($M$2,$S$2,29))</f>
        <v>46141</v>
      </c>
      <c r="AI10" s="95">
        <f>IF(DAY(EOMONTH(F10,0))&lt;30,"",DATE($M$2,$S$2,30))</f>
        <v>46142</v>
      </c>
      <c r="AJ10" s="95" t="str">
        <f>IF(DAY(EOMONTH(F10,0))&lt;31,"",DATE($M$2,$S$2,31))</f>
        <v/>
      </c>
      <c r="AK10" s="366"/>
      <c r="AL10" s="349"/>
      <c r="AM10" s="359"/>
      <c r="AN10" s="359"/>
    </row>
    <row r="11" spans="1:40" ht="18" customHeight="1" x14ac:dyDescent="0.4">
      <c r="A11" s="96">
        <v>1</v>
      </c>
      <c r="B11" s="97" t="s">
        <v>137</v>
      </c>
      <c r="C11" s="98" t="s">
        <v>138</v>
      </c>
      <c r="D11" s="99"/>
      <c r="E11" s="100" t="s">
        <v>138</v>
      </c>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2">
        <f>+SUM(F11:AJ11)</f>
        <v>0</v>
      </c>
      <c r="AL11" s="103">
        <f>IF($AK$3="４週",AK11/4,AK11/(DAY(EOMONTH($F$9,0))/7))</f>
        <v>0</v>
      </c>
      <c r="AM11" s="352"/>
      <c r="AN11" s="352"/>
    </row>
    <row r="12" spans="1:40" ht="18" customHeight="1" x14ac:dyDescent="0.4">
      <c r="A12" s="96">
        <v>2</v>
      </c>
      <c r="B12" s="97" t="s">
        <v>139</v>
      </c>
      <c r="C12" s="98" t="s">
        <v>140</v>
      </c>
      <c r="D12" s="99"/>
      <c r="E12" s="100" t="s">
        <v>140</v>
      </c>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2">
        <f t="shared" ref="AK12:AK31" si="0">+SUM(F12:AJ12)</f>
        <v>0</v>
      </c>
      <c r="AL12" s="103">
        <f>IF($AK$3="４週",AK12/4,AK12/(DAY(EOMONTH($F$9,0))/7))</f>
        <v>0</v>
      </c>
      <c r="AM12" s="352"/>
      <c r="AN12" s="352"/>
    </row>
    <row r="13" spans="1:40" ht="18" customHeight="1" x14ac:dyDescent="0.4">
      <c r="A13" s="96">
        <v>3</v>
      </c>
      <c r="B13" s="97" t="s">
        <v>139</v>
      </c>
      <c r="C13" s="98" t="s">
        <v>141</v>
      </c>
      <c r="D13" s="99"/>
      <c r="E13" s="100" t="s">
        <v>141</v>
      </c>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2">
        <f t="shared" si="0"/>
        <v>0</v>
      </c>
      <c r="AL13" s="103">
        <f>IF($AK$3="４週",AK13/4,AK13/(DAY(EOMONTH($F$9,0))/7))</f>
        <v>0</v>
      </c>
      <c r="AM13" s="352"/>
      <c r="AN13" s="352"/>
    </row>
    <row r="14" spans="1:40" ht="18" customHeight="1" x14ac:dyDescent="0.4">
      <c r="A14" s="96">
        <v>4</v>
      </c>
      <c r="B14" s="97" t="s">
        <v>142</v>
      </c>
      <c r="C14" s="98" t="s">
        <v>143</v>
      </c>
      <c r="D14" s="99"/>
      <c r="E14" s="100" t="s">
        <v>143</v>
      </c>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2">
        <f t="shared" si="0"/>
        <v>0</v>
      </c>
      <c r="AL14" s="103">
        <f>IF($AK$3="４週",AK14/4,AK14/(DAY(EOMONTH($F$9,0))/7))</f>
        <v>0</v>
      </c>
      <c r="AM14" s="352"/>
      <c r="AN14" s="352"/>
    </row>
    <row r="15" spans="1:40" ht="18" customHeight="1" x14ac:dyDescent="0.4">
      <c r="A15" s="96">
        <v>5</v>
      </c>
      <c r="B15" s="97"/>
      <c r="C15" s="98"/>
      <c r="D15" s="99"/>
      <c r="E15" s="100"/>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2">
        <f t="shared" si="0"/>
        <v>0</v>
      </c>
      <c r="AL15" s="103">
        <f t="shared" ref="AL15:AL30" si="1">IF($AK$3="４週",AK15/4,AK15/(DAY(EOMONTH($F$9,0))/7))</f>
        <v>0</v>
      </c>
      <c r="AM15" s="352"/>
      <c r="AN15" s="352"/>
    </row>
    <row r="16" spans="1:40" ht="18" customHeight="1" x14ac:dyDescent="0.4">
      <c r="A16" s="96">
        <v>6</v>
      </c>
      <c r="B16" s="97"/>
      <c r="C16" s="98"/>
      <c r="D16" s="99"/>
      <c r="E16" s="100"/>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2">
        <f t="shared" si="0"/>
        <v>0</v>
      </c>
      <c r="AL16" s="103">
        <f t="shared" si="1"/>
        <v>0</v>
      </c>
      <c r="AM16" s="352"/>
      <c r="AN16" s="352"/>
    </row>
    <row r="17" spans="1:40" ht="18" customHeight="1" x14ac:dyDescent="0.4">
      <c r="A17" s="96">
        <v>7</v>
      </c>
      <c r="B17" s="97"/>
      <c r="C17" s="98"/>
      <c r="D17" s="99"/>
      <c r="E17" s="100"/>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2">
        <f t="shared" si="0"/>
        <v>0</v>
      </c>
      <c r="AL17" s="103">
        <f t="shared" si="1"/>
        <v>0</v>
      </c>
      <c r="AM17" s="352"/>
      <c r="AN17" s="352"/>
    </row>
    <row r="18" spans="1:40" ht="18" customHeight="1" x14ac:dyDescent="0.4">
      <c r="A18" s="96">
        <v>8</v>
      </c>
      <c r="B18" s="97"/>
      <c r="C18" s="98"/>
      <c r="D18" s="99"/>
      <c r="E18" s="100"/>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2">
        <f t="shared" si="0"/>
        <v>0</v>
      </c>
      <c r="AL18" s="103">
        <f t="shared" si="1"/>
        <v>0</v>
      </c>
      <c r="AM18" s="352"/>
      <c r="AN18" s="352"/>
    </row>
    <row r="19" spans="1:40" ht="18" customHeight="1" x14ac:dyDescent="0.4">
      <c r="A19" s="96">
        <v>9</v>
      </c>
      <c r="B19" s="97"/>
      <c r="C19" s="98"/>
      <c r="D19" s="99"/>
      <c r="E19" s="100"/>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2">
        <f t="shared" si="0"/>
        <v>0</v>
      </c>
      <c r="AL19" s="103">
        <f t="shared" si="1"/>
        <v>0</v>
      </c>
      <c r="AM19" s="352"/>
      <c r="AN19" s="352"/>
    </row>
    <row r="20" spans="1:40" ht="18" customHeight="1" x14ac:dyDescent="0.4">
      <c r="A20" s="96">
        <v>10</v>
      </c>
      <c r="B20" s="97"/>
      <c r="C20" s="98"/>
      <c r="D20" s="99"/>
      <c r="E20" s="100"/>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2">
        <f t="shared" si="0"/>
        <v>0</v>
      </c>
      <c r="AL20" s="103">
        <f t="shared" si="1"/>
        <v>0</v>
      </c>
      <c r="AM20" s="352"/>
      <c r="AN20" s="352"/>
    </row>
    <row r="21" spans="1:40" ht="18" customHeight="1" x14ac:dyDescent="0.4">
      <c r="A21" s="96">
        <v>11</v>
      </c>
      <c r="B21" s="97"/>
      <c r="C21" s="98"/>
      <c r="D21" s="99"/>
      <c r="E21" s="100"/>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2">
        <f t="shared" si="0"/>
        <v>0</v>
      </c>
      <c r="AL21" s="103">
        <f t="shared" si="1"/>
        <v>0</v>
      </c>
      <c r="AM21" s="352"/>
      <c r="AN21" s="352"/>
    </row>
    <row r="22" spans="1:40" ht="18" customHeight="1" x14ac:dyDescent="0.4">
      <c r="A22" s="96">
        <v>12</v>
      </c>
      <c r="B22" s="97"/>
      <c r="C22" s="98"/>
      <c r="D22" s="99"/>
      <c r="E22" s="100"/>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2">
        <f t="shared" si="0"/>
        <v>0</v>
      </c>
      <c r="AL22" s="103">
        <f t="shared" si="1"/>
        <v>0</v>
      </c>
      <c r="AM22" s="352"/>
      <c r="AN22" s="352"/>
    </row>
    <row r="23" spans="1:40" ht="18" customHeight="1" x14ac:dyDescent="0.4">
      <c r="A23" s="96">
        <v>13</v>
      </c>
      <c r="B23" s="97"/>
      <c r="C23" s="98"/>
      <c r="D23" s="99"/>
      <c r="E23" s="100"/>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2">
        <f t="shared" si="0"/>
        <v>0</v>
      </c>
      <c r="AL23" s="103">
        <f t="shared" si="1"/>
        <v>0</v>
      </c>
      <c r="AM23" s="352"/>
      <c r="AN23" s="352"/>
    </row>
    <row r="24" spans="1:40" ht="18" customHeight="1" x14ac:dyDescent="0.4">
      <c r="A24" s="96">
        <v>14</v>
      </c>
      <c r="B24" s="97"/>
      <c r="C24" s="98"/>
      <c r="D24" s="99"/>
      <c r="E24" s="100"/>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2">
        <f t="shared" si="0"/>
        <v>0</v>
      </c>
      <c r="AL24" s="103">
        <f t="shared" si="1"/>
        <v>0</v>
      </c>
      <c r="AM24" s="352"/>
      <c r="AN24" s="352"/>
    </row>
    <row r="25" spans="1:40" ht="18" customHeight="1" x14ac:dyDescent="0.4">
      <c r="A25" s="96">
        <v>15</v>
      </c>
      <c r="B25" s="97"/>
      <c r="C25" s="98"/>
      <c r="D25" s="99"/>
      <c r="E25" s="100"/>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f t="shared" si="0"/>
        <v>0</v>
      </c>
      <c r="AL25" s="103">
        <f t="shared" si="1"/>
        <v>0</v>
      </c>
      <c r="AM25" s="352"/>
      <c r="AN25" s="352"/>
    </row>
    <row r="26" spans="1:40" ht="18" customHeight="1" x14ac:dyDescent="0.4">
      <c r="A26" s="96">
        <v>16</v>
      </c>
      <c r="B26" s="97"/>
      <c r="C26" s="98"/>
      <c r="D26" s="99"/>
      <c r="E26" s="100"/>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2">
        <f t="shared" si="0"/>
        <v>0</v>
      </c>
      <c r="AL26" s="103">
        <f t="shared" si="1"/>
        <v>0</v>
      </c>
      <c r="AM26" s="352"/>
      <c r="AN26" s="352"/>
    </row>
    <row r="27" spans="1:40" ht="18" customHeight="1" x14ac:dyDescent="0.4">
      <c r="A27" s="96">
        <v>17</v>
      </c>
      <c r="B27" s="97"/>
      <c r="C27" s="98"/>
      <c r="D27" s="99"/>
      <c r="E27" s="100"/>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2">
        <f t="shared" si="0"/>
        <v>0</v>
      </c>
      <c r="AL27" s="103">
        <f t="shared" si="1"/>
        <v>0</v>
      </c>
      <c r="AM27" s="352"/>
      <c r="AN27" s="352"/>
    </row>
    <row r="28" spans="1:40" ht="18" customHeight="1" x14ac:dyDescent="0.4">
      <c r="A28" s="96">
        <v>18</v>
      </c>
      <c r="B28" s="97"/>
      <c r="C28" s="98"/>
      <c r="D28" s="99"/>
      <c r="E28" s="100"/>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2">
        <f t="shared" si="0"/>
        <v>0</v>
      </c>
      <c r="AL28" s="103">
        <f t="shared" si="1"/>
        <v>0</v>
      </c>
      <c r="AM28" s="352"/>
      <c r="AN28" s="352"/>
    </row>
    <row r="29" spans="1:40" ht="18" customHeight="1" x14ac:dyDescent="0.4">
      <c r="A29" s="96">
        <v>19</v>
      </c>
      <c r="B29" s="97"/>
      <c r="C29" s="98"/>
      <c r="D29" s="99"/>
      <c r="E29" s="100"/>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2">
        <f t="shared" si="0"/>
        <v>0</v>
      </c>
      <c r="AL29" s="103">
        <f t="shared" si="1"/>
        <v>0</v>
      </c>
      <c r="AM29" s="352"/>
      <c r="AN29" s="352"/>
    </row>
    <row r="30" spans="1:40" ht="18" customHeight="1" x14ac:dyDescent="0.4">
      <c r="A30" s="96">
        <v>20</v>
      </c>
      <c r="B30" s="97"/>
      <c r="C30" s="98"/>
      <c r="D30" s="99"/>
      <c r="E30" s="100"/>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2">
        <f t="shared" si="0"/>
        <v>0</v>
      </c>
      <c r="AL30" s="103">
        <f t="shared" si="1"/>
        <v>0</v>
      </c>
      <c r="AM30" s="352"/>
      <c r="AN30" s="352"/>
    </row>
    <row r="31" spans="1:40" ht="18" customHeight="1" x14ac:dyDescent="0.4">
      <c r="A31" s="353" t="s">
        <v>144</v>
      </c>
      <c r="B31" s="354"/>
      <c r="C31" s="354"/>
      <c r="D31" s="354"/>
      <c r="E31" s="354"/>
      <c r="F31" s="104">
        <f>+SUM(F11:F30)</f>
        <v>0</v>
      </c>
      <c r="G31" s="104">
        <f t="shared" ref="G31:AJ31" si="2">+SUM(G11:G30)</f>
        <v>0</v>
      </c>
      <c r="H31" s="104">
        <f t="shared" si="2"/>
        <v>0</v>
      </c>
      <c r="I31" s="104">
        <f t="shared" si="2"/>
        <v>0</v>
      </c>
      <c r="J31" s="104">
        <f t="shared" si="2"/>
        <v>0</v>
      </c>
      <c r="K31" s="104">
        <f t="shared" si="2"/>
        <v>0</v>
      </c>
      <c r="L31" s="104">
        <f t="shared" si="2"/>
        <v>0</v>
      </c>
      <c r="M31" s="104">
        <f t="shared" si="2"/>
        <v>0</v>
      </c>
      <c r="N31" s="104">
        <f t="shared" si="2"/>
        <v>0</v>
      </c>
      <c r="O31" s="104">
        <f t="shared" si="2"/>
        <v>0</v>
      </c>
      <c r="P31" s="104">
        <f t="shared" si="2"/>
        <v>0</v>
      </c>
      <c r="Q31" s="104">
        <f t="shared" si="2"/>
        <v>0</v>
      </c>
      <c r="R31" s="104">
        <f t="shared" si="2"/>
        <v>0</v>
      </c>
      <c r="S31" s="104">
        <f t="shared" si="2"/>
        <v>0</v>
      </c>
      <c r="T31" s="104">
        <f t="shared" si="2"/>
        <v>0</v>
      </c>
      <c r="U31" s="104">
        <f t="shared" si="2"/>
        <v>0</v>
      </c>
      <c r="V31" s="104">
        <f t="shared" si="2"/>
        <v>0</v>
      </c>
      <c r="W31" s="104">
        <f t="shared" si="2"/>
        <v>0</v>
      </c>
      <c r="X31" s="104">
        <f t="shared" si="2"/>
        <v>0</v>
      </c>
      <c r="Y31" s="104">
        <f t="shared" si="2"/>
        <v>0</v>
      </c>
      <c r="Z31" s="104">
        <f t="shared" si="2"/>
        <v>0</v>
      </c>
      <c r="AA31" s="104">
        <f t="shared" si="2"/>
        <v>0</v>
      </c>
      <c r="AB31" s="104">
        <f t="shared" si="2"/>
        <v>0</v>
      </c>
      <c r="AC31" s="104">
        <f t="shared" si="2"/>
        <v>0</v>
      </c>
      <c r="AD31" s="104">
        <f t="shared" si="2"/>
        <v>0</v>
      </c>
      <c r="AE31" s="104">
        <f t="shared" si="2"/>
        <v>0</v>
      </c>
      <c r="AF31" s="104">
        <f t="shared" si="2"/>
        <v>0</v>
      </c>
      <c r="AG31" s="104">
        <f t="shared" si="2"/>
        <v>0</v>
      </c>
      <c r="AH31" s="104">
        <f t="shared" si="2"/>
        <v>0</v>
      </c>
      <c r="AI31" s="104">
        <f t="shared" si="2"/>
        <v>0</v>
      </c>
      <c r="AJ31" s="104">
        <f t="shared" si="2"/>
        <v>0</v>
      </c>
      <c r="AK31" s="102">
        <f t="shared" si="0"/>
        <v>0</v>
      </c>
      <c r="AL31" s="103">
        <f>IF($AK$3="４週",AK31/4,AK31/(DAY(EOMONTH($F$9,0))/7))</f>
        <v>0</v>
      </c>
      <c r="AM31" s="355"/>
      <c r="AN31" s="355"/>
    </row>
    <row r="32" spans="1:40" ht="18" customHeight="1" x14ac:dyDescent="0.4">
      <c r="A32" s="354" t="s">
        <v>145</v>
      </c>
      <c r="B32" s="354"/>
      <c r="C32" s="354"/>
      <c r="D32" s="354"/>
      <c r="E32" s="356"/>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4"/>
      <c r="AL32" s="106"/>
      <c r="AM32" s="355"/>
      <c r="AN32" s="355"/>
    </row>
    <row r="33" spans="1:40" ht="15" customHeight="1" x14ac:dyDescent="0.4">
      <c r="A33" s="93"/>
      <c r="B33" s="93"/>
      <c r="C33" s="93"/>
      <c r="D33" s="93"/>
      <c r="E33" s="93"/>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93"/>
      <c r="AL33" s="93"/>
      <c r="AM33" s="84"/>
    </row>
    <row r="34" spans="1:40" ht="15" customHeight="1" x14ac:dyDescent="0.4">
      <c r="A34" s="93"/>
      <c r="B34" s="93"/>
      <c r="C34" s="93"/>
      <c r="D34" s="93"/>
      <c r="E34" s="93"/>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93"/>
      <c r="AL34" s="93"/>
      <c r="AM34" s="84"/>
    </row>
    <row r="35" spans="1:40" ht="21" customHeight="1" x14ac:dyDescent="0.4">
      <c r="A35" s="83" t="s">
        <v>146</v>
      </c>
      <c r="B35" s="93"/>
      <c r="C35" s="93"/>
      <c r="D35" s="93"/>
      <c r="E35" s="93"/>
      <c r="F35" s="93"/>
      <c r="G35" s="107"/>
      <c r="H35" s="107"/>
      <c r="I35" s="107"/>
      <c r="J35" s="107"/>
      <c r="K35" s="107"/>
      <c r="L35" s="107"/>
      <c r="M35" s="107"/>
      <c r="N35" s="107"/>
      <c r="O35" s="107"/>
      <c r="Y35" s="83"/>
      <c r="AM35" s="93"/>
      <c r="AN35" s="84"/>
    </row>
    <row r="36" spans="1:40" ht="24.95" customHeight="1" x14ac:dyDescent="0.4">
      <c r="A36" s="338"/>
      <c r="B36" s="338"/>
      <c r="C36" s="338"/>
      <c r="D36" s="108">
        <f>IF(MONTH($F$9)&lt;7,MONTH($F$9)+6,MONTH($F$9)-6)</f>
        <v>10</v>
      </c>
      <c r="E36" s="108">
        <f>IF(MONTH($F$9)&lt;6,MONTH($F$9)+7,MONTH($F$9)-5)</f>
        <v>11</v>
      </c>
      <c r="F36" s="351">
        <f>IF(MONTH($F$9)&lt;5,MONTH($F$9)+8,MONTH($F$9)-4)</f>
        <v>12</v>
      </c>
      <c r="G36" s="351"/>
      <c r="H36" s="351"/>
      <c r="I36" s="351">
        <f>IF(MONTH($F$9)&lt;4,MONTH($F$9)+9,MONTH($F$9)-3)</f>
        <v>1</v>
      </c>
      <c r="J36" s="351"/>
      <c r="K36" s="351"/>
      <c r="L36" s="351">
        <f>IF(MONTH($F$9)&lt;3,MONTH($F$9)+10,MONTH($F$9)-2)</f>
        <v>2</v>
      </c>
      <c r="M36" s="351"/>
      <c r="N36" s="351"/>
      <c r="O36" s="351">
        <f>IF(MONTH($F$9)&lt;2,MONTH($F$9)+11,MONTH($F$9)-1)</f>
        <v>3</v>
      </c>
      <c r="P36" s="351"/>
      <c r="Q36" s="351"/>
      <c r="R36" s="338" t="s">
        <v>147</v>
      </c>
      <c r="S36" s="338"/>
      <c r="T36" s="338"/>
      <c r="U36" s="338"/>
      <c r="V36" s="349" t="s">
        <v>148</v>
      </c>
      <c r="W36" s="349"/>
      <c r="X36" s="349"/>
      <c r="Y36" s="349"/>
      <c r="Z36" s="349" t="s">
        <v>149</v>
      </c>
      <c r="AA36" s="349"/>
      <c r="AB36" s="349"/>
      <c r="AC36" s="349"/>
    </row>
    <row r="37" spans="1:40" ht="18" customHeight="1" x14ac:dyDescent="0.4">
      <c r="A37" s="347" t="s">
        <v>150</v>
      </c>
      <c r="B37" s="347"/>
      <c r="C37" s="347"/>
      <c r="D37" s="101">
        <v>85</v>
      </c>
      <c r="E37" s="101">
        <v>86</v>
      </c>
      <c r="F37" s="348">
        <v>86</v>
      </c>
      <c r="G37" s="348"/>
      <c r="H37" s="348"/>
      <c r="I37" s="348">
        <v>86</v>
      </c>
      <c r="J37" s="348"/>
      <c r="K37" s="348"/>
      <c r="L37" s="348">
        <v>88</v>
      </c>
      <c r="M37" s="348"/>
      <c r="N37" s="348"/>
      <c r="O37" s="348">
        <v>90</v>
      </c>
      <c r="P37" s="348"/>
      <c r="Q37" s="348"/>
      <c r="R37" s="337">
        <f>SUM(D37:Q37)</f>
        <v>521</v>
      </c>
      <c r="S37" s="337"/>
      <c r="T37" s="337"/>
      <c r="U37" s="337"/>
      <c r="V37" s="350">
        <f>ROUNDUP((R37+R38)/6,1)</f>
        <v>106.69999999999999</v>
      </c>
      <c r="W37" s="350"/>
      <c r="X37" s="350"/>
      <c r="Y37" s="350"/>
      <c r="Z37" s="350">
        <f>ROUNDDOWN(V37/35,1)</f>
        <v>3</v>
      </c>
      <c r="AA37" s="350"/>
      <c r="AB37" s="350"/>
      <c r="AC37" s="350"/>
    </row>
    <row r="38" spans="1:40" ht="18" customHeight="1" x14ac:dyDescent="0.4">
      <c r="A38" s="347" t="s">
        <v>151</v>
      </c>
      <c r="B38" s="347"/>
      <c r="C38" s="347"/>
      <c r="D38" s="101">
        <v>20</v>
      </c>
      <c r="E38" s="101">
        <v>21</v>
      </c>
      <c r="F38" s="348">
        <v>21</v>
      </c>
      <c r="G38" s="348"/>
      <c r="H38" s="348"/>
      <c r="I38" s="348">
        <v>21</v>
      </c>
      <c r="J38" s="348"/>
      <c r="K38" s="348"/>
      <c r="L38" s="348">
        <v>19</v>
      </c>
      <c r="M38" s="348"/>
      <c r="N38" s="348"/>
      <c r="O38" s="348">
        <v>17</v>
      </c>
      <c r="P38" s="348"/>
      <c r="Q38" s="348"/>
      <c r="R38" s="337">
        <f>+SUM(D38:Q38)</f>
        <v>119</v>
      </c>
      <c r="S38" s="337"/>
      <c r="T38" s="337"/>
      <c r="U38" s="337"/>
      <c r="V38" s="350"/>
      <c r="W38" s="350"/>
      <c r="X38" s="350"/>
      <c r="Y38" s="350"/>
      <c r="Z38" s="350"/>
      <c r="AA38" s="350"/>
      <c r="AB38" s="350"/>
      <c r="AC38" s="350"/>
    </row>
    <row r="39" spans="1:40" ht="21" customHeight="1" x14ac:dyDescent="0.4">
      <c r="A39" s="83" t="s">
        <v>152</v>
      </c>
      <c r="B39" s="87"/>
      <c r="C39" s="88"/>
      <c r="D39" s="88"/>
      <c r="E39" s="88"/>
      <c r="F39" s="88"/>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8"/>
      <c r="AM39" s="88"/>
      <c r="AN39" s="84"/>
    </row>
    <row r="40" spans="1:40" ht="24.95" customHeight="1" x14ac:dyDescent="0.4">
      <c r="A40" s="84"/>
      <c r="B40" s="93"/>
      <c r="C40" s="339" t="s">
        <v>308</v>
      </c>
      <c r="D40" s="341"/>
      <c r="E40" s="346" t="s">
        <v>309</v>
      </c>
      <c r="F40" s="346"/>
      <c r="G40" s="346"/>
      <c r="H40" s="346"/>
      <c r="I40" s="339" t="s">
        <v>310</v>
      </c>
      <c r="J40" s="341"/>
      <c r="K40" s="341"/>
      <c r="L40" s="341"/>
      <c r="M40" s="341"/>
      <c r="N40" s="340"/>
      <c r="O40" s="84"/>
    </row>
    <row r="41" spans="1:40" ht="18" customHeight="1" x14ac:dyDescent="0.4">
      <c r="A41" s="84"/>
      <c r="B41" s="93"/>
      <c r="C41" s="109" t="s">
        <v>153</v>
      </c>
      <c r="D41" s="109" t="s">
        <v>154</v>
      </c>
      <c r="E41" s="110" t="s">
        <v>153</v>
      </c>
      <c r="F41" s="345" t="s">
        <v>154</v>
      </c>
      <c r="G41" s="345"/>
      <c r="H41" s="345"/>
      <c r="I41" s="342" t="s">
        <v>153</v>
      </c>
      <c r="J41" s="343"/>
      <c r="K41" s="344"/>
      <c r="L41" s="342" t="s">
        <v>154</v>
      </c>
      <c r="M41" s="343"/>
      <c r="N41" s="344"/>
      <c r="O41" s="84"/>
    </row>
    <row r="42" spans="1:40" ht="18" customHeight="1" x14ac:dyDescent="0.4">
      <c r="A42" s="84"/>
      <c r="B42" s="111" t="s">
        <v>155</v>
      </c>
      <c r="C42" s="110">
        <f>COUNTIFS($B$11:$B$30,C$40,$C$11:$C$30,"A",$E$11:$E$30,"*")</f>
        <v>1</v>
      </c>
      <c r="D42" s="110">
        <f>COUNTIFS($B$11:$B$30,C$40,$C$11:$C$30,"B",$E$11:$E$30,"*")</f>
        <v>0</v>
      </c>
      <c r="E42" s="110">
        <f>COUNTIFS($B$11:$B$30,E$40,$C$11:$C$30,"A",$E$11:$E$30,"*")</f>
        <v>0</v>
      </c>
      <c r="F42" s="342">
        <f>COUNTIFS($B$11:$B$30,E$40,$C$11:$C$30,"B",$E$11:$E$30,"*")</f>
        <v>1</v>
      </c>
      <c r="G42" s="343"/>
      <c r="H42" s="344"/>
      <c r="I42" s="342">
        <f>COUNTIFS($B$11:$B$30,I$40,$C$11:$C$30,"A",$E$11:$E$30,"*")</f>
        <v>0</v>
      </c>
      <c r="J42" s="343"/>
      <c r="K42" s="344"/>
      <c r="L42" s="342">
        <f>COUNTIFS($B$11:$B$30,I$40,$C$11:$C$30,"B",$E$11:$E$30,"*")</f>
        <v>0</v>
      </c>
      <c r="M42" s="343"/>
      <c r="N42" s="344"/>
      <c r="O42" s="84"/>
    </row>
    <row r="43" spans="1:40" ht="18" customHeight="1" x14ac:dyDescent="0.4">
      <c r="A43" s="84"/>
      <c r="B43" s="112" t="s">
        <v>156</v>
      </c>
      <c r="C43" s="110">
        <f>COUNTIFS($B$11:$B$30,C$40,$C$11:$C$30,"C",$E$11:$E$30,"*")</f>
        <v>0</v>
      </c>
      <c r="D43" s="110">
        <f>COUNTIFS($B$11:$B$30,C$40,$C$11:$C$30,"D",$E$11:$E$30,"*")</f>
        <v>0</v>
      </c>
      <c r="E43" s="110">
        <f>COUNTIFS($B$11:$B$30,E$40,$C$11:$C$30,"C",$E$11:$E$30,"*")</f>
        <v>1</v>
      </c>
      <c r="F43" s="342">
        <f>COUNTIFS($B$11:$B$30,E$40,$C$11:$C$30,"D",$E$11:$E$30,"*")</f>
        <v>0</v>
      </c>
      <c r="G43" s="343"/>
      <c r="H43" s="344"/>
      <c r="I43" s="342">
        <f>COUNTIFS($B$11:$B$30,I$40,$C$11:$C$30,"C",$E$11:$E$30,"*")</f>
        <v>0</v>
      </c>
      <c r="J43" s="343"/>
      <c r="K43" s="344"/>
      <c r="L43" s="342">
        <f>COUNTIFS($B$11:$B$30,I$40,$C$11:$C$30,"D",$E$11:$E$30,"*")</f>
        <v>1</v>
      </c>
      <c r="M43" s="343"/>
      <c r="N43" s="344"/>
      <c r="O43" s="84"/>
    </row>
    <row r="44" spans="1:40" ht="24.95" customHeight="1" x14ac:dyDescent="0.4">
      <c r="A44" s="84"/>
      <c r="B44" s="112" t="s">
        <v>157</v>
      </c>
      <c r="C44" s="339" t="str">
        <f>IF($AK$3="４週",SUMIFS($AK$11:$AK$30,$B$11:$B$30,C40)/4/$AH$5,IF($AK$3="歴月",SUMIFS($AK$11:$AK$30,$B$11:$B$30,C40)/$AL$5,"記載する期間を選択してください"))</f>
        <v>記載する期間を選択してください</v>
      </c>
      <c r="D44" s="340"/>
      <c r="E44" s="339" t="str">
        <f>IF($AK$3="４週",SUMIFS($AK$11:$AK$30,$B$11:$B$30,E40)/4/$AH$5,IF($AK$3="歴月",SUMIFS($AK$11:$AK$30,$B$11:$B$30,E40)/$AL$5,"記載する期間を選択してください"))</f>
        <v>記載する期間を選択してください</v>
      </c>
      <c r="F44" s="341"/>
      <c r="G44" s="341"/>
      <c r="H44" s="340"/>
      <c r="I44" s="339" t="str">
        <f>IF($AK$3="４週",SUMIFS($AK$11:$AK$30,$B$11:$B$30,I40)/4/$AH$5,IF($AK$3="歴月",SUMIFS($AK$11:$AK$30,$B$11:$B$30,I40)/$AL$5,"記載する期間を選択してください"))</f>
        <v>記載する期間を選択してください</v>
      </c>
      <c r="J44" s="341"/>
      <c r="K44" s="341"/>
      <c r="L44" s="341"/>
      <c r="M44" s="341"/>
      <c r="N44" s="340"/>
      <c r="O44" s="84"/>
    </row>
    <row r="45" spans="1:40" ht="5.0999999999999996" customHeight="1" x14ac:dyDescent="0.4">
      <c r="A45" s="84"/>
      <c r="B45" s="87"/>
      <c r="C45" s="113">
        <v>2</v>
      </c>
      <c r="D45" s="113"/>
      <c r="E45" s="113">
        <v>3</v>
      </c>
      <c r="F45" s="113"/>
      <c r="G45" s="113"/>
      <c r="H45" s="113"/>
      <c r="I45" s="113">
        <v>4</v>
      </c>
      <c r="J45" s="113"/>
      <c r="K45" s="113"/>
      <c r="L45" s="113"/>
      <c r="M45" s="113"/>
      <c r="N45" s="113"/>
      <c r="O45" s="113">
        <v>5</v>
      </c>
      <c r="P45" s="113"/>
      <c r="Q45" s="113"/>
      <c r="R45" s="113"/>
      <c r="S45" s="113"/>
      <c r="T45" s="113"/>
      <c r="U45" s="113">
        <v>6</v>
      </c>
      <c r="V45" s="113"/>
      <c r="W45" s="113"/>
      <c r="X45" s="113"/>
      <c r="Y45" s="113"/>
      <c r="Z45" s="113"/>
      <c r="AA45" s="113">
        <v>7</v>
      </c>
      <c r="AB45" s="113"/>
      <c r="AC45" s="113"/>
      <c r="AD45" s="113"/>
      <c r="AE45" s="113"/>
      <c r="AF45" s="113"/>
      <c r="AG45" s="113">
        <v>8</v>
      </c>
      <c r="AH45" s="113"/>
      <c r="AI45" s="113"/>
      <c r="AJ45" s="113"/>
      <c r="AK45" s="113"/>
      <c r="AL45" s="113">
        <v>9</v>
      </c>
      <c r="AM45" s="114"/>
      <c r="AN45" s="84"/>
    </row>
    <row r="46" spans="1:40" ht="15" customHeight="1" x14ac:dyDescent="0.4">
      <c r="A46" s="107" t="s">
        <v>158</v>
      </c>
      <c r="B46" s="115"/>
      <c r="C46" s="116"/>
      <c r="D46" s="116"/>
      <c r="E46" s="116"/>
      <c r="F46" s="117"/>
      <c r="G46" s="116"/>
      <c r="H46" s="113"/>
      <c r="I46" s="113"/>
      <c r="J46" s="113"/>
      <c r="K46" s="113"/>
      <c r="L46" s="113"/>
      <c r="M46" s="113"/>
      <c r="N46" s="113"/>
      <c r="O46" s="113"/>
      <c r="P46" s="113"/>
      <c r="Q46" s="113"/>
      <c r="R46" s="113">
        <v>6</v>
      </c>
      <c r="S46" s="113"/>
      <c r="T46" s="113"/>
      <c r="U46" s="113"/>
      <c r="V46" s="113"/>
      <c r="W46" s="113"/>
      <c r="X46" s="113">
        <v>7</v>
      </c>
      <c r="Y46" s="113"/>
      <c r="Z46" s="113"/>
      <c r="AA46" s="113"/>
      <c r="AB46" s="113"/>
      <c r="AC46" s="113"/>
      <c r="AD46" s="113">
        <v>8</v>
      </c>
      <c r="AE46" s="113"/>
      <c r="AF46" s="113"/>
      <c r="AG46" s="118"/>
      <c r="AH46" s="118"/>
      <c r="AI46" s="118"/>
      <c r="AJ46" s="118">
        <v>9</v>
      </c>
      <c r="AK46" s="119"/>
      <c r="AL46" s="119"/>
      <c r="AM46" s="84"/>
    </row>
    <row r="47" spans="1:40" s="107" customFormat="1" ht="15" customHeight="1" x14ac:dyDescent="0.4">
      <c r="A47" s="107" t="s">
        <v>159</v>
      </c>
      <c r="B47" s="120"/>
      <c r="C47" s="120"/>
      <c r="D47" s="120"/>
      <c r="E47" s="120"/>
      <c r="F47" s="120"/>
      <c r="G47" s="120"/>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row>
    <row r="48" spans="1:40" s="107" customFormat="1" ht="15" customHeight="1" x14ac:dyDescent="0.4">
      <c r="A48" s="107" t="s">
        <v>160</v>
      </c>
      <c r="B48" s="120"/>
      <c r="C48" s="120"/>
      <c r="D48" s="120"/>
      <c r="E48" s="120"/>
      <c r="F48" s="120"/>
      <c r="G48" s="120"/>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row>
    <row r="49" spans="1:39" s="107" customFormat="1" ht="15" customHeight="1" x14ac:dyDescent="0.4">
      <c r="A49" s="107" t="s">
        <v>161</v>
      </c>
      <c r="B49" s="120"/>
      <c r="C49" s="120"/>
      <c r="D49" s="120"/>
      <c r="E49" s="120"/>
      <c r="F49" s="120"/>
      <c r="G49" s="120"/>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row>
    <row r="50" spans="1:39" s="107" customFormat="1" ht="15" customHeight="1" x14ac:dyDescent="0.4">
      <c r="A50" s="107" t="s">
        <v>162</v>
      </c>
      <c r="B50" s="120"/>
      <c r="C50" s="120"/>
      <c r="D50" s="120"/>
      <c r="E50" s="120"/>
      <c r="F50" s="120"/>
      <c r="G50" s="120"/>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row>
    <row r="51" spans="1:39" ht="15" customHeight="1" x14ac:dyDescent="0.4">
      <c r="A51" s="107" t="s">
        <v>163</v>
      </c>
      <c r="B51" s="121"/>
      <c r="C51" s="107"/>
      <c r="D51" s="107"/>
      <c r="E51" s="107"/>
      <c r="F51" s="107"/>
      <c r="G51" s="107"/>
    </row>
    <row r="52" spans="1:39" ht="15" customHeight="1" x14ac:dyDescent="0.4">
      <c r="A52" s="107" t="s">
        <v>164</v>
      </c>
      <c r="B52" s="121"/>
      <c r="C52" s="107"/>
      <c r="D52" s="107"/>
      <c r="E52" s="107"/>
      <c r="F52" s="107"/>
      <c r="G52" s="107"/>
    </row>
    <row r="53" spans="1:39" ht="15" customHeight="1" x14ac:dyDescent="0.4">
      <c r="A53" s="107"/>
      <c r="B53" s="111" t="s">
        <v>165</v>
      </c>
      <c r="C53" s="338" t="s">
        <v>166</v>
      </c>
      <c r="D53" s="338"/>
      <c r="E53" s="338"/>
      <c r="F53" s="107"/>
      <c r="G53" s="107"/>
    </row>
    <row r="54" spans="1:39" ht="15" customHeight="1" x14ac:dyDescent="0.4">
      <c r="A54" s="107"/>
      <c r="B54" s="122" t="s">
        <v>138</v>
      </c>
      <c r="C54" s="337" t="s">
        <v>167</v>
      </c>
      <c r="D54" s="337"/>
      <c r="E54" s="337"/>
      <c r="F54" s="107"/>
      <c r="G54" s="107"/>
    </row>
    <row r="55" spans="1:39" ht="15" customHeight="1" x14ac:dyDescent="0.4">
      <c r="A55" s="107"/>
      <c r="B55" s="122" t="s">
        <v>140</v>
      </c>
      <c r="C55" s="337" t="s">
        <v>168</v>
      </c>
      <c r="D55" s="337"/>
      <c r="E55" s="337"/>
      <c r="F55" s="107"/>
      <c r="G55" s="107"/>
    </row>
    <row r="56" spans="1:39" ht="15" customHeight="1" x14ac:dyDescent="0.4">
      <c r="A56" s="107"/>
      <c r="B56" s="122" t="s">
        <v>141</v>
      </c>
      <c r="C56" s="337" t="s">
        <v>169</v>
      </c>
      <c r="D56" s="337"/>
      <c r="E56" s="337"/>
      <c r="F56" s="107"/>
      <c r="G56" s="107"/>
    </row>
    <row r="57" spans="1:39" ht="15" customHeight="1" x14ac:dyDescent="0.4">
      <c r="A57" s="107"/>
      <c r="B57" s="122" t="s">
        <v>143</v>
      </c>
      <c r="C57" s="337" t="s">
        <v>170</v>
      </c>
      <c r="D57" s="337"/>
      <c r="E57" s="337"/>
      <c r="F57" s="107"/>
      <c r="G57" s="107"/>
    </row>
    <row r="58" spans="1:39" ht="15" customHeight="1" x14ac:dyDescent="0.4">
      <c r="A58" s="107"/>
      <c r="B58" s="107" t="s">
        <v>171</v>
      </c>
      <c r="C58" s="107"/>
      <c r="D58" s="107"/>
      <c r="E58" s="107"/>
      <c r="F58" s="107"/>
      <c r="G58" s="107"/>
    </row>
    <row r="59" spans="1:39" ht="15" customHeight="1" x14ac:dyDescent="0.4">
      <c r="A59" s="107"/>
      <c r="B59" s="107" t="s">
        <v>172</v>
      </c>
      <c r="C59" s="107"/>
      <c r="D59" s="107"/>
      <c r="E59" s="107"/>
      <c r="F59" s="107"/>
      <c r="G59" s="107"/>
    </row>
    <row r="60" spans="1:39" ht="15" customHeight="1" x14ac:dyDescent="0.4">
      <c r="A60" s="107"/>
      <c r="B60" s="107" t="s">
        <v>173</v>
      </c>
      <c r="C60" s="107"/>
      <c r="D60" s="107"/>
      <c r="E60" s="107"/>
      <c r="F60" s="107"/>
      <c r="G60" s="107"/>
    </row>
    <row r="61" spans="1:39" ht="15" customHeight="1" x14ac:dyDescent="0.4">
      <c r="A61" s="107" t="s">
        <v>174</v>
      </c>
      <c r="B61" s="121"/>
      <c r="C61" s="107"/>
      <c r="D61" s="107"/>
      <c r="E61" s="107"/>
      <c r="F61" s="107"/>
      <c r="G61" s="107"/>
    </row>
    <row r="62" spans="1:39" ht="15" customHeight="1" x14ac:dyDescent="0.4">
      <c r="A62" s="107" t="s">
        <v>175</v>
      </c>
      <c r="B62" s="121"/>
      <c r="C62" s="107"/>
      <c r="D62" s="107"/>
      <c r="E62" s="107"/>
      <c r="F62" s="107"/>
      <c r="G62" s="107"/>
    </row>
    <row r="63" spans="1:39" ht="15" customHeight="1" x14ac:dyDescent="0.4">
      <c r="A63" s="107" t="s">
        <v>176</v>
      </c>
      <c r="B63" s="121"/>
      <c r="C63" s="107"/>
      <c r="D63" s="107"/>
      <c r="E63" s="107"/>
      <c r="F63" s="107"/>
      <c r="G63" s="107"/>
    </row>
    <row r="64" spans="1:39" ht="15" customHeight="1" x14ac:dyDescent="0.4">
      <c r="A64" s="107" t="s">
        <v>177</v>
      </c>
      <c r="B64" s="121"/>
      <c r="C64" s="107"/>
      <c r="D64" s="107"/>
      <c r="E64" s="107"/>
      <c r="F64" s="107"/>
      <c r="G64" s="107"/>
    </row>
    <row r="65" spans="1:7" ht="15" customHeight="1" x14ac:dyDescent="0.4">
      <c r="A65" s="107" t="s">
        <v>178</v>
      </c>
      <c r="B65" s="121"/>
      <c r="C65" s="107"/>
      <c r="D65" s="107"/>
      <c r="E65" s="107"/>
      <c r="F65" s="107"/>
      <c r="G65" s="107"/>
    </row>
    <row r="66" spans="1:7" ht="15" customHeight="1" x14ac:dyDescent="0.4">
      <c r="A66" s="107" t="s">
        <v>179</v>
      </c>
      <c r="B66" s="121"/>
      <c r="C66" s="107"/>
      <c r="D66" s="107"/>
      <c r="E66" s="107"/>
      <c r="F66" s="107"/>
      <c r="G66" s="107"/>
    </row>
    <row r="67" spans="1:7" ht="15" customHeight="1" x14ac:dyDescent="0.4">
      <c r="A67" s="107"/>
      <c r="B67" s="107" t="s">
        <v>180</v>
      </c>
      <c r="C67" s="107"/>
      <c r="D67" s="107"/>
      <c r="E67" s="107"/>
      <c r="F67" s="107"/>
      <c r="G67" s="107"/>
    </row>
    <row r="68" spans="1:7" ht="15" customHeight="1" x14ac:dyDescent="0.4">
      <c r="A68" s="107"/>
      <c r="B68" s="107" t="s">
        <v>181</v>
      </c>
      <c r="C68" s="107"/>
      <c r="D68" s="107"/>
      <c r="E68" s="107"/>
      <c r="F68" s="107"/>
      <c r="G68" s="107"/>
    </row>
    <row r="69" spans="1:7" ht="15" customHeight="1" x14ac:dyDescent="0.4">
      <c r="A69" s="107" t="s">
        <v>182</v>
      </c>
      <c r="B69" s="121"/>
      <c r="C69" s="107"/>
      <c r="D69" s="107"/>
      <c r="E69" s="107"/>
      <c r="F69" s="107"/>
      <c r="G69" s="107"/>
    </row>
    <row r="70" spans="1:7" ht="15" customHeight="1" x14ac:dyDescent="0.4">
      <c r="A70" s="107" t="s">
        <v>183</v>
      </c>
      <c r="B70" s="121"/>
      <c r="C70" s="107"/>
      <c r="D70" s="107"/>
      <c r="E70" s="107"/>
      <c r="F70" s="107"/>
      <c r="G70" s="107"/>
    </row>
    <row r="71" spans="1:7" ht="15" customHeight="1" x14ac:dyDescent="0.4">
      <c r="A71" s="107" t="s">
        <v>184</v>
      </c>
      <c r="B71" s="121"/>
      <c r="C71" s="107"/>
      <c r="D71" s="107"/>
      <c r="E71" s="107"/>
      <c r="F71" s="107"/>
      <c r="G71" s="107"/>
    </row>
    <row r="72" spans="1:7" ht="15" customHeight="1" x14ac:dyDescent="0.4">
      <c r="A72" s="107" t="s">
        <v>185</v>
      </c>
      <c r="B72" s="121"/>
      <c r="C72" s="107"/>
      <c r="D72" s="107"/>
      <c r="E72" s="107"/>
      <c r="F72" s="107"/>
      <c r="G72" s="107"/>
    </row>
    <row r="73" spans="1:7" ht="15" customHeight="1" x14ac:dyDescent="0.4">
      <c r="A73" s="107" t="s">
        <v>186</v>
      </c>
      <c r="B73" s="121"/>
      <c r="C73" s="107"/>
      <c r="D73" s="107"/>
      <c r="E73" s="107"/>
      <c r="F73" s="107"/>
      <c r="G73" s="107"/>
    </row>
    <row r="74" spans="1:7" ht="15" customHeight="1" x14ac:dyDescent="0.4">
      <c r="A74" s="107" t="s">
        <v>187</v>
      </c>
      <c r="B74" s="121"/>
      <c r="C74" s="107"/>
      <c r="D74" s="107"/>
      <c r="E74" s="107"/>
      <c r="F74" s="107"/>
      <c r="G74" s="107"/>
    </row>
    <row r="75" spans="1:7" ht="15" customHeight="1" x14ac:dyDescent="0.4">
      <c r="A75" s="107" t="s">
        <v>188</v>
      </c>
      <c r="B75" s="121"/>
      <c r="C75" s="107"/>
      <c r="D75" s="107"/>
      <c r="E75" s="107"/>
      <c r="F75" s="107"/>
      <c r="G75" s="107"/>
    </row>
    <row r="76" spans="1:7" ht="15" customHeight="1" x14ac:dyDescent="0.4">
      <c r="A76" s="107" t="s">
        <v>189</v>
      </c>
      <c r="B76" s="121"/>
      <c r="C76" s="107"/>
      <c r="D76" s="107"/>
      <c r="E76" s="107"/>
      <c r="F76" s="107"/>
      <c r="G76" s="107"/>
    </row>
  </sheetData>
  <mergeCells count="89">
    <mergeCell ref="AK7:AK10"/>
    <mergeCell ref="AM16:AN16"/>
    <mergeCell ref="AM17:AN17"/>
    <mergeCell ref="AK1:AN1"/>
    <mergeCell ref="M2:P2"/>
    <mergeCell ref="Q2:R2"/>
    <mergeCell ref="S2:T2"/>
    <mergeCell ref="U2:V2"/>
    <mergeCell ref="AK2:AN2"/>
    <mergeCell ref="AK3:AN3"/>
    <mergeCell ref="AK4:AN4"/>
    <mergeCell ref="AH5:AJ5"/>
    <mergeCell ref="AH8:AJ8"/>
    <mergeCell ref="A7:A10"/>
    <mergeCell ref="B7:B8"/>
    <mergeCell ref="C7:C10"/>
    <mergeCell ref="D7:D10"/>
    <mergeCell ref="E7:E10"/>
    <mergeCell ref="F7:AJ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31:E31"/>
    <mergeCell ref="AM31:AN32"/>
    <mergeCell ref="A32:E32"/>
    <mergeCell ref="AM22:AN22"/>
    <mergeCell ref="AM23:AN23"/>
    <mergeCell ref="AM24:AN24"/>
    <mergeCell ref="AM25:AN25"/>
    <mergeCell ref="AM26:AN26"/>
    <mergeCell ref="AM27:AN27"/>
    <mergeCell ref="O36:Q36"/>
    <mergeCell ref="R36:U36"/>
    <mergeCell ref="AM28:AN28"/>
    <mergeCell ref="AM29:AN29"/>
    <mergeCell ref="AM30:AN30"/>
    <mergeCell ref="O38:Q38"/>
    <mergeCell ref="R38:U38"/>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C40:D40"/>
    <mergeCell ref="E40:H40"/>
    <mergeCell ref="I40:N40"/>
    <mergeCell ref="A38:C38"/>
    <mergeCell ref="F38:H38"/>
    <mergeCell ref="I38:K38"/>
    <mergeCell ref="L38:N38"/>
    <mergeCell ref="F42:H42"/>
    <mergeCell ref="I42:K42"/>
    <mergeCell ref="L42:N42"/>
    <mergeCell ref="F41:H41"/>
    <mergeCell ref="I41:K41"/>
    <mergeCell ref="L41:N41"/>
    <mergeCell ref="I44:N44"/>
    <mergeCell ref="F43:H43"/>
    <mergeCell ref="I43:K43"/>
    <mergeCell ref="L43:N43"/>
    <mergeCell ref="C56:E56"/>
    <mergeCell ref="C57:E57"/>
    <mergeCell ref="C53:E53"/>
    <mergeCell ref="C54:E54"/>
    <mergeCell ref="C55:E55"/>
    <mergeCell ref="C44:D44"/>
    <mergeCell ref="E44:H44"/>
  </mergeCells>
  <phoneticPr fontId="3"/>
  <dataValidations count="7">
    <dataValidation allowBlank="1" showInputMessage="1" sqref="B11" xr:uid="{DD13FF53-305D-48C8-ABC9-DDEDE589885D}"/>
    <dataValidation type="list" allowBlank="1" showInputMessage="1" sqref="B12:B30" xr:uid="{88A2C1E7-9D9A-4CCA-9FCE-FAC5733D1D19}">
      <formula1>INDIRECT($AK$1)</formula1>
    </dataValidation>
    <dataValidation operator="greaterThanOrEqual" allowBlank="1" showInputMessage="1" showErrorMessage="1" sqref="R37:R38 V37 Z37" xr:uid="{BE04B696-2A5F-4F95-8E5C-2113F3E5D9A5}"/>
    <dataValidation type="whole" operator="greaterThanOrEqual" allowBlank="1" showInputMessage="1" showErrorMessage="1" sqref="I37:I38 D37:F38 O37:O38 L37:L38" xr:uid="{DC5C98A6-F7F5-4BE6-90DD-CD9714CF58E1}">
      <formula1>0</formula1>
    </dataValidation>
    <dataValidation type="list" allowBlank="1" showInputMessage="1" showErrorMessage="1" sqref="C11:C30" xr:uid="{785ECB99-2A8F-4F9F-819F-07E90C2BDAEC}">
      <formula1>"A,B,C,D"</formula1>
    </dataValidation>
    <dataValidation type="list" allowBlank="1" showInputMessage="1" showErrorMessage="1" sqref="AK3:AN3" xr:uid="{8E11F5AB-5923-401A-898C-65F11064EB57}">
      <formula1>"４週,歴月"</formula1>
    </dataValidation>
    <dataValidation type="list" allowBlank="1" showInputMessage="1" showErrorMessage="1" sqref="AK4:AN4" xr:uid="{F0F650EA-282E-4504-A337-57CE57BF2BB9}">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4CF93-F181-46E9-99ED-B65936C83AFC}">
  <dimension ref="A1:AC35"/>
  <sheetViews>
    <sheetView showGridLines="0" view="pageBreakPreview" zoomScale="80" zoomScaleNormal="75" zoomScaleSheetLayoutView="80" workbookViewId="0"/>
  </sheetViews>
  <sheetFormatPr defaultRowHeight="15.95" customHeight="1" x14ac:dyDescent="0.15"/>
  <cols>
    <col min="1" max="27" width="4.625" style="153" customWidth="1"/>
    <col min="28" max="29" width="3.125" style="153" customWidth="1"/>
    <col min="30" max="16384" width="9" style="153"/>
  </cols>
  <sheetData>
    <row r="1" spans="1:29" ht="15.95" customHeight="1" x14ac:dyDescent="0.2">
      <c r="A1" s="152" t="s">
        <v>305</v>
      </c>
    </row>
    <row r="3" spans="1:29" ht="15.95" customHeight="1" x14ac:dyDescent="0.2">
      <c r="B3" s="152" t="s">
        <v>242</v>
      </c>
    </row>
    <row r="5" spans="1:29" ht="15.95" customHeight="1" x14ac:dyDescent="0.15">
      <c r="B5" s="373" t="s">
        <v>243</v>
      </c>
      <c r="C5" s="374"/>
      <c r="D5" s="374"/>
      <c r="E5" s="375"/>
      <c r="F5" s="376"/>
      <c r="G5" s="377"/>
      <c r="H5" s="377"/>
      <c r="I5" s="377"/>
      <c r="J5" s="377"/>
      <c r="K5" s="377"/>
      <c r="L5" s="377"/>
      <c r="M5" s="377"/>
      <c r="N5" s="377"/>
      <c r="O5" s="378"/>
    </row>
    <row r="7" spans="1:29" ht="15.95" customHeight="1" x14ac:dyDescent="0.15">
      <c r="A7" s="379"/>
      <c r="B7" s="380"/>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1"/>
    </row>
    <row r="8" spans="1:29" ht="15.95" customHeight="1" x14ac:dyDescent="0.15">
      <c r="A8" s="382"/>
      <c r="B8" s="383"/>
      <c r="C8" s="383"/>
      <c r="D8" s="383"/>
      <c r="E8" s="383"/>
      <c r="F8" s="383"/>
      <c r="G8" s="383"/>
      <c r="H8" s="383"/>
      <c r="I8" s="383"/>
      <c r="J8" s="383"/>
      <c r="K8" s="383"/>
      <c r="L8" s="383"/>
      <c r="M8" s="383"/>
      <c r="N8" s="383"/>
      <c r="O8" s="383"/>
      <c r="P8" s="383"/>
      <c r="Q8" s="383"/>
      <c r="R8" s="383"/>
      <c r="S8" s="383"/>
      <c r="T8" s="383"/>
      <c r="U8" s="383"/>
      <c r="V8" s="383"/>
      <c r="W8" s="383"/>
      <c r="X8" s="383"/>
      <c r="Y8" s="383"/>
      <c r="Z8" s="383"/>
      <c r="AA8" s="383"/>
      <c r="AB8" s="383"/>
      <c r="AC8" s="384"/>
    </row>
    <row r="9" spans="1:29" ht="15.95" customHeight="1" x14ac:dyDescent="0.15">
      <c r="A9" s="382"/>
      <c r="B9" s="383"/>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4"/>
    </row>
    <row r="10" spans="1:29" ht="15.95" customHeight="1" x14ac:dyDescent="0.15">
      <c r="A10" s="382"/>
      <c r="B10" s="383"/>
      <c r="C10" s="383"/>
      <c r="D10" s="383"/>
      <c r="E10" s="383"/>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4"/>
    </row>
    <row r="11" spans="1:29" ht="15.95" customHeight="1" x14ac:dyDescent="0.15">
      <c r="A11" s="382"/>
      <c r="B11" s="383"/>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4"/>
    </row>
    <row r="12" spans="1:29" ht="15.95" customHeight="1" x14ac:dyDescent="0.15">
      <c r="A12" s="382"/>
      <c r="B12" s="383"/>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4"/>
    </row>
    <row r="13" spans="1:29" ht="15.95" customHeight="1" x14ac:dyDescent="0.15">
      <c r="A13" s="382"/>
      <c r="B13" s="383"/>
      <c r="C13" s="383"/>
      <c r="D13" s="383"/>
      <c r="E13" s="383"/>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4"/>
    </row>
    <row r="14" spans="1:29" ht="15.95" customHeight="1" x14ac:dyDescent="0.15">
      <c r="A14" s="382"/>
      <c r="B14" s="383"/>
      <c r="C14" s="383"/>
      <c r="D14" s="383"/>
      <c r="E14" s="383"/>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4"/>
    </row>
    <row r="15" spans="1:29" ht="15.95" customHeight="1" x14ac:dyDescent="0.15">
      <c r="A15" s="382"/>
      <c r="B15" s="383"/>
      <c r="C15" s="383"/>
      <c r="D15" s="383"/>
      <c r="E15" s="383"/>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4"/>
    </row>
    <row r="16" spans="1:29" ht="15.95" customHeight="1" x14ac:dyDescent="0.15">
      <c r="A16" s="382"/>
      <c r="B16" s="383"/>
      <c r="C16" s="383"/>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4"/>
    </row>
    <row r="17" spans="1:29" ht="15.95" customHeight="1" x14ac:dyDescent="0.15">
      <c r="A17" s="382"/>
      <c r="B17" s="383"/>
      <c r="C17" s="383"/>
      <c r="D17" s="383"/>
      <c r="E17" s="383"/>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4"/>
    </row>
    <row r="18" spans="1:29" ht="15.95" customHeight="1" x14ac:dyDescent="0.15">
      <c r="A18" s="382"/>
      <c r="B18" s="383"/>
      <c r="C18" s="383"/>
      <c r="D18" s="383"/>
      <c r="E18" s="383"/>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4"/>
    </row>
    <row r="19" spans="1:29" ht="15.95" customHeight="1" x14ac:dyDescent="0.15">
      <c r="A19" s="382"/>
      <c r="B19" s="383"/>
      <c r="C19" s="383"/>
      <c r="D19" s="383"/>
      <c r="E19" s="383"/>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4"/>
    </row>
    <row r="20" spans="1:29" ht="15.95" customHeight="1" x14ac:dyDescent="0.15">
      <c r="A20" s="382"/>
      <c r="B20" s="383"/>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4"/>
    </row>
    <row r="21" spans="1:29" ht="15.95" customHeight="1" x14ac:dyDescent="0.15">
      <c r="A21" s="382"/>
      <c r="B21" s="383"/>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4"/>
    </row>
    <row r="22" spans="1:29" ht="15.95" customHeight="1" x14ac:dyDescent="0.15">
      <c r="A22" s="382"/>
      <c r="B22" s="383"/>
      <c r="C22" s="383"/>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4"/>
    </row>
    <row r="23" spans="1:29" ht="15.95" customHeight="1" x14ac:dyDescent="0.15">
      <c r="A23" s="382"/>
      <c r="B23" s="383"/>
      <c r="C23" s="383"/>
      <c r="D23" s="383"/>
      <c r="E23" s="383"/>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4"/>
    </row>
    <row r="24" spans="1:29" ht="15.95" customHeight="1" x14ac:dyDescent="0.15">
      <c r="A24" s="382"/>
      <c r="B24" s="383"/>
      <c r="C24" s="383"/>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4"/>
    </row>
    <row r="25" spans="1:29" ht="15.95" customHeight="1" x14ac:dyDescent="0.15">
      <c r="A25" s="382"/>
      <c r="B25" s="383"/>
      <c r="C25" s="383"/>
      <c r="D25" s="383"/>
      <c r="E25" s="383"/>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4"/>
    </row>
    <row r="26" spans="1:29" ht="15.95" customHeight="1" x14ac:dyDescent="0.15">
      <c r="A26" s="382"/>
      <c r="B26" s="383"/>
      <c r="C26" s="383"/>
      <c r="D26" s="383"/>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4"/>
    </row>
    <row r="27" spans="1:29" ht="15.95" customHeight="1" x14ac:dyDescent="0.15">
      <c r="A27" s="382"/>
      <c r="B27" s="383"/>
      <c r="C27" s="383"/>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4"/>
    </row>
    <row r="28" spans="1:29" ht="15.95" customHeight="1" x14ac:dyDescent="0.15">
      <c r="A28" s="382"/>
      <c r="B28" s="383"/>
      <c r="C28" s="383"/>
      <c r="D28" s="383"/>
      <c r="E28" s="383"/>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4"/>
    </row>
    <row r="29" spans="1:29" ht="15.95" customHeight="1" x14ac:dyDescent="0.15">
      <c r="A29" s="382"/>
      <c r="B29" s="383"/>
      <c r="C29" s="383"/>
      <c r="D29" s="383"/>
      <c r="E29" s="383"/>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4"/>
    </row>
    <row r="30" spans="1:29" ht="15.95" customHeight="1" x14ac:dyDescent="0.15">
      <c r="A30" s="382"/>
      <c r="B30" s="383"/>
      <c r="C30" s="383"/>
      <c r="D30" s="383"/>
      <c r="E30" s="383"/>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4"/>
    </row>
    <row r="31" spans="1:29" ht="15.95" customHeight="1" x14ac:dyDescent="0.15">
      <c r="A31" s="382"/>
      <c r="B31" s="383"/>
      <c r="C31" s="383"/>
      <c r="D31" s="383"/>
      <c r="E31" s="383"/>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4"/>
    </row>
    <row r="32" spans="1:29" ht="15.95" customHeight="1" x14ac:dyDescent="0.15">
      <c r="A32" s="382"/>
      <c r="B32" s="383"/>
      <c r="C32" s="383"/>
      <c r="D32" s="383"/>
      <c r="E32" s="383"/>
      <c r="F32" s="383"/>
      <c r="G32" s="383"/>
      <c r="H32" s="383"/>
      <c r="I32" s="383"/>
      <c r="J32" s="383"/>
      <c r="K32" s="383"/>
      <c r="L32" s="383"/>
      <c r="M32" s="383"/>
      <c r="N32" s="383"/>
      <c r="O32" s="383"/>
      <c r="P32" s="383"/>
      <c r="Q32" s="383"/>
      <c r="R32" s="383"/>
      <c r="S32" s="383"/>
      <c r="T32" s="383"/>
      <c r="U32" s="383"/>
      <c r="V32" s="383"/>
      <c r="W32" s="383"/>
      <c r="X32" s="383"/>
      <c r="Y32" s="383"/>
      <c r="Z32" s="383"/>
      <c r="AA32" s="383"/>
      <c r="AB32" s="383"/>
      <c r="AC32" s="384"/>
    </row>
    <row r="33" spans="1:29" ht="15.95" customHeight="1" x14ac:dyDescent="0.15">
      <c r="A33" s="385"/>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7"/>
    </row>
    <row r="34" spans="1:29" ht="15.95" customHeight="1" x14ac:dyDescent="0.15">
      <c r="A34" s="154" t="s">
        <v>244</v>
      </c>
    </row>
    <row r="35" spans="1:29" ht="15.95" customHeight="1" x14ac:dyDescent="0.15">
      <c r="A35" s="154" t="s">
        <v>245</v>
      </c>
    </row>
  </sheetData>
  <mergeCells count="3">
    <mergeCell ref="B5:E5"/>
    <mergeCell ref="F5:O5"/>
    <mergeCell ref="A7:AC33"/>
  </mergeCells>
  <phoneticPr fontId="3"/>
  <pageMargins left="0.78740157480314965" right="0.78740157480314965" top="0.68" bottom="0.53" header="0.51181102362204722" footer="0.51181102362204722"/>
  <pageSetup paperSize="9" scale="59" orientation="portrait" copies="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A076C-11EB-4BDE-9C17-6972F115E534}">
  <dimension ref="A1:I49"/>
  <sheetViews>
    <sheetView showGridLines="0" view="pageBreakPreview" zoomScale="80" zoomScaleNormal="100" zoomScaleSheetLayoutView="80" workbookViewId="0"/>
  </sheetViews>
  <sheetFormatPr defaultRowHeight="13.5" x14ac:dyDescent="0.4"/>
  <cols>
    <col min="1" max="9" width="9.625" style="184" customWidth="1"/>
    <col min="10" max="16384" width="9" style="184"/>
  </cols>
  <sheetData>
    <row r="1" spans="1:9" ht="17.25" x14ac:dyDescent="0.4">
      <c r="A1" s="183" t="s">
        <v>306</v>
      </c>
    </row>
    <row r="2" spans="1:9" ht="17.25" x14ac:dyDescent="0.4">
      <c r="A2" s="183"/>
      <c r="C2" s="421" t="s">
        <v>265</v>
      </c>
      <c r="D2" s="421"/>
      <c r="E2" s="421"/>
      <c r="F2" s="421"/>
      <c r="G2" s="421"/>
    </row>
    <row r="4" spans="1:9" ht="15" customHeight="1" x14ac:dyDescent="0.4">
      <c r="A4" s="422" t="s">
        <v>243</v>
      </c>
      <c r="B4" s="423"/>
      <c r="C4" s="406"/>
      <c r="D4" s="407"/>
      <c r="E4" s="407"/>
      <c r="F4" s="407"/>
      <c r="G4" s="407"/>
      <c r="H4" s="407"/>
      <c r="I4" s="408"/>
    </row>
    <row r="5" spans="1:9" ht="15" customHeight="1" x14ac:dyDescent="0.4">
      <c r="A5" s="185" t="s">
        <v>264</v>
      </c>
      <c r="B5" s="389"/>
      <c r="C5" s="389"/>
      <c r="D5" s="389"/>
      <c r="E5" s="389"/>
      <c r="F5" s="424" t="s">
        <v>263</v>
      </c>
      <c r="G5" s="394" t="s">
        <v>241</v>
      </c>
      <c r="H5" s="395"/>
      <c r="I5" s="396"/>
    </row>
    <row r="6" spans="1:9" ht="15" customHeight="1" x14ac:dyDescent="0.4">
      <c r="A6" s="425" t="s">
        <v>262</v>
      </c>
      <c r="B6" s="395"/>
      <c r="C6" s="395"/>
      <c r="D6" s="395"/>
      <c r="E6" s="395"/>
      <c r="F6" s="424"/>
      <c r="G6" s="394"/>
      <c r="H6" s="395"/>
      <c r="I6" s="396"/>
    </row>
    <row r="7" spans="1:9" ht="15" customHeight="1" x14ac:dyDescent="0.4">
      <c r="A7" s="426"/>
      <c r="B7" s="395"/>
      <c r="C7" s="395"/>
      <c r="D7" s="395"/>
      <c r="E7" s="395"/>
      <c r="F7" s="424"/>
      <c r="G7" s="394"/>
      <c r="H7" s="395"/>
      <c r="I7" s="396"/>
    </row>
    <row r="8" spans="1:9" ht="15" customHeight="1" x14ac:dyDescent="0.4">
      <c r="A8" s="412" t="s">
        <v>261</v>
      </c>
      <c r="B8" s="186" t="s">
        <v>303</v>
      </c>
      <c r="C8" s="420"/>
      <c r="D8" s="420"/>
      <c r="E8" s="187" t="s">
        <v>304</v>
      </c>
      <c r="F8" s="187"/>
      <c r="G8" s="187"/>
      <c r="H8" s="187"/>
      <c r="I8" s="188"/>
    </row>
    <row r="9" spans="1:9" ht="15" customHeight="1" x14ac:dyDescent="0.4">
      <c r="A9" s="413"/>
      <c r="B9" s="403"/>
      <c r="C9" s="404"/>
      <c r="D9" s="404"/>
      <c r="E9" s="404"/>
      <c r="F9" s="404"/>
      <c r="G9" s="404"/>
      <c r="H9" s="404"/>
      <c r="I9" s="405"/>
    </row>
    <row r="10" spans="1:9" ht="15" customHeight="1" x14ac:dyDescent="0.4">
      <c r="A10" s="189" t="s">
        <v>260</v>
      </c>
      <c r="B10" s="406"/>
      <c r="C10" s="407"/>
      <c r="D10" s="407"/>
      <c r="E10" s="407"/>
      <c r="F10" s="407"/>
      <c r="G10" s="407"/>
      <c r="H10" s="407"/>
      <c r="I10" s="408"/>
    </row>
    <row r="11" spans="1:9" ht="15" customHeight="1" x14ac:dyDescent="0.4">
      <c r="A11" s="406" t="s">
        <v>259</v>
      </c>
      <c r="B11" s="407"/>
      <c r="C11" s="407"/>
      <c r="D11" s="407"/>
      <c r="E11" s="407"/>
      <c r="F11" s="407"/>
      <c r="G11" s="407"/>
      <c r="H11" s="407"/>
      <c r="I11" s="408"/>
    </row>
    <row r="12" spans="1:9" ht="15" customHeight="1" x14ac:dyDescent="0.4">
      <c r="A12" s="406" t="s">
        <v>258</v>
      </c>
      <c r="B12" s="407"/>
      <c r="C12" s="408"/>
      <c r="D12" s="406" t="s">
        <v>257</v>
      </c>
      <c r="E12" s="407"/>
      <c r="F12" s="408"/>
      <c r="G12" s="407" t="s">
        <v>256</v>
      </c>
      <c r="H12" s="407"/>
      <c r="I12" s="408"/>
    </row>
    <row r="13" spans="1:9" ht="15" customHeight="1" x14ac:dyDescent="0.4">
      <c r="A13" s="417"/>
      <c r="B13" s="418"/>
      <c r="C13" s="419"/>
      <c r="D13" s="417"/>
      <c r="E13" s="418"/>
      <c r="F13" s="419"/>
      <c r="G13" s="418"/>
      <c r="H13" s="418"/>
      <c r="I13" s="419"/>
    </row>
    <row r="14" spans="1:9" ht="15" customHeight="1" x14ac:dyDescent="0.4">
      <c r="A14" s="414"/>
      <c r="B14" s="415"/>
      <c r="C14" s="416"/>
      <c r="D14" s="414"/>
      <c r="E14" s="415"/>
      <c r="F14" s="416"/>
      <c r="G14" s="415"/>
      <c r="H14" s="415"/>
      <c r="I14" s="416"/>
    </row>
    <row r="15" spans="1:9" ht="15" customHeight="1" x14ac:dyDescent="0.4">
      <c r="A15" s="409"/>
      <c r="B15" s="410"/>
      <c r="C15" s="411"/>
      <c r="D15" s="409"/>
      <c r="E15" s="410"/>
      <c r="F15" s="411"/>
      <c r="G15" s="410"/>
      <c r="H15" s="410"/>
      <c r="I15" s="411"/>
    </row>
    <row r="16" spans="1:9" ht="15" customHeight="1" x14ac:dyDescent="0.4">
      <c r="A16" s="388"/>
      <c r="B16" s="389"/>
      <c r="C16" s="390"/>
      <c r="D16" s="388"/>
      <c r="E16" s="389"/>
      <c r="F16" s="390"/>
      <c r="G16" s="389"/>
      <c r="H16" s="389"/>
      <c r="I16" s="390"/>
    </row>
    <row r="17" spans="1:9" ht="15" customHeight="1" x14ac:dyDescent="0.4">
      <c r="A17" s="388"/>
      <c r="B17" s="389"/>
      <c r="C17" s="390"/>
      <c r="D17" s="388"/>
      <c r="E17" s="389"/>
      <c r="F17" s="390"/>
      <c r="G17" s="389"/>
      <c r="H17" s="389"/>
      <c r="I17" s="390"/>
    </row>
    <row r="18" spans="1:9" ht="15" customHeight="1" x14ac:dyDescent="0.4">
      <c r="A18" s="388"/>
      <c r="B18" s="389"/>
      <c r="C18" s="390"/>
      <c r="D18" s="388"/>
      <c r="E18" s="389"/>
      <c r="F18" s="390"/>
      <c r="G18" s="389"/>
      <c r="H18" s="389"/>
      <c r="I18" s="390"/>
    </row>
    <row r="19" spans="1:9" ht="15" customHeight="1" x14ac:dyDescent="0.4">
      <c r="A19" s="388"/>
      <c r="B19" s="389"/>
      <c r="C19" s="390"/>
      <c r="D19" s="388"/>
      <c r="E19" s="389"/>
      <c r="F19" s="390"/>
      <c r="G19" s="389"/>
      <c r="H19" s="389"/>
      <c r="I19" s="390"/>
    </row>
    <row r="20" spans="1:9" ht="15" customHeight="1" x14ac:dyDescent="0.4">
      <c r="A20" s="388"/>
      <c r="B20" s="389"/>
      <c r="C20" s="390"/>
      <c r="D20" s="388"/>
      <c r="E20" s="389"/>
      <c r="F20" s="390"/>
      <c r="G20" s="389"/>
      <c r="H20" s="389"/>
      <c r="I20" s="390"/>
    </row>
    <row r="21" spans="1:9" ht="15" customHeight="1" x14ac:dyDescent="0.4">
      <c r="A21" s="388"/>
      <c r="B21" s="389"/>
      <c r="C21" s="390"/>
      <c r="D21" s="388"/>
      <c r="E21" s="389"/>
      <c r="F21" s="390"/>
      <c r="G21" s="389"/>
      <c r="H21" s="389"/>
      <c r="I21" s="390"/>
    </row>
    <row r="22" spans="1:9" ht="15" customHeight="1" x14ac:dyDescent="0.4">
      <c r="A22" s="388"/>
      <c r="B22" s="389"/>
      <c r="C22" s="390"/>
      <c r="D22" s="388"/>
      <c r="E22" s="389"/>
      <c r="F22" s="390"/>
      <c r="G22" s="389"/>
      <c r="H22" s="389"/>
      <c r="I22" s="390"/>
    </row>
    <row r="23" spans="1:9" ht="15" customHeight="1" x14ac:dyDescent="0.4">
      <c r="A23" s="388"/>
      <c r="B23" s="389"/>
      <c r="C23" s="390"/>
      <c r="D23" s="388"/>
      <c r="E23" s="389"/>
      <c r="F23" s="390"/>
      <c r="G23" s="389"/>
      <c r="H23" s="389"/>
      <c r="I23" s="390"/>
    </row>
    <row r="24" spans="1:9" ht="15" customHeight="1" x14ac:dyDescent="0.4">
      <c r="A24" s="388"/>
      <c r="B24" s="389"/>
      <c r="C24" s="390"/>
      <c r="D24" s="388"/>
      <c r="E24" s="389"/>
      <c r="F24" s="390"/>
      <c r="G24" s="389"/>
      <c r="H24" s="389"/>
      <c r="I24" s="390"/>
    </row>
    <row r="25" spans="1:9" ht="15" customHeight="1" x14ac:dyDescent="0.4">
      <c r="A25" s="388"/>
      <c r="B25" s="389"/>
      <c r="C25" s="390"/>
      <c r="D25" s="388"/>
      <c r="E25" s="389"/>
      <c r="F25" s="390"/>
      <c r="G25" s="389"/>
      <c r="H25" s="389"/>
      <c r="I25" s="390"/>
    </row>
    <row r="26" spans="1:9" ht="15" customHeight="1" x14ac:dyDescent="0.4">
      <c r="A26" s="388"/>
      <c r="B26" s="389"/>
      <c r="C26" s="390"/>
      <c r="D26" s="388"/>
      <c r="E26" s="389"/>
      <c r="F26" s="390"/>
      <c r="G26" s="389"/>
      <c r="H26" s="389"/>
      <c r="I26" s="390"/>
    </row>
    <row r="27" spans="1:9" ht="15" customHeight="1" x14ac:dyDescent="0.4">
      <c r="A27" s="397"/>
      <c r="B27" s="398"/>
      <c r="C27" s="399"/>
      <c r="D27" s="397"/>
      <c r="E27" s="398"/>
      <c r="F27" s="399"/>
      <c r="G27" s="397"/>
      <c r="H27" s="398"/>
      <c r="I27" s="399"/>
    </row>
    <row r="28" spans="1:9" ht="15" customHeight="1" x14ac:dyDescent="0.4">
      <c r="A28" s="406" t="s">
        <v>255</v>
      </c>
      <c r="B28" s="407"/>
      <c r="C28" s="407"/>
      <c r="D28" s="407"/>
      <c r="E28" s="407"/>
      <c r="F28" s="407"/>
      <c r="G28" s="407"/>
      <c r="H28" s="407"/>
      <c r="I28" s="408"/>
    </row>
    <row r="29" spans="1:9" ht="15" customHeight="1" x14ac:dyDescent="0.4">
      <c r="A29" s="406" t="s">
        <v>254</v>
      </c>
      <c r="B29" s="407"/>
      <c r="C29" s="407"/>
      <c r="D29" s="408"/>
      <c r="E29" s="406" t="s">
        <v>253</v>
      </c>
      <c r="F29" s="407"/>
      <c r="G29" s="407"/>
      <c r="H29" s="407"/>
      <c r="I29" s="408"/>
    </row>
    <row r="30" spans="1:9" ht="15" customHeight="1" x14ac:dyDescent="0.4">
      <c r="A30" s="391"/>
      <c r="B30" s="392"/>
      <c r="C30" s="392"/>
      <c r="D30" s="393"/>
      <c r="E30" s="391"/>
      <c r="F30" s="392"/>
      <c r="G30" s="392"/>
      <c r="H30" s="392"/>
      <c r="I30" s="393"/>
    </row>
    <row r="31" spans="1:9" ht="15" customHeight="1" x14ac:dyDescent="0.4">
      <c r="A31" s="394"/>
      <c r="B31" s="395"/>
      <c r="C31" s="395"/>
      <c r="D31" s="396"/>
      <c r="E31" s="394"/>
      <c r="F31" s="395"/>
      <c r="G31" s="395"/>
      <c r="H31" s="395"/>
      <c r="I31" s="396"/>
    </row>
    <row r="32" spans="1:9" ht="15" customHeight="1" x14ac:dyDescent="0.4">
      <c r="A32" s="394"/>
      <c r="B32" s="395"/>
      <c r="C32" s="395"/>
      <c r="D32" s="396"/>
      <c r="E32" s="394"/>
      <c r="F32" s="395"/>
      <c r="G32" s="395"/>
      <c r="H32" s="395"/>
      <c r="I32" s="396"/>
    </row>
    <row r="33" spans="1:9" ht="15" customHeight="1" x14ac:dyDescent="0.4">
      <c r="A33" s="394"/>
      <c r="B33" s="395"/>
      <c r="C33" s="395"/>
      <c r="D33" s="396"/>
      <c r="E33" s="394"/>
      <c r="F33" s="395"/>
      <c r="G33" s="395"/>
      <c r="H33" s="395"/>
      <c r="I33" s="396"/>
    </row>
    <row r="34" spans="1:9" ht="15" customHeight="1" x14ac:dyDescent="0.4">
      <c r="A34" s="394"/>
      <c r="B34" s="395"/>
      <c r="C34" s="395"/>
      <c r="D34" s="396"/>
      <c r="E34" s="394"/>
      <c r="F34" s="395"/>
      <c r="G34" s="395"/>
      <c r="H34" s="395"/>
      <c r="I34" s="396"/>
    </row>
    <row r="35" spans="1:9" ht="15" customHeight="1" x14ac:dyDescent="0.4">
      <c r="A35" s="394"/>
      <c r="B35" s="395"/>
      <c r="C35" s="395"/>
      <c r="D35" s="396"/>
      <c r="E35" s="394"/>
      <c r="F35" s="395"/>
      <c r="G35" s="395"/>
      <c r="H35" s="395"/>
      <c r="I35" s="396"/>
    </row>
    <row r="36" spans="1:9" ht="15" customHeight="1" x14ac:dyDescent="0.4">
      <c r="A36" s="397"/>
      <c r="B36" s="398"/>
      <c r="C36" s="398"/>
      <c r="D36" s="399"/>
      <c r="E36" s="397"/>
      <c r="F36" s="398"/>
      <c r="G36" s="398"/>
      <c r="H36" s="398"/>
      <c r="I36" s="399"/>
    </row>
    <row r="37" spans="1:9" ht="15" customHeight="1" x14ac:dyDescent="0.4">
      <c r="A37" s="186" t="s">
        <v>252</v>
      </c>
      <c r="B37" s="187"/>
      <c r="C37" s="187"/>
      <c r="D37" s="187"/>
      <c r="E37" s="187"/>
      <c r="F37" s="187"/>
      <c r="G37" s="187"/>
      <c r="H37" s="187"/>
      <c r="I37" s="188"/>
    </row>
    <row r="38" spans="1:9" ht="15" customHeight="1" x14ac:dyDescent="0.4">
      <c r="A38" s="400"/>
      <c r="B38" s="401"/>
      <c r="C38" s="401"/>
      <c r="D38" s="401"/>
      <c r="E38" s="401"/>
      <c r="F38" s="401"/>
      <c r="G38" s="401"/>
      <c r="H38" s="401"/>
      <c r="I38" s="402"/>
    </row>
    <row r="39" spans="1:9" ht="15" customHeight="1" x14ac:dyDescent="0.4">
      <c r="A39" s="400"/>
      <c r="B39" s="401"/>
      <c r="C39" s="401"/>
      <c r="D39" s="401"/>
      <c r="E39" s="401"/>
      <c r="F39" s="401"/>
      <c r="G39" s="401"/>
      <c r="H39" s="401"/>
      <c r="I39" s="402"/>
    </row>
    <row r="40" spans="1:9" ht="15" customHeight="1" x14ac:dyDescent="0.4">
      <c r="A40" s="400"/>
      <c r="B40" s="401"/>
      <c r="C40" s="401"/>
      <c r="D40" s="401"/>
      <c r="E40" s="401"/>
      <c r="F40" s="401"/>
      <c r="G40" s="401"/>
      <c r="H40" s="401"/>
      <c r="I40" s="402"/>
    </row>
    <row r="41" spans="1:9" ht="15" customHeight="1" x14ac:dyDescent="0.4">
      <c r="A41" s="400"/>
      <c r="B41" s="401"/>
      <c r="C41" s="401"/>
      <c r="D41" s="401"/>
      <c r="E41" s="401"/>
      <c r="F41" s="401"/>
      <c r="G41" s="401"/>
      <c r="H41" s="401"/>
      <c r="I41" s="402"/>
    </row>
    <row r="42" spans="1:9" ht="15" customHeight="1" x14ac:dyDescent="0.4">
      <c r="A42" s="403"/>
      <c r="B42" s="404"/>
      <c r="C42" s="404"/>
      <c r="D42" s="404"/>
      <c r="E42" s="404"/>
      <c r="F42" s="404"/>
      <c r="G42" s="404"/>
      <c r="H42" s="404"/>
      <c r="I42" s="405"/>
    </row>
    <row r="43" spans="1:9" x14ac:dyDescent="0.4">
      <c r="A43" s="190" t="s">
        <v>251</v>
      </c>
    </row>
    <row r="44" spans="1:9" x14ac:dyDescent="0.4">
      <c r="A44" s="190" t="s">
        <v>250</v>
      </c>
    </row>
    <row r="45" spans="1:9" x14ac:dyDescent="0.4">
      <c r="A45" s="190" t="s">
        <v>249</v>
      </c>
    </row>
    <row r="46" spans="1:9" x14ac:dyDescent="0.4">
      <c r="A46" s="190" t="s">
        <v>248</v>
      </c>
    </row>
    <row r="47" spans="1:9" x14ac:dyDescent="0.4">
      <c r="A47" s="190" t="s">
        <v>247</v>
      </c>
    </row>
    <row r="48" spans="1:9" x14ac:dyDescent="0.4">
      <c r="A48" s="190" t="s">
        <v>246</v>
      </c>
    </row>
    <row r="49" spans="1:1" x14ac:dyDescent="0.4">
      <c r="A49" s="190"/>
    </row>
  </sheetData>
  <mergeCells count="67">
    <mergeCell ref="C2:G2"/>
    <mergeCell ref="A4:B4"/>
    <mergeCell ref="C4:I4"/>
    <mergeCell ref="B5:E5"/>
    <mergeCell ref="F5:F7"/>
    <mergeCell ref="G5:I7"/>
    <mergeCell ref="A6:A7"/>
    <mergeCell ref="B6:E7"/>
    <mergeCell ref="A8:A9"/>
    <mergeCell ref="A14:C14"/>
    <mergeCell ref="D14:F14"/>
    <mergeCell ref="G14:I14"/>
    <mergeCell ref="G12:I12"/>
    <mergeCell ref="A13:C13"/>
    <mergeCell ref="D13:F13"/>
    <mergeCell ref="G13:I13"/>
    <mergeCell ref="B10:I10"/>
    <mergeCell ref="A11:I11"/>
    <mergeCell ref="B9:I9"/>
    <mergeCell ref="C8:D8"/>
    <mergeCell ref="A15:C15"/>
    <mergeCell ref="D15:F15"/>
    <mergeCell ref="G15:I15"/>
    <mergeCell ref="A12:C12"/>
    <mergeCell ref="D12:F12"/>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G25:I25"/>
    <mergeCell ref="A22:C22"/>
    <mergeCell ref="D22:F22"/>
    <mergeCell ref="G22:I22"/>
    <mergeCell ref="A23:C23"/>
    <mergeCell ref="D23:F23"/>
    <mergeCell ref="G23:I23"/>
    <mergeCell ref="A24:C24"/>
    <mergeCell ref="D24:F24"/>
    <mergeCell ref="G24:I24"/>
    <mergeCell ref="A25:C25"/>
    <mergeCell ref="D25:F25"/>
    <mergeCell ref="A38:I42"/>
    <mergeCell ref="A27:C27"/>
    <mergeCell ref="D27:F27"/>
    <mergeCell ref="G27:I27"/>
    <mergeCell ref="A28:I28"/>
    <mergeCell ref="A29:D29"/>
    <mergeCell ref="E29:I29"/>
    <mergeCell ref="A26:C26"/>
    <mergeCell ref="D26:F26"/>
    <mergeCell ref="G26:I26"/>
    <mergeCell ref="A30:D36"/>
    <mergeCell ref="E30:I36"/>
  </mergeCells>
  <phoneticPr fontId="3"/>
  <pageMargins left="0.75" right="0.43" top="1" bottom="1" header="0.51200000000000001" footer="0.51200000000000001"/>
  <pageSetup paperSize="9" scale="96" orientation="portrait" copies="0" r:id="rId1"/>
  <headerFooter alignWithMargins="0"/>
  <rowBreaks count="1" manualBreakCount="1">
    <brk id="4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8</vt:i4>
      </vt:variant>
    </vt:vector>
  </HeadingPairs>
  <TitlesOfParts>
    <vt:vector baseType="lpstr" size="19">
      <vt:lpstr>付表３－２</vt:lpstr>
      <vt:lpstr>参考様式１(対象者を特定する理由)</vt:lpstr>
      <vt:lpstr>参考様式２(苦情解決措置)</vt:lpstr>
      <vt:lpstr>参考様式３（誓約書）</vt:lpstr>
      <vt:lpstr>様式３別紙④ </vt:lpstr>
      <vt:lpstr>様式３別紙⑦</vt:lpstr>
      <vt:lpstr>参考様式４(勤務形態一覧表)</vt:lpstr>
      <vt:lpstr>参考様式５</vt:lpstr>
      <vt:lpstr>参考様式６</vt:lpstr>
      <vt:lpstr>参考様式７</vt:lpstr>
      <vt:lpstr>参考様式８</vt:lpstr>
      <vt:lpstr>'参考様式３（誓約書）'!Print_Area</vt:lpstr>
      <vt:lpstr>'参考様式４(勤務形態一覧表)'!Print_Area</vt:lpstr>
      <vt:lpstr>参考様式５!Print_Area</vt:lpstr>
      <vt:lpstr>参考様式６!Print_Area</vt:lpstr>
      <vt:lpstr>参考様式７!Print_Area</vt:lpstr>
      <vt:lpstr>参考様式８!Print_Area</vt:lpstr>
      <vt:lpstr>'様式３別紙④ '!Print_Area</vt:lpstr>
      <vt:lpstr>様式３別紙⑦!Print_Area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2026-01-30T07:48:33Z</cp:lastPrinted>
  <dcterms:modified xsi:type="dcterms:W3CDTF">2026-04-08T08:14:37Z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