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defaultThemeVersion="124226"/>
  <mc:AlternateContent xmlns:mc="http://schemas.openxmlformats.org/markup-compatibility/2006">
    <mc:Choice Requires="x15">
      <x15ac:absPath xmlns:x15ac="http://schemas.microsoft.com/office/spreadsheetml/2010/11/ac" url="K:\41 設置\様式\"/>
    </mc:Choice>
  </mc:AlternateContent>
  <xr:revisionPtr revIDLastSave="0" documentId="13_ncr:1_{B28F8686-6031-4DFE-B439-042C856E529D}" xr6:coauthVersionLast="36" xr6:coauthVersionMax="36" xr10:uidLastSave="{00000000-0000-0000-0000-000000000000}"/>
  <bookViews>
    <workbookView xWindow="0" yWindow="0" windowWidth="19320" windowHeight="9075" xr2:uid="{00000000-000D-0000-FFFF-FFFF00000000}"/>
  </bookViews>
  <sheets>
    <sheet name="入力シート手話通訳・要約筆記" sheetId="9" r:id="rId1"/>
    <sheet name="（支払伝票添付用）経費計算シート" sheetId="17" r:id="rId2"/>
    <sheet name="請求金額なし手話通訳・要約筆記" sheetId="15" r:id="rId3"/>
    <sheet name="請求書" sheetId="18" r:id="rId4"/>
  </sheets>
  <definedNames>
    <definedName name="_xlnm.Print_Area" localSheetId="1">'（支払伝票添付用）経費計算シート'!$A$1:$O$23</definedName>
    <definedName name="_xlnm.Print_Area" localSheetId="2">請求金額なし手話通訳・要約筆記!$A$1:$O$38</definedName>
    <definedName name="_xlnm.Print_Area" localSheetId="3">請求書!$B$2:$U$50</definedName>
    <definedName name="_xlnm.Print_Area" localSheetId="0">入力シート手話通訳・要約筆記!$A$1:$O$38</definedName>
  </definedNames>
  <calcPr calcId="191029"/>
</workbook>
</file>

<file path=xl/calcChain.xml><?xml version="1.0" encoding="utf-8"?>
<calcChain xmlns="http://schemas.openxmlformats.org/spreadsheetml/2006/main">
  <c r="F14" i="18" l="1"/>
  <c r="F13" i="18"/>
  <c r="M12" i="18"/>
  <c r="K12" i="18"/>
  <c r="I12" i="18"/>
  <c r="G12" i="18"/>
  <c r="F15" i="17" l="1"/>
  <c r="F16" i="17"/>
  <c r="F17" i="17"/>
  <c r="F18" i="17"/>
  <c r="F19" i="17"/>
  <c r="F14" i="17"/>
  <c r="F6" i="17"/>
  <c r="F7" i="17"/>
  <c r="F8" i="17"/>
  <c r="F9" i="17"/>
  <c r="F10" i="17"/>
  <c r="F5" i="17"/>
  <c r="N16" i="17" l="1"/>
  <c r="N17" i="17"/>
  <c r="N18" i="17"/>
  <c r="N19" i="17"/>
  <c r="N2" i="17" l="1"/>
  <c r="L2" i="17"/>
  <c r="J2" i="17"/>
  <c r="C2" i="17"/>
  <c r="D12" i="15" l="1"/>
  <c r="O16" i="17" l="1"/>
  <c r="O18" i="17"/>
  <c r="O19" i="17"/>
  <c r="I19" i="17"/>
  <c r="J19" i="17" s="1"/>
  <c r="J18" i="17"/>
  <c r="L18" i="17" s="1"/>
  <c r="I18" i="17"/>
  <c r="K18" i="17" s="1"/>
  <c r="I17" i="17"/>
  <c r="J17" i="17" s="1"/>
  <c r="I16" i="17"/>
  <c r="J16" i="17" s="1"/>
  <c r="I15" i="17"/>
  <c r="K15" i="17" s="1"/>
  <c r="I14" i="17"/>
  <c r="J14" i="17" s="1"/>
  <c r="N8" i="17"/>
  <c r="O8" i="17" s="1"/>
  <c r="N9" i="17"/>
  <c r="O9" i="17" s="1"/>
  <c r="I7" i="17"/>
  <c r="K7" i="17" s="1"/>
  <c r="I8" i="17"/>
  <c r="K8" i="17" s="1"/>
  <c r="I9" i="17"/>
  <c r="J9" i="17" s="1"/>
  <c r="L9" i="17" s="1"/>
  <c r="I10" i="17"/>
  <c r="K10" i="17" s="1"/>
  <c r="I6" i="17"/>
  <c r="K6" i="17" s="1"/>
  <c r="I5" i="17"/>
  <c r="K5" i="17" s="1"/>
  <c r="M18" i="17" l="1"/>
  <c r="K19" i="17"/>
  <c r="M19" i="17" s="1"/>
  <c r="K17" i="17"/>
  <c r="J10" i="17"/>
  <c r="L10" i="17" s="1"/>
  <c r="K9" i="17"/>
  <c r="M9" i="17" s="1"/>
  <c r="J8" i="17"/>
  <c r="J15" i="17"/>
  <c r="L15" i="17" s="1"/>
  <c r="M17" i="17"/>
  <c r="I20" i="17"/>
  <c r="I11" i="17"/>
  <c r="J5" i="17"/>
  <c r="M5" i="17" s="1"/>
  <c r="J7" i="17"/>
  <c r="L7" i="17" s="1"/>
  <c r="J6" i="17"/>
  <c r="L14" i="17"/>
  <c r="N14" i="17" s="1"/>
  <c r="O14" i="17" s="1"/>
  <c r="L16" i="17"/>
  <c r="K16" i="17"/>
  <c r="M16" i="17" s="1"/>
  <c r="L17" i="17"/>
  <c r="O17" i="17" s="1"/>
  <c r="L19" i="17"/>
  <c r="K14" i="17"/>
  <c r="M14" i="17" s="1"/>
  <c r="B26" i="15"/>
  <c r="L17" i="15"/>
  <c r="L18" i="15"/>
  <c r="L16" i="15"/>
  <c r="J17" i="15"/>
  <c r="J18" i="15"/>
  <c r="J16" i="15"/>
  <c r="D26" i="15"/>
  <c r="F26" i="15"/>
  <c r="H26" i="15"/>
  <c r="J26" i="15"/>
  <c r="L26" i="15"/>
  <c r="N10" i="17" l="1"/>
  <c r="O10" i="17" s="1"/>
  <c r="M10" i="17"/>
  <c r="M8" i="17"/>
  <c r="L8" i="17"/>
  <c r="M15" i="17"/>
  <c r="L5" i="17"/>
  <c r="N5" i="17" s="1"/>
  <c r="M7" i="17"/>
  <c r="N7" i="17" s="1"/>
  <c r="O7" i="17" s="1"/>
  <c r="M6" i="17"/>
  <c r="L6" i="17"/>
  <c r="N15" i="17" l="1"/>
  <c r="O15" i="17" s="1"/>
  <c r="O20" i="17" s="1"/>
  <c r="L23" i="17" s="1"/>
  <c r="N6" i="17"/>
  <c r="O6" i="17" s="1"/>
  <c r="J14" i="15"/>
  <c r="N20" i="17" l="1"/>
  <c r="N11" i="17"/>
  <c r="O5" i="17"/>
  <c r="O11" i="17" s="1"/>
  <c r="J23" i="17" s="1"/>
  <c r="N23" i="17" s="1"/>
  <c r="G14" i="15"/>
  <c r="D14" i="15"/>
  <c r="B14" i="15"/>
  <c r="B22" i="15"/>
  <c r="D27" i="15" l="1"/>
  <c r="F27" i="15"/>
  <c r="H27" i="15"/>
  <c r="J27" i="15"/>
  <c r="L27" i="15"/>
  <c r="B27" i="15"/>
  <c r="I12" i="15"/>
  <c r="I10" i="15"/>
  <c r="C9" i="15"/>
  <c r="B34" i="15" l="1"/>
  <c r="J21" i="15"/>
  <c r="E21" i="15"/>
  <c r="G21" i="15"/>
  <c r="B21" i="15"/>
  <c r="B20" i="15"/>
  <c r="I19" i="15"/>
  <c r="F19" i="15"/>
  <c r="B19" i="15"/>
  <c r="B17" i="15"/>
  <c r="B18" i="15"/>
  <c r="B16" i="15"/>
  <c r="B11" i="15"/>
  <c r="B12" i="15"/>
  <c r="B10" i="15"/>
  <c r="L9" i="15"/>
  <c r="J9" i="15"/>
  <c r="H9" i="15"/>
  <c r="F9" i="15"/>
  <c r="L8" i="15"/>
  <c r="H8" i="15"/>
  <c r="D8" i="15"/>
  <c r="B7" i="15"/>
  <c r="B6" i="15"/>
  <c r="B5" i="15"/>
  <c r="L4" i="15"/>
  <c r="H4" i="15"/>
  <c r="D4" i="15"/>
  <c r="J3" i="15"/>
  <c r="H3" i="15"/>
  <c r="F3" i="15"/>
  <c r="D3" i="15"/>
  <c r="M2" i="15"/>
  <c r="B2" i="15"/>
  <c r="G2" i="15"/>
  <c r="M21" i="15" l="1"/>
  <c r="G18" i="15"/>
  <c r="G17" i="15"/>
  <c r="G16" i="15"/>
  <c r="M21" i="9" l="1"/>
  <c r="N31" i="9"/>
  <c r="N30" i="9"/>
  <c r="N29" i="9"/>
  <c r="G18" i="9"/>
  <c r="G17" i="9"/>
  <c r="G16" i="9"/>
  <c r="S16" i="9" s="1"/>
  <c r="S17" i="9" l="1"/>
  <c r="R17" i="9"/>
  <c r="S19" i="9"/>
  <c r="R19" i="9"/>
  <c r="S18" i="9"/>
  <c r="R18" i="9"/>
  <c r="R16" i="9"/>
  <c r="Q18" i="9" l="1"/>
  <c r="L28" i="9" s="1"/>
  <c r="L32" i="9" s="1"/>
  <c r="Q19" i="9"/>
  <c r="J28" i="9" s="1"/>
  <c r="Q17" i="9"/>
  <c r="Q16" i="9"/>
  <c r="B28" i="9" s="1"/>
  <c r="B32" i="9" s="1"/>
  <c r="H28" i="9" l="1"/>
  <c r="H32" i="9" s="1"/>
  <c r="D28" i="9"/>
  <c r="D32" i="9" s="1"/>
  <c r="F28" i="9"/>
  <c r="F32" i="9" s="1"/>
  <c r="J32" i="9"/>
  <c r="N28" i="9" l="1"/>
  <c r="N32" i="9" l="1"/>
</calcChain>
</file>

<file path=xl/sharedStrings.xml><?xml version="1.0" encoding="utf-8"?>
<sst xmlns="http://schemas.openxmlformats.org/spreadsheetml/2006/main" count="296" uniqueCount="187">
  <si>
    <t>交通費</t>
    <rPh sb="0" eb="3">
      <t>コウツウヒ</t>
    </rPh>
    <phoneticPr fontId="2"/>
  </si>
  <si>
    <t>備考</t>
    <rPh sb="0" eb="2">
      <t>ビコウ</t>
    </rPh>
    <phoneticPr fontId="2"/>
  </si>
  <si>
    <t>日　　時</t>
    <rPh sb="0" eb="1">
      <t>ヒ</t>
    </rPh>
    <rPh sb="3" eb="4">
      <t>ジ</t>
    </rPh>
    <phoneticPr fontId="2"/>
  </si>
  <si>
    <t>主催者</t>
    <rPh sb="0" eb="1">
      <t>シュ</t>
    </rPh>
    <rPh sb="1" eb="2">
      <t>モヨオ</t>
    </rPh>
    <rPh sb="2" eb="3">
      <t>シャ</t>
    </rPh>
    <phoneticPr fontId="2"/>
  </si>
  <si>
    <t>場所</t>
    <rPh sb="0" eb="2">
      <t>バショ</t>
    </rPh>
    <phoneticPr fontId="2"/>
  </si>
  <si>
    <t>行事名</t>
    <rPh sb="0" eb="2">
      <t>ギョウジ</t>
    </rPh>
    <rPh sb="2" eb="3">
      <t>メイ</t>
    </rPh>
    <phoneticPr fontId="2"/>
  </si>
  <si>
    <t>　　　　　　　　　　　　　　　　　　　　　　　　　　　　　　　　　　　　　　　　　　　　　72-8086</t>
    <phoneticPr fontId="2"/>
  </si>
  <si>
    <t>Ｔ0797-77-2077　</t>
    <phoneticPr fontId="2"/>
  </si>
  <si>
    <t>Ｆ0797-72-8086</t>
    <phoneticPr fontId="2"/>
  </si>
  <si>
    <t>通訳料</t>
    <rPh sb="0" eb="2">
      <t>ツウヤク</t>
    </rPh>
    <rPh sb="2" eb="3">
      <t>リョウ</t>
    </rPh>
    <phoneticPr fontId="2"/>
  </si>
  <si>
    <t>月</t>
    <rPh sb="0" eb="1">
      <t>ガツ</t>
    </rPh>
    <phoneticPr fontId="2"/>
  </si>
  <si>
    <t>日</t>
    <rPh sb="0" eb="1">
      <t>ニチ</t>
    </rPh>
    <phoneticPr fontId="2"/>
  </si>
  <si>
    <t>時間</t>
    <rPh sb="0" eb="2">
      <t>ジカン</t>
    </rPh>
    <phoneticPr fontId="2"/>
  </si>
  <si>
    <r>
      <t>連絡事項</t>
    </r>
    <r>
      <rPr>
        <sz val="11"/>
        <rFont val="ＭＳ ゴシック"/>
        <family val="3"/>
        <charset val="128"/>
      </rPr>
      <t>※</t>
    </r>
    <rPh sb="0" eb="2">
      <t>レンラク</t>
    </rPh>
    <rPh sb="2" eb="4">
      <t>ジコウ</t>
    </rPh>
    <phoneticPr fontId="2"/>
  </si>
  <si>
    <t>材料費</t>
    <rPh sb="0" eb="3">
      <t>ザイリョウヒ</t>
    </rPh>
    <phoneticPr fontId="2"/>
  </si>
  <si>
    <t>使用料</t>
    <rPh sb="0" eb="3">
      <t>シヨウリョウ</t>
    </rPh>
    <phoneticPr fontId="2"/>
  </si>
  <si>
    <t>ＦＡＸ　</t>
    <phoneticPr fontId="2"/>
  </si>
  <si>
    <r>
      <t xml:space="preserve"> 受付 №</t>
    </r>
    <r>
      <rPr>
        <sz val="11"/>
        <rFont val="ＭＳ ゴシック"/>
        <family val="3"/>
        <charset val="128"/>
      </rPr>
      <t xml:space="preserve"> </t>
    </r>
    <r>
      <rPr>
        <sz val="11"/>
        <rFont val="ＭＳ ゴシック"/>
        <family val="3"/>
        <charset val="128"/>
      </rPr>
      <t xml:space="preserve">             　　　　　　　　　</t>
    </r>
    <rPh sb="1" eb="3">
      <t>ウケツケ</t>
    </rPh>
    <phoneticPr fontId="2"/>
  </si>
  <si>
    <t xml:space="preserve"> 　名</t>
    <rPh sb="2" eb="3">
      <t>メイ</t>
    </rPh>
    <phoneticPr fontId="8"/>
  </si>
  <si>
    <t>名</t>
    <rPh sb="0" eb="1">
      <t>メイ</t>
    </rPh>
    <phoneticPr fontId="8"/>
  </si>
  <si>
    <t>式典</t>
    <rPh sb="0" eb="2">
      <t>シキテン</t>
    </rPh>
    <phoneticPr fontId="2"/>
  </si>
  <si>
    <t>講演</t>
    <rPh sb="0" eb="2">
      <t>コウエン</t>
    </rPh>
    <phoneticPr fontId="2"/>
  </si>
  <si>
    <t>その他</t>
    <rPh sb="2" eb="3">
      <t>タ</t>
    </rPh>
    <phoneticPr fontId="2"/>
  </si>
  <si>
    <t>手話資格者</t>
    <rPh sb="0" eb="2">
      <t>シュワ</t>
    </rPh>
    <rPh sb="2" eb="5">
      <t>シカクシャ</t>
    </rPh>
    <phoneticPr fontId="2"/>
  </si>
  <si>
    <t>要約資格者</t>
    <rPh sb="0" eb="2">
      <t>ヨウヤク</t>
    </rPh>
    <rPh sb="2" eb="5">
      <t>シカクシャ</t>
    </rPh>
    <phoneticPr fontId="2"/>
  </si>
  <si>
    <t>無資格者</t>
    <rPh sb="0" eb="3">
      <t>ムシカク</t>
    </rPh>
    <rPh sb="3" eb="4">
      <t>シャ</t>
    </rPh>
    <phoneticPr fontId="2"/>
  </si>
  <si>
    <t>×</t>
    <phoneticPr fontId="2"/>
  </si>
  <si>
    <t>～</t>
    <phoneticPr fontId="8"/>
  </si>
  <si>
    <t>実費（下記記載）</t>
    <phoneticPr fontId="8"/>
  </si>
  <si>
    <t>一人あたり</t>
    <rPh sb="0" eb="2">
      <t>ヒトリ</t>
    </rPh>
    <phoneticPr fontId="8"/>
  </si>
  <si>
    <t>円</t>
    <rPh sb="0" eb="1">
      <t>エン</t>
    </rPh>
    <phoneticPr fontId="8"/>
  </si>
  <si>
    <t>パソコン使用料　一人あたり　300円（下記に記載）</t>
    <rPh sb="4" eb="7">
      <t>シヨウリョウ</t>
    </rPh>
    <rPh sb="8" eb="10">
      <t>ヒトリ</t>
    </rPh>
    <rPh sb="17" eb="18">
      <t>エン</t>
    </rPh>
    <rPh sb="19" eb="21">
      <t>カキ</t>
    </rPh>
    <rPh sb="22" eb="24">
      <t>キサイ</t>
    </rPh>
    <phoneticPr fontId="8"/>
  </si>
  <si>
    <t>ロール代</t>
    <rPh sb="3" eb="4">
      <t>ダイ</t>
    </rPh>
    <phoneticPr fontId="8"/>
  </si>
  <si>
    <t>合計</t>
    <rPh sb="0" eb="2">
      <t>ゴウケイ</t>
    </rPh>
    <phoneticPr fontId="8"/>
  </si>
  <si>
    <t>手書きペン代</t>
    <rPh sb="5" eb="6">
      <t>ダイ</t>
    </rPh>
    <phoneticPr fontId="8"/>
  </si>
  <si>
    <t>計</t>
    <rPh sb="0" eb="1">
      <t>ケイ</t>
    </rPh>
    <phoneticPr fontId="8"/>
  </si>
  <si>
    <t>必要経費</t>
    <rPh sb="0" eb="2">
      <t>ヒツヨウ</t>
    </rPh>
    <rPh sb="2" eb="4">
      <t>ケイヒ</t>
    </rPh>
    <phoneticPr fontId="8"/>
  </si>
  <si>
    <t>・通訳者名</t>
    <rPh sb="1" eb="3">
      <t>ツウヤク</t>
    </rPh>
    <rPh sb="3" eb="4">
      <t>シャ</t>
    </rPh>
    <rPh sb="4" eb="5">
      <t>メイ</t>
    </rPh>
    <phoneticPr fontId="2"/>
  </si>
  <si>
    <t>・通訳料</t>
    <rPh sb="1" eb="3">
      <t>ツウヤク</t>
    </rPh>
    <rPh sb="3" eb="4">
      <t>リョウ</t>
    </rPh>
    <phoneticPr fontId="8"/>
  </si>
  <si>
    <t>・交通費</t>
    <rPh sb="1" eb="4">
      <t>コウツウヒ</t>
    </rPh>
    <phoneticPr fontId="8"/>
  </si>
  <si>
    <t>・実費</t>
    <rPh sb="1" eb="3">
      <t>ジッピ</t>
    </rPh>
    <phoneticPr fontId="8"/>
  </si>
  <si>
    <t>計　</t>
    <rPh sb="0" eb="1">
      <t>ケイ</t>
    </rPh>
    <phoneticPr fontId="2"/>
  </si>
  <si>
    <t>年</t>
    <rPh sb="0" eb="1">
      <t>ネン</t>
    </rPh>
    <phoneticPr fontId="8"/>
  </si>
  <si>
    <t>月</t>
    <rPh sb="0" eb="1">
      <t>ガツ</t>
    </rPh>
    <phoneticPr fontId="8"/>
  </si>
  <si>
    <t>日</t>
    <rPh sb="0" eb="1">
      <t>ニチ</t>
    </rPh>
    <phoneticPr fontId="8"/>
  </si>
  <si>
    <t>曜日</t>
    <rPh sb="0" eb="2">
      <t>ヨウビ</t>
    </rPh>
    <phoneticPr fontId="8"/>
  </si>
  <si>
    <t>　開場時間　　</t>
    <rPh sb="1" eb="3">
      <t>カイジョウ</t>
    </rPh>
    <rPh sb="3" eb="5">
      <t>ジカン</t>
    </rPh>
    <phoneticPr fontId="2"/>
  </si>
  <si>
    <t>開始時間</t>
    <rPh sb="0" eb="2">
      <t>カイシ</t>
    </rPh>
    <rPh sb="2" eb="4">
      <t>ジカン</t>
    </rPh>
    <phoneticPr fontId="2"/>
  </si>
  <si>
    <t>終了時間</t>
    <rPh sb="0" eb="2">
      <t>シュウリョウ</t>
    </rPh>
    <rPh sb="2" eb="4">
      <t>ジカン</t>
    </rPh>
    <phoneticPr fontId="2"/>
  </si>
  <si>
    <t>手話</t>
    <rPh sb="0" eb="2">
      <t>シュワ</t>
    </rPh>
    <phoneticPr fontId="2"/>
  </si>
  <si>
    <t>担当者名</t>
    <rPh sb="0" eb="3">
      <t>タントウシャ</t>
    </rPh>
    <rPh sb="3" eb="4">
      <t>メイ</t>
    </rPh>
    <phoneticPr fontId="2"/>
  </si>
  <si>
    <t>要約</t>
    <rPh sb="0" eb="2">
      <t>ヨウヤク</t>
    </rPh>
    <phoneticPr fontId="8"/>
  </si>
  <si>
    <t>パソコン</t>
    <phoneticPr fontId="8"/>
  </si>
  <si>
    <t>OHC手書き</t>
    <rPh sb="3" eb="5">
      <t>テガ</t>
    </rPh>
    <phoneticPr fontId="8"/>
  </si>
  <si>
    <t>ノートテイク</t>
    <phoneticPr fontId="8"/>
  </si>
  <si>
    <t>内容</t>
    <rPh sb="0" eb="1">
      <t>ウチ</t>
    </rPh>
    <rPh sb="1" eb="2">
      <t>カタチ</t>
    </rPh>
    <phoneticPr fontId="2"/>
  </si>
  <si>
    <t>人数</t>
    <rPh sb="0" eb="1">
      <t>ヒト</t>
    </rPh>
    <rPh sb="1" eb="2">
      <t>スウ</t>
    </rPh>
    <phoneticPr fontId="2"/>
  </si>
  <si>
    <t>資料</t>
    <rPh sb="0" eb="1">
      <t>シ</t>
    </rPh>
    <rPh sb="1" eb="2">
      <t>リョウ</t>
    </rPh>
    <phoneticPr fontId="2"/>
  </si>
  <si>
    <t>・ﾊﾟｿｺﾝ代</t>
    <rPh sb="6" eb="7">
      <t>ダイ</t>
    </rPh>
    <phoneticPr fontId="8"/>
  </si>
  <si>
    <t>打合わせ</t>
    <rPh sb="0" eb="2">
      <t>ウチアワ</t>
    </rPh>
    <phoneticPr fontId="2"/>
  </si>
  <si>
    <t xml:space="preserve">受付日    </t>
    <phoneticPr fontId="2"/>
  </si>
  <si>
    <t>派遣コーディネーター</t>
    <rPh sb="0" eb="2">
      <t>ハケン</t>
    </rPh>
    <phoneticPr fontId="8"/>
  </si>
  <si>
    <t>必須項目（請求書要件）</t>
    <rPh sb="5" eb="8">
      <t>セイキュウショ</t>
    </rPh>
    <rPh sb="8" eb="10">
      <t>ヨウケン</t>
    </rPh>
    <phoneticPr fontId="2"/>
  </si>
  <si>
    <t>←①請求年月日</t>
    <rPh sb="2" eb="4">
      <t>セイキュウ</t>
    </rPh>
    <rPh sb="4" eb="7">
      <t>ネンガッピ</t>
    </rPh>
    <phoneticPr fontId="2"/>
  </si>
  <si>
    <t>円</t>
    <rPh sb="0" eb="1">
      <t>エン</t>
    </rPh>
    <phoneticPr fontId="2"/>
  </si>
  <si>
    <t>←②請求金額</t>
    <rPh sb="2" eb="4">
      <t>セイキュウ</t>
    </rPh>
    <rPh sb="4" eb="6">
      <t>キンガク</t>
    </rPh>
    <phoneticPr fontId="2"/>
  </si>
  <si>
    <t>内訳</t>
    <rPh sb="0" eb="2">
      <t>ウチワケ</t>
    </rPh>
    <phoneticPr fontId="2"/>
  </si>
  <si>
    <t>←③内訳、摘要</t>
    <rPh sb="2" eb="4">
      <t>ウチワケ</t>
    </rPh>
    <rPh sb="5" eb="7">
      <t>テキヨウ</t>
    </rPh>
    <phoneticPr fontId="2"/>
  </si>
  <si>
    <t>請求者</t>
    <rPh sb="0" eb="3">
      <t>セイキュウシャ</t>
    </rPh>
    <phoneticPr fontId="2"/>
  </si>
  <si>
    <t>←④住所</t>
    <rPh sb="2" eb="4">
      <t>ジュウショ</t>
    </rPh>
    <phoneticPr fontId="2"/>
  </si>
  <si>
    <t>口　　座　　振　　込　　依　　頼　　書</t>
    <rPh sb="0" eb="1">
      <t>クチ</t>
    </rPh>
    <rPh sb="3" eb="4">
      <t>ザ</t>
    </rPh>
    <rPh sb="6" eb="7">
      <t>ブルイ</t>
    </rPh>
    <rPh sb="9" eb="10">
      <t>コミ</t>
    </rPh>
    <rPh sb="12" eb="13">
      <t>エ</t>
    </rPh>
    <rPh sb="15" eb="16">
      <t>ライ</t>
    </rPh>
    <rPh sb="18" eb="19">
      <t>ショ</t>
    </rPh>
    <phoneticPr fontId="2"/>
  </si>
  <si>
    <t>振込先</t>
    <rPh sb="0" eb="2">
      <t>フリコミ</t>
    </rPh>
    <rPh sb="2" eb="3">
      <t>サキ</t>
    </rPh>
    <phoneticPr fontId="2"/>
  </si>
  <si>
    <t>　金 融 機 関 名</t>
    <rPh sb="1" eb="2">
      <t>カネ</t>
    </rPh>
    <rPh sb="3" eb="4">
      <t>トオル</t>
    </rPh>
    <rPh sb="5" eb="6">
      <t>キ</t>
    </rPh>
    <rPh sb="7" eb="8">
      <t>セキ</t>
    </rPh>
    <rPh sb="9" eb="10">
      <t>メイ</t>
    </rPh>
    <phoneticPr fontId="2"/>
  </si>
  <si>
    <t>　支　店　名</t>
    <phoneticPr fontId="2"/>
  </si>
  <si>
    <t>銀　　行</t>
    <rPh sb="0" eb="1">
      <t>ギン</t>
    </rPh>
    <rPh sb="3" eb="4">
      <t>ギョウ</t>
    </rPh>
    <phoneticPr fontId="2"/>
  </si>
  <si>
    <t>信用金庫</t>
    <rPh sb="0" eb="2">
      <t>シンヨウ</t>
    </rPh>
    <rPh sb="2" eb="4">
      <t>キンコ</t>
    </rPh>
    <phoneticPr fontId="2"/>
  </si>
  <si>
    <t>支店</t>
    <rPh sb="0" eb="2">
      <t>シテン</t>
    </rPh>
    <phoneticPr fontId="2"/>
  </si>
  <si>
    <t>⑥口座情報</t>
    <rPh sb="1" eb="3">
      <t>コウザ</t>
    </rPh>
    <rPh sb="3" eb="5">
      <t>ジョウホウ</t>
    </rPh>
    <phoneticPr fontId="2"/>
  </si>
  <si>
    <t>農業協同組合</t>
    <rPh sb="0" eb="2">
      <t>ノウギョウ</t>
    </rPh>
    <rPh sb="2" eb="4">
      <t>キョウドウ</t>
    </rPh>
    <rPh sb="4" eb="6">
      <t>クミアイ</t>
    </rPh>
    <phoneticPr fontId="2"/>
  </si>
  <si>
    <t>　預　金　種　目</t>
    <rPh sb="1" eb="2">
      <t>アズカリ</t>
    </rPh>
    <rPh sb="3" eb="4">
      <t>カネ</t>
    </rPh>
    <rPh sb="5" eb="6">
      <t>タネ</t>
    </rPh>
    <rPh sb="7" eb="8">
      <t>メ</t>
    </rPh>
    <phoneticPr fontId="2"/>
  </si>
  <si>
    <t>1　普　通</t>
    <rPh sb="2" eb="3">
      <t>アマネ</t>
    </rPh>
    <rPh sb="4" eb="5">
      <t>ツウ</t>
    </rPh>
    <phoneticPr fontId="2"/>
  </si>
  <si>
    <t>2　当　座</t>
    <rPh sb="2" eb="3">
      <t>トウ</t>
    </rPh>
    <rPh sb="4" eb="5">
      <t>ザ</t>
    </rPh>
    <phoneticPr fontId="2"/>
  </si>
  <si>
    <t>3　その他（　　　　　　）</t>
    <rPh sb="4" eb="5">
      <t>タ</t>
    </rPh>
    <phoneticPr fontId="2"/>
  </si>
  <si>
    <t>口座名義人</t>
    <phoneticPr fontId="2"/>
  </si>
  <si>
    <t>注） 2.　記載内容に誤りがないか十分確認してください。</t>
    <rPh sb="0" eb="1">
      <t>チュウ</t>
    </rPh>
    <rPh sb="6" eb="8">
      <t>キサイ</t>
    </rPh>
    <rPh sb="8" eb="10">
      <t>ナイヨウ</t>
    </rPh>
    <rPh sb="11" eb="12">
      <t>アヤマ</t>
    </rPh>
    <rPh sb="17" eb="19">
      <t>ジュウブン</t>
    </rPh>
    <rPh sb="19" eb="21">
      <t>カクニン</t>
    </rPh>
    <phoneticPr fontId="2"/>
  </si>
  <si>
    <t>※各課で必要に応じプリントして使用してください。</t>
    <rPh sb="1" eb="3">
      <t>カクカ</t>
    </rPh>
    <rPh sb="4" eb="6">
      <t>ヒツヨウ</t>
    </rPh>
    <rPh sb="7" eb="8">
      <t>オウ</t>
    </rPh>
    <rPh sb="15" eb="17">
      <t>シヨウ</t>
    </rPh>
    <phoneticPr fontId="2"/>
  </si>
  <si>
    <t>手話</t>
    <rPh sb="0" eb="2">
      <t>シュワ</t>
    </rPh>
    <phoneticPr fontId="8"/>
  </si>
  <si>
    <t>・種別</t>
    <rPh sb="1" eb="3">
      <t>シュベツ</t>
    </rPh>
    <phoneticPr fontId="8"/>
  </si>
  <si>
    <t>金額</t>
    <rPh sb="0" eb="2">
      <t>キンガク</t>
    </rPh>
    <phoneticPr fontId="8"/>
  </si>
  <si>
    <t>時間単位</t>
    <rPh sb="0" eb="2">
      <t>ジカン</t>
    </rPh>
    <rPh sb="2" eb="4">
      <t>タンイ</t>
    </rPh>
    <phoneticPr fontId="8"/>
  </si>
  <si>
    <t>分単位</t>
    <rPh sb="0" eb="1">
      <t>フン</t>
    </rPh>
    <rPh sb="1" eb="3">
      <t>タンイ</t>
    </rPh>
    <phoneticPr fontId="8"/>
  </si>
  <si>
    <t>通訳者名</t>
    <rPh sb="0" eb="2">
      <t>ツウヤク</t>
    </rPh>
    <rPh sb="2" eb="3">
      <t>シャ</t>
    </rPh>
    <rPh sb="3" eb="4">
      <t>メイ</t>
    </rPh>
    <phoneticPr fontId="2"/>
  </si>
  <si>
    <t>テーマ</t>
    <phoneticPr fontId="8"/>
  </si>
  <si>
    <t>講師</t>
    <rPh sb="0" eb="2">
      <t>コウシ</t>
    </rPh>
    <phoneticPr fontId="2"/>
  </si>
  <si>
    <t>資格なし</t>
    <rPh sb="0" eb="2">
      <t>シカク</t>
    </rPh>
    <phoneticPr fontId="2"/>
  </si>
  <si>
    <t>手話（資無）</t>
    <rPh sb="0" eb="2">
      <t>シュワ</t>
    </rPh>
    <rPh sb="4" eb="5">
      <t>ナシ</t>
    </rPh>
    <phoneticPr fontId="8"/>
  </si>
  <si>
    <t>要約（資無）</t>
    <rPh sb="0" eb="2">
      <t>ヨウヤク</t>
    </rPh>
    <phoneticPr fontId="8"/>
  </si>
  <si>
    <t>機材準備票提出担当：</t>
    <rPh sb="0" eb="2">
      <t>キザイ</t>
    </rPh>
    <rPh sb="2" eb="4">
      <t>ジュンビ</t>
    </rPh>
    <rPh sb="4" eb="5">
      <t>ヒョウ</t>
    </rPh>
    <rPh sb="5" eb="7">
      <t>テイシュツ</t>
    </rPh>
    <rPh sb="7" eb="9">
      <t>タントウ</t>
    </rPh>
    <phoneticPr fontId="8"/>
  </si>
  <si>
    <t>□</t>
    <phoneticPr fontId="8"/>
  </si>
  <si>
    <t>□</t>
    <phoneticPr fontId="8"/>
  </si>
  <si>
    <r>
      <t xml:space="preserve">手話通訳者及び要約筆記者　配置依頼書（確認書）
</t>
    </r>
    <r>
      <rPr>
        <sz val="14"/>
        <rFont val="ＭＳ ゴシック"/>
        <family val="3"/>
        <charset val="128"/>
      </rPr>
      <t>＜担当課は、太枠内の項目を入力してください。＞</t>
    </r>
    <rPh sb="0" eb="2">
      <t>シュワ</t>
    </rPh>
    <rPh sb="2" eb="4">
      <t>ツウヤク</t>
    </rPh>
    <rPh sb="4" eb="5">
      <t>シャ</t>
    </rPh>
    <rPh sb="5" eb="6">
      <t>オヨ</t>
    </rPh>
    <rPh sb="7" eb="9">
      <t>ヨウヤク</t>
    </rPh>
    <rPh sb="9" eb="11">
      <t>ヒッキ</t>
    </rPh>
    <rPh sb="11" eb="12">
      <t>シャ</t>
    </rPh>
    <rPh sb="13" eb="15">
      <t>ハイチ</t>
    </rPh>
    <rPh sb="15" eb="18">
      <t>イライショ</t>
    </rPh>
    <rPh sb="19" eb="22">
      <t>カクニンショ</t>
    </rPh>
    <rPh sb="25" eb="27">
      <t>タントウ</t>
    </rPh>
    <rPh sb="27" eb="28">
      <t>カ</t>
    </rPh>
    <rPh sb="30" eb="32">
      <t>フトワク</t>
    </rPh>
    <rPh sb="32" eb="33">
      <t>ナイ</t>
    </rPh>
    <rPh sb="34" eb="36">
      <t>コウモク</t>
    </rPh>
    <rPh sb="37" eb="39">
      <t>ニュウリョク</t>
    </rPh>
    <phoneticPr fontId="2"/>
  </si>
  <si>
    <t>手話通訳者及び要約筆記者　配置依頼書（確認書）</t>
    <rPh sb="0" eb="2">
      <t>シュワ</t>
    </rPh>
    <rPh sb="2" eb="4">
      <t>ツウヤク</t>
    </rPh>
    <rPh sb="4" eb="5">
      <t>シャ</t>
    </rPh>
    <rPh sb="5" eb="6">
      <t>オヨ</t>
    </rPh>
    <rPh sb="7" eb="9">
      <t>ヨウヤク</t>
    </rPh>
    <rPh sb="9" eb="11">
      <t>ヒッキ</t>
    </rPh>
    <rPh sb="11" eb="12">
      <t>シャ</t>
    </rPh>
    <rPh sb="13" eb="15">
      <t>ハイチ</t>
    </rPh>
    <rPh sb="15" eb="17">
      <t>イライ</t>
    </rPh>
    <rPh sb="17" eb="18">
      <t>ショ</t>
    </rPh>
    <rPh sb="19" eb="22">
      <t>カクニンショ</t>
    </rPh>
    <phoneticPr fontId="2"/>
  </si>
  <si>
    <t>注）磁気誘導ループ（セッティングを含む）の用意及び機材の搬出搬入は、主催者にて行ってください。</t>
    <rPh sb="0" eb="1">
      <t>チュウ</t>
    </rPh>
    <rPh sb="17" eb="18">
      <t>フク</t>
    </rPh>
    <rPh sb="21" eb="23">
      <t>ヨウイ</t>
    </rPh>
    <rPh sb="23" eb="24">
      <t>オヨ</t>
    </rPh>
    <rPh sb="25" eb="27">
      <t>キザイ</t>
    </rPh>
    <rPh sb="28" eb="30">
      <t>ハンシュツ</t>
    </rPh>
    <rPh sb="30" eb="32">
      <t>ハンニュウ</t>
    </rPh>
    <rPh sb="34" eb="37">
      <t>シュサイシャ</t>
    </rPh>
    <rPh sb="39" eb="40">
      <t>オコナ</t>
    </rPh>
    <phoneticPr fontId="2"/>
  </si>
  <si>
    <t>□</t>
    <phoneticPr fontId="8"/>
  </si>
  <si>
    <t>交通費
計算
ルート</t>
    <rPh sb="0" eb="3">
      <t>コウツウヒ</t>
    </rPh>
    <rPh sb="4" eb="6">
      <t>ケイサン</t>
    </rPh>
    <phoneticPr fontId="8"/>
  </si>
  <si>
    <t>№</t>
    <phoneticPr fontId="2"/>
  </si>
  <si>
    <t>活動時間</t>
    <rPh sb="0" eb="2">
      <t>カツドウ</t>
    </rPh>
    <rPh sb="2" eb="4">
      <t>ジカン</t>
    </rPh>
    <phoneticPr fontId="2"/>
  </si>
  <si>
    <t>氏名</t>
    <rPh sb="0" eb="2">
      <t>シメイ</t>
    </rPh>
    <phoneticPr fontId="8"/>
  </si>
  <si>
    <t>要約筆記者</t>
    <rPh sb="0" eb="2">
      <t>ヨウヤク</t>
    </rPh>
    <rPh sb="2" eb="4">
      <t>ヒッキ</t>
    </rPh>
    <rPh sb="4" eb="5">
      <t>シャ</t>
    </rPh>
    <phoneticPr fontId="8"/>
  </si>
  <si>
    <t>手話通訳者</t>
    <rPh sb="0" eb="2">
      <t>シュワ</t>
    </rPh>
    <rPh sb="2" eb="4">
      <t>ツウヤク</t>
    </rPh>
    <rPh sb="4" eb="5">
      <t>シャ</t>
    </rPh>
    <phoneticPr fontId="8"/>
  </si>
  <si>
    <t>計算
時間単位</t>
    <rPh sb="0" eb="2">
      <t>ケイサン</t>
    </rPh>
    <rPh sb="3" eb="5">
      <t>ジカン</t>
    </rPh>
    <rPh sb="5" eb="7">
      <t>タンイ</t>
    </rPh>
    <phoneticPr fontId="8"/>
  </si>
  <si>
    <t>計算
分単位</t>
    <rPh sb="0" eb="2">
      <t>ケイサン</t>
    </rPh>
    <rPh sb="3" eb="4">
      <t>フン</t>
    </rPh>
    <rPh sb="4" eb="6">
      <t>タンイ</t>
    </rPh>
    <phoneticPr fontId="8"/>
  </si>
  <si>
    <t>報償費
単価</t>
    <rPh sb="0" eb="3">
      <t>ホウショウヒ</t>
    </rPh>
    <rPh sb="4" eb="6">
      <t>タンカ</t>
    </rPh>
    <phoneticPr fontId="8"/>
  </si>
  <si>
    <t>ﾊﾟｿｺﾝ
使用料</t>
    <rPh sb="6" eb="9">
      <t>シヨウリョウ</t>
    </rPh>
    <phoneticPr fontId="8"/>
  </si>
  <si>
    <t>（詳細）</t>
    <rPh sb="1" eb="3">
      <t>ショウサイ</t>
    </rPh>
    <phoneticPr fontId="8"/>
  </si>
  <si>
    <t>その他</t>
    <rPh sb="2" eb="3">
      <t>タ</t>
    </rPh>
    <phoneticPr fontId="8"/>
  </si>
  <si>
    <t>連絡先　　</t>
    <rPh sb="0" eb="3">
      <t>レンラクサキ</t>
    </rPh>
    <phoneticPr fontId="2"/>
  </si>
  <si>
    <t>連絡先</t>
    <rPh sb="0" eb="2">
      <t>レンラク</t>
    </rPh>
    <rPh sb="2" eb="3">
      <t>サキ</t>
    </rPh>
    <phoneticPr fontId="2"/>
  </si>
  <si>
    <t>月</t>
    <rPh sb="0" eb="1">
      <t>ガツ</t>
    </rPh>
    <phoneticPr fontId="8"/>
  </si>
  <si>
    <t>日</t>
    <rPh sb="0" eb="1">
      <t>ニチ</t>
    </rPh>
    <phoneticPr fontId="8"/>
  </si>
  <si>
    <t>開催日</t>
    <rPh sb="0" eb="3">
      <t>カイサイビ</t>
    </rPh>
    <phoneticPr fontId="8"/>
  </si>
  <si>
    <t>年</t>
    <rPh sb="0" eb="1">
      <t>ネン</t>
    </rPh>
    <phoneticPr fontId="8"/>
  </si>
  <si>
    <t>行事名</t>
    <rPh sb="0" eb="2">
      <t>ギョウジ</t>
    </rPh>
    <rPh sb="2" eb="3">
      <t>メイ</t>
    </rPh>
    <phoneticPr fontId="8"/>
  </si>
  <si>
    <t>手話通訳計</t>
    <rPh sb="0" eb="2">
      <t>シュワ</t>
    </rPh>
    <rPh sb="2" eb="4">
      <t>ツウヤク</t>
    </rPh>
    <rPh sb="4" eb="5">
      <t>ケイ</t>
    </rPh>
    <phoneticPr fontId="8"/>
  </si>
  <si>
    <t>要約筆記計</t>
    <rPh sb="0" eb="2">
      <t>ヨウヤク</t>
    </rPh>
    <rPh sb="2" eb="4">
      <t>ヒッキ</t>
    </rPh>
    <rPh sb="4" eb="5">
      <t>ケイ</t>
    </rPh>
    <phoneticPr fontId="8"/>
  </si>
  <si>
    <t>合計</t>
    <rPh sb="0" eb="2">
      <t>ゴウケイ</t>
    </rPh>
    <phoneticPr fontId="8"/>
  </si>
  <si>
    <t>活動
開始時間</t>
    <rPh sb="0" eb="2">
      <t>カツドウ</t>
    </rPh>
    <rPh sb="3" eb="5">
      <t>カイシ</t>
    </rPh>
    <rPh sb="5" eb="7">
      <t>ジカン</t>
    </rPh>
    <phoneticPr fontId="2"/>
  </si>
  <si>
    <t>活動
終了時間</t>
    <rPh sb="0" eb="2">
      <t>カツドウ</t>
    </rPh>
    <rPh sb="3" eb="5">
      <t>シュウリョウ</t>
    </rPh>
    <rPh sb="5" eb="7">
      <t>ジカン</t>
    </rPh>
    <phoneticPr fontId="2"/>
  </si>
  <si>
    <t>交通費等</t>
    <rPh sb="0" eb="3">
      <t>コウツウヒ</t>
    </rPh>
    <rPh sb="3" eb="4">
      <t>トウ</t>
    </rPh>
    <phoneticPr fontId="8"/>
  </si>
  <si>
    <t>報償費
時間単価</t>
    <rPh sb="0" eb="3">
      <t>ホウショウヒ</t>
    </rPh>
    <rPh sb="4" eb="6">
      <t>ジカン</t>
    </rPh>
    <rPh sb="6" eb="8">
      <t>タンカ</t>
    </rPh>
    <phoneticPr fontId="8"/>
  </si>
  <si>
    <t>報償費
分単価</t>
    <rPh sb="0" eb="3">
      <t>ホウショウヒ</t>
    </rPh>
    <rPh sb="4" eb="5">
      <t>フン</t>
    </rPh>
    <rPh sb="5" eb="7">
      <t>タンカ</t>
    </rPh>
    <phoneticPr fontId="8"/>
  </si>
  <si>
    <t>（支払伝票添付用）通訳者等必要経費計算シート　</t>
    <rPh sb="1" eb="3">
      <t>シハライ</t>
    </rPh>
    <rPh sb="3" eb="5">
      <t>デンピョウ</t>
    </rPh>
    <rPh sb="5" eb="7">
      <t>テンプ</t>
    </rPh>
    <rPh sb="7" eb="8">
      <t>ヨウ</t>
    </rPh>
    <rPh sb="9" eb="12">
      <t>ツウヤクシャ</t>
    </rPh>
    <rPh sb="12" eb="13">
      <t>トウ</t>
    </rPh>
    <rPh sb="13" eb="15">
      <t>ヒツヨウ</t>
    </rPh>
    <rPh sb="15" eb="17">
      <t>ケイヒ</t>
    </rPh>
    <rPh sb="17" eb="19">
      <t>ケイサン</t>
    </rPh>
    <phoneticPr fontId="8"/>
  </si>
  <si>
    <t>(色付きセル部分に入力してください。)</t>
    <rPh sb="1" eb="2">
      <t>イロ</t>
    </rPh>
    <rPh sb="2" eb="3">
      <t>ツ</t>
    </rPh>
    <rPh sb="6" eb="8">
      <t>ブブン</t>
    </rPh>
    <rPh sb="9" eb="11">
      <t>ニュウリョク</t>
    </rPh>
    <phoneticPr fontId="8"/>
  </si>
  <si>
    <t>令和</t>
    <rPh sb="0" eb="1">
      <t>レイ</t>
    </rPh>
    <rPh sb="1" eb="2">
      <t>ワ</t>
    </rPh>
    <phoneticPr fontId="8"/>
  </si>
  <si>
    <t>※2019/4/19改訂</t>
    <rPh sb="10" eb="12">
      <t>カイテイ</t>
    </rPh>
    <phoneticPr fontId="8"/>
  </si>
  <si>
    <r>
      <t>チラシ・シナリオ・講演会等に関する資料についても、障碍（がい）福祉課にご提出ください。</t>
    </r>
    <r>
      <rPr>
        <b/>
        <sz val="8"/>
        <rFont val="ＭＳ ゴシック"/>
        <family val="3"/>
        <charset val="128"/>
      </rPr>
      <t>（メール可）</t>
    </r>
    <rPh sb="26" eb="27">
      <t>ガイ</t>
    </rPh>
    <phoneticPr fontId="8"/>
  </si>
  <si>
    <t>問い合わせ先　宝塚市市役所 障碍（がい）福祉課</t>
    <rPh sb="5" eb="6">
      <t>サキ</t>
    </rPh>
    <rPh sb="7" eb="10">
      <t>タカラヅカシ</t>
    </rPh>
    <rPh sb="15" eb="16">
      <t>ガイ</t>
    </rPh>
    <phoneticPr fontId="2"/>
  </si>
  <si>
    <t>問い合わせ先　宝塚市役所 障碍（がい）福祉課</t>
    <rPh sb="5" eb="6">
      <t>サキ</t>
    </rPh>
    <rPh sb="7" eb="9">
      <t>タカラヅカ</t>
    </rPh>
    <rPh sb="9" eb="10">
      <t>シ</t>
    </rPh>
    <rPh sb="14" eb="15">
      <t>ガイ</t>
    </rPh>
    <phoneticPr fontId="2"/>
  </si>
  <si>
    <t>Eメール　shuwa@city.takarazuka.lg.jp</t>
    <phoneticPr fontId="8"/>
  </si>
  <si>
    <t>Eメール　shuwa@city.takarazuka.lg.jp</t>
    <phoneticPr fontId="8"/>
  </si>
  <si>
    <t>TEL　0797-77-2077　</t>
    <phoneticPr fontId="2"/>
  </si>
  <si>
    <t>FAX　0797-72-8086</t>
    <phoneticPr fontId="2"/>
  </si>
  <si>
    <t>←⑤氏名</t>
    <rPh sb="2" eb="4">
      <t>シメイ</t>
    </rPh>
    <phoneticPr fontId="2"/>
  </si>
  <si>
    <t>令和　　　年　　　月　　　日</t>
    <rPh sb="0" eb="2">
      <t>レイワ</t>
    </rPh>
    <rPh sb="5" eb="6">
      <t>ネン</t>
    </rPh>
    <rPh sb="9" eb="10">
      <t>ツキ</t>
    </rPh>
    <rPh sb="13" eb="14">
      <t>ヒ</t>
    </rPh>
    <phoneticPr fontId="2"/>
  </si>
  <si>
    <t>宝塚市役所</t>
    <rPh sb="0" eb="3">
      <t>ｑ</t>
    </rPh>
    <rPh sb="2" eb="3">
      <t>シ</t>
    </rPh>
    <rPh sb="3" eb="5">
      <t>ヤクショ</t>
    </rPh>
    <phoneticPr fontId="2"/>
  </si>
  <si>
    <t>宝塚市長　　あて</t>
    <rPh sb="0" eb="3">
      <t>ｑ</t>
    </rPh>
    <rPh sb="3" eb="4">
      <t>チョウ</t>
    </rPh>
    <phoneticPr fontId="2"/>
  </si>
  <si>
    <t>請　　　　　　　求　　　　　　　書</t>
    <rPh sb="0" eb="1">
      <t>ショウ</t>
    </rPh>
    <rPh sb="8" eb="9">
      <t>モトム</t>
    </rPh>
    <rPh sb="16" eb="17">
      <t>ショ</t>
    </rPh>
    <phoneticPr fontId="2"/>
  </si>
  <si>
    <t>金額の頭に「￥」　か　「金」　をご記入ください。</t>
    <rPh sb="0" eb="2">
      <t>キンガク</t>
    </rPh>
    <rPh sb="3" eb="4">
      <t>アタマ</t>
    </rPh>
    <rPh sb="12" eb="13">
      <t>キン</t>
    </rPh>
    <rPh sb="17" eb="19">
      <t>キニュウ</t>
    </rPh>
    <phoneticPr fontId="2"/>
  </si>
  <si>
    <t>・日程　</t>
    <rPh sb="1" eb="3">
      <t>ニッテイ</t>
    </rPh>
    <phoneticPr fontId="2"/>
  </si>
  <si>
    <t>令和　</t>
    <rPh sb="0" eb="2">
      <t>レイワ</t>
    </rPh>
    <phoneticPr fontId="2"/>
  </si>
  <si>
    <t>年</t>
    <rPh sb="0" eb="1">
      <t>ネン</t>
    </rPh>
    <phoneticPr fontId="2"/>
  </si>
  <si>
    <t>曜日</t>
    <rPh sb="0" eb="2">
      <t>ヨウビ</t>
    </rPh>
    <phoneticPr fontId="2"/>
  </si>
  <si>
    <t>開催</t>
    <rPh sb="0" eb="2">
      <t>カイサイ</t>
    </rPh>
    <phoneticPr fontId="2"/>
  </si>
  <si>
    <t>・場所</t>
    <rPh sb="1" eb="3">
      <t>バショ</t>
    </rPh>
    <phoneticPr fontId="2"/>
  </si>
  <si>
    <t>・内容</t>
    <rPh sb="1" eb="3">
      <t>ナイヨウ</t>
    </rPh>
    <phoneticPr fontId="2"/>
  </si>
  <si>
    <t>活動時間　開始時間　　：　　　　終了時間　　　：</t>
    <rPh sb="0" eb="2">
      <t>カツドウ</t>
    </rPh>
    <rPh sb="2" eb="4">
      <t>ジカン</t>
    </rPh>
    <rPh sb="5" eb="7">
      <t>カイシ</t>
    </rPh>
    <rPh sb="7" eb="9">
      <t>ジカン</t>
    </rPh>
    <rPh sb="16" eb="18">
      <t>シュウリョウ</t>
    </rPh>
    <rPh sb="18" eb="20">
      <t>ジカン</t>
    </rPh>
    <phoneticPr fontId="2"/>
  </si>
  <si>
    <t>・手話通訳者　要約筆記者　通訳料一式</t>
    <rPh sb="1" eb="3">
      <t>シュワ</t>
    </rPh>
    <rPh sb="3" eb="5">
      <t>ツウヤク</t>
    </rPh>
    <rPh sb="5" eb="6">
      <t>シャ</t>
    </rPh>
    <rPh sb="7" eb="9">
      <t>ヨウヤク</t>
    </rPh>
    <rPh sb="9" eb="11">
      <t>ヒッキ</t>
    </rPh>
    <rPh sb="11" eb="12">
      <t>シャ</t>
    </rPh>
    <rPh sb="13" eb="15">
      <t>ツウヤク</t>
    </rPh>
    <rPh sb="15" eb="16">
      <t>リョウ</t>
    </rPh>
    <rPh sb="16" eb="18">
      <t>イッシキ</t>
    </rPh>
    <phoneticPr fontId="2"/>
  </si>
  <si>
    <t>　　　　　　　※開始時間及び終了時間は、通訳者等と担当課職員が確認のうえ記載すること</t>
    <rPh sb="8" eb="10">
      <t>カイシ</t>
    </rPh>
    <rPh sb="10" eb="12">
      <t>ジカン</t>
    </rPh>
    <rPh sb="12" eb="13">
      <t>オヨ</t>
    </rPh>
    <rPh sb="14" eb="16">
      <t>シュウリョウ</t>
    </rPh>
    <rPh sb="16" eb="18">
      <t>ジカン</t>
    </rPh>
    <rPh sb="20" eb="23">
      <t>ツウヤクシャ</t>
    </rPh>
    <rPh sb="23" eb="24">
      <t>ナド</t>
    </rPh>
    <rPh sb="25" eb="27">
      <t>タントウ</t>
    </rPh>
    <rPh sb="27" eb="28">
      <t>カ</t>
    </rPh>
    <rPh sb="28" eb="30">
      <t>ショクイン</t>
    </rPh>
    <rPh sb="31" eb="33">
      <t>カクニン</t>
    </rPh>
    <rPh sb="36" eb="38">
      <t>キサイ</t>
    </rPh>
    <phoneticPr fontId="2"/>
  </si>
  <si>
    <t>住 所</t>
    <rPh sb="0" eb="1">
      <t>ジュウ</t>
    </rPh>
    <rPh sb="2" eb="3">
      <t>トコロ</t>
    </rPh>
    <phoneticPr fontId="2"/>
  </si>
  <si>
    <t>検　　　収者</t>
    <rPh sb="0" eb="1">
      <t>ケン</t>
    </rPh>
    <rPh sb="4" eb="5">
      <t>オサム</t>
    </rPh>
    <rPh sb="5" eb="6">
      <t>シャ</t>
    </rPh>
    <phoneticPr fontId="2"/>
  </si>
  <si>
    <r>
      <t>令和</t>
    </r>
    <r>
      <rPr>
        <sz val="11"/>
        <rFont val="ＭＳ Ｐ明朝"/>
        <family val="1"/>
        <charset val="128"/>
      </rPr>
      <t>　　　</t>
    </r>
    <r>
      <rPr>
        <sz val="10"/>
        <rFont val="ＭＳ Ｐ明朝"/>
        <family val="1"/>
        <charset val="128"/>
      </rPr>
      <t>年　　　月　　　日</t>
    </r>
    <rPh sb="0" eb="2">
      <t>レイワ</t>
    </rPh>
    <rPh sb="5" eb="6">
      <t>ネン</t>
    </rPh>
    <rPh sb="9" eb="10">
      <t>ツキ</t>
    </rPh>
    <rPh sb="13" eb="14">
      <t>ヒ</t>
    </rPh>
    <phoneticPr fontId="2"/>
  </si>
  <si>
    <t>氏 名</t>
    <rPh sb="0" eb="1">
      <t>シ</t>
    </rPh>
    <rPh sb="2" eb="3">
      <t>メイ</t>
    </rPh>
    <phoneticPr fontId="2"/>
  </si>
  <si>
    <t>注） １.　口座振込を希望する場合は下段の口座振込依頼書に必要事項を記入してください。</t>
    <rPh sb="0" eb="1">
      <t>チュウ</t>
    </rPh>
    <rPh sb="6" eb="8">
      <t>コウザ</t>
    </rPh>
    <rPh sb="8" eb="10">
      <t>フリコミ</t>
    </rPh>
    <rPh sb="11" eb="13">
      <t>キボウ</t>
    </rPh>
    <rPh sb="15" eb="17">
      <t>バアイ</t>
    </rPh>
    <rPh sb="18" eb="20">
      <t>カダン</t>
    </rPh>
    <rPh sb="21" eb="23">
      <t>コウザ</t>
    </rPh>
    <rPh sb="23" eb="25">
      <t>フリコミ</t>
    </rPh>
    <rPh sb="25" eb="28">
      <t>イライショ</t>
    </rPh>
    <rPh sb="29" eb="31">
      <t>ヒツヨウ</t>
    </rPh>
    <rPh sb="31" eb="33">
      <t>ジコウ</t>
    </rPh>
    <rPh sb="34" eb="36">
      <t>キニュウ</t>
    </rPh>
    <phoneticPr fontId="2"/>
  </si>
  <si>
    <t>　上記請求代金は下記の預金口座へ振り込んでください。振込先について、私（請求者）の名義ではない</t>
    <rPh sb="1" eb="3">
      <t>ジョウキ</t>
    </rPh>
    <rPh sb="3" eb="5">
      <t>セイキュウ</t>
    </rPh>
    <rPh sb="5" eb="7">
      <t>ダイキン</t>
    </rPh>
    <rPh sb="8" eb="10">
      <t>カキ</t>
    </rPh>
    <rPh sb="11" eb="13">
      <t>ヨキン</t>
    </rPh>
    <rPh sb="13" eb="15">
      <t>コウザ</t>
    </rPh>
    <rPh sb="16" eb="17">
      <t>フ</t>
    </rPh>
    <rPh sb="18" eb="19">
      <t>コ</t>
    </rPh>
    <rPh sb="36" eb="39">
      <t>セイキュウシャ</t>
    </rPh>
    <phoneticPr fontId="2"/>
  </si>
  <si>
    <t>口座を指定している場合でも、この口座振込をもって支払の効力が生じることについて異議ありません。</t>
    <rPh sb="9" eb="11">
      <t>バアイ</t>
    </rPh>
    <phoneticPr fontId="2"/>
  </si>
  <si>
    <r>
      <t>　口座番号　</t>
    </r>
    <r>
      <rPr>
        <sz val="11"/>
        <rFont val="ＭＳ Ｐ明朝"/>
        <family val="1"/>
        <charset val="128"/>
      </rPr>
      <t>（</t>
    </r>
    <r>
      <rPr>
        <b/>
        <sz val="11"/>
        <rFont val="ＭＳ Ｐ明朝"/>
        <family val="1"/>
        <charset val="128"/>
      </rPr>
      <t>右詰め</t>
    </r>
    <r>
      <rPr>
        <sz val="11"/>
        <rFont val="ＭＳ Ｐ明朝"/>
        <family val="1"/>
        <charset val="128"/>
      </rPr>
      <t>で記入願います。）</t>
    </r>
    <rPh sb="1" eb="3">
      <t>コウザ</t>
    </rPh>
    <rPh sb="3" eb="4">
      <t>バン</t>
    </rPh>
    <rPh sb="4" eb="5">
      <t>ゴウ</t>
    </rPh>
    <rPh sb="7" eb="9">
      <t>ミギヅメ</t>
    </rPh>
    <rPh sb="11" eb="13">
      <t>キニュウ</t>
    </rPh>
    <rPh sb="13" eb="14">
      <t>ネガ</t>
    </rPh>
    <phoneticPr fontId="2"/>
  </si>
  <si>
    <t xml:space="preserve"> ﾌ　ﾘ　ｶﾞ  ﾅ</t>
    <phoneticPr fontId="2"/>
  </si>
  <si>
    <t>　請求書の内容訂正の訂正印は請求印を用いる。押印省略時は請求書の差し替えが必要。</t>
    <rPh sb="1" eb="4">
      <t>セイキュウショ</t>
    </rPh>
    <rPh sb="5" eb="7">
      <t>ナイヨウ</t>
    </rPh>
    <rPh sb="7" eb="9">
      <t>テイセイ</t>
    </rPh>
    <rPh sb="10" eb="13">
      <t>テイセイイン</t>
    </rPh>
    <rPh sb="14" eb="16">
      <t>セイキュウ</t>
    </rPh>
    <rPh sb="16" eb="17">
      <t>イン</t>
    </rPh>
    <rPh sb="18" eb="19">
      <t>モチ</t>
    </rPh>
    <rPh sb="22" eb="24">
      <t>オウイン</t>
    </rPh>
    <rPh sb="24" eb="26">
      <t>ショウリャク</t>
    </rPh>
    <rPh sb="26" eb="27">
      <t>ジ</t>
    </rPh>
    <rPh sb="28" eb="31">
      <t>セイキュウショ</t>
    </rPh>
    <rPh sb="32" eb="33">
      <t>サ</t>
    </rPh>
    <rPh sb="34" eb="35">
      <t>カ</t>
    </rPh>
    <rPh sb="37" eb="39">
      <t>ヒツヨウ</t>
    </rPh>
    <phoneticPr fontId="2"/>
  </si>
  <si>
    <t>※　本件責任者及び担当者</t>
    <rPh sb="2" eb="4">
      <t>ホンケン</t>
    </rPh>
    <rPh sb="4" eb="7">
      <t>セキニンシャ</t>
    </rPh>
    <rPh sb="7" eb="8">
      <t>オヨ</t>
    </rPh>
    <rPh sb="9" eb="12">
      <t>タントウシャ</t>
    </rPh>
    <phoneticPr fontId="2"/>
  </si>
  <si>
    <t>注） 3.　請求印省略時又は電子メール提出時は必ず記入してください。</t>
    <rPh sb="6" eb="8">
      <t>セイキュウ</t>
    </rPh>
    <rPh sb="25" eb="27">
      <t>キニュウ</t>
    </rPh>
    <phoneticPr fontId="2"/>
  </si>
  <si>
    <t>←⑦責任者及び担当者の氏名と連絡先　（印略又は電子メールやFAXで提出時記入必須）　注：ここは市役所の担当職員等を記入する欄ではありません！</t>
    <rPh sb="2" eb="5">
      <t>セキニンシャ</t>
    </rPh>
    <rPh sb="5" eb="6">
      <t>オヨ</t>
    </rPh>
    <rPh sb="7" eb="10">
      <t>タントウシャ</t>
    </rPh>
    <rPh sb="11" eb="13">
      <t>シメイ</t>
    </rPh>
    <rPh sb="14" eb="17">
      <t>レンラクサキ</t>
    </rPh>
    <rPh sb="19" eb="20">
      <t>イン</t>
    </rPh>
    <rPh sb="20" eb="21">
      <t>リャク</t>
    </rPh>
    <rPh sb="21" eb="22">
      <t>マタ</t>
    </rPh>
    <rPh sb="23" eb="25">
      <t>デンシ</t>
    </rPh>
    <rPh sb="33" eb="35">
      <t>テイシュツ</t>
    </rPh>
    <rPh sb="35" eb="36">
      <t>ジ</t>
    </rPh>
    <rPh sb="36" eb="38">
      <t>キニュウ</t>
    </rPh>
    <rPh sb="38" eb="40">
      <t>ヒッス</t>
    </rPh>
    <rPh sb="42" eb="43">
      <t>チュウ</t>
    </rPh>
    <rPh sb="47" eb="50">
      <t>シヤクショ</t>
    </rPh>
    <rPh sb="51" eb="53">
      <t>タントウ</t>
    </rPh>
    <rPh sb="53" eb="55">
      <t>ショクイン</t>
    </rPh>
    <rPh sb="55" eb="56">
      <t>トウ</t>
    </rPh>
    <rPh sb="57" eb="59">
      <t>キニュウ</t>
    </rPh>
    <rPh sb="61" eb="62">
      <t>ラン</t>
    </rPh>
    <phoneticPr fontId="2"/>
  </si>
  <si>
    <t>本件責任者　（部署名・氏名）：</t>
    <rPh sb="0" eb="2">
      <t>ホンケン</t>
    </rPh>
    <rPh sb="2" eb="5">
      <t>セキニンシャ</t>
    </rPh>
    <rPh sb="7" eb="9">
      <t>ブショ</t>
    </rPh>
    <rPh sb="9" eb="10">
      <t>メイ</t>
    </rPh>
    <rPh sb="11" eb="13">
      <t>シメイ</t>
    </rPh>
    <phoneticPr fontId="2"/>
  </si>
  <si>
    <t>　本件責任者は、会社の代表者や部署の長。通常は⑤記載の肩書・氏名と一致。　注：ここは市役所の責任者の記入欄ではありません！</t>
    <rPh sb="1" eb="3">
      <t>ホンケン</t>
    </rPh>
    <rPh sb="3" eb="6">
      <t>セキニンシャ</t>
    </rPh>
    <rPh sb="8" eb="10">
      <t>カイシャ</t>
    </rPh>
    <rPh sb="11" eb="14">
      <t>ダイヒョウシャ</t>
    </rPh>
    <rPh sb="15" eb="17">
      <t>ブショ</t>
    </rPh>
    <rPh sb="18" eb="19">
      <t>チョウ</t>
    </rPh>
    <rPh sb="20" eb="22">
      <t>ツウジョウ</t>
    </rPh>
    <rPh sb="24" eb="26">
      <t>キサイ</t>
    </rPh>
    <rPh sb="27" eb="29">
      <t>カタガキ</t>
    </rPh>
    <rPh sb="30" eb="32">
      <t>シメイ</t>
    </rPh>
    <rPh sb="33" eb="35">
      <t>イッチ</t>
    </rPh>
    <rPh sb="46" eb="49">
      <t>セキニンシャ</t>
    </rPh>
    <phoneticPr fontId="2"/>
  </si>
  <si>
    <t>　　　　　　　　（連　 絡 　先）　：</t>
    <rPh sb="9" eb="10">
      <t>レン</t>
    </rPh>
    <rPh sb="12" eb="13">
      <t>ラク</t>
    </rPh>
    <rPh sb="15" eb="16">
      <t>サキ</t>
    </rPh>
    <phoneticPr fontId="2"/>
  </si>
  <si>
    <t>　連絡先は原則固定電話。ない場合は携帯電話や電子メールアドレスでも可。　注：ここは市役所の電話番号の記入欄ではありません！</t>
    <rPh sb="1" eb="4">
      <t>レンラクサキ</t>
    </rPh>
    <rPh sb="5" eb="7">
      <t>ゲンソク</t>
    </rPh>
    <rPh sb="7" eb="9">
      <t>コテイ</t>
    </rPh>
    <rPh sb="9" eb="11">
      <t>デンワ</t>
    </rPh>
    <rPh sb="14" eb="16">
      <t>バアイ</t>
    </rPh>
    <rPh sb="17" eb="19">
      <t>ケイタイ</t>
    </rPh>
    <rPh sb="19" eb="21">
      <t>デンワ</t>
    </rPh>
    <rPh sb="22" eb="24">
      <t>デンシ</t>
    </rPh>
    <rPh sb="33" eb="34">
      <t>カ</t>
    </rPh>
    <rPh sb="45" eb="47">
      <t>デンワ</t>
    </rPh>
    <rPh sb="47" eb="49">
      <t>バンゴウ</t>
    </rPh>
    <phoneticPr fontId="2"/>
  </si>
  <si>
    <t>担　 当 　者　（部署名・氏名）：</t>
    <rPh sb="0" eb="1">
      <t>タン</t>
    </rPh>
    <rPh sb="3" eb="4">
      <t>トウ</t>
    </rPh>
    <rPh sb="6" eb="7">
      <t>シャ</t>
    </rPh>
    <rPh sb="9" eb="11">
      <t>ブショ</t>
    </rPh>
    <rPh sb="11" eb="12">
      <t>メイ</t>
    </rPh>
    <rPh sb="13" eb="15">
      <t>シメイ</t>
    </rPh>
    <phoneticPr fontId="2"/>
  </si>
  <si>
    <t>　責任者と担当者が同一のときは、担当者欄は「同上」と記載。空欄にはしない。　注：ここは市役所の担当課担当職員名の記入欄ではありません！</t>
    <rPh sb="1" eb="4">
      <t>セキニンシャ</t>
    </rPh>
    <rPh sb="5" eb="8">
      <t>タントウシャ</t>
    </rPh>
    <rPh sb="9" eb="11">
      <t>ドウイツ</t>
    </rPh>
    <rPh sb="16" eb="19">
      <t>タントウシャ</t>
    </rPh>
    <rPh sb="19" eb="20">
      <t>ラン</t>
    </rPh>
    <rPh sb="22" eb="24">
      <t>ドウジョウ</t>
    </rPh>
    <rPh sb="26" eb="28">
      <t>キサイ</t>
    </rPh>
    <rPh sb="29" eb="31">
      <t>クウラン</t>
    </rPh>
    <rPh sb="38" eb="39">
      <t>チュウ</t>
    </rPh>
    <rPh sb="43" eb="46">
      <t>シヤクショ</t>
    </rPh>
    <rPh sb="47" eb="50">
      <t>タントウカ</t>
    </rPh>
    <rPh sb="50" eb="52">
      <t>タントウ</t>
    </rPh>
    <rPh sb="52" eb="54">
      <t>ショクイン</t>
    </rPh>
    <rPh sb="54" eb="55">
      <t>メイ</t>
    </rPh>
    <rPh sb="56" eb="58">
      <t>キニュウ</t>
    </rPh>
    <rPh sb="58" eb="59">
      <t>ラン</t>
    </rPh>
    <phoneticPr fontId="2"/>
  </si>
  <si>
    <t>　責任者と担当者が同一のときは、担当者欄は「同上」と記載。空欄にはしない。　注：ここは市役所の担当職員電話番号の記入欄ではありません！</t>
    <rPh sb="1" eb="4">
      <t>セキニンシャ</t>
    </rPh>
    <rPh sb="5" eb="8">
      <t>タントウシャ</t>
    </rPh>
    <rPh sb="9" eb="11">
      <t>ドウイツ</t>
    </rPh>
    <rPh sb="16" eb="19">
      <t>タントウシャ</t>
    </rPh>
    <rPh sb="19" eb="20">
      <t>ラン</t>
    </rPh>
    <rPh sb="22" eb="24">
      <t>ドウジョウ</t>
    </rPh>
    <rPh sb="26" eb="28">
      <t>キサイ</t>
    </rPh>
    <rPh sb="29" eb="31">
      <t>クウラン</t>
    </rPh>
    <rPh sb="49" eb="51">
      <t>ショクイン</t>
    </rPh>
    <rPh sb="51" eb="53">
      <t>デンワ</t>
    </rPh>
    <rPh sb="53" eb="55">
      <t>バンゴウ</t>
    </rPh>
    <phoneticPr fontId="2"/>
  </si>
  <si>
    <t>＜担当課確認用＞</t>
    <rPh sb="1" eb="4">
      <t>タントウカ</t>
    </rPh>
    <rPh sb="4" eb="6">
      <t>カクニン</t>
    </rPh>
    <rPh sb="6" eb="7">
      <t>ヨウ</t>
    </rPh>
    <phoneticPr fontId="2"/>
  </si>
  <si>
    <t>　担当課確認用。使用は任意。</t>
    <rPh sb="1" eb="4">
      <t>タントウカ</t>
    </rPh>
    <rPh sb="4" eb="6">
      <t>カクニン</t>
    </rPh>
    <rPh sb="6" eb="7">
      <t>ヨウ</t>
    </rPh>
    <rPh sb="8" eb="10">
      <t>シヨウ</t>
    </rPh>
    <rPh sb="11" eb="13">
      <t>ニンイ</t>
    </rPh>
    <phoneticPr fontId="2"/>
  </si>
  <si>
    <t>①請求書受付方法及び押印有無</t>
    <rPh sb="1" eb="4">
      <t>セイキュウショ</t>
    </rPh>
    <rPh sb="4" eb="6">
      <t>ウケツケ</t>
    </rPh>
    <rPh sb="6" eb="8">
      <t>ホウホウ</t>
    </rPh>
    <rPh sb="8" eb="9">
      <t>オヨ</t>
    </rPh>
    <rPh sb="10" eb="12">
      <t>オウイン</t>
    </rPh>
    <rPh sb="12" eb="14">
      <t>ウム</t>
    </rPh>
    <phoneticPr fontId="2"/>
  </si>
  <si>
    <t>　□電子メールやFAXで提出又は請求印なし→②へ　□電子メールやFAXで提出以外で請求印あり→確認終了</t>
    <rPh sb="2" eb="4">
      <t>デンシ</t>
    </rPh>
    <rPh sb="12" eb="14">
      <t>テイシュツ</t>
    </rPh>
    <rPh sb="14" eb="15">
      <t>マタ</t>
    </rPh>
    <rPh sb="16" eb="18">
      <t>セイキュウ</t>
    </rPh>
    <rPh sb="18" eb="19">
      <t>イン</t>
    </rPh>
    <rPh sb="26" eb="28">
      <t>デンシ</t>
    </rPh>
    <rPh sb="36" eb="38">
      <t>テイシュツ</t>
    </rPh>
    <rPh sb="38" eb="40">
      <t>イガイ</t>
    </rPh>
    <rPh sb="41" eb="43">
      <t>セイキュウ</t>
    </rPh>
    <rPh sb="43" eb="44">
      <t>イン</t>
    </rPh>
    <rPh sb="47" eb="49">
      <t>カクニン</t>
    </rPh>
    <rPh sb="49" eb="51">
      <t>シュウリョウ</t>
    </rPh>
    <phoneticPr fontId="2"/>
  </si>
  <si>
    <t>②本件責任者及び担当者の氏名及び連絡先</t>
    <rPh sb="1" eb="3">
      <t>ホンケン</t>
    </rPh>
    <rPh sb="3" eb="6">
      <t>セキニンシャ</t>
    </rPh>
    <rPh sb="6" eb="7">
      <t>オヨ</t>
    </rPh>
    <rPh sb="8" eb="11">
      <t>タントウシャ</t>
    </rPh>
    <rPh sb="12" eb="14">
      <t>シメイ</t>
    </rPh>
    <rPh sb="14" eb="15">
      <t>オヨ</t>
    </rPh>
    <rPh sb="16" eb="19">
      <t>レンラクサキ</t>
    </rPh>
    <phoneticPr fontId="2"/>
  </si>
  <si>
    <t>　□記載あり→確認終了※　□記載なし→返戻、受理不可</t>
    <rPh sb="2" eb="4">
      <t>キサイ</t>
    </rPh>
    <rPh sb="7" eb="9">
      <t>カクニン</t>
    </rPh>
    <rPh sb="9" eb="11">
      <t>シュウリョウ</t>
    </rPh>
    <rPh sb="14" eb="16">
      <t>キサイ</t>
    </rPh>
    <rPh sb="19" eb="21">
      <t>ヘンレイ</t>
    </rPh>
    <rPh sb="22" eb="24">
      <t>ジュリ</t>
    </rPh>
    <rPh sb="24" eb="26">
      <t>フカ</t>
    </rPh>
    <phoneticPr fontId="2"/>
  </si>
  <si>
    <t>※真正性の確認が必要な場合は、担当者へ確認連絡を行い、記録を残します。</t>
    <rPh sb="1" eb="4">
      <t>シンセイセイ</t>
    </rPh>
    <rPh sb="5" eb="7">
      <t>カクニン</t>
    </rPh>
    <rPh sb="8" eb="10">
      <t>ヒツヨウ</t>
    </rPh>
    <rPh sb="11" eb="13">
      <t>バアイ</t>
    </rPh>
    <rPh sb="15" eb="18">
      <t>タントウシャ</t>
    </rPh>
    <rPh sb="19" eb="21">
      <t>カクニン</t>
    </rPh>
    <rPh sb="21" eb="23">
      <t>レンラク</t>
    </rPh>
    <rPh sb="24" eb="25">
      <t>オコナ</t>
    </rPh>
    <rPh sb="27" eb="29">
      <t>キロク</t>
    </rPh>
    <rPh sb="30" eb="31">
      <t>ノコ</t>
    </rPh>
    <phoneticPr fontId="2"/>
  </si>
  <si>
    <t>　確認年月日：</t>
    <rPh sb="1" eb="3">
      <t>カクニン</t>
    </rPh>
    <rPh sb="3" eb="6">
      <t>ネンガッピ</t>
    </rPh>
    <phoneticPr fontId="2"/>
  </si>
  <si>
    <t>　確認者氏名：</t>
    <rPh sb="1" eb="3">
      <t>カクニン</t>
    </rPh>
    <rPh sb="3" eb="4">
      <t>シャ</t>
    </rPh>
    <rPh sb="4" eb="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</si>
</sst>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h]:mm"/>
    <numFmt numFmtId="177" formatCode="0_);[Red]\(0\)"/>
    <numFmt numFmtId="178" formatCode="0_ "/>
    <numFmt numFmtId="179" formatCode="h:mm;@"/>
    <numFmt numFmtId="180" formatCode="0.000000000000000000000000000000_ "/>
    <numFmt numFmtId="181" formatCode="#,##0_ "/>
    <numFmt numFmtId="182" formatCode="0_ ;[Red]\-0\ "/>
    <numFmt numFmtId="183" formatCode="[$-411]ge\.m\.d;@"/>
  </numFmts>
  <fonts count="27" x14ac:knownFonts="1">
    <font>
      <sz val="11"/>
      <name val="ＭＳ ゴシック"/>
      <family val="3"/>
      <charset val="128"/>
    </font>
    <font>
      <sz val="11"/>
      <name val="ＭＳ ゴシック"/>
      <family val="3"/>
      <charset val="128"/>
    </font>
    <font>
      <sz val="6"/>
      <name val="ＭＳ Ｐゴシック"/>
      <family val="3"/>
      <charset val="128"/>
    </font>
    <font>
      <sz val="20"/>
      <name val="ＭＳ ゴシック"/>
      <family val="3"/>
      <charset val="128"/>
    </font>
    <font>
      <sz val="14"/>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6"/>
      <name val="ＭＳ ゴシック"/>
      <family val="3"/>
      <charset val="128"/>
    </font>
    <font>
      <b/>
      <sz val="9"/>
      <name val="ＭＳ ゴシック"/>
      <family val="3"/>
      <charset val="128"/>
    </font>
    <font>
      <sz val="11"/>
      <name val="ＭＳ Ｐゴシック"/>
      <family val="3"/>
      <charset val="128"/>
    </font>
    <font>
      <sz val="14"/>
      <name val="ＭＳ Ｐ明朝"/>
      <family val="1"/>
      <charset val="128"/>
    </font>
    <font>
      <sz val="12"/>
      <name val="ＭＳ Ｐ明朝"/>
      <family val="1"/>
      <charset val="128"/>
    </font>
    <font>
      <sz val="11"/>
      <name val="ＭＳ Ｐ明朝"/>
      <family val="1"/>
      <charset val="128"/>
    </font>
    <font>
      <b/>
      <sz val="12"/>
      <name val="ＭＳ Ｐ明朝"/>
      <family val="1"/>
      <charset val="128"/>
    </font>
    <font>
      <u/>
      <sz val="12"/>
      <name val="ＭＳ Ｐ明朝"/>
      <family val="1"/>
      <charset val="128"/>
    </font>
    <font>
      <sz val="10"/>
      <name val="ＭＳ Ｐ明朝"/>
      <family val="1"/>
      <charset val="128"/>
    </font>
    <font>
      <b/>
      <sz val="10"/>
      <color indexed="10"/>
      <name val="ＭＳ Ｐ明朝"/>
      <family val="1"/>
      <charset val="128"/>
    </font>
    <font>
      <sz val="14"/>
      <name val="ＭＳ Ｐゴシック"/>
      <family val="3"/>
      <charset val="128"/>
    </font>
    <font>
      <b/>
      <u/>
      <sz val="12"/>
      <color indexed="10"/>
      <name val="ＭＳ Ｐ明朝"/>
      <family val="1"/>
      <charset val="128"/>
    </font>
    <font>
      <u/>
      <sz val="11"/>
      <name val="ＭＳ Ｐゴシック"/>
      <family val="3"/>
      <charset val="128"/>
    </font>
    <font>
      <b/>
      <sz val="10"/>
      <name val="ＭＳ ゴシック"/>
      <family val="3"/>
      <charset val="128"/>
    </font>
    <font>
      <b/>
      <sz val="11"/>
      <name val="ＭＳ ゴシック"/>
      <family val="3"/>
      <charset val="128"/>
    </font>
    <font>
      <sz val="9"/>
      <name val="ＭＳ ゴシック"/>
      <family val="3"/>
      <charset val="128"/>
    </font>
    <font>
      <b/>
      <sz val="8"/>
      <name val="ＭＳ ゴシック"/>
      <family val="3"/>
      <charset val="128"/>
    </font>
    <font>
      <b/>
      <sz val="11"/>
      <name val="ＭＳ Ｐ明朝"/>
      <family val="1"/>
      <charset val="128"/>
    </font>
    <font>
      <b/>
      <sz val="10"/>
      <color rgb="FFFF0000"/>
      <name val="ＭＳ Ｐ明朝"/>
      <family val="1"/>
      <charset val="128"/>
    </font>
  </fonts>
  <fills count="5">
    <fill>
      <patternFill patternType="none"/>
    </fill>
    <fill>
      <patternFill patternType="gray125"/>
    </fill>
    <fill>
      <patternFill patternType="solid">
        <fgColor indexed="13"/>
        <bgColor indexed="64"/>
      </patternFill>
    </fill>
    <fill>
      <patternFill patternType="solid">
        <fgColor theme="9" tint="0.59999389629810485"/>
        <bgColor indexed="64"/>
      </patternFill>
    </fill>
    <fill>
      <patternFill patternType="solid">
        <fgColor theme="9" tint="0.79998168889431442"/>
        <bgColor indexed="64"/>
      </patternFill>
    </fill>
  </fills>
  <borders count="91">
    <border>
      <left/>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style="dotted">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n">
        <color indexed="64"/>
      </right>
      <top style="thick">
        <color indexed="64"/>
      </top>
      <bottom/>
      <diagonal/>
    </border>
    <border>
      <left style="thin">
        <color indexed="64"/>
      </left>
      <right style="dotted">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right style="hair">
        <color indexed="64"/>
      </right>
      <top/>
      <bottom style="thick">
        <color indexed="64"/>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38" fontId="1" fillId="0" borderId="0" applyFont="0" applyFill="0" applyBorder="0" applyAlignment="0" applyProtection="0"/>
    <xf numFmtId="38" fontId="10" fillId="0" borderId="0" applyFont="0" applyFill="0" applyBorder="0" applyAlignment="0" applyProtection="0"/>
    <xf numFmtId="0" fontId="10" fillId="0" borderId="0"/>
    <xf numFmtId="38" fontId="1" fillId="0" borderId="0" applyFont="0" applyFill="0" applyBorder="0" applyAlignment="0" applyProtection="0"/>
  </cellStyleXfs>
  <cellXfs count="498">
    <xf numFmtId="0" fontId="0" fillId="0" borderId="0" xfId="0"/>
    <xf numFmtId="0" fontId="0" fillId="0" borderId="0" xfId="0" applyBorder="1" applyAlignment="1">
      <alignment horizontal="center" vertical="center"/>
    </xf>
    <xf numFmtId="0" fontId="0" fillId="0" borderId="1" xfId="0" applyBorder="1" applyAlignment="1">
      <alignment vertical="center"/>
    </xf>
    <xf numFmtId="0" fontId="0" fillId="0" borderId="3" xfId="0" applyBorder="1" applyAlignment="1"/>
    <xf numFmtId="0" fontId="0" fillId="0" borderId="0" xfId="0" applyBorder="1" applyAlignment="1"/>
    <xf numFmtId="0" fontId="0" fillId="0" borderId="0" xfId="0" applyBorder="1" applyAlignment="1">
      <alignment horizont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right" vertical="center"/>
    </xf>
    <xf numFmtId="0" fontId="0" fillId="0" borderId="0" xfId="0" applyBorder="1" applyAlignment="1">
      <alignment horizontal="right" vertical="center"/>
    </xf>
    <xf numFmtId="0" fontId="5" fillId="0" borderId="1" xfId="0" applyFont="1" applyBorder="1" applyAlignme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1" fillId="0" borderId="0" xfId="0" applyFont="1"/>
    <xf numFmtId="0" fontId="9" fillId="0" borderId="0" xfId="0" applyFont="1"/>
    <xf numFmtId="0" fontId="0" fillId="0" borderId="0" xfId="0" applyBorder="1" applyAlignment="1">
      <alignment horizontal="left"/>
    </xf>
    <xf numFmtId="0" fontId="4" fillId="0" borderId="1" xfId="0" applyFont="1" applyBorder="1" applyAlignment="1">
      <alignment horizontal="center" vertical="center"/>
    </xf>
    <xf numFmtId="0" fontId="5" fillId="0" borderId="5"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left" vertical="center"/>
    </xf>
    <xf numFmtId="38" fontId="0" fillId="0" borderId="0" xfId="1" applyFont="1" applyBorder="1" applyAlignment="1">
      <alignment horizontal="right" vertical="center"/>
    </xf>
    <xf numFmtId="0" fontId="5" fillId="0" borderId="9" xfId="0" applyFont="1" applyBorder="1" applyAlignment="1">
      <alignment vertical="center"/>
    </xf>
    <xf numFmtId="0" fontId="5" fillId="0" borderId="10" xfId="0" applyFont="1" applyBorder="1" applyAlignment="1">
      <alignment vertical="center" wrapText="1"/>
    </xf>
    <xf numFmtId="0" fontId="7" fillId="0" borderId="11" xfId="0" applyFont="1" applyBorder="1" applyAlignment="1">
      <alignment vertical="center"/>
    </xf>
    <xf numFmtId="176" fontId="0" fillId="0" borderId="0" xfId="0" applyNumberFormat="1" applyBorder="1" applyAlignment="1">
      <alignment horizontal="right" vertical="center"/>
    </xf>
    <xf numFmtId="177" fontId="0" fillId="0" borderId="0" xfId="0" applyNumberFormat="1"/>
    <xf numFmtId="177" fontId="1" fillId="0" borderId="0" xfId="0" applyNumberFormat="1" applyFont="1"/>
    <xf numFmtId="177" fontId="5" fillId="0" borderId="0" xfId="0" applyNumberFormat="1" applyFont="1" applyBorder="1" applyAlignment="1"/>
    <xf numFmtId="38" fontId="0" fillId="0" borderId="0" xfId="1" applyFont="1"/>
    <xf numFmtId="0" fontId="5" fillId="0" borderId="12" xfId="0" applyFont="1" applyBorder="1" applyAlignment="1">
      <alignment vertical="center"/>
    </xf>
    <xf numFmtId="0" fontId="7" fillId="0" borderId="1" xfId="0" applyFont="1" applyBorder="1" applyAlignment="1">
      <alignment horizontal="left" vertical="center" wrapText="1"/>
    </xf>
    <xf numFmtId="0" fontId="5" fillId="0" borderId="11" xfId="0" applyFont="1" applyBorder="1" applyAlignment="1">
      <alignment horizontal="center" vertical="center"/>
    </xf>
    <xf numFmtId="0" fontId="0" fillId="0" borderId="0" xfId="0" applyAlignment="1">
      <alignment wrapText="1"/>
    </xf>
    <xf numFmtId="0" fontId="7" fillId="0" borderId="12"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xf numFmtId="0" fontId="4" fillId="0" borderId="26" xfId="0" applyFont="1" applyBorder="1" applyAlignment="1"/>
    <xf numFmtId="0" fontId="0" fillId="0" borderId="27" xfId="0" applyBorder="1"/>
    <xf numFmtId="0" fontId="5" fillId="0" borderId="29" xfId="0" applyFont="1" applyBorder="1" applyAlignment="1">
      <alignment vertical="center"/>
    </xf>
    <xf numFmtId="0" fontId="5" fillId="0" borderId="35" xfId="0" applyFont="1" applyBorder="1" applyAlignment="1">
      <alignment horizontal="left" vertical="center"/>
    </xf>
    <xf numFmtId="0" fontId="5" fillId="0" borderId="25" xfId="0" applyFont="1" applyBorder="1" applyAlignment="1">
      <alignment horizontal="left" vertical="center"/>
    </xf>
    <xf numFmtId="0" fontId="5" fillId="0" borderId="36" xfId="0" applyFont="1" applyBorder="1" applyAlignment="1">
      <alignment horizontal="center" vertical="center"/>
    </xf>
    <xf numFmtId="0" fontId="5" fillId="0" borderId="36" xfId="0" applyFont="1" applyBorder="1" applyAlignment="1">
      <alignment vertical="center"/>
    </xf>
    <xf numFmtId="0" fontId="5" fillId="0" borderId="38" xfId="0" applyFont="1" applyBorder="1" applyAlignment="1">
      <alignment horizontal="distributed" vertical="center" wrapText="1"/>
    </xf>
    <xf numFmtId="0" fontId="0" fillId="0" borderId="40" xfId="0" applyBorder="1"/>
    <xf numFmtId="0" fontId="5" fillId="0" borderId="41" xfId="0" applyFont="1" applyBorder="1" applyAlignment="1">
      <alignment horizontal="distributed" vertical="center"/>
    </xf>
    <xf numFmtId="0" fontId="5" fillId="0" borderId="8" xfId="0" applyFont="1" applyBorder="1" applyAlignment="1">
      <alignment horizontal="distributed" vertical="center"/>
    </xf>
    <xf numFmtId="0" fontId="0" fillId="0" borderId="5" xfId="0" applyBorder="1"/>
    <xf numFmtId="0" fontId="0" fillId="0" borderId="40" xfId="0" applyBorder="1" applyAlignment="1">
      <alignment vertical="center"/>
    </xf>
    <xf numFmtId="0" fontId="0" fillId="0" borderId="0" xfId="0" applyFont="1" applyBorder="1" applyAlignment="1">
      <alignment vertical="center"/>
    </xf>
    <xf numFmtId="0" fontId="11" fillId="0" borderId="0" xfId="3" applyFont="1" applyBorder="1" applyAlignment="1">
      <alignment vertical="center"/>
    </xf>
    <xf numFmtId="0" fontId="12" fillId="0" borderId="0" xfId="3" applyFont="1" applyBorder="1" applyAlignment="1">
      <alignment vertical="center"/>
    </xf>
    <xf numFmtId="0" fontId="12" fillId="2" borderId="0" xfId="3" applyFont="1" applyFill="1" applyBorder="1" applyAlignment="1">
      <alignment vertical="center"/>
    </xf>
    <xf numFmtId="0" fontId="12" fillId="0" borderId="6" xfId="3" applyFont="1" applyBorder="1" applyAlignment="1">
      <alignment vertical="center"/>
    </xf>
    <xf numFmtId="0" fontId="12" fillId="0" borderId="3" xfId="3" applyFont="1" applyBorder="1" applyAlignment="1">
      <alignment vertical="center"/>
    </xf>
    <xf numFmtId="0" fontId="12" fillId="0" borderId="46" xfId="3" applyFont="1" applyBorder="1" applyAlignment="1">
      <alignment vertical="center"/>
    </xf>
    <xf numFmtId="0" fontId="13" fillId="0" borderId="0" xfId="3" applyFont="1" applyBorder="1" applyAlignment="1">
      <alignment vertical="center"/>
    </xf>
    <xf numFmtId="0" fontId="14" fillId="0" borderId="0" xfId="3" applyFont="1" applyBorder="1" applyAlignment="1">
      <alignment horizontal="center" vertical="center"/>
    </xf>
    <xf numFmtId="0" fontId="14" fillId="0" borderId="0" xfId="3" applyFont="1" applyBorder="1" applyAlignment="1">
      <alignment vertical="center"/>
    </xf>
    <xf numFmtId="0" fontId="12" fillId="0" borderId="40" xfId="3" applyFont="1" applyBorder="1" applyAlignment="1">
      <alignment vertical="center"/>
    </xf>
    <xf numFmtId="0" fontId="15" fillId="0" borderId="0" xfId="3" applyFont="1" applyBorder="1" applyAlignment="1">
      <alignment vertical="center"/>
    </xf>
    <xf numFmtId="0" fontId="16" fillId="0" borderId="0" xfId="3" applyFont="1" applyBorder="1" applyAlignment="1">
      <alignment vertical="center"/>
    </xf>
    <xf numFmtId="0" fontId="14" fillId="0" borderId="2" xfId="3" applyFont="1" applyBorder="1" applyAlignment="1">
      <alignment vertical="center"/>
    </xf>
    <xf numFmtId="0" fontId="12" fillId="0" borderId="0" xfId="3" applyFont="1" applyBorder="1" applyAlignment="1">
      <alignment horizontal="center" vertical="center"/>
    </xf>
    <xf numFmtId="0" fontId="16" fillId="0" borderId="2" xfId="3" applyFont="1" applyBorder="1" applyAlignment="1">
      <alignment horizontal="center" vertical="center"/>
    </xf>
    <xf numFmtId="0" fontId="17" fillId="0" borderId="0" xfId="3" applyFont="1" applyBorder="1" applyAlignment="1">
      <alignment vertical="center"/>
    </xf>
    <xf numFmtId="49" fontId="16" fillId="0" borderId="47" xfId="3" applyNumberFormat="1" applyFont="1" applyBorder="1" applyAlignment="1">
      <alignment horizontal="center" vertical="center"/>
    </xf>
    <xf numFmtId="49" fontId="12" fillId="0" borderId="7" xfId="3" applyNumberFormat="1" applyFont="1" applyBorder="1" applyAlignment="1">
      <alignment vertical="center"/>
    </xf>
    <xf numFmtId="49" fontId="12" fillId="0" borderId="7" xfId="2" applyNumberFormat="1" applyFont="1" applyBorder="1" applyAlignment="1">
      <alignment vertical="center"/>
    </xf>
    <xf numFmtId="0" fontId="12" fillId="0" borderId="7" xfId="3" applyFont="1" applyBorder="1" applyAlignment="1">
      <alignment vertical="center"/>
    </xf>
    <xf numFmtId="0" fontId="12" fillId="0" borderId="50" xfId="3" applyFont="1" applyBorder="1" applyAlignment="1">
      <alignment vertical="center"/>
    </xf>
    <xf numFmtId="0" fontId="12" fillId="0" borderId="53" xfId="3" applyFont="1" applyBorder="1" applyAlignment="1">
      <alignment vertical="center"/>
    </xf>
    <xf numFmtId="0" fontId="13" fillId="0" borderId="0" xfId="3" applyFont="1" applyBorder="1" applyAlignment="1">
      <alignment horizontal="right" vertical="center"/>
    </xf>
    <xf numFmtId="0" fontId="12" fillId="0" borderId="39" xfId="3" applyFont="1" applyBorder="1" applyAlignment="1">
      <alignment vertical="center"/>
    </xf>
    <xf numFmtId="0" fontId="13" fillId="0" borderId="52" xfId="3" applyFont="1" applyBorder="1" applyAlignment="1">
      <alignment vertical="center"/>
    </xf>
    <xf numFmtId="0" fontId="12" fillId="0" borderId="52" xfId="3" applyFont="1" applyBorder="1" applyAlignment="1">
      <alignment vertical="center"/>
    </xf>
    <xf numFmtId="0" fontId="12" fillId="0" borderId="51" xfId="3" applyFont="1" applyBorder="1" applyAlignment="1">
      <alignment vertical="center"/>
    </xf>
    <xf numFmtId="0" fontId="12" fillId="0" borderId="58" xfId="3" applyFont="1" applyBorder="1" applyAlignment="1">
      <alignment vertical="center"/>
    </xf>
    <xf numFmtId="0" fontId="12" fillId="0" borderId="59" xfId="3" applyFont="1" applyBorder="1" applyAlignment="1">
      <alignment vertical="center"/>
    </xf>
    <xf numFmtId="0" fontId="12" fillId="0" borderId="60" xfId="3" applyFont="1" applyBorder="1" applyAlignment="1">
      <alignment vertical="center"/>
    </xf>
    <xf numFmtId="0" fontId="12" fillId="0" borderId="61" xfId="3" applyFont="1" applyBorder="1" applyAlignment="1">
      <alignment vertical="center"/>
    </xf>
    <xf numFmtId="0" fontId="12" fillId="0" borderId="43" xfId="3" applyFont="1" applyBorder="1" applyAlignment="1">
      <alignment vertical="center"/>
    </xf>
    <xf numFmtId="0" fontId="12" fillId="0" borderId="0" xfId="3" applyFont="1" applyBorder="1" applyAlignment="1">
      <alignment vertical="center" textRotation="255"/>
    </xf>
    <xf numFmtId="0" fontId="7" fillId="0" borderId="62" xfId="0" applyFont="1" applyBorder="1" applyAlignment="1">
      <alignment vertical="center"/>
    </xf>
    <xf numFmtId="0" fontId="0" fillId="3" borderId="1" xfId="0" applyFill="1" applyBorder="1" applyAlignment="1">
      <alignment horizontal="right" vertical="center"/>
    </xf>
    <xf numFmtId="0" fontId="7" fillId="3" borderId="1" xfId="0" applyFont="1" applyFill="1" applyBorder="1" applyAlignment="1">
      <alignment horizontal="right" vertical="center"/>
    </xf>
    <xf numFmtId="0" fontId="4" fillId="3" borderId="1" xfId="0" applyFont="1" applyFill="1" applyBorder="1" applyAlignment="1">
      <alignment vertical="center"/>
    </xf>
    <xf numFmtId="0" fontId="0" fillId="3" borderId="6" xfId="0" applyFill="1" applyBorder="1" applyAlignment="1">
      <alignment horizontal="right" vertical="center"/>
    </xf>
    <xf numFmtId="0" fontId="0" fillId="3" borderId="2" xfId="0" applyFill="1" applyBorder="1" applyAlignment="1">
      <alignment horizontal="right" vertical="center"/>
    </xf>
    <xf numFmtId="0" fontId="0" fillId="3" borderId="24" xfId="0" applyFill="1" applyBorder="1" applyAlignment="1">
      <alignment horizontal="right" vertical="center"/>
    </xf>
    <xf numFmtId="0" fontId="5" fillId="3" borderId="25" xfId="0" applyFont="1" applyFill="1" applyBorder="1" applyAlignment="1">
      <alignment horizontal="right" vertical="center"/>
    </xf>
    <xf numFmtId="0" fontId="0" fillId="3" borderId="8" xfId="0" applyFill="1" applyBorder="1" applyAlignment="1">
      <alignment horizontal="right" vertical="center"/>
    </xf>
    <xf numFmtId="38" fontId="6" fillId="3" borderId="1" xfId="1" applyFont="1" applyFill="1" applyBorder="1" applyAlignment="1">
      <alignment vertical="center"/>
    </xf>
    <xf numFmtId="0" fontId="4" fillId="3" borderId="25" xfId="0" applyFont="1" applyFill="1" applyBorder="1" applyAlignment="1">
      <alignment horizontal="center" vertical="center"/>
    </xf>
    <xf numFmtId="178" fontId="0" fillId="0" borderId="0" xfId="0" applyNumberFormat="1"/>
    <xf numFmtId="0" fontId="5" fillId="0" borderId="30" xfId="0" applyFont="1" applyBorder="1" applyAlignment="1">
      <alignment horizontal="distributed" vertical="center"/>
    </xf>
    <xf numFmtId="0" fontId="5" fillId="0" borderId="41" xfId="0" applyFont="1" applyBorder="1" applyAlignment="1">
      <alignment horizontal="distributed" vertical="center"/>
    </xf>
    <xf numFmtId="0" fontId="1" fillId="3" borderId="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177" fontId="1" fillId="0" borderId="0" xfId="0" applyNumberFormat="1" applyFont="1" applyAlignment="1">
      <alignment vertical="center"/>
    </xf>
    <xf numFmtId="179" fontId="0" fillId="3" borderId="3" xfId="0" applyNumberFormat="1" applyFill="1" applyBorder="1" applyAlignment="1">
      <alignment horizontal="right" vertical="center"/>
    </xf>
    <xf numFmtId="179" fontId="0" fillId="3" borderId="0" xfId="0" applyNumberFormat="1" applyFill="1" applyBorder="1" applyAlignment="1">
      <alignment horizontal="right" vertical="center"/>
    </xf>
    <xf numFmtId="180" fontId="0" fillId="0" borderId="0" xfId="0" applyNumberFormat="1"/>
    <xf numFmtId="0" fontId="0" fillId="0" borderId="3" xfId="0"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xf numFmtId="0" fontId="4" fillId="0" borderId="26" xfId="0" applyFont="1" applyFill="1" applyBorder="1" applyAlignment="1"/>
    <xf numFmtId="0" fontId="0" fillId="0" borderId="27" xfId="0" applyFill="1" applyBorder="1"/>
    <xf numFmtId="0" fontId="4" fillId="0" borderId="1" xfId="0" applyFont="1" applyFill="1" applyBorder="1" applyAlignment="1">
      <alignment horizontal="center" vertical="center"/>
    </xf>
    <xf numFmtId="0" fontId="5" fillId="0" borderId="29" xfId="0" applyFont="1" applyFill="1" applyBorder="1" applyAlignment="1">
      <alignment vertical="center"/>
    </xf>
    <xf numFmtId="0" fontId="7" fillId="0" borderId="12" xfId="0" applyFont="1" applyFill="1" applyBorder="1" applyAlignment="1">
      <alignment vertical="center"/>
    </xf>
    <xf numFmtId="0" fontId="5" fillId="0" borderId="12" xfId="0" applyFont="1" applyFill="1" applyBorder="1" applyAlignment="1">
      <alignment vertical="center"/>
    </xf>
    <xf numFmtId="0" fontId="4" fillId="0" borderId="1"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4" fillId="0" borderId="1" xfId="0" applyFont="1" applyFill="1" applyBorder="1" applyAlignment="1">
      <alignment horizontal="right" vertical="center"/>
    </xf>
    <xf numFmtId="0" fontId="7"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6" xfId="0" applyFill="1" applyBorder="1" applyAlignment="1">
      <alignment horizontal="right" vertical="center"/>
    </xf>
    <xf numFmtId="0" fontId="0" fillId="0" borderId="3" xfId="0" applyFill="1" applyBorder="1" applyAlignment="1">
      <alignment horizontal="left" vertical="center"/>
    </xf>
    <xf numFmtId="0" fontId="0" fillId="0" borderId="3" xfId="0" applyFill="1" applyBorder="1" applyAlignment="1"/>
    <xf numFmtId="0" fontId="0" fillId="0" borderId="2" xfId="0"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xf numFmtId="0" fontId="0" fillId="0" borderId="24" xfId="0" applyFill="1" applyBorder="1" applyAlignment="1">
      <alignment horizontal="right" vertical="center"/>
    </xf>
    <xf numFmtId="0" fontId="5" fillId="0" borderId="25" xfId="0" applyFont="1" applyFill="1" applyBorder="1" applyAlignment="1">
      <alignment horizontal="left" vertical="center"/>
    </xf>
    <xf numFmtId="0" fontId="5" fillId="0" borderId="25" xfId="0" applyFont="1" applyFill="1" applyBorder="1" applyAlignment="1">
      <alignment horizontal="right" vertical="center"/>
    </xf>
    <xf numFmtId="0" fontId="5" fillId="0" borderId="36" xfId="0" applyFont="1" applyFill="1" applyBorder="1" applyAlignment="1">
      <alignment horizontal="center" vertical="center"/>
    </xf>
    <xf numFmtId="0" fontId="5" fillId="0" borderId="36" xfId="0" applyFont="1" applyFill="1" applyBorder="1" applyAlignment="1">
      <alignment vertical="center"/>
    </xf>
    <xf numFmtId="0" fontId="0" fillId="0" borderId="0" xfId="0" applyFill="1" applyBorder="1" applyAlignment="1">
      <alignment horizontal="right" vertical="center"/>
    </xf>
    <xf numFmtId="38" fontId="0" fillId="0" borderId="0" xfId="1" applyFont="1" applyFill="1" applyBorder="1" applyAlignment="1">
      <alignment horizontal="right" vertical="center"/>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20" fontId="0" fillId="0" borderId="3" xfId="0" applyNumberFormat="1" applyFill="1" applyBorder="1" applyAlignment="1">
      <alignment horizontal="right" vertical="center"/>
    </xf>
    <xf numFmtId="0" fontId="0" fillId="0" borderId="40" xfId="0" applyFill="1" applyBorder="1"/>
    <xf numFmtId="20" fontId="0" fillId="0" borderId="0" xfId="0" applyNumberFormat="1" applyFill="1" applyBorder="1" applyAlignment="1">
      <alignment horizontal="right" vertical="center"/>
    </xf>
    <xf numFmtId="0" fontId="0" fillId="0" borderId="47" xfId="0" applyFill="1" applyBorder="1" applyAlignment="1">
      <alignment horizontal="right" vertical="center"/>
    </xf>
    <xf numFmtId="0" fontId="0" fillId="0" borderId="4" xfId="0" applyFill="1" applyBorder="1" applyAlignment="1">
      <alignment horizontal="left" vertical="center"/>
    </xf>
    <xf numFmtId="20" fontId="0" fillId="0" borderId="4" xfId="0" applyNumberFormat="1"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center"/>
    </xf>
    <xf numFmtId="0" fontId="0" fillId="0" borderId="8" xfId="0" applyFill="1" applyBorder="1" applyAlignment="1">
      <alignment horizontal="right" vertical="center"/>
    </xf>
    <xf numFmtId="0" fontId="0" fillId="0" borderId="1" xfId="0" applyFill="1" applyBorder="1" applyAlignment="1">
      <alignment horizontal="right" vertical="center"/>
    </xf>
    <xf numFmtId="0" fontId="0" fillId="0" borderId="1" xfId="0" applyFill="1" applyBorder="1" applyAlignment="1">
      <alignment horizontal="left" vertical="center"/>
    </xf>
    <xf numFmtId="0" fontId="0" fillId="0" borderId="5" xfId="0" applyFill="1" applyBorder="1"/>
    <xf numFmtId="0" fontId="0" fillId="0" borderId="40" xfId="0" applyFill="1" applyBorder="1" applyAlignment="1">
      <alignment vertical="center"/>
    </xf>
    <xf numFmtId="38" fontId="6" fillId="0" borderId="1" xfId="1"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38" fontId="0" fillId="0" borderId="1" xfId="1" applyFont="1" applyFill="1" applyBorder="1" applyAlignment="1">
      <alignment horizontal="left" vertical="center"/>
    </xf>
    <xf numFmtId="0" fontId="0" fillId="0" borderId="1" xfId="0" applyBorder="1" applyAlignment="1">
      <alignment horizontal="left" vertical="center" wrapText="1"/>
    </xf>
    <xf numFmtId="0" fontId="5" fillId="0" borderId="30" xfId="0" applyFont="1" applyBorder="1" applyAlignment="1">
      <alignment horizontal="distributed" vertical="center"/>
    </xf>
    <xf numFmtId="0" fontId="0" fillId="3" borderId="1" xfId="0" applyFill="1" applyBorder="1" applyAlignment="1">
      <alignment horizontal="right" vertical="center"/>
    </xf>
    <xf numFmtId="0" fontId="0" fillId="3" borderId="1" xfId="0" applyFill="1" applyBorder="1" applyAlignment="1">
      <alignment horizontal="right" vertical="center"/>
    </xf>
    <xf numFmtId="0" fontId="5" fillId="0" borderId="10" xfId="0" applyFont="1" applyBorder="1" applyAlignment="1">
      <alignment horizontal="distributed" vertical="center" wrapText="1"/>
    </xf>
    <xf numFmtId="0" fontId="5" fillId="0" borderId="35" xfId="0" applyFont="1" applyBorder="1" applyAlignment="1">
      <alignment horizontal="distributed" vertical="center"/>
    </xf>
    <xf numFmtId="0" fontId="5" fillId="0" borderId="9" xfId="0" applyFont="1" applyBorder="1" applyAlignment="1">
      <alignment horizontal="distributed" vertical="center"/>
    </xf>
    <xf numFmtId="38" fontId="0" fillId="0" borderId="5" xfId="1" applyFont="1" applyBorder="1" applyAlignment="1">
      <alignment horizontal="left" vertical="center"/>
    </xf>
    <xf numFmtId="0" fontId="22" fillId="0" borderId="0" xfId="0" applyFont="1" applyBorder="1"/>
    <xf numFmtId="38" fontId="0" fillId="0" borderId="0" xfId="4" applyFont="1"/>
    <xf numFmtId="46" fontId="0" fillId="0" borderId="0" xfId="0" applyNumberFormat="1"/>
    <xf numFmtId="0" fontId="0" fillId="0" borderId="74" xfId="0" applyBorder="1"/>
    <xf numFmtId="0" fontId="0" fillId="0" borderId="76" xfId="0" applyBorder="1"/>
    <xf numFmtId="0" fontId="0" fillId="0" borderId="77" xfId="0" applyBorder="1"/>
    <xf numFmtId="32" fontId="0" fillId="0" borderId="72" xfId="0" applyNumberFormat="1" applyBorder="1"/>
    <xf numFmtId="32" fontId="0" fillId="0" borderId="71" xfId="0" applyNumberFormat="1" applyBorder="1"/>
    <xf numFmtId="38" fontId="0" fillId="0" borderId="71" xfId="4" applyFont="1" applyBorder="1"/>
    <xf numFmtId="176" fontId="0" fillId="0" borderId="71" xfId="0" applyNumberFormat="1" applyBorder="1"/>
    <xf numFmtId="177" fontId="0" fillId="0" borderId="71" xfId="0" applyNumberFormat="1" applyBorder="1"/>
    <xf numFmtId="0" fontId="0" fillId="0" borderId="78" xfId="0" applyBorder="1"/>
    <xf numFmtId="0" fontId="0" fillId="0" borderId="0" xfId="0" applyAlignment="1">
      <alignment horizontal="center"/>
    </xf>
    <xf numFmtId="38" fontId="0" fillId="0" borderId="0" xfId="4" applyFont="1" applyAlignment="1">
      <alignment horizontal="center"/>
    </xf>
    <xf numFmtId="0" fontId="0" fillId="0" borderId="0" xfId="0" applyBorder="1"/>
    <xf numFmtId="38" fontId="0" fillId="0" borderId="0" xfId="4" applyFont="1" applyBorder="1" applyAlignment="1">
      <alignment horizontal="center"/>
    </xf>
    <xf numFmtId="176" fontId="0" fillId="0" borderId="47" xfId="0" applyNumberFormat="1" applyFill="1" applyBorder="1"/>
    <xf numFmtId="177" fontId="0" fillId="0" borderId="47" xfId="0" applyNumberFormat="1" applyFill="1" applyBorder="1"/>
    <xf numFmtId="0" fontId="0" fillId="0" borderId="0" xfId="0" applyFill="1" applyBorder="1"/>
    <xf numFmtId="38" fontId="0" fillId="0" borderId="0" xfId="4" applyFont="1" applyFill="1" applyBorder="1"/>
    <xf numFmtId="176" fontId="0" fillId="0" borderId="0" xfId="0" applyNumberFormat="1" applyFill="1" applyBorder="1"/>
    <xf numFmtId="177" fontId="0" fillId="0" borderId="0" xfId="0" applyNumberFormat="1" applyFill="1" applyBorder="1"/>
    <xf numFmtId="38" fontId="1" fillId="0" borderId="0" xfId="4" applyFont="1" applyFill="1" applyBorder="1"/>
    <xf numFmtId="20" fontId="0" fillId="0" borderId="0" xfId="0" applyNumberFormat="1" applyFill="1" applyBorder="1"/>
    <xf numFmtId="181" fontId="0" fillId="0" borderId="0" xfId="0" applyNumberFormat="1" applyFill="1" applyBorder="1"/>
    <xf numFmtId="0" fontId="0" fillId="0" borderId="80" xfId="0" applyBorder="1"/>
    <xf numFmtId="0" fontId="0" fillId="0" borderId="70" xfId="0" applyBorder="1"/>
    <xf numFmtId="0" fontId="0" fillId="0" borderId="79" xfId="0" applyBorder="1"/>
    <xf numFmtId="20" fontId="0" fillId="0" borderId="71" xfId="0" applyNumberFormat="1" applyBorder="1"/>
    <xf numFmtId="177" fontId="0" fillId="0" borderId="72" xfId="0" applyNumberFormat="1" applyFill="1" applyBorder="1"/>
    <xf numFmtId="181" fontId="0" fillId="0" borderId="0" xfId="0" applyNumberFormat="1" applyFill="1"/>
    <xf numFmtId="20" fontId="0" fillId="4" borderId="41" xfId="0" applyNumberFormat="1" applyFill="1" applyBorder="1"/>
    <xf numFmtId="176" fontId="0" fillId="4" borderId="41" xfId="0" applyNumberFormat="1" applyFill="1" applyBorder="1"/>
    <xf numFmtId="20" fontId="0" fillId="4" borderId="38" xfId="0" applyNumberFormat="1" applyFill="1" applyBorder="1"/>
    <xf numFmtId="176" fontId="0" fillId="4" borderId="38" xfId="0" applyNumberFormat="1" applyFill="1" applyBorder="1"/>
    <xf numFmtId="20" fontId="0" fillId="4" borderId="42" xfId="0" applyNumberFormat="1" applyFill="1" applyBorder="1"/>
    <xf numFmtId="176" fontId="0" fillId="4" borderId="42" xfId="0" applyNumberFormat="1" applyFill="1" applyBorder="1"/>
    <xf numFmtId="0" fontId="0" fillId="0" borderId="70" xfId="0" applyBorder="1" applyAlignment="1">
      <alignment horizontal="center" vertical="center"/>
    </xf>
    <xf numFmtId="0" fontId="0" fillId="0" borderId="79" xfId="0" applyBorder="1" applyAlignment="1">
      <alignment horizontal="center" vertical="center"/>
    </xf>
    <xf numFmtId="38" fontId="23" fillId="0" borderId="72" xfId="4" applyFont="1" applyBorder="1" applyAlignment="1">
      <alignment horizontal="center" vertical="center" wrapText="1"/>
    </xf>
    <xf numFmtId="38" fontId="23" fillId="0" borderId="72" xfId="4" applyFont="1" applyBorder="1" applyAlignment="1">
      <alignment horizontal="center" vertical="center"/>
    </xf>
    <xf numFmtId="46" fontId="23" fillId="0" borderId="72" xfId="0" applyNumberFormat="1" applyFont="1" applyBorder="1" applyAlignment="1">
      <alignment horizontal="center" vertical="center"/>
    </xf>
    <xf numFmtId="46" fontId="23" fillId="0" borderId="72" xfId="0" applyNumberFormat="1" applyFont="1" applyBorder="1" applyAlignment="1">
      <alignment horizontal="center" vertical="center" wrapText="1"/>
    </xf>
    <xf numFmtId="0" fontId="0" fillId="0" borderId="72" xfId="0" applyBorder="1" applyAlignment="1">
      <alignment horizontal="center" vertical="center"/>
    </xf>
    <xf numFmtId="0" fontId="0" fillId="0" borderId="0" xfId="0" applyAlignment="1">
      <alignment vertical="center"/>
    </xf>
    <xf numFmtId="0" fontId="0" fillId="0" borderId="73" xfId="0" applyBorder="1" applyAlignment="1">
      <alignment horizontal="center" vertical="center"/>
    </xf>
    <xf numFmtId="38" fontId="1" fillId="0" borderId="47" xfId="1" applyFont="1" applyFill="1" applyBorder="1"/>
    <xf numFmtId="38" fontId="1" fillId="0" borderId="75" xfId="1" applyFont="1" applyFill="1" applyBorder="1"/>
    <xf numFmtId="38" fontId="0" fillId="4" borderId="47" xfId="1" applyFont="1" applyFill="1" applyBorder="1"/>
    <xf numFmtId="38" fontId="0" fillId="4" borderId="47" xfId="1" applyFont="1" applyFill="1" applyBorder="1" applyAlignment="1"/>
    <xf numFmtId="38" fontId="0" fillId="4" borderId="8" xfId="1" applyFont="1" applyFill="1" applyBorder="1" applyAlignment="1"/>
    <xf numFmtId="38" fontId="0" fillId="4" borderId="2" xfId="1" applyFont="1" applyFill="1" applyBorder="1"/>
    <xf numFmtId="38" fontId="0" fillId="4" borderId="6" xfId="1" applyFont="1" applyFill="1" applyBorder="1" applyAlignment="1"/>
    <xf numFmtId="38" fontId="0" fillId="0" borderId="72" xfId="1" applyFont="1" applyBorder="1"/>
    <xf numFmtId="177" fontId="0" fillId="0" borderId="71" xfId="0" applyNumberFormat="1" applyFill="1" applyBorder="1"/>
    <xf numFmtId="38" fontId="0" fillId="0" borderId="71" xfId="1" applyFont="1" applyBorder="1"/>
    <xf numFmtId="38" fontId="0" fillId="0" borderId="73" xfId="1" applyFont="1" applyBorder="1"/>
    <xf numFmtId="38" fontId="0" fillId="4" borderId="2" xfId="1" applyFont="1" applyFill="1" applyBorder="1" applyAlignment="1"/>
    <xf numFmtId="38" fontId="23" fillId="0" borderId="81" xfId="4" applyNumberFormat="1" applyFont="1" applyBorder="1" applyAlignment="1">
      <alignment horizontal="center" vertical="center"/>
    </xf>
    <xf numFmtId="38" fontId="0" fillId="0" borderId="81" xfId="1" applyNumberFormat="1" applyFont="1" applyBorder="1"/>
    <xf numFmtId="0" fontId="0" fillId="0" borderId="12" xfId="0" applyFont="1" applyBorder="1" applyAlignment="1">
      <alignment horizontal="left" vertical="center"/>
    </xf>
    <xf numFmtId="0" fontId="0" fillId="0" borderId="12" xfId="0" applyFont="1" applyFill="1" applyBorder="1" applyAlignment="1">
      <alignment horizontal="left" vertical="center"/>
    </xf>
    <xf numFmtId="0" fontId="22" fillId="0" borderId="0" xfId="0" applyFont="1" applyBorder="1" applyAlignment="1">
      <alignment vertical="center"/>
    </xf>
    <xf numFmtId="46" fontId="0" fillId="0" borderId="0" xfId="0" applyNumberFormat="1" applyAlignment="1">
      <alignment vertical="center"/>
    </xf>
    <xf numFmtId="177" fontId="0" fillId="0" borderId="0" xfId="0" applyNumberFormat="1" applyAlignment="1">
      <alignment vertical="center"/>
    </xf>
    <xf numFmtId="0" fontId="22" fillId="0" borderId="38" xfId="0" applyFont="1" applyBorder="1" applyAlignment="1">
      <alignment vertical="center"/>
    </xf>
    <xf numFmtId="46" fontId="0" fillId="0" borderId="38" xfId="0" applyNumberFormat="1" applyBorder="1" applyAlignment="1">
      <alignment vertical="center"/>
    </xf>
    <xf numFmtId="182" fontId="0" fillId="0" borderId="86" xfId="0" applyNumberFormat="1" applyBorder="1" applyAlignment="1">
      <alignment vertical="center"/>
    </xf>
    <xf numFmtId="182" fontId="0" fillId="0" borderId="87" xfId="0" applyNumberFormat="1" applyBorder="1" applyAlignment="1">
      <alignment vertical="center"/>
    </xf>
    <xf numFmtId="0" fontId="0" fillId="0" borderId="0" xfId="0" applyAlignment="1">
      <alignment horizontal="right" vertical="center"/>
    </xf>
    <xf numFmtId="38" fontId="0" fillId="0" borderId="0" xfId="4" applyFont="1" applyAlignment="1">
      <alignment horizontal="right" vertical="center"/>
    </xf>
    <xf numFmtId="38" fontId="0" fillId="0" borderId="0" xfId="4" applyFont="1" applyAlignment="1">
      <alignment vertical="center"/>
    </xf>
    <xf numFmtId="0" fontId="23" fillId="0" borderId="71" xfId="0" applyFont="1" applyBorder="1" applyAlignment="1">
      <alignment horizontal="center" vertical="center" wrapText="1"/>
    </xf>
    <xf numFmtId="0" fontId="0" fillId="4" borderId="39" xfId="0" applyFill="1" applyBorder="1"/>
    <xf numFmtId="0" fontId="0" fillId="4" borderId="5" xfId="0" applyFill="1" applyBorder="1"/>
    <xf numFmtId="0" fontId="0" fillId="4" borderId="46" xfId="0" applyFill="1" applyBorder="1"/>
    <xf numFmtId="38" fontId="0" fillId="0" borderId="47" xfId="1" applyFont="1" applyFill="1" applyBorder="1"/>
    <xf numFmtId="38" fontId="0" fillId="0" borderId="82" xfId="1" applyNumberFormat="1" applyFont="1" applyFill="1" applyBorder="1" applyAlignment="1"/>
    <xf numFmtId="38" fontId="0" fillId="0" borderId="83" xfId="1" applyNumberFormat="1" applyFont="1" applyFill="1" applyBorder="1" applyAlignment="1"/>
    <xf numFmtId="38" fontId="23" fillId="0" borderId="0" xfId="4" applyFont="1" applyAlignment="1">
      <alignment vertical="center"/>
    </xf>
    <xf numFmtId="0" fontId="12" fillId="0" borderId="4" xfId="3" applyFont="1" applyBorder="1" applyAlignment="1">
      <alignment horizontal="center" vertical="center"/>
    </xf>
    <xf numFmtId="0" fontId="10" fillId="0" borderId="4" xfId="3" applyBorder="1" applyAlignment="1">
      <alignment vertical="center"/>
    </xf>
    <xf numFmtId="0" fontId="12" fillId="0" borderId="4" xfId="3" applyFont="1" applyBorder="1" applyAlignment="1">
      <alignment vertical="center"/>
    </xf>
    <xf numFmtId="0" fontId="12" fillId="0" borderId="48" xfId="3" applyFont="1" applyBorder="1" applyAlignment="1">
      <alignment vertical="center"/>
    </xf>
    <xf numFmtId="0" fontId="12" fillId="0" borderId="49" xfId="3" applyFont="1" applyBorder="1" applyAlignment="1">
      <alignment vertical="center"/>
    </xf>
    <xf numFmtId="0" fontId="13" fillId="2" borderId="0" xfId="3" applyFont="1" applyFill="1" applyBorder="1" applyAlignment="1">
      <alignment vertical="center"/>
    </xf>
    <xf numFmtId="0" fontId="12" fillId="0" borderId="2" xfId="3" applyFont="1" applyBorder="1" applyAlignment="1">
      <alignment vertical="center"/>
    </xf>
    <xf numFmtId="0" fontId="12" fillId="0" borderId="1" xfId="3" applyFont="1" applyBorder="1" applyAlignment="1">
      <alignment vertical="center"/>
    </xf>
    <xf numFmtId="0" fontId="4" fillId="3" borderId="8" xfId="0" applyFont="1" applyFill="1" applyBorder="1" applyAlignment="1">
      <alignment horizontal="left" vertical="center"/>
    </xf>
    <xf numFmtId="0" fontId="4" fillId="3" borderId="1" xfId="0" applyFont="1" applyFill="1" applyBorder="1" applyAlignment="1">
      <alignment horizontal="left" vertical="center"/>
    </xf>
    <xf numFmtId="0" fontId="4" fillId="3" borderId="29" xfId="0" applyFont="1" applyFill="1" applyBorder="1" applyAlignment="1">
      <alignment horizontal="left" vertical="center"/>
    </xf>
    <xf numFmtId="0" fontId="5" fillId="0" borderId="31" xfId="0" applyFont="1" applyBorder="1" applyAlignment="1">
      <alignment horizontal="distributed" vertical="center"/>
    </xf>
    <xf numFmtId="0" fontId="5" fillId="0" borderId="28" xfId="0" applyFont="1" applyBorder="1" applyAlignment="1">
      <alignment horizontal="distributed" vertical="center"/>
    </xf>
    <xf numFmtId="0" fontId="5" fillId="0" borderId="8" xfId="0" applyFont="1" applyBorder="1" applyAlignment="1">
      <alignment horizontal="left" vertical="center"/>
    </xf>
    <xf numFmtId="0" fontId="5" fillId="0" borderId="19" xfId="0" applyFont="1" applyBorder="1" applyAlignment="1">
      <alignment horizontal="left" vertical="center"/>
    </xf>
    <xf numFmtId="0" fontId="5" fillId="3" borderId="1" xfId="0" applyFont="1" applyFill="1" applyBorder="1" applyAlignment="1">
      <alignment horizontal="left" vertical="center"/>
    </xf>
    <xf numFmtId="0" fontId="5" fillId="3" borderId="5" xfId="0" applyFont="1" applyFill="1" applyBorder="1" applyAlignment="1">
      <alignment horizontal="left" vertical="center"/>
    </xf>
    <xf numFmtId="0" fontId="5" fillId="3" borderId="29" xfId="0" applyFont="1" applyFill="1" applyBorder="1" applyAlignment="1">
      <alignment horizontal="left" vertical="center"/>
    </xf>
    <xf numFmtId="0" fontId="3" fillId="0" borderId="0" xfId="0" applyFont="1" applyAlignment="1">
      <alignment horizontal="center" wrapText="1"/>
    </xf>
    <xf numFmtId="0" fontId="3" fillId="0" borderId="0" xfId="0" applyFont="1" applyAlignment="1">
      <alignment horizontal="center"/>
    </xf>
    <xf numFmtId="0" fontId="0" fillId="3" borderId="34" xfId="0" applyFont="1" applyFill="1" applyBorder="1" applyAlignment="1">
      <alignment horizontal="center" vertical="center"/>
    </xf>
    <xf numFmtId="0" fontId="1" fillId="3" borderId="34" xfId="0" applyFont="1" applyFill="1" applyBorder="1" applyAlignment="1">
      <alignment horizontal="center" vertical="center"/>
    </xf>
    <xf numFmtId="0" fontId="5" fillId="0" borderId="23" xfId="0" applyFont="1" applyBorder="1" applyAlignment="1">
      <alignment horizontal="distributed" vertical="distributed"/>
    </xf>
    <xf numFmtId="0" fontId="5" fillId="0" borderId="28" xfId="0" applyFont="1" applyBorder="1" applyAlignment="1">
      <alignment horizontal="distributed" vertical="distributed"/>
    </xf>
    <xf numFmtId="0" fontId="5" fillId="0" borderId="8" xfId="0" applyFont="1" applyBorder="1" applyAlignment="1">
      <alignment horizontal="center" vertical="center"/>
    </xf>
    <xf numFmtId="0" fontId="5" fillId="0" borderId="20" xfId="0" applyFont="1" applyBorder="1" applyAlignment="1">
      <alignment horizontal="center" vertical="center"/>
    </xf>
    <xf numFmtId="20" fontId="4" fillId="3" borderId="1"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34" xfId="0" applyFont="1" applyBorder="1" applyAlignment="1">
      <alignment horizontal="center" vertical="center"/>
    </xf>
    <xf numFmtId="183" fontId="0" fillId="3" borderId="34" xfId="0" applyNumberFormat="1" applyFont="1" applyFill="1" applyBorder="1" applyAlignment="1">
      <alignment horizontal="center" vertical="center"/>
    </xf>
    <xf numFmtId="0" fontId="7" fillId="0" borderId="1" xfId="0" applyFont="1" applyBorder="1" applyAlignment="1">
      <alignment horizontal="left" vertical="center"/>
    </xf>
    <xf numFmtId="38" fontId="0" fillId="0" borderId="1" xfId="1" applyFont="1" applyBorder="1" applyAlignment="1">
      <alignment horizontal="right" vertical="center"/>
    </xf>
    <xf numFmtId="0" fontId="0" fillId="0" borderId="1" xfId="0" applyBorder="1" applyAlignment="1">
      <alignment horizontal="left" vertical="center" wrapText="1"/>
    </xf>
    <xf numFmtId="0" fontId="0" fillId="0" borderId="29" xfId="0" applyBorder="1" applyAlignment="1">
      <alignment horizontal="left" vertical="center" wrapText="1"/>
    </xf>
    <xf numFmtId="0" fontId="5" fillId="0" borderId="30" xfId="0" applyFont="1" applyBorder="1" applyAlignment="1">
      <alignment horizontal="distributed" vertical="center"/>
    </xf>
    <xf numFmtId="0" fontId="5" fillId="0" borderId="32" xfId="0" applyFont="1" applyBorder="1" applyAlignment="1">
      <alignment horizontal="distributed" vertical="center"/>
    </xf>
    <xf numFmtId="20" fontId="5" fillId="3" borderId="25" xfId="0" applyNumberFormat="1" applyFont="1" applyFill="1" applyBorder="1" applyAlignment="1">
      <alignment horizontal="left" vertical="center"/>
    </xf>
    <xf numFmtId="0" fontId="5" fillId="3" borderId="25" xfId="0" applyFont="1" applyFill="1" applyBorder="1" applyAlignment="1">
      <alignment horizontal="left" vertical="center"/>
    </xf>
    <xf numFmtId="0" fontId="5" fillId="3" borderId="37" xfId="0" applyFont="1" applyFill="1" applyBorder="1" applyAlignment="1">
      <alignment horizontal="left" vertical="center"/>
    </xf>
    <xf numFmtId="0" fontId="5" fillId="0" borderId="6" xfId="0" applyFont="1" applyBorder="1" applyAlignment="1">
      <alignment horizontal="distributed" vertical="center"/>
    </xf>
    <xf numFmtId="0" fontId="5" fillId="0" borderId="2" xfId="0" applyFont="1" applyBorder="1" applyAlignment="1">
      <alignment horizontal="distributed" vertical="center"/>
    </xf>
    <xf numFmtId="0" fontId="5" fillId="0" borderId="41" xfId="0" applyFont="1" applyBorder="1" applyAlignment="1">
      <alignment horizontal="distributed" vertical="center"/>
    </xf>
    <xf numFmtId="0" fontId="0" fillId="0" borderId="1" xfId="0" applyBorder="1" applyAlignment="1">
      <alignment horizontal="left" vertical="center"/>
    </xf>
    <xf numFmtId="0" fontId="0" fillId="3" borderId="1" xfId="0" applyFill="1" applyBorder="1" applyAlignment="1">
      <alignment horizontal="right" vertical="center"/>
    </xf>
    <xf numFmtId="0" fontId="21" fillId="0" borderId="8" xfId="0" applyFont="1" applyBorder="1" applyAlignment="1">
      <alignment horizontal="left" vertical="center"/>
    </xf>
    <xf numFmtId="0" fontId="21" fillId="0" borderId="1" xfId="0" applyFont="1" applyBorder="1" applyAlignment="1">
      <alignment horizontal="left" vertical="center"/>
    </xf>
    <xf numFmtId="0" fontId="21" fillId="0" borderId="5" xfId="0" applyFont="1" applyBorder="1" applyAlignment="1">
      <alignment horizontal="left"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3" borderId="63" xfId="0" applyFill="1" applyBorder="1" applyAlignment="1">
      <alignment horizontal="left" vertical="center" wrapText="1"/>
    </xf>
    <xf numFmtId="0" fontId="0" fillId="3" borderId="64" xfId="0" applyFill="1" applyBorder="1" applyAlignment="1">
      <alignment horizontal="left" vertical="center" wrapText="1"/>
    </xf>
    <xf numFmtId="0" fontId="0" fillId="3" borderId="65" xfId="0" applyFill="1" applyBorder="1" applyAlignment="1">
      <alignment horizontal="left" vertical="center" wrapText="1"/>
    </xf>
    <xf numFmtId="0" fontId="0" fillId="3" borderId="66" xfId="0" applyFill="1" applyBorder="1" applyAlignment="1">
      <alignment horizontal="left" vertical="center" wrapText="1"/>
    </xf>
    <xf numFmtId="0" fontId="0" fillId="3" borderId="67" xfId="0" applyFill="1" applyBorder="1" applyAlignment="1">
      <alignment horizontal="left" vertical="center" wrapText="1"/>
    </xf>
    <xf numFmtId="0" fontId="0" fillId="3" borderId="68" xfId="0" applyFill="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85" xfId="0" applyFont="1" applyBorder="1" applyAlignment="1">
      <alignment horizontal="left" vertical="top"/>
    </xf>
    <xf numFmtId="0" fontId="7" fillId="0" borderId="34" xfId="0" applyFont="1" applyBorder="1" applyAlignment="1">
      <alignment horizontal="left" vertical="top"/>
    </xf>
    <xf numFmtId="0" fontId="7" fillId="0" borderId="84" xfId="0" applyFont="1" applyBorder="1" applyAlignment="1">
      <alignment horizontal="left" vertical="top"/>
    </xf>
    <xf numFmtId="0" fontId="7" fillId="0" borderId="0" xfId="0" applyFont="1" applyBorder="1" applyAlignment="1">
      <alignment horizontal="left" vertical="center" wrapText="1"/>
    </xf>
    <xf numFmtId="0" fontId="0" fillId="0" borderId="34" xfId="0" applyBorder="1" applyAlignment="1">
      <alignment horizontal="left" vertical="center"/>
    </xf>
    <xf numFmtId="0" fontId="0" fillId="3" borderId="2" xfId="0" applyFill="1" applyBorder="1" applyAlignment="1">
      <alignment horizontal="right" vertical="center"/>
    </xf>
    <xf numFmtId="0" fontId="0" fillId="3" borderId="33" xfId="0" applyFill="1" applyBorder="1" applyAlignment="1">
      <alignment horizontal="right" vertical="center"/>
    </xf>
    <xf numFmtId="0" fontId="5" fillId="0" borderId="42" xfId="0" applyFont="1"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horizontal="distributed" vertical="center"/>
    </xf>
    <xf numFmtId="0" fontId="7" fillId="0" borderId="21" xfId="0" applyFont="1" applyBorder="1" applyAlignment="1">
      <alignment horizontal="left"/>
    </xf>
    <xf numFmtId="0" fontId="7" fillId="0" borderId="22" xfId="0" applyFont="1" applyBorder="1" applyAlignment="1">
      <alignment horizontal="left"/>
    </xf>
    <xf numFmtId="0" fontId="7" fillId="0" borderId="45" xfId="0" applyFont="1" applyBorder="1" applyAlignment="1">
      <alignment horizontal="left"/>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6" xfId="0" applyBorder="1" applyAlignment="1">
      <alignment horizontal="left" vertical="top"/>
    </xf>
    <xf numFmtId="0" fontId="0" fillId="0" borderId="3" xfId="0" applyBorder="1" applyAlignment="1">
      <alignment horizontal="left" vertical="top"/>
    </xf>
    <xf numFmtId="0" fontId="0" fillId="0" borderId="46"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40" xfId="0" applyBorder="1" applyAlignment="1">
      <alignment horizontal="left" vertical="top"/>
    </xf>
    <xf numFmtId="0" fontId="0" fillId="3" borderId="13" xfId="0" applyFill="1" applyBorder="1" applyAlignment="1">
      <alignment horizontal="left" vertical="center"/>
    </xf>
    <xf numFmtId="0" fontId="0" fillId="3" borderId="14" xfId="0" applyFill="1" applyBorder="1" applyAlignment="1">
      <alignment horizontal="left" vertical="center"/>
    </xf>
    <xf numFmtId="38" fontId="0" fillId="0" borderId="13" xfId="1" applyFont="1" applyBorder="1" applyAlignment="1">
      <alignment horizontal="right" vertical="center"/>
    </xf>
    <xf numFmtId="38" fontId="0" fillId="0" borderId="14" xfId="1" applyFont="1" applyBorder="1" applyAlignment="1">
      <alignment horizontal="right" vertical="center"/>
    </xf>
    <xf numFmtId="38" fontId="6" fillId="3" borderId="13" xfId="1" applyFont="1" applyFill="1" applyBorder="1" applyAlignment="1">
      <alignment horizontal="right" vertical="center"/>
    </xf>
    <xf numFmtId="38" fontId="6" fillId="3" borderId="14" xfId="1" applyFont="1" applyFill="1" applyBorder="1" applyAlignment="1">
      <alignment horizontal="right" vertical="center"/>
    </xf>
    <xf numFmtId="38" fontId="0" fillId="0" borderId="13" xfId="1" applyFont="1" applyFill="1" applyBorder="1" applyAlignment="1">
      <alignment horizontal="right" vertical="center"/>
    </xf>
    <xf numFmtId="38" fontId="0" fillId="0" borderId="14" xfId="1" applyFont="1" applyFill="1" applyBorder="1" applyAlignment="1">
      <alignment horizontal="right" vertical="center"/>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46"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40" xfId="0" applyBorder="1" applyAlignment="1">
      <alignment horizontal="left" vertical="top" wrapText="1"/>
    </xf>
    <xf numFmtId="0" fontId="0" fillId="0" borderId="47" xfId="0" applyBorder="1" applyAlignment="1">
      <alignment horizontal="left" vertical="top" wrapText="1"/>
    </xf>
    <xf numFmtId="0" fontId="0" fillId="0" borderId="4" xfId="0" applyBorder="1" applyAlignment="1">
      <alignment horizontal="left" vertical="top" wrapText="1"/>
    </xf>
    <xf numFmtId="0" fontId="0" fillId="0" borderId="39" xfId="0" applyBorder="1" applyAlignment="1">
      <alignment horizontal="left" vertical="top" wrapText="1"/>
    </xf>
    <xf numFmtId="0" fontId="0" fillId="0" borderId="15" xfId="0" applyBorder="1" applyAlignment="1">
      <alignment horizontal="left" vertical="top"/>
    </xf>
    <xf numFmtId="0" fontId="0" fillId="0" borderId="16" xfId="0" applyBorder="1" applyAlignment="1">
      <alignment horizontal="left" vertical="top"/>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0" borderId="38" xfId="0" applyBorder="1" applyAlignment="1">
      <alignment horizontal="left" vertical="center"/>
    </xf>
    <xf numFmtId="38" fontId="0" fillId="0" borderId="88" xfId="1" applyFont="1" applyBorder="1" applyAlignment="1">
      <alignment horizontal="right" vertical="center"/>
    </xf>
    <xf numFmtId="38" fontId="0" fillId="0" borderId="89" xfId="1" applyFont="1" applyBorder="1" applyAlignment="1">
      <alignment horizontal="right" vertical="center"/>
    </xf>
    <xf numFmtId="38" fontId="0" fillId="0" borderId="90" xfId="1" applyFont="1" applyBorder="1" applyAlignment="1">
      <alignment horizontal="right" vertical="center"/>
    </xf>
    <xf numFmtId="177" fontId="0" fillId="0" borderId="70" xfId="0" applyNumberFormat="1" applyBorder="1" applyAlignment="1">
      <alignment horizontal="center"/>
    </xf>
    <xf numFmtId="177" fontId="0" fillId="0" borderId="71" xfId="0" applyNumberFormat="1" applyBorder="1" applyAlignment="1">
      <alignment horizontal="center"/>
    </xf>
    <xf numFmtId="0" fontId="0" fillId="0" borderId="71" xfId="0" applyBorder="1" applyAlignment="1">
      <alignment horizontal="center"/>
    </xf>
    <xf numFmtId="0" fontId="0" fillId="0" borderId="73" xfId="0" applyBorder="1" applyAlignment="1">
      <alignment horizontal="center"/>
    </xf>
    <xf numFmtId="0" fontId="4" fillId="0" borderId="8" xfId="0" applyFont="1" applyFill="1" applyBorder="1" applyAlignment="1">
      <alignment horizontal="left" vertical="center"/>
    </xf>
    <xf numFmtId="0" fontId="4" fillId="0" borderId="1" xfId="0" applyFont="1" applyFill="1" applyBorder="1" applyAlignment="1">
      <alignment horizontal="left" vertical="center"/>
    </xf>
    <xf numFmtId="0" fontId="4" fillId="0" borderId="29" xfId="0" applyFont="1" applyFill="1" applyBorder="1" applyAlignment="1">
      <alignment horizontal="left" vertical="center"/>
    </xf>
    <xf numFmtId="0" fontId="5" fillId="0" borderId="8" xfId="0" applyFont="1" applyFill="1" applyBorder="1" applyAlignment="1">
      <alignment horizontal="left" vertical="center"/>
    </xf>
    <xf numFmtId="0" fontId="5" fillId="0" borderId="19" xfId="0" applyFont="1" applyFill="1" applyBorder="1" applyAlignment="1">
      <alignment horizontal="left" vertical="center"/>
    </xf>
    <xf numFmtId="0" fontId="5" fillId="0" borderId="1" xfId="0" applyFont="1" applyFill="1" applyBorder="1" applyAlignment="1">
      <alignment horizontal="left" vertical="center"/>
    </xf>
    <xf numFmtId="0" fontId="5" fillId="0" borderId="5" xfId="0" applyFont="1" applyFill="1" applyBorder="1" applyAlignment="1">
      <alignment horizontal="left" vertical="center"/>
    </xf>
    <xf numFmtId="0" fontId="5" fillId="0" borderId="29" xfId="0" applyFont="1" applyFill="1" applyBorder="1" applyAlignment="1">
      <alignment horizontal="left" vertical="center"/>
    </xf>
    <xf numFmtId="0" fontId="0" fillId="0" borderId="34" xfId="0" applyFont="1" applyFill="1" applyBorder="1" applyAlignment="1">
      <alignment horizontal="center" vertical="center"/>
    </xf>
    <xf numFmtId="14" fontId="0" fillId="0" borderId="34"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20" fontId="4" fillId="0" borderId="1"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29" xfId="0" applyFill="1" applyBorder="1" applyAlignment="1">
      <alignment horizontal="left" vertical="center" wrapText="1"/>
    </xf>
    <xf numFmtId="20" fontId="5" fillId="0" borderId="25" xfId="0" applyNumberFormat="1" applyFont="1" applyFill="1" applyBorder="1" applyAlignment="1">
      <alignment horizontal="left" vertical="center"/>
    </xf>
    <xf numFmtId="0" fontId="5" fillId="0" borderId="25" xfId="0" applyFont="1" applyFill="1" applyBorder="1" applyAlignment="1">
      <alignment horizontal="left" vertical="center"/>
    </xf>
    <xf numFmtId="0" fontId="5" fillId="0" borderId="3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1" xfId="0" applyFont="1" applyFill="1" applyBorder="1" applyAlignment="1">
      <alignment horizontal="left" vertical="center"/>
    </xf>
    <xf numFmtId="0" fontId="21" fillId="0" borderId="5" xfId="0" applyFont="1" applyFill="1" applyBorder="1" applyAlignment="1">
      <alignment horizontal="left" vertical="center"/>
    </xf>
    <xf numFmtId="0" fontId="0" fillId="0" borderId="1" xfId="0" applyFill="1" applyBorder="1" applyAlignment="1">
      <alignment horizontal="right" vertical="center"/>
    </xf>
    <xf numFmtId="0" fontId="0" fillId="0" borderId="63" xfId="0" applyFill="1" applyBorder="1" applyAlignment="1">
      <alignment horizontal="center" vertical="center"/>
    </xf>
    <xf numFmtId="0" fontId="0" fillId="0" borderId="65" xfId="0" applyFill="1" applyBorder="1" applyAlignment="1">
      <alignment horizontal="center" vertical="center"/>
    </xf>
    <xf numFmtId="0" fontId="0" fillId="0" borderId="63" xfId="0" applyFill="1" applyBorder="1" applyAlignment="1">
      <alignment horizontal="left" vertical="center" wrapText="1"/>
    </xf>
    <xf numFmtId="0" fontId="0" fillId="0" borderId="64" xfId="0" applyFill="1" applyBorder="1" applyAlignment="1">
      <alignment horizontal="left" vertical="center" wrapText="1"/>
    </xf>
    <xf numFmtId="0" fontId="0" fillId="0" borderId="65" xfId="0" applyFill="1" applyBorder="1" applyAlignment="1">
      <alignment horizontal="left" vertical="center" wrapText="1"/>
    </xf>
    <xf numFmtId="0" fontId="0" fillId="0" borderId="66" xfId="0" applyFill="1" applyBorder="1" applyAlignment="1">
      <alignment horizontal="left" vertical="center" wrapText="1"/>
    </xf>
    <xf numFmtId="0" fontId="0" fillId="0" borderId="67" xfId="0" applyFill="1" applyBorder="1" applyAlignment="1">
      <alignment horizontal="center" vertical="center"/>
    </xf>
    <xf numFmtId="0" fontId="0" fillId="0" borderId="67" xfId="0" applyFill="1" applyBorder="1" applyAlignment="1">
      <alignment horizontal="left" vertical="center" wrapText="1"/>
    </xf>
    <xf numFmtId="0" fontId="0" fillId="0" borderId="68" xfId="0" applyFill="1" applyBorder="1" applyAlignment="1">
      <alignment horizontal="left" vertical="center" wrapText="1"/>
    </xf>
    <xf numFmtId="0" fontId="0" fillId="0" borderId="0" xfId="0" applyFill="1" applyBorder="1" applyAlignment="1">
      <alignment horizontal="left" vertical="top"/>
    </xf>
    <xf numFmtId="0" fontId="0" fillId="0" borderId="85" xfId="0" applyFill="1" applyBorder="1" applyAlignment="1">
      <alignment horizontal="left" vertical="top"/>
    </xf>
    <xf numFmtId="0" fontId="0" fillId="0" borderId="34" xfId="0" applyFill="1" applyBorder="1" applyAlignment="1">
      <alignment horizontal="left" vertical="top"/>
    </xf>
    <xf numFmtId="0" fontId="0" fillId="0" borderId="84" xfId="0" applyFill="1" applyBorder="1" applyAlignment="1">
      <alignment horizontal="left" vertical="top"/>
    </xf>
    <xf numFmtId="0" fontId="7" fillId="0" borderId="0" xfId="0" applyFont="1" applyFill="1" applyBorder="1" applyAlignment="1">
      <alignment horizontal="left" vertical="center"/>
    </xf>
    <xf numFmtId="0" fontId="7" fillId="0" borderId="34" xfId="0" applyFont="1" applyFill="1" applyBorder="1" applyAlignment="1">
      <alignment horizontal="left" vertical="center"/>
    </xf>
    <xf numFmtId="0" fontId="0" fillId="0" borderId="2" xfId="0" applyFill="1" applyBorder="1" applyAlignment="1">
      <alignment horizontal="right" vertical="center"/>
    </xf>
    <xf numFmtId="0" fontId="0" fillId="0" borderId="33" xfId="0" applyFill="1" applyBorder="1" applyAlignment="1">
      <alignment horizontal="right" vertical="center"/>
    </xf>
    <xf numFmtId="0" fontId="7" fillId="0" borderId="1" xfId="0" applyFont="1" applyFill="1" applyBorder="1" applyAlignment="1">
      <alignment horizontal="left" vertical="center"/>
    </xf>
    <xf numFmtId="38" fontId="0" fillId="0" borderId="1" xfId="1" applyFont="1" applyFill="1" applyBorder="1" applyAlignment="1">
      <alignment horizontal="right" vertical="center"/>
    </xf>
    <xf numFmtId="0" fontId="0" fillId="0" borderId="6" xfId="0" applyNumberFormat="1" applyBorder="1" applyAlignment="1">
      <alignment horizontal="left" vertical="top"/>
    </xf>
    <xf numFmtId="0" fontId="0" fillId="0" borderId="3" xfId="0" applyNumberFormat="1" applyBorder="1" applyAlignment="1">
      <alignment horizontal="left" vertical="top"/>
    </xf>
    <xf numFmtId="0" fontId="0" fillId="0" borderId="46" xfId="0" applyNumberFormat="1" applyBorder="1" applyAlignment="1">
      <alignment horizontal="left" vertical="top"/>
    </xf>
    <xf numFmtId="0" fontId="0" fillId="0" borderId="2" xfId="0" applyNumberFormat="1" applyBorder="1" applyAlignment="1">
      <alignment horizontal="left" vertical="top"/>
    </xf>
    <xf numFmtId="0" fontId="0" fillId="0" borderId="0" xfId="0" applyNumberFormat="1" applyBorder="1" applyAlignment="1">
      <alignment horizontal="left" vertical="top"/>
    </xf>
    <xf numFmtId="0" fontId="0" fillId="0" borderId="40" xfId="0" applyNumberFormat="1" applyBorder="1" applyAlignment="1">
      <alignment horizontal="left" vertical="top"/>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6" fillId="0" borderId="13" xfId="1" applyFont="1" applyFill="1" applyBorder="1" applyAlignment="1">
      <alignment horizontal="right" vertical="center"/>
    </xf>
    <xf numFmtId="38" fontId="6" fillId="0" borderId="14" xfId="1" applyFont="1" applyFill="1" applyBorder="1" applyAlignment="1">
      <alignment horizontal="right" vertical="center"/>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1" xfId="0" applyFont="1" applyBorder="1" applyAlignment="1">
      <alignment horizontal="left" vertical="center" wrapText="1"/>
    </xf>
    <xf numFmtId="0" fontId="0" fillId="0" borderId="15" xfId="0" applyFill="1" applyBorder="1" applyAlignment="1">
      <alignment horizontal="left" vertical="top"/>
    </xf>
    <xf numFmtId="0" fontId="0" fillId="0" borderId="16" xfId="0" applyFill="1" applyBorder="1" applyAlignment="1">
      <alignment horizontal="left" vertical="top"/>
    </xf>
    <xf numFmtId="0" fontId="12" fillId="0" borderId="42" xfId="3" applyFont="1" applyBorder="1" applyAlignment="1">
      <alignment horizontal="center" vertical="center" wrapText="1"/>
    </xf>
    <xf numFmtId="0" fontId="10" fillId="0" borderId="43" xfId="3" applyBorder="1" applyAlignment="1">
      <alignment horizontal="center" vertical="center" wrapText="1"/>
    </xf>
    <xf numFmtId="0" fontId="10" fillId="0" borderId="41" xfId="3" applyBorder="1" applyAlignment="1">
      <alignment horizontal="center" vertical="center" wrapText="1"/>
    </xf>
    <xf numFmtId="0" fontId="16" fillId="0" borderId="8" xfId="3" applyFont="1" applyBorder="1" applyAlignment="1">
      <alignment horizontal="center" vertical="center"/>
    </xf>
    <xf numFmtId="0" fontId="10" fillId="0" borderId="1" xfId="3" applyFont="1" applyBorder="1" applyAlignment="1">
      <alignment horizontal="center" vertical="center"/>
    </xf>
    <xf numFmtId="0" fontId="10" fillId="0" borderId="5" xfId="3" applyBorder="1" applyAlignment="1">
      <alignment vertical="center"/>
    </xf>
    <xf numFmtId="0" fontId="12" fillId="0" borderId="1" xfId="3" applyFont="1" applyBorder="1" applyAlignment="1">
      <alignment horizontal="center" vertical="center"/>
    </xf>
    <xf numFmtId="0" fontId="10" fillId="0" borderId="1" xfId="3" applyBorder="1" applyAlignment="1">
      <alignment vertical="center"/>
    </xf>
    <xf numFmtId="0" fontId="10" fillId="0" borderId="0" xfId="3" applyBorder="1" applyAlignment="1">
      <alignment vertical="center"/>
    </xf>
    <xf numFmtId="0" fontId="10" fillId="0" borderId="47" xfId="3" applyBorder="1" applyAlignment="1">
      <alignment vertical="center"/>
    </xf>
    <xf numFmtId="0" fontId="10" fillId="0" borderId="4" xfId="3" applyBorder="1" applyAlignment="1">
      <alignment vertical="center"/>
    </xf>
    <xf numFmtId="0" fontId="10" fillId="0" borderId="40" xfId="3" applyBorder="1" applyAlignment="1">
      <alignment vertical="center"/>
    </xf>
    <xf numFmtId="0" fontId="10" fillId="0" borderId="39" xfId="3" applyBorder="1" applyAlignment="1">
      <alignment vertical="center"/>
    </xf>
    <xf numFmtId="0" fontId="12" fillId="0" borderId="1" xfId="3" applyFont="1" applyBorder="1" applyAlignment="1">
      <alignment vertical="center"/>
    </xf>
    <xf numFmtId="0" fontId="11" fillId="0" borderId="42" xfId="3" applyFont="1" applyBorder="1" applyAlignment="1">
      <alignment horizontal="center" vertical="center" wrapText="1"/>
    </xf>
    <xf numFmtId="0" fontId="18" fillId="0" borderId="43" xfId="3" applyFont="1" applyBorder="1" applyAlignment="1">
      <alignment vertical="center"/>
    </xf>
    <xf numFmtId="0" fontId="10" fillId="0" borderId="43" xfId="3" applyBorder="1" applyAlignment="1">
      <alignment vertical="center"/>
    </xf>
    <xf numFmtId="0" fontId="10" fillId="0" borderId="41" xfId="3" applyBorder="1" applyAlignment="1">
      <alignment vertical="center"/>
    </xf>
    <xf numFmtId="0" fontId="13" fillId="0" borderId="51" xfId="3" applyFont="1" applyBorder="1" applyAlignment="1">
      <alignment vertical="center" wrapText="1"/>
    </xf>
    <xf numFmtId="0" fontId="10" fillId="0" borderId="52" xfId="3" applyFont="1" applyBorder="1" applyAlignment="1">
      <alignment vertical="center" wrapText="1"/>
    </xf>
    <xf numFmtId="0" fontId="10" fillId="0" borderId="53" xfId="3" applyFont="1" applyBorder="1" applyAlignment="1">
      <alignment vertical="center" wrapText="1"/>
    </xf>
    <xf numFmtId="0" fontId="10" fillId="0" borderId="52" xfId="3" applyBorder="1" applyAlignment="1">
      <alignment vertical="center" wrapText="1"/>
    </xf>
    <xf numFmtId="0" fontId="12" fillId="0" borderId="54" xfId="3" applyFont="1" applyBorder="1" applyAlignment="1">
      <alignment vertical="center" wrapText="1"/>
    </xf>
    <xf numFmtId="0" fontId="10" fillId="0" borderId="55" xfId="3" applyBorder="1" applyAlignment="1">
      <alignment vertical="center" wrapText="1"/>
    </xf>
    <xf numFmtId="0" fontId="10" fillId="0" borderId="55" xfId="3" applyBorder="1" applyAlignment="1">
      <alignment vertical="center"/>
    </xf>
    <xf numFmtId="0" fontId="10" fillId="0" borderId="2" xfId="3" applyBorder="1" applyAlignment="1">
      <alignment vertical="center" wrapText="1"/>
    </xf>
    <xf numFmtId="0" fontId="10" fillId="0" borderId="0" xfId="3" applyBorder="1" applyAlignment="1">
      <alignment vertical="center" wrapText="1"/>
    </xf>
    <xf numFmtId="0" fontId="10" fillId="0" borderId="0" xfId="3" applyAlignment="1">
      <alignment vertical="center"/>
    </xf>
    <xf numFmtId="0" fontId="10" fillId="0" borderId="47" xfId="3" applyBorder="1" applyAlignment="1">
      <alignment vertical="center" wrapText="1"/>
    </xf>
    <xf numFmtId="0" fontId="10" fillId="0" borderId="4" xfId="3" applyBorder="1" applyAlignment="1">
      <alignment vertical="center" wrapText="1"/>
    </xf>
    <xf numFmtId="0" fontId="13" fillId="0" borderId="55" xfId="3" applyFont="1" applyBorder="1" applyAlignment="1">
      <alignment horizontal="center" vertical="center"/>
    </xf>
    <xf numFmtId="0" fontId="10" fillId="0" borderId="55" xfId="3" applyBorder="1" applyAlignment="1">
      <alignment horizontal="center" vertical="center"/>
    </xf>
    <xf numFmtId="0" fontId="10" fillId="0" borderId="56" xfId="3" applyBorder="1" applyAlignment="1">
      <alignment horizontal="center" vertical="center"/>
    </xf>
    <xf numFmtId="0" fontId="13" fillId="0" borderId="0" xfId="3" applyFont="1" applyBorder="1" applyAlignment="1">
      <alignment horizontal="center" vertical="center"/>
    </xf>
    <xf numFmtId="0" fontId="10" fillId="0" borderId="0" xfId="3" applyAlignment="1">
      <alignment horizontal="center" vertical="center"/>
    </xf>
    <xf numFmtId="0" fontId="10" fillId="0" borderId="40" xfId="3" applyBorder="1" applyAlignment="1">
      <alignment horizontal="center" vertical="center"/>
    </xf>
    <xf numFmtId="0" fontId="13" fillId="0" borderId="42" xfId="3" applyFont="1" applyBorder="1" applyAlignment="1">
      <alignment vertical="center" wrapText="1"/>
    </xf>
    <xf numFmtId="0" fontId="10" fillId="0" borderId="43" xfId="3" applyFont="1" applyBorder="1" applyAlignment="1">
      <alignment vertical="center" wrapText="1"/>
    </xf>
    <xf numFmtId="0" fontId="10" fillId="0" borderId="41" xfId="3" applyFont="1" applyBorder="1" applyAlignment="1">
      <alignment vertical="center" wrapText="1"/>
    </xf>
    <xf numFmtId="0" fontId="10" fillId="0" borderId="52" xfId="3" applyFont="1" applyBorder="1" applyAlignment="1">
      <alignment vertical="center"/>
    </xf>
    <xf numFmtId="0" fontId="10" fillId="0" borderId="52" xfId="3" applyBorder="1" applyAlignment="1">
      <alignment vertical="center"/>
    </xf>
    <xf numFmtId="0" fontId="10" fillId="0" borderId="53" xfId="3" applyBorder="1" applyAlignment="1">
      <alignment vertical="center"/>
    </xf>
    <xf numFmtId="0" fontId="12" fillId="0" borderId="54" xfId="3" applyFont="1" applyBorder="1" applyAlignment="1">
      <alignment vertical="center"/>
    </xf>
    <xf numFmtId="0" fontId="10" fillId="0" borderId="56" xfId="3" applyBorder="1" applyAlignment="1">
      <alignment vertical="center"/>
    </xf>
    <xf numFmtId="0" fontId="12" fillId="0" borderId="48" xfId="3" applyFont="1" applyBorder="1" applyAlignment="1">
      <alignment vertical="center"/>
    </xf>
    <xf numFmtId="0" fontId="13" fillId="2" borderId="0" xfId="3" applyFont="1" applyFill="1" applyBorder="1" applyAlignment="1">
      <alignment vertical="center"/>
    </xf>
    <xf numFmtId="0" fontId="10" fillId="2" borderId="0" xfId="3" applyFill="1" applyAlignment="1">
      <alignment vertical="center"/>
    </xf>
    <xf numFmtId="0" fontId="13" fillId="0" borderId="4" xfId="3" applyFont="1" applyBorder="1" applyAlignment="1">
      <alignment horizontal="center" vertical="center"/>
    </xf>
    <xf numFmtId="0" fontId="10" fillId="0" borderId="4" xfId="3" applyBorder="1" applyAlignment="1">
      <alignment horizontal="center" vertical="center"/>
    </xf>
    <xf numFmtId="0" fontId="10" fillId="0" borderId="39" xfId="3" applyBorder="1" applyAlignment="1">
      <alignment horizontal="center" vertical="center"/>
    </xf>
    <xf numFmtId="0" fontId="19" fillId="0" borderId="0" xfId="3" applyFont="1" applyBorder="1" applyAlignment="1">
      <alignment horizontal="center" vertical="center"/>
    </xf>
    <xf numFmtId="0" fontId="20" fillId="0" borderId="0" xfId="3" applyFont="1" applyAlignment="1">
      <alignment horizontal="center" vertical="center"/>
    </xf>
    <xf numFmtId="0" fontId="15" fillId="0" borderId="0" xfId="3" applyFont="1" applyBorder="1" applyAlignment="1">
      <alignment horizontal="center" vertical="center"/>
    </xf>
    <xf numFmtId="0" fontId="12" fillId="0" borderId="15" xfId="3" applyFont="1" applyBorder="1" applyAlignment="1">
      <alignment horizontal="center" vertical="center"/>
    </xf>
    <xf numFmtId="0" fontId="13" fillId="0" borderId="57" xfId="3" applyFont="1" applyBorder="1" applyAlignment="1">
      <alignment horizontal="center" vertical="center"/>
    </xf>
    <xf numFmtId="0" fontId="12" fillId="0" borderId="57" xfId="3" applyFont="1" applyBorder="1" applyAlignment="1">
      <alignment horizontal="center" vertical="center"/>
    </xf>
    <xf numFmtId="0" fontId="13" fillId="0" borderId="57" xfId="3" applyFont="1" applyBorder="1" applyAlignment="1">
      <alignment vertical="center"/>
    </xf>
    <xf numFmtId="0" fontId="13" fillId="0" borderId="16" xfId="3" applyFont="1" applyBorder="1" applyAlignment="1">
      <alignment vertical="center"/>
    </xf>
    <xf numFmtId="0" fontId="12" fillId="0" borderId="38" xfId="3" applyFont="1" applyBorder="1" applyAlignment="1">
      <alignment vertical="center"/>
    </xf>
    <xf numFmtId="0" fontId="12" fillId="0" borderId="8" xfId="3" applyFont="1" applyBorder="1" applyAlignment="1">
      <alignment vertical="center"/>
    </xf>
    <xf numFmtId="0" fontId="12" fillId="0" borderId="69" xfId="3" applyFont="1" applyBorder="1" applyAlignment="1">
      <alignment vertical="center"/>
    </xf>
    <xf numFmtId="0" fontId="12" fillId="0" borderId="5" xfId="3" applyFont="1" applyBorder="1" applyAlignment="1">
      <alignment vertical="center"/>
    </xf>
    <xf numFmtId="0" fontId="16" fillId="0" borderId="6" xfId="3" applyFont="1" applyBorder="1" applyAlignment="1">
      <alignment horizontal="center" vertical="center"/>
    </xf>
    <xf numFmtId="0" fontId="12" fillId="0" borderId="3" xfId="3" applyFont="1" applyBorder="1" applyAlignment="1">
      <alignment vertical="center"/>
    </xf>
    <xf numFmtId="0" fontId="10" fillId="0" borderId="3" xfId="3" applyBorder="1" applyAlignment="1">
      <alignment vertical="center"/>
    </xf>
    <xf numFmtId="0" fontId="10" fillId="0" borderId="46" xfId="3" applyBorder="1" applyAlignment="1">
      <alignment vertical="center"/>
    </xf>
    <xf numFmtId="0" fontId="12" fillId="0" borderId="51" xfId="3" applyFont="1" applyBorder="1" applyAlignment="1">
      <alignment horizontal="right" vertical="center"/>
    </xf>
    <xf numFmtId="0" fontId="12" fillId="0" borderId="52" xfId="3" applyFont="1" applyBorder="1" applyAlignment="1">
      <alignment horizontal="right" vertical="center"/>
    </xf>
    <xf numFmtId="0" fontId="12" fillId="0" borderId="53" xfId="3" applyFont="1" applyBorder="1" applyAlignment="1">
      <alignment horizontal="right" vertical="center"/>
    </xf>
    <xf numFmtId="0" fontId="13" fillId="0" borderId="51" xfId="3" applyFont="1" applyBorder="1" applyAlignment="1">
      <alignment horizontal="left" vertical="center" indent="1"/>
    </xf>
    <xf numFmtId="0" fontId="10" fillId="0" borderId="52" xfId="3" applyBorder="1" applyAlignment="1">
      <alignment horizontal="left" vertical="center" indent="1"/>
    </xf>
    <xf numFmtId="0" fontId="12" fillId="0" borderId="1" xfId="3" applyFont="1" applyBorder="1" applyAlignment="1">
      <alignment horizontal="left" vertical="center"/>
    </xf>
    <xf numFmtId="0" fontId="26" fillId="0" borderId="1" xfId="3" applyFont="1" applyBorder="1" applyAlignment="1">
      <alignment vertical="center"/>
    </xf>
    <xf numFmtId="0" fontId="12" fillId="0" borderId="15" xfId="3" applyFont="1" applyBorder="1" applyAlignment="1">
      <alignment vertical="center"/>
    </xf>
    <xf numFmtId="0" fontId="12" fillId="0" borderId="57" xfId="3" applyFont="1" applyBorder="1" applyAlignment="1">
      <alignment vertical="center"/>
    </xf>
    <xf numFmtId="0" fontId="12" fillId="0" borderId="16" xfId="3" applyFont="1" applyBorder="1" applyAlignment="1">
      <alignment vertical="center"/>
    </xf>
  </cellXfs>
  <cellStyles count="5">
    <cellStyle name="桁区切り" xfId="1" builtinId="6"/>
    <cellStyle name="桁区切り 2" xfId="2" xr:uid="{00000000-0005-0000-0000-000001000000}"/>
    <cellStyle name="桁区切り 2 2" xfId="4" xr:uid="{00000000-0005-0000-0000-000002000000}"/>
    <cellStyle name="標準" xfId="0" builtinId="0"/>
    <cellStyle name="標準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21</xdr:col>
      <xdr:colOff>85725</xdr:colOff>
      <xdr:row>32</xdr:row>
      <xdr:rowOff>76200</xdr:rowOff>
    </xdr:from>
    <xdr:to>
      <xdr:col>21</xdr:col>
      <xdr:colOff>333375</xdr:colOff>
      <xdr:row>41</xdr:row>
      <xdr:rowOff>276225</xdr:rowOff>
    </xdr:to>
    <xdr:sp macro="" textlink="">
      <xdr:nvSpPr>
        <xdr:cNvPr id="2" name="AutoShape 1">
          <a:extLst>
            <a:ext uri="{FF2B5EF4-FFF2-40B4-BE49-F238E27FC236}">
              <a16:creationId xmlns:a16="http://schemas.microsoft.com/office/drawing/2014/main" id="{40E854E9-7D9E-4EC4-9C13-7009D8642A1D}"/>
            </a:ext>
          </a:extLst>
        </xdr:cNvPr>
        <xdr:cNvSpPr>
          <a:spLocks/>
        </xdr:cNvSpPr>
      </xdr:nvSpPr>
      <xdr:spPr bwMode="auto">
        <a:xfrm>
          <a:off x="8496300" y="7896225"/>
          <a:ext cx="247650" cy="2352675"/>
        </a:xfrm>
        <a:prstGeom prst="rightBrace">
          <a:avLst>
            <a:gd name="adj1" fmla="val 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U38"/>
  <sheetViews>
    <sheetView tabSelected="1" view="pageBreakPreview" zoomScale="115" zoomScaleNormal="130" zoomScaleSheetLayoutView="115" workbookViewId="0">
      <selection activeCell="B6" sqref="B6:O6"/>
    </sheetView>
  </sheetViews>
  <sheetFormatPr defaultRowHeight="13.5" x14ac:dyDescent="0.15"/>
  <cols>
    <col min="1" max="1" width="10.625" customWidth="1"/>
    <col min="2" max="15" width="6.375" customWidth="1"/>
    <col min="16" max="16" width="12.5" customWidth="1"/>
    <col min="17" max="17" width="9" style="25"/>
    <col min="18" max="18" width="12.75" customWidth="1"/>
    <col min="19" max="19" width="10.625" customWidth="1"/>
  </cols>
  <sheetData>
    <row r="1" spans="1:21" ht="45.75" customHeight="1" x14ac:dyDescent="0.25">
      <c r="A1" s="261" t="s">
        <v>100</v>
      </c>
      <c r="B1" s="262"/>
      <c r="C1" s="262"/>
      <c r="D1" s="262"/>
      <c r="E1" s="262"/>
      <c r="F1" s="262"/>
      <c r="G1" s="262"/>
      <c r="H1" s="262"/>
      <c r="I1" s="262"/>
      <c r="J1" s="262"/>
      <c r="K1" s="262"/>
      <c r="L1" s="262"/>
      <c r="M1" s="262"/>
      <c r="N1" s="262"/>
      <c r="O1" s="262"/>
    </row>
    <row r="2" spans="1:21" s="13" customFormat="1" ht="19.5" customHeight="1" thickBot="1" x14ac:dyDescent="0.2">
      <c r="A2" s="50" t="s">
        <v>17</v>
      </c>
      <c r="B2" s="98"/>
      <c r="C2" s="99"/>
      <c r="D2" s="99"/>
      <c r="E2" s="273" t="s">
        <v>60</v>
      </c>
      <c r="F2" s="273"/>
      <c r="G2" s="274"/>
      <c r="H2" s="274"/>
      <c r="I2" s="50" t="s">
        <v>61</v>
      </c>
      <c r="J2" s="50"/>
      <c r="K2" s="99"/>
      <c r="L2" s="99"/>
      <c r="M2" s="263"/>
      <c r="N2" s="264"/>
      <c r="O2" s="264"/>
      <c r="Q2" s="26"/>
    </row>
    <row r="3" spans="1:21" ht="22.5" customHeight="1" thickTop="1" x14ac:dyDescent="0.2">
      <c r="A3" s="265" t="s">
        <v>2</v>
      </c>
      <c r="B3" s="34"/>
      <c r="C3" s="35" t="s">
        <v>133</v>
      </c>
      <c r="D3" s="94"/>
      <c r="E3" s="35" t="s">
        <v>42</v>
      </c>
      <c r="F3" s="94"/>
      <c r="G3" s="35" t="s">
        <v>43</v>
      </c>
      <c r="H3" s="94"/>
      <c r="I3" s="35" t="s">
        <v>44</v>
      </c>
      <c r="J3" s="94"/>
      <c r="K3" s="35" t="s">
        <v>45</v>
      </c>
      <c r="L3" s="36"/>
      <c r="M3" s="37"/>
      <c r="N3" s="37"/>
      <c r="O3" s="38"/>
    </row>
    <row r="4" spans="1:21" ht="22.5" customHeight="1" x14ac:dyDescent="0.15">
      <c r="A4" s="266"/>
      <c r="B4" s="267" t="s">
        <v>46</v>
      </c>
      <c r="C4" s="268"/>
      <c r="D4" s="269"/>
      <c r="E4" s="270"/>
      <c r="F4" s="271" t="s">
        <v>47</v>
      </c>
      <c r="G4" s="272"/>
      <c r="H4" s="269"/>
      <c r="I4" s="270"/>
      <c r="J4" s="267" t="s">
        <v>48</v>
      </c>
      <c r="K4" s="268"/>
      <c r="L4" s="269"/>
      <c r="M4" s="270"/>
      <c r="N4" s="16"/>
      <c r="O4" s="39"/>
    </row>
    <row r="5" spans="1:21" ht="37.5" customHeight="1" x14ac:dyDescent="0.15">
      <c r="A5" s="156" t="s">
        <v>4</v>
      </c>
      <c r="B5" s="251"/>
      <c r="C5" s="252"/>
      <c r="D5" s="252"/>
      <c r="E5" s="252"/>
      <c r="F5" s="252"/>
      <c r="G5" s="252"/>
      <c r="H5" s="252"/>
      <c r="I5" s="252"/>
      <c r="J5" s="252"/>
      <c r="K5" s="252"/>
      <c r="L5" s="252"/>
      <c r="M5" s="252"/>
      <c r="N5" s="252"/>
      <c r="O5" s="253"/>
    </row>
    <row r="6" spans="1:21" ht="37.5" customHeight="1" x14ac:dyDescent="0.15">
      <c r="A6" s="156" t="s">
        <v>5</v>
      </c>
      <c r="B6" s="251"/>
      <c r="C6" s="252"/>
      <c r="D6" s="252"/>
      <c r="E6" s="252"/>
      <c r="F6" s="252"/>
      <c r="G6" s="252"/>
      <c r="H6" s="252"/>
      <c r="I6" s="252"/>
      <c r="J6" s="252"/>
      <c r="K6" s="252"/>
      <c r="L6" s="252"/>
      <c r="M6" s="252"/>
      <c r="N6" s="252"/>
      <c r="O6" s="253"/>
      <c r="Q6" s="27"/>
    </row>
    <row r="7" spans="1:21" ht="22.5" customHeight="1" x14ac:dyDescent="0.15">
      <c r="A7" s="254" t="s">
        <v>3</v>
      </c>
      <c r="B7" s="251"/>
      <c r="C7" s="252"/>
      <c r="D7" s="252"/>
      <c r="E7" s="252"/>
      <c r="F7" s="252"/>
      <c r="G7" s="252"/>
      <c r="H7" s="252"/>
      <c r="I7" s="252"/>
      <c r="J7" s="252"/>
      <c r="K7" s="252"/>
      <c r="L7" s="252"/>
      <c r="M7" s="252"/>
      <c r="N7" s="252"/>
      <c r="O7" s="253"/>
    </row>
    <row r="8" spans="1:21" ht="25.5" customHeight="1" x14ac:dyDescent="0.15">
      <c r="A8" s="255"/>
      <c r="B8" s="256" t="s">
        <v>50</v>
      </c>
      <c r="C8" s="257"/>
      <c r="D8" s="258"/>
      <c r="E8" s="258"/>
      <c r="F8" s="259"/>
      <c r="G8" s="223" t="s">
        <v>116</v>
      </c>
      <c r="H8" s="258"/>
      <c r="I8" s="258"/>
      <c r="J8" s="258"/>
      <c r="K8" s="33" t="s">
        <v>16</v>
      </c>
      <c r="L8" s="258"/>
      <c r="M8" s="258"/>
      <c r="N8" s="258"/>
      <c r="O8" s="260"/>
      <c r="Q8"/>
    </row>
    <row r="9" spans="1:21" ht="37.5" customHeight="1" x14ac:dyDescent="0.15">
      <c r="A9" s="156" t="s">
        <v>56</v>
      </c>
      <c r="B9" s="29" t="s">
        <v>49</v>
      </c>
      <c r="C9" s="87"/>
      <c r="D9" s="17" t="s">
        <v>18</v>
      </c>
      <c r="E9" s="29" t="s">
        <v>51</v>
      </c>
      <c r="F9" s="87"/>
      <c r="G9" s="10" t="s">
        <v>19</v>
      </c>
      <c r="H9" s="157" t="s">
        <v>103</v>
      </c>
      <c r="I9" s="30" t="s">
        <v>52</v>
      </c>
      <c r="J9" s="86" t="s">
        <v>98</v>
      </c>
      <c r="K9" s="155" t="s">
        <v>53</v>
      </c>
      <c r="L9" s="157" t="s">
        <v>99</v>
      </c>
      <c r="M9" s="277" t="s">
        <v>54</v>
      </c>
      <c r="N9" s="277"/>
      <c r="O9" s="278"/>
      <c r="Q9"/>
    </row>
    <row r="10" spans="1:21" ht="18.75" customHeight="1" x14ac:dyDescent="0.15">
      <c r="A10" s="279" t="s">
        <v>55</v>
      </c>
      <c r="B10" s="88" t="s">
        <v>99</v>
      </c>
      <c r="C10" s="6" t="s">
        <v>20</v>
      </c>
      <c r="D10" s="3"/>
      <c r="E10" s="3"/>
      <c r="F10" s="3"/>
      <c r="G10" s="3"/>
      <c r="H10" s="292" t="s">
        <v>93</v>
      </c>
      <c r="I10" s="295"/>
      <c r="J10" s="295"/>
      <c r="K10" s="295"/>
      <c r="L10" s="295"/>
      <c r="M10" s="295"/>
      <c r="N10" s="295"/>
      <c r="O10" s="296"/>
      <c r="Q10"/>
    </row>
    <row r="11" spans="1:21" ht="18.75" customHeight="1" x14ac:dyDescent="0.15">
      <c r="A11" s="279"/>
      <c r="B11" s="89" t="s">
        <v>98</v>
      </c>
      <c r="C11" s="7" t="s">
        <v>21</v>
      </c>
      <c r="D11" s="4"/>
      <c r="E11" s="4"/>
      <c r="F11" s="4"/>
      <c r="G11" s="4"/>
      <c r="H11" s="293"/>
      <c r="I11" s="297"/>
      <c r="J11" s="297"/>
      <c r="K11" s="297"/>
      <c r="L11" s="297"/>
      <c r="M11" s="297"/>
      <c r="N11" s="297"/>
      <c r="O11" s="298"/>
    </row>
    <row r="12" spans="1:21" ht="18.75" customHeight="1" x14ac:dyDescent="0.15">
      <c r="A12" s="279"/>
      <c r="B12" s="308" t="s">
        <v>99</v>
      </c>
      <c r="C12" s="306" t="s">
        <v>22</v>
      </c>
      <c r="D12" s="301" t="s">
        <v>114</v>
      </c>
      <c r="E12" s="302"/>
      <c r="F12" s="302"/>
      <c r="G12" s="303"/>
      <c r="H12" s="293" t="s">
        <v>92</v>
      </c>
      <c r="I12" s="297"/>
      <c r="J12" s="297"/>
      <c r="K12" s="297"/>
      <c r="L12" s="297"/>
      <c r="M12" s="297"/>
      <c r="N12" s="297"/>
      <c r="O12" s="298"/>
      <c r="U12" s="32"/>
    </row>
    <row r="13" spans="1:21" ht="18.75" customHeight="1" thickBot="1" x14ac:dyDescent="0.2">
      <c r="A13" s="280"/>
      <c r="B13" s="309"/>
      <c r="C13" s="307"/>
      <c r="D13" s="304"/>
      <c r="E13" s="304"/>
      <c r="F13" s="304"/>
      <c r="G13" s="305"/>
      <c r="H13" s="294"/>
      <c r="I13" s="299"/>
      <c r="J13" s="299"/>
      <c r="K13" s="299"/>
      <c r="L13" s="299"/>
      <c r="M13" s="299"/>
      <c r="N13" s="299"/>
      <c r="O13" s="300"/>
    </row>
    <row r="14" spans="1:21" ht="27" customHeight="1" thickTop="1" x14ac:dyDescent="0.15">
      <c r="A14" s="160" t="s">
        <v>59</v>
      </c>
      <c r="B14" s="90"/>
      <c r="C14" s="41" t="s">
        <v>10</v>
      </c>
      <c r="D14" s="91"/>
      <c r="E14" s="41" t="s">
        <v>11</v>
      </c>
      <c r="F14" s="42" t="s">
        <v>12</v>
      </c>
      <c r="G14" s="281"/>
      <c r="H14" s="282"/>
      <c r="I14" s="43" t="s">
        <v>4</v>
      </c>
      <c r="J14" s="282"/>
      <c r="K14" s="282"/>
      <c r="L14" s="282"/>
      <c r="M14" s="282"/>
      <c r="N14" s="282"/>
      <c r="O14" s="283"/>
    </row>
    <row r="15" spans="1:21" ht="27" customHeight="1" x14ac:dyDescent="0.15">
      <c r="A15" s="44" t="s">
        <v>57</v>
      </c>
      <c r="B15" s="289" t="s">
        <v>135</v>
      </c>
      <c r="C15" s="290"/>
      <c r="D15" s="290"/>
      <c r="E15" s="290"/>
      <c r="F15" s="290"/>
      <c r="G15" s="290"/>
      <c r="H15" s="290"/>
      <c r="I15" s="290"/>
      <c r="J15" s="290"/>
      <c r="K15" s="290"/>
      <c r="L15" s="290"/>
      <c r="M15" s="290"/>
      <c r="N15" s="290"/>
      <c r="O15" s="291"/>
      <c r="P15" s="14"/>
      <c r="Q15" s="25" t="s">
        <v>88</v>
      </c>
      <c r="R15" t="s">
        <v>89</v>
      </c>
      <c r="S15" t="s">
        <v>90</v>
      </c>
    </row>
    <row r="16" spans="1:21" ht="20.25" customHeight="1" x14ac:dyDescent="0.15">
      <c r="A16" s="284" t="s">
        <v>9</v>
      </c>
      <c r="B16" s="88" t="s">
        <v>98</v>
      </c>
      <c r="C16" s="6" t="s">
        <v>23</v>
      </c>
      <c r="D16" s="9"/>
      <c r="E16" s="20">
        <v>1900</v>
      </c>
      <c r="F16" s="1" t="s">
        <v>26</v>
      </c>
      <c r="G16" s="24">
        <f>L16-J16</f>
        <v>0</v>
      </c>
      <c r="H16" s="7" t="s">
        <v>12</v>
      </c>
      <c r="I16" s="6"/>
      <c r="J16" s="102"/>
      <c r="K16" s="18" t="s">
        <v>27</v>
      </c>
      <c r="L16" s="102"/>
      <c r="M16" s="9"/>
      <c r="N16" s="9"/>
      <c r="O16" s="45"/>
      <c r="P16" t="s">
        <v>86</v>
      </c>
      <c r="Q16" s="28">
        <f>R16*1900+S16*160</f>
        <v>0</v>
      </c>
      <c r="R16" s="95">
        <f>HOUR(G16)</f>
        <v>0</v>
      </c>
      <c r="S16" s="95">
        <f>MINUTE(G16)/5</f>
        <v>0</v>
      </c>
    </row>
    <row r="17" spans="1:19" ht="20.25" customHeight="1" x14ac:dyDescent="0.15">
      <c r="A17" s="285"/>
      <c r="B17" s="89" t="s">
        <v>98</v>
      </c>
      <c r="C17" s="7" t="s">
        <v>24</v>
      </c>
      <c r="D17" s="9"/>
      <c r="E17" s="20">
        <v>1650</v>
      </c>
      <c r="F17" s="1" t="s">
        <v>26</v>
      </c>
      <c r="G17" s="24">
        <f>L17-J17</f>
        <v>0</v>
      </c>
      <c r="H17" s="7" t="s">
        <v>12</v>
      </c>
      <c r="I17" s="7"/>
      <c r="J17" s="103"/>
      <c r="K17" s="1" t="s">
        <v>27</v>
      </c>
      <c r="L17" s="103"/>
      <c r="M17" s="9"/>
      <c r="N17" s="9"/>
      <c r="O17" s="45"/>
      <c r="P17" t="s">
        <v>51</v>
      </c>
      <c r="Q17" s="28">
        <f>R17*1650+S17*140</f>
        <v>0</v>
      </c>
      <c r="R17" s="95">
        <f>HOUR(G17)</f>
        <v>0</v>
      </c>
      <c r="S17" s="95">
        <f>MINUTE(G17)/5</f>
        <v>0</v>
      </c>
    </row>
    <row r="18" spans="1:19" ht="20.25" customHeight="1" x14ac:dyDescent="0.15">
      <c r="A18" s="286"/>
      <c r="B18" s="89" t="s">
        <v>98</v>
      </c>
      <c r="C18" s="19" t="s">
        <v>94</v>
      </c>
      <c r="D18" s="9"/>
      <c r="E18" s="20">
        <v>1100</v>
      </c>
      <c r="F18" s="1" t="s">
        <v>26</v>
      </c>
      <c r="G18" s="24">
        <f>L18-J18</f>
        <v>0</v>
      </c>
      <c r="H18" s="7" t="s">
        <v>12</v>
      </c>
      <c r="I18" s="9"/>
      <c r="J18" s="103"/>
      <c r="K18" s="1" t="s">
        <v>27</v>
      </c>
      <c r="L18" s="103"/>
      <c r="M18" s="5"/>
      <c r="N18" s="5"/>
      <c r="O18" s="45"/>
      <c r="P18" t="s">
        <v>95</v>
      </c>
      <c r="Q18" s="28">
        <f>R18*1100+S18*100</f>
        <v>0</v>
      </c>
      <c r="R18" s="95">
        <f>HOUR($G$18)</f>
        <v>0</v>
      </c>
      <c r="S18" s="95">
        <f>MINUTE($G$18)/5</f>
        <v>0</v>
      </c>
    </row>
    <row r="19" spans="1:19" ht="28.5" customHeight="1" x14ac:dyDescent="0.15">
      <c r="A19" s="47" t="s">
        <v>0</v>
      </c>
      <c r="B19" s="92" t="s">
        <v>98</v>
      </c>
      <c r="C19" s="287" t="s">
        <v>28</v>
      </c>
      <c r="D19" s="287"/>
      <c r="E19" s="287"/>
      <c r="F19" s="85" t="s">
        <v>98</v>
      </c>
      <c r="G19" s="287" t="s">
        <v>29</v>
      </c>
      <c r="H19" s="287"/>
      <c r="I19" s="288"/>
      <c r="J19" s="288"/>
      <c r="K19" s="11" t="s">
        <v>30</v>
      </c>
      <c r="L19" s="8"/>
      <c r="M19" s="8"/>
      <c r="N19" s="8"/>
      <c r="O19" s="48"/>
      <c r="P19" t="s">
        <v>96</v>
      </c>
      <c r="Q19" s="28">
        <f>$R$18*1100+$S$18*100</f>
        <v>0</v>
      </c>
      <c r="R19" s="95">
        <f>HOUR($G$18)</f>
        <v>0</v>
      </c>
      <c r="S19" s="95">
        <f>MINUTE($G$18)/5</f>
        <v>0</v>
      </c>
    </row>
    <row r="20" spans="1:19" ht="27.75" customHeight="1" x14ac:dyDescent="0.15">
      <c r="A20" s="46" t="s">
        <v>15</v>
      </c>
      <c r="B20" s="92" t="s">
        <v>98</v>
      </c>
      <c r="C20" s="287" t="s">
        <v>31</v>
      </c>
      <c r="D20" s="287"/>
      <c r="E20" s="287"/>
      <c r="F20" s="287"/>
      <c r="G20" s="287"/>
      <c r="H20" s="287"/>
      <c r="I20" s="287"/>
      <c r="J20" s="287"/>
      <c r="K20" s="287"/>
      <c r="L20" s="287"/>
      <c r="M20" s="287"/>
      <c r="N20" s="7"/>
      <c r="O20" s="49"/>
      <c r="R20" s="104"/>
    </row>
    <row r="21" spans="1:19" ht="27.75" customHeight="1" x14ac:dyDescent="0.15">
      <c r="A21" s="46" t="s">
        <v>14</v>
      </c>
      <c r="B21" s="92" t="s">
        <v>99</v>
      </c>
      <c r="C21" s="275" t="s">
        <v>34</v>
      </c>
      <c r="D21" s="275"/>
      <c r="E21" s="93"/>
      <c r="F21" s="2" t="s">
        <v>30</v>
      </c>
      <c r="G21" s="158" t="s">
        <v>99</v>
      </c>
      <c r="H21" s="2" t="s">
        <v>32</v>
      </c>
      <c r="I21" s="2"/>
      <c r="J21" s="93"/>
      <c r="K21" s="2" t="s">
        <v>30</v>
      </c>
      <c r="L21" s="12" t="s">
        <v>33</v>
      </c>
      <c r="M21" s="276">
        <f>E21+J21</f>
        <v>0</v>
      </c>
      <c r="N21" s="276"/>
      <c r="O21" s="162" t="s">
        <v>30</v>
      </c>
      <c r="P21" s="25"/>
      <c r="Q21"/>
    </row>
    <row r="22" spans="1:19" ht="18" customHeight="1" x14ac:dyDescent="0.15">
      <c r="A22" s="310" t="s">
        <v>1</v>
      </c>
      <c r="B22" s="320" t="s">
        <v>97</v>
      </c>
      <c r="C22" s="321"/>
      <c r="D22" s="321"/>
      <c r="E22" s="321"/>
      <c r="F22" s="321"/>
      <c r="G22" s="321"/>
      <c r="H22" s="321"/>
      <c r="I22" s="321"/>
      <c r="J22" s="321"/>
      <c r="K22" s="321"/>
      <c r="L22" s="321"/>
      <c r="M22" s="321"/>
      <c r="N22" s="321"/>
      <c r="O22" s="322"/>
    </row>
    <row r="23" spans="1:19" ht="17.25" customHeight="1" x14ac:dyDescent="0.15">
      <c r="A23" s="311"/>
      <c r="B23" s="323"/>
      <c r="C23" s="324"/>
      <c r="D23" s="324"/>
      <c r="E23" s="324"/>
      <c r="F23" s="324"/>
      <c r="G23" s="324"/>
      <c r="H23" s="324"/>
      <c r="I23" s="324"/>
      <c r="J23" s="324"/>
      <c r="K23" s="324"/>
      <c r="L23" s="324"/>
      <c r="M23" s="324"/>
      <c r="N23" s="324"/>
      <c r="O23" s="325"/>
    </row>
    <row r="24" spans="1:19" ht="21" customHeight="1" thickBot="1" x14ac:dyDescent="0.2">
      <c r="A24" s="312"/>
      <c r="B24" s="313" t="s">
        <v>102</v>
      </c>
      <c r="C24" s="314"/>
      <c r="D24" s="314"/>
      <c r="E24" s="314"/>
      <c r="F24" s="314"/>
      <c r="G24" s="314"/>
      <c r="H24" s="314"/>
      <c r="I24" s="314"/>
      <c r="J24" s="314"/>
      <c r="K24" s="314"/>
      <c r="L24" s="314"/>
      <c r="M24" s="314"/>
      <c r="N24" s="314"/>
      <c r="O24" s="315"/>
    </row>
    <row r="25" spans="1:19" ht="20.25" customHeight="1" thickTop="1" x14ac:dyDescent="0.15">
      <c r="A25" s="161" t="s">
        <v>36</v>
      </c>
      <c r="B25" s="316">
        <v>1</v>
      </c>
      <c r="C25" s="317"/>
      <c r="D25" s="316">
        <v>2</v>
      </c>
      <c r="E25" s="317"/>
      <c r="F25" s="316">
        <v>3</v>
      </c>
      <c r="G25" s="317"/>
      <c r="H25" s="316">
        <v>4</v>
      </c>
      <c r="I25" s="317"/>
      <c r="J25" s="316">
        <v>5</v>
      </c>
      <c r="K25" s="317"/>
      <c r="L25" s="316">
        <v>6</v>
      </c>
      <c r="M25" s="317"/>
      <c r="N25" s="316" t="s">
        <v>35</v>
      </c>
      <c r="O25" s="317"/>
    </row>
    <row r="26" spans="1:19" ht="20.25" customHeight="1" x14ac:dyDescent="0.15">
      <c r="A26" s="84" t="s">
        <v>87</v>
      </c>
      <c r="B26" s="348"/>
      <c r="C26" s="349"/>
      <c r="D26" s="348"/>
      <c r="E26" s="349"/>
      <c r="F26" s="348"/>
      <c r="G26" s="349"/>
      <c r="H26" s="348"/>
      <c r="I26" s="349"/>
      <c r="J26" s="348"/>
      <c r="K26" s="349"/>
      <c r="L26" s="348"/>
      <c r="M26" s="349"/>
      <c r="N26" s="350"/>
      <c r="O26" s="351"/>
    </row>
    <row r="27" spans="1:19" ht="21" customHeight="1" x14ac:dyDescent="0.15">
      <c r="A27" s="23" t="s">
        <v>37</v>
      </c>
      <c r="B27" s="326"/>
      <c r="C27" s="327"/>
      <c r="D27" s="326"/>
      <c r="E27" s="327"/>
      <c r="F27" s="326"/>
      <c r="G27" s="327"/>
      <c r="H27" s="326"/>
      <c r="I27" s="327"/>
      <c r="J27" s="326"/>
      <c r="K27" s="327"/>
      <c r="L27" s="326"/>
      <c r="M27" s="327"/>
      <c r="N27" s="318"/>
      <c r="O27" s="319"/>
    </row>
    <row r="28" spans="1:19" ht="21" customHeight="1" x14ac:dyDescent="0.15">
      <c r="A28" s="23" t="s">
        <v>38</v>
      </c>
      <c r="B28" s="328" t="str">
        <f>IF(B26="手話",$Q$16,IF(B26="要約",$Q$17,IF(B26="手話（資無）",$Q$18,IF(B26="要約（資無）",$Q$19,""))))</f>
        <v/>
      </c>
      <c r="C28" s="329"/>
      <c r="D28" s="328" t="str">
        <f t="shared" ref="D28" si="0">IF(D26="手話",$Q$16,IF(D26="要約",$Q$17,IF(D26="手話（資無）",$Q$18,IF(D26="要約（資無）",$Q$19,""))))</f>
        <v/>
      </c>
      <c r="E28" s="329"/>
      <c r="F28" s="328" t="str">
        <f t="shared" ref="F28" si="1">IF(F26="手話",$Q$16,IF(F26="要約",$Q$17,IF(F26="手話（資無）",$Q$18,IF(F26="要約（資無）",$Q$19,""))))</f>
        <v/>
      </c>
      <c r="G28" s="329"/>
      <c r="H28" s="328" t="str">
        <f t="shared" ref="H28" si="2">IF(H26="手話",$Q$16,IF(H26="要約",$Q$17,IF(H26="手話（資無）",$Q$18,IF(H26="要約（資無）",$Q$19,""))))</f>
        <v/>
      </c>
      <c r="I28" s="329"/>
      <c r="J28" s="328" t="str">
        <f t="shared" ref="J28" si="3">IF(J26="手話",$Q$16,IF(J26="要約",$Q$17,IF(J26="手話（資無）",$Q$18,IF(J26="要約（資無）",$Q$19,""))))</f>
        <v/>
      </c>
      <c r="K28" s="329"/>
      <c r="L28" s="328" t="str">
        <f t="shared" ref="L28" si="4">IF(L26="手話",$Q$16,IF(L26="要約",$Q$17,IF(L26="手話（資無）",$Q$18,IF(L26="要約（資無）",$Q$19,""))))</f>
        <v/>
      </c>
      <c r="M28" s="329"/>
      <c r="N28" s="328">
        <f>SUM(B28:M28)</f>
        <v>0</v>
      </c>
      <c r="O28" s="329"/>
    </row>
    <row r="29" spans="1:19" ht="21" customHeight="1" x14ac:dyDescent="0.15">
      <c r="A29" s="23" t="s">
        <v>39</v>
      </c>
      <c r="B29" s="330"/>
      <c r="C29" s="331"/>
      <c r="D29" s="330"/>
      <c r="E29" s="331"/>
      <c r="F29" s="330"/>
      <c r="G29" s="331"/>
      <c r="H29" s="330"/>
      <c r="I29" s="331"/>
      <c r="J29" s="330"/>
      <c r="K29" s="331"/>
      <c r="L29" s="330"/>
      <c r="M29" s="331"/>
      <c r="N29" s="332">
        <f>SUM(B29:M29)</f>
        <v>0</v>
      </c>
      <c r="O29" s="333"/>
    </row>
    <row r="30" spans="1:19" ht="21" customHeight="1" x14ac:dyDescent="0.15">
      <c r="A30" s="23" t="s">
        <v>58</v>
      </c>
      <c r="B30" s="330"/>
      <c r="C30" s="331"/>
      <c r="D30" s="330"/>
      <c r="E30" s="331"/>
      <c r="F30" s="330"/>
      <c r="G30" s="331"/>
      <c r="H30" s="330"/>
      <c r="I30" s="331"/>
      <c r="J30" s="330"/>
      <c r="K30" s="331"/>
      <c r="L30" s="330"/>
      <c r="M30" s="331"/>
      <c r="N30" s="332">
        <f>SUM(B30:M30)</f>
        <v>0</v>
      </c>
      <c r="O30" s="333"/>
    </row>
    <row r="31" spans="1:19" ht="21" customHeight="1" x14ac:dyDescent="0.15">
      <c r="A31" s="23" t="s">
        <v>40</v>
      </c>
      <c r="B31" s="330"/>
      <c r="C31" s="331"/>
      <c r="D31" s="330"/>
      <c r="E31" s="331"/>
      <c r="F31" s="330"/>
      <c r="G31" s="331"/>
      <c r="H31" s="330"/>
      <c r="I31" s="331"/>
      <c r="J31" s="330"/>
      <c r="K31" s="331"/>
      <c r="L31" s="330"/>
      <c r="M31" s="331"/>
      <c r="N31" s="332">
        <f>SUM(B31:M31)</f>
        <v>0</v>
      </c>
      <c r="O31" s="333"/>
    </row>
    <row r="32" spans="1:19" ht="21" customHeight="1" x14ac:dyDescent="0.15">
      <c r="A32" s="31" t="s">
        <v>41</v>
      </c>
      <c r="B32" s="328">
        <f>SUM(B28:C31)</f>
        <v>0</v>
      </c>
      <c r="C32" s="329"/>
      <c r="D32" s="328">
        <f>SUM(D28:E31)</f>
        <v>0</v>
      </c>
      <c r="E32" s="329"/>
      <c r="F32" s="328">
        <f>SUM(F28:G31)</f>
        <v>0</v>
      </c>
      <c r="G32" s="329"/>
      <c r="H32" s="328">
        <f>SUM(H28:I31)</f>
        <v>0</v>
      </c>
      <c r="I32" s="329"/>
      <c r="J32" s="328">
        <f>SUM(J28:K31)</f>
        <v>0</v>
      </c>
      <c r="K32" s="329"/>
      <c r="L32" s="328">
        <f>SUM(L28:M31)</f>
        <v>0</v>
      </c>
      <c r="M32" s="329"/>
      <c r="N32" s="328">
        <f>SUM(B32:M32)</f>
        <v>0</v>
      </c>
      <c r="O32" s="329"/>
    </row>
    <row r="33" spans="1:15" ht="58.5" customHeight="1" x14ac:dyDescent="0.15">
      <c r="A33" s="159" t="s">
        <v>104</v>
      </c>
      <c r="B33" s="352"/>
      <c r="C33" s="353"/>
      <c r="D33" s="352"/>
      <c r="E33" s="353"/>
      <c r="F33" s="352"/>
      <c r="G33" s="353"/>
      <c r="H33" s="352"/>
      <c r="I33" s="353"/>
      <c r="J33" s="352"/>
      <c r="K33" s="353"/>
      <c r="L33" s="352"/>
      <c r="M33" s="353"/>
      <c r="N33" s="343"/>
      <c r="O33" s="344"/>
    </row>
    <row r="34" spans="1:15" ht="20.25" customHeight="1" x14ac:dyDescent="0.15">
      <c r="A34" s="345" t="s">
        <v>13</v>
      </c>
      <c r="B34" s="334"/>
      <c r="C34" s="335"/>
      <c r="D34" s="335"/>
      <c r="E34" s="335"/>
      <c r="F34" s="335"/>
      <c r="G34" s="335"/>
      <c r="H34" s="335"/>
      <c r="I34" s="335"/>
      <c r="J34" s="335"/>
      <c r="K34" s="335"/>
      <c r="L34" s="335"/>
      <c r="M34" s="335"/>
      <c r="N34" s="335"/>
      <c r="O34" s="336"/>
    </row>
    <row r="35" spans="1:15" ht="20.25" customHeight="1" x14ac:dyDescent="0.15">
      <c r="A35" s="346"/>
      <c r="B35" s="337"/>
      <c r="C35" s="338"/>
      <c r="D35" s="338"/>
      <c r="E35" s="338"/>
      <c r="F35" s="338"/>
      <c r="G35" s="338"/>
      <c r="H35" s="338"/>
      <c r="I35" s="338"/>
      <c r="J35" s="338"/>
      <c r="K35" s="338"/>
      <c r="L35" s="338"/>
      <c r="M35" s="338"/>
      <c r="N35" s="338"/>
      <c r="O35" s="339"/>
    </row>
    <row r="36" spans="1:15" ht="20.25" customHeight="1" x14ac:dyDescent="0.15">
      <c r="A36" s="347"/>
      <c r="B36" s="340"/>
      <c r="C36" s="341"/>
      <c r="D36" s="341"/>
      <c r="E36" s="341"/>
      <c r="F36" s="341"/>
      <c r="G36" s="341"/>
      <c r="H36" s="341"/>
      <c r="I36" s="341"/>
      <c r="J36" s="341"/>
      <c r="K36" s="341"/>
      <c r="L36" s="341"/>
      <c r="M36" s="341"/>
      <c r="N36" s="341"/>
      <c r="O36" s="342"/>
    </row>
    <row r="37" spans="1:15" x14ac:dyDescent="0.15">
      <c r="A37" s="15"/>
      <c r="B37" s="15" t="s">
        <v>136</v>
      </c>
      <c r="E37" s="15"/>
      <c r="F37" s="15"/>
      <c r="G37" s="15"/>
      <c r="H37" s="15"/>
      <c r="K37" s="15"/>
      <c r="L37" s="15"/>
      <c r="M37" s="15"/>
      <c r="N37" s="15"/>
    </row>
    <row r="38" spans="1:15" x14ac:dyDescent="0.15">
      <c r="A38" t="s">
        <v>6</v>
      </c>
      <c r="B38" t="s">
        <v>140</v>
      </c>
      <c r="E38" t="s">
        <v>141</v>
      </c>
      <c r="H38" t="s">
        <v>138</v>
      </c>
    </row>
  </sheetData>
  <mergeCells count="106">
    <mergeCell ref="B34:O36"/>
    <mergeCell ref="N33:O33"/>
    <mergeCell ref="B30:C30"/>
    <mergeCell ref="D30:E30"/>
    <mergeCell ref="A34:A36"/>
    <mergeCell ref="B26:C26"/>
    <mergeCell ref="D26:E26"/>
    <mergeCell ref="F26:G26"/>
    <mergeCell ref="H26:I26"/>
    <mergeCell ref="J26:K26"/>
    <mergeCell ref="L26:M26"/>
    <mergeCell ref="N26:O26"/>
    <mergeCell ref="L32:M32"/>
    <mergeCell ref="N32:O32"/>
    <mergeCell ref="B31:C31"/>
    <mergeCell ref="D31:E31"/>
    <mergeCell ref="B33:C33"/>
    <mergeCell ref="D33:E33"/>
    <mergeCell ref="F33:G33"/>
    <mergeCell ref="H33:I33"/>
    <mergeCell ref="J33:K33"/>
    <mergeCell ref="L33:M33"/>
    <mergeCell ref="B32:C32"/>
    <mergeCell ref="D32:E32"/>
    <mergeCell ref="J32:K32"/>
    <mergeCell ref="F31:G31"/>
    <mergeCell ref="H31:I31"/>
    <mergeCell ref="J31:K31"/>
    <mergeCell ref="L28:M28"/>
    <mergeCell ref="N28:O28"/>
    <mergeCell ref="F30:G30"/>
    <mergeCell ref="H30:I30"/>
    <mergeCell ref="J30:K30"/>
    <mergeCell ref="N31:O31"/>
    <mergeCell ref="L30:M30"/>
    <mergeCell ref="N30:O30"/>
    <mergeCell ref="F32:G32"/>
    <mergeCell ref="H32:I32"/>
    <mergeCell ref="L31:M31"/>
    <mergeCell ref="N29:O29"/>
    <mergeCell ref="B28:C28"/>
    <mergeCell ref="D28:E28"/>
    <mergeCell ref="L27:M27"/>
    <mergeCell ref="B29:C29"/>
    <mergeCell ref="D29:E29"/>
    <mergeCell ref="F29:G29"/>
    <mergeCell ref="H29:I29"/>
    <mergeCell ref="J29:K29"/>
    <mergeCell ref="L29:M29"/>
    <mergeCell ref="F28:G28"/>
    <mergeCell ref="H28:I28"/>
    <mergeCell ref="J28:K28"/>
    <mergeCell ref="A22:A24"/>
    <mergeCell ref="B24:O24"/>
    <mergeCell ref="B25:C25"/>
    <mergeCell ref="D25:E25"/>
    <mergeCell ref="F25:G25"/>
    <mergeCell ref="H25:I25"/>
    <mergeCell ref="N27:O27"/>
    <mergeCell ref="J25:K25"/>
    <mergeCell ref="L25:M25"/>
    <mergeCell ref="N25:O25"/>
    <mergeCell ref="B22:O23"/>
    <mergeCell ref="F27:G27"/>
    <mergeCell ref="H27:I27"/>
    <mergeCell ref="J27:K27"/>
    <mergeCell ref="B27:C27"/>
    <mergeCell ref="D27:E27"/>
    <mergeCell ref="C21:D21"/>
    <mergeCell ref="M21:N21"/>
    <mergeCell ref="M9:O9"/>
    <mergeCell ref="A10:A13"/>
    <mergeCell ref="G14:H14"/>
    <mergeCell ref="J14:O14"/>
    <mergeCell ref="A16:A18"/>
    <mergeCell ref="C19:E19"/>
    <mergeCell ref="G19:H19"/>
    <mergeCell ref="I19:J19"/>
    <mergeCell ref="C20:M20"/>
    <mergeCell ref="B15:O15"/>
    <mergeCell ref="H10:H11"/>
    <mergeCell ref="H12:H13"/>
    <mergeCell ref="I10:O11"/>
    <mergeCell ref="I12:O13"/>
    <mergeCell ref="D12:G13"/>
    <mergeCell ref="C12:C13"/>
    <mergeCell ref="B12:B13"/>
    <mergeCell ref="B5:O5"/>
    <mergeCell ref="B6:O6"/>
    <mergeCell ref="A7:A8"/>
    <mergeCell ref="B7:O7"/>
    <mergeCell ref="B8:C8"/>
    <mergeCell ref="D8:F8"/>
    <mergeCell ref="H8:J8"/>
    <mergeCell ref="L8:O8"/>
    <mergeCell ref="A1:O1"/>
    <mergeCell ref="M2:O2"/>
    <mergeCell ref="A3:A4"/>
    <mergeCell ref="B4:C4"/>
    <mergeCell ref="D4:E4"/>
    <mergeCell ref="F4:G4"/>
    <mergeCell ref="H4:I4"/>
    <mergeCell ref="J4:K4"/>
    <mergeCell ref="L4:M4"/>
    <mergeCell ref="E2:F2"/>
    <mergeCell ref="G2:H2"/>
  </mergeCells>
  <phoneticPr fontId="8"/>
  <dataValidations count="3">
    <dataValidation type="list" allowBlank="1" showInputMessage="1" showErrorMessage="1" sqref="B26:M26" xr:uid="{00000000-0002-0000-0000-000000000000}">
      <formula1>$P$16:$P$19</formula1>
    </dataValidation>
    <dataValidation imeMode="off" allowBlank="1" showInputMessage="1" showErrorMessage="1" sqref="B2 D3 F3 H3 D4:M4 H8:J8 L8:O8 C9:F9 B14:H14 J16:L18 I19:J19 E21 J21 B29:M31 G2:H2" xr:uid="{00000000-0002-0000-0000-000001000000}"/>
    <dataValidation imeMode="on" allowBlank="1" showInputMessage="1" showErrorMessage="1" sqref="M2:O2 J3 B5:O7 D8:F8 H9:L9 B34:O36 I10:O14 B16:B21 F19 G21 B22:O23 B27:M27 B33:M33 B10:B12" xr:uid="{00000000-0002-0000-0000-000002000000}"/>
  </dataValidations>
  <pageMargins left="0.62" right="0.5" top="0.59055118110236227" bottom="0.39" header="0.51181102362204722" footer="0.37"/>
  <pageSetup paperSize="9" scale="93" orientation="portrait"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O30"/>
  <sheetViews>
    <sheetView zoomScaleNormal="100" workbookViewId="0">
      <selection activeCell="M1" sqref="M1"/>
    </sheetView>
  </sheetViews>
  <sheetFormatPr defaultRowHeight="13.5" x14ac:dyDescent="0.15"/>
  <cols>
    <col min="1" max="1" width="3.75" customWidth="1"/>
    <col min="2" max="2" width="12.75" customWidth="1"/>
    <col min="3" max="3" width="7.875" customWidth="1"/>
    <col min="4" max="4" width="7.875" style="175" customWidth="1"/>
    <col min="5" max="5" width="10.125" style="176" customWidth="1"/>
    <col min="6" max="6" width="7" style="176" customWidth="1"/>
    <col min="7" max="8" width="9.25" style="176" customWidth="1"/>
    <col min="9" max="9" width="7.875" customWidth="1"/>
    <col min="10" max="13" width="7.875" style="25" customWidth="1"/>
    <col min="14" max="15" width="10" customWidth="1"/>
    <col min="16" max="16" width="3.375" customWidth="1"/>
    <col min="17" max="17" width="4.25" bestFit="1" customWidth="1"/>
    <col min="251" max="251" width="3.75" customWidth="1"/>
    <col min="252" max="252" width="11.125" customWidth="1"/>
    <col min="253" max="253" width="12.125" customWidth="1"/>
    <col min="254" max="254" width="4.875" customWidth="1"/>
    <col min="255" max="255" width="6.75" customWidth="1"/>
    <col min="256" max="258" width="6.625" customWidth="1"/>
    <col min="259" max="263" width="6.875" customWidth="1"/>
    <col min="264" max="265" width="9" customWidth="1"/>
    <col min="266" max="266" width="7" customWidth="1"/>
    <col min="267" max="267" width="18.75" customWidth="1"/>
    <col min="268" max="268" width="13.875" customWidth="1"/>
    <col min="269" max="269" width="23" customWidth="1"/>
    <col min="270" max="270" width="5.5" customWidth="1"/>
    <col min="271" max="271" width="4.375" customWidth="1"/>
    <col min="272" max="272" width="3.375" customWidth="1"/>
    <col min="273" max="273" width="4.25" bestFit="1" customWidth="1"/>
    <col min="507" max="507" width="3.75" customWidth="1"/>
    <col min="508" max="508" width="11.125" customWidth="1"/>
    <col min="509" max="509" width="12.125" customWidth="1"/>
    <col min="510" max="510" width="4.875" customWidth="1"/>
    <col min="511" max="511" width="6.75" customWidth="1"/>
    <col min="512" max="514" width="6.625" customWidth="1"/>
    <col min="515" max="519" width="6.875" customWidth="1"/>
    <col min="520" max="521" width="9" customWidth="1"/>
    <col min="522" max="522" width="7" customWidth="1"/>
    <col min="523" max="523" width="18.75" customWidth="1"/>
    <col min="524" max="524" width="13.875" customWidth="1"/>
    <col min="525" max="525" width="23" customWidth="1"/>
    <col min="526" max="526" width="5.5" customWidth="1"/>
    <col min="527" max="527" width="4.375" customWidth="1"/>
    <col min="528" max="528" width="3.375" customWidth="1"/>
    <col min="529" max="529" width="4.25" bestFit="1" customWidth="1"/>
    <col min="763" max="763" width="3.75" customWidth="1"/>
    <col min="764" max="764" width="11.125" customWidth="1"/>
    <col min="765" max="765" width="12.125" customWidth="1"/>
    <col min="766" max="766" width="4.875" customWidth="1"/>
    <col min="767" max="767" width="6.75" customWidth="1"/>
    <col min="768" max="770" width="6.625" customWidth="1"/>
    <col min="771" max="775" width="6.875" customWidth="1"/>
    <col min="776" max="777" width="9" customWidth="1"/>
    <col min="778" max="778" width="7" customWidth="1"/>
    <col min="779" max="779" width="18.75" customWidth="1"/>
    <col min="780" max="780" width="13.875" customWidth="1"/>
    <col min="781" max="781" width="23" customWidth="1"/>
    <col min="782" max="782" width="5.5" customWidth="1"/>
    <col min="783" max="783" width="4.375" customWidth="1"/>
    <col min="784" max="784" width="3.375" customWidth="1"/>
    <col min="785" max="785" width="4.25" bestFit="1" customWidth="1"/>
    <col min="1019" max="1019" width="3.75" customWidth="1"/>
    <col min="1020" max="1020" width="11.125" customWidth="1"/>
    <col min="1021" max="1021" width="12.125" customWidth="1"/>
    <col min="1022" max="1022" width="4.875" customWidth="1"/>
    <col min="1023" max="1023" width="6.75" customWidth="1"/>
    <col min="1024" max="1026" width="6.625" customWidth="1"/>
    <col min="1027" max="1031" width="6.875" customWidth="1"/>
    <col min="1032" max="1033" width="9" customWidth="1"/>
    <col min="1034" max="1034" width="7" customWidth="1"/>
    <col min="1035" max="1035" width="18.75" customWidth="1"/>
    <col min="1036" max="1036" width="13.875" customWidth="1"/>
    <col min="1037" max="1037" width="23" customWidth="1"/>
    <col min="1038" max="1038" width="5.5" customWidth="1"/>
    <col min="1039" max="1039" width="4.375" customWidth="1"/>
    <col min="1040" max="1040" width="3.375" customWidth="1"/>
    <col min="1041" max="1041" width="4.25" bestFit="1" customWidth="1"/>
    <col min="1275" max="1275" width="3.75" customWidth="1"/>
    <col min="1276" max="1276" width="11.125" customWidth="1"/>
    <col min="1277" max="1277" width="12.125" customWidth="1"/>
    <col min="1278" max="1278" width="4.875" customWidth="1"/>
    <col min="1279" max="1279" width="6.75" customWidth="1"/>
    <col min="1280" max="1282" width="6.625" customWidth="1"/>
    <col min="1283" max="1287" width="6.875" customWidth="1"/>
    <col min="1288" max="1289" width="9" customWidth="1"/>
    <col min="1290" max="1290" width="7" customWidth="1"/>
    <col min="1291" max="1291" width="18.75" customWidth="1"/>
    <col min="1292" max="1292" width="13.875" customWidth="1"/>
    <col min="1293" max="1293" width="23" customWidth="1"/>
    <col min="1294" max="1294" width="5.5" customWidth="1"/>
    <col min="1295" max="1295" width="4.375" customWidth="1"/>
    <col min="1296" max="1296" width="3.375" customWidth="1"/>
    <col min="1297" max="1297" width="4.25" bestFit="1" customWidth="1"/>
    <col min="1531" max="1531" width="3.75" customWidth="1"/>
    <col min="1532" max="1532" width="11.125" customWidth="1"/>
    <col min="1533" max="1533" width="12.125" customWidth="1"/>
    <col min="1534" max="1534" width="4.875" customWidth="1"/>
    <col min="1535" max="1535" width="6.75" customWidth="1"/>
    <col min="1536" max="1538" width="6.625" customWidth="1"/>
    <col min="1539" max="1543" width="6.875" customWidth="1"/>
    <col min="1544" max="1545" width="9" customWidth="1"/>
    <col min="1546" max="1546" width="7" customWidth="1"/>
    <col min="1547" max="1547" width="18.75" customWidth="1"/>
    <col min="1548" max="1548" width="13.875" customWidth="1"/>
    <col min="1549" max="1549" width="23" customWidth="1"/>
    <col min="1550" max="1550" width="5.5" customWidth="1"/>
    <col min="1551" max="1551" width="4.375" customWidth="1"/>
    <col min="1552" max="1552" width="3.375" customWidth="1"/>
    <col min="1553" max="1553" width="4.25" bestFit="1" customWidth="1"/>
    <col min="1787" max="1787" width="3.75" customWidth="1"/>
    <col min="1788" max="1788" width="11.125" customWidth="1"/>
    <col min="1789" max="1789" width="12.125" customWidth="1"/>
    <col min="1790" max="1790" width="4.875" customWidth="1"/>
    <col min="1791" max="1791" width="6.75" customWidth="1"/>
    <col min="1792" max="1794" width="6.625" customWidth="1"/>
    <col min="1795" max="1799" width="6.875" customWidth="1"/>
    <col min="1800" max="1801" width="9" customWidth="1"/>
    <col min="1802" max="1802" width="7" customWidth="1"/>
    <col min="1803" max="1803" width="18.75" customWidth="1"/>
    <col min="1804" max="1804" width="13.875" customWidth="1"/>
    <col min="1805" max="1805" width="23" customWidth="1"/>
    <col min="1806" max="1806" width="5.5" customWidth="1"/>
    <col min="1807" max="1807" width="4.375" customWidth="1"/>
    <col min="1808" max="1808" width="3.375" customWidth="1"/>
    <col min="1809" max="1809" width="4.25" bestFit="1" customWidth="1"/>
    <col min="2043" max="2043" width="3.75" customWidth="1"/>
    <col min="2044" max="2044" width="11.125" customWidth="1"/>
    <col min="2045" max="2045" width="12.125" customWidth="1"/>
    <col min="2046" max="2046" width="4.875" customWidth="1"/>
    <col min="2047" max="2047" width="6.75" customWidth="1"/>
    <col min="2048" max="2050" width="6.625" customWidth="1"/>
    <col min="2051" max="2055" width="6.875" customWidth="1"/>
    <col min="2056" max="2057" width="9" customWidth="1"/>
    <col min="2058" max="2058" width="7" customWidth="1"/>
    <col min="2059" max="2059" width="18.75" customWidth="1"/>
    <col min="2060" max="2060" width="13.875" customWidth="1"/>
    <col min="2061" max="2061" width="23" customWidth="1"/>
    <col min="2062" max="2062" width="5.5" customWidth="1"/>
    <col min="2063" max="2063" width="4.375" customWidth="1"/>
    <col min="2064" max="2064" width="3.375" customWidth="1"/>
    <col min="2065" max="2065" width="4.25" bestFit="1" customWidth="1"/>
    <col min="2299" max="2299" width="3.75" customWidth="1"/>
    <col min="2300" max="2300" width="11.125" customWidth="1"/>
    <col min="2301" max="2301" width="12.125" customWidth="1"/>
    <col min="2302" max="2302" width="4.875" customWidth="1"/>
    <col min="2303" max="2303" width="6.75" customWidth="1"/>
    <col min="2304" max="2306" width="6.625" customWidth="1"/>
    <col min="2307" max="2311" width="6.875" customWidth="1"/>
    <col min="2312" max="2313" width="9" customWidth="1"/>
    <col min="2314" max="2314" width="7" customWidth="1"/>
    <col min="2315" max="2315" width="18.75" customWidth="1"/>
    <col min="2316" max="2316" width="13.875" customWidth="1"/>
    <col min="2317" max="2317" width="23" customWidth="1"/>
    <col min="2318" max="2318" width="5.5" customWidth="1"/>
    <col min="2319" max="2319" width="4.375" customWidth="1"/>
    <col min="2320" max="2320" width="3.375" customWidth="1"/>
    <col min="2321" max="2321" width="4.25" bestFit="1" customWidth="1"/>
    <col min="2555" max="2555" width="3.75" customWidth="1"/>
    <col min="2556" max="2556" width="11.125" customWidth="1"/>
    <col min="2557" max="2557" width="12.125" customWidth="1"/>
    <col min="2558" max="2558" width="4.875" customWidth="1"/>
    <col min="2559" max="2559" width="6.75" customWidth="1"/>
    <col min="2560" max="2562" width="6.625" customWidth="1"/>
    <col min="2563" max="2567" width="6.875" customWidth="1"/>
    <col min="2568" max="2569" width="9" customWidth="1"/>
    <col min="2570" max="2570" width="7" customWidth="1"/>
    <col min="2571" max="2571" width="18.75" customWidth="1"/>
    <col min="2572" max="2572" width="13.875" customWidth="1"/>
    <col min="2573" max="2573" width="23" customWidth="1"/>
    <col min="2574" max="2574" width="5.5" customWidth="1"/>
    <col min="2575" max="2575" width="4.375" customWidth="1"/>
    <col min="2576" max="2576" width="3.375" customWidth="1"/>
    <col min="2577" max="2577" width="4.25" bestFit="1" customWidth="1"/>
    <col min="2811" max="2811" width="3.75" customWidth="1"/>
    <col min="2812" max="2812" width="11.125" customWidth="1"/>
    <col min="2813" max="2813" width="12.125" customWidth="1"/>
    <col min="2814" max="2814" width="4.875" customWidth="1"/>
    <col min="2815" max="2815" width="6.75" customWidth="1"/>
    <col min="2816" max="2818" width="6.625" customWidth="1"/>
    <col min="2819" max="2823" width="6.875" customWidth="1"/>
    <col min="2824" max="2825" width="9" customWidth="1"/>
    <col min="2826" max="2826" width="7" customWidth="1"/>
    <col min="2827" max="2827" width="18.75" customWidth="1"/>
    <col min="2828" max="2828" width="13.875" customWidth="1"/>
    <col min="2829" max="2829" width="23" customWidth="1"/>
    <col min="2830" max="2830" width="5.5" customWidth="1"/>
    <col min="2831" max="2831" width="4.375" customWidth="1"/>
    <col min="2832" max="2832" width="3.375" customWidth="1"/>
    <col min="2833" max="2833" width="4.25" bestFit="1" customWidth="1"/>
    <col min="3067" max="3067" width="3.75" customWidth="1"/>
    <col min="3068" max="3068" width="11.125" customWidth="1"/>
    <col min="3069" max="3069" width="12.125" customWidth="1"/>
    <col min="3070" max="3070" width="4.875" customWidth="1"/>
    <col min="3071" max="3071" width="6.75" customWidth="1"/>
    <col min="3072" max="3074" width="6.625" customWidth="1"/>
    <col min="3075" max="3079" width="6.875" customWidth="1"/>
    <col min="3080" max="3081" width="9" customWidth="1"/>
    <col min="3082" max="3082" width="7" customWidth="1"/>
    <col min="3083" max="3083" width="18.75" customWidth="1"/>
    <col min="3084" max="3084" width="13.875" customWidth="1"/>
    <col min="3085" max="3085" width="23" customWidth="1"/>
    <col min="3086" max="3086" width="5.5" customWidth="1"/>
    <col min="3087" max="3087" width="4.375" customWidth="1"/>
    <col min="3088" max="3088" width="3.375" customWidth="1"/>
    <col min="3089" max="3089" width="4.25" bestFit="1" customWidth="1"/>
    <col min="3323" max="3323" width="3.75" customWidth="1"/>
    <col min="3324" max="3324" width="11.125" customWidth="1"/>
    <col min="3325" max="3325" width="12.125" customWidth="1"/>
    <col min="3326" max="3326" width="4.875" customWidth="1"/>
    <col min="3327" max="3327" width="6.75" customWidth="1"/>
    <col min="3328" max="3330" width="6.625" customWidth="1"/>
    <col min="3331" max="3335" width="6.875" customWidth="1"/>
    <col min="3336" max="3337" width="9" customWidth="1"/>
    <col min="3338" max="3338" width="7" customWidth="1"/>
    <col min="3339" max="3339" width="18.75" customWidth="1"/>
    <col min="3340" max="3340" width="13.875" customWidth="1"/>
    <col min="3341" max="3341" width="23" customWidth="1"/>
    <col min="3342" max="3342" width="5.5" customWidth="1"/>
    <col min="3343" max="3343" width="4.375" customWidth="1"/>
    <col min="3344" max="3344" width="3.375" customWidth="1"/>
    <col min="3345" max="3345" width="4.25" bestFit="1" customWidth="1"/>
    <col min="3579" max="3579" width="3.75" customWidth="1"/>
    <col min="3580" max="3580" width="11.125" customWidth="1"/>
    <col min="3581" max="3581" width="12.125" customWidth="1"/>
    <col min="3582" max="3582" width="4.875" customWidth="1"/>
    <col min="3583" max="3583" width="6.75" customWidth="1"/>
    <col min="3584" max="3586" width="6.625" customWidth="1"/>
    <col min="3587" max="3591" width="6.875" customWidth="1"/>
    <col min="3592" max="3593" width="9" customWidth="1"/>
    <col min="3594" max="3594" width="7" customWidth="1"/>
    <col min="3595" max="3595" width="18.75" customWidth="1"/>
    <col min="3596" max="3596" width="13.875" customWidth="1"/>
    <col min="3597" max="3597" width="23" customWidth="1"/>
    <col min="3598" max="3598" width="5.5" customWidth="1"/>
    <col min="3599" max="3599" width="4.375" customWidth="1"/>
    <col min="3600" max="3600" width="3.375" customWidth="1"/>
    <col min="3601" max="3601" width="4.25" bestFit="1" customWidth="1"/>
    <col min="3835" max="3835" width="3.75" customWidth="1"/>
    <col min="3836" max="3836" width="11.125" customWidth="1"/>
    <col min="3837" max="3837" width="12.125" customWidth="1"/>
    <col min="3838" max="3838" width="4.875" customWidth="1"/>
    <col min="3839" max="3839" width="6.75" customWidth="1"/>
    <col min="3840" max="3842" width="6.625" customWidth="1"/>
    <col min="3843" max="3847" width="6.875" customWidth="1"/>
    <col min="3848" max="3849" width="9" customWidth="1"/>
    <col min="3850" max="3850" width="7" customWidth="1"/>
    <col min="3851" max="3851" width="18.75" customWidth="1"/>
    <col min="3852" max="3852" width="13.875" customWidth="1"/>
    <col min="3853" max="3853" width="23" customWidth="1"/>
    <col min="3854" max="3854" width="5.5" customWidth="1"/>
    <col min="3855" max="3855" width="4.375" customWidth="1"/>
    <col min="3856" max="3856" width="3.375" customWidth="1"/>
    <col min="3857" max="3857" width="4.25" bestFit="1" customWidth="1"/>
    <col min="4091" max="4091" width="3.75" customWidth="1"/>
    <col min="4092" max="4092" width="11.125" customWidth="1"/>
    <col min="4093" max="4093" width="12.125" customWidth="1"/>
    <col min="4094" max="4094" width="4.875" customWidth="1"/>
    <col min="4095" max="4095" width="6.75" customWidth="1"/>
    <col min="4096" max="4098" width="6.625" customWidth="1"/>
    <col min="4099" max="4103" width="6.875" customWidth="1"/>
    <col min="4104" max="4105" width="9" customWidth="1"/>
    <col min="4106" max="4106" width="7" customWidth="1"/>
    <col min="4107" max="4107" width="18.75" customWidth="1"/>
    <col min="4108" max="4108" width="13.875" customWidth="1"/>
    <col min="4109" max="4109" width="23" customWidth="1"/>
    <col min="4110" max="4110" width="5.5" customWidth="1"/>
    <col min="4111" max="4111" width="4.375" customWidth="1"/>
    <col min="4112" max="4112" width="3.375" customWidth="1"/>
    <col min="4113" max="4113" width="4.25" bestFit="1" customWidth="1"/>
    <col min="4347" max="4347" width="3.75" customWidth="1"/>
    <col min="4348" max="4348" width="11.125" customWidth="1"/>
    <col min="4349" max="4349" width="12.125" customWidth="1"/>
    <col min="4350" max="4350" width="4.875" customWidth="1"/>
    <col min="4351" max="4351" width="6.75" customWidth="1"/>
    <col min="4352" max="4354" width="6.625" customWidth="1"/>
    <col min="4355" max="4359" width="6.875" customWidth="1"/>
    <col min="4360" max="4361" width="9" customWidth="1"/>
    <col min="4362" max="4362" width="7" customWidth="1"/>
    <col min="4363" max="4363" width="18.75" customWidth="1"/>
    <col min="4364" max="4364" width="13.875" customWidth="1"/>
    <col min="4365" max="4365" width="23" customWidth="1"/>
    <col min="4366" max="4366" width="5.5" customWidth="1"/>
    <col min="4367" max="4367" width="4.375" customWidth="1"/>
    <col min="4368" max="4368" width="3.375" customWidth="1"/>
    <col min="4369" max="4369" width="4.25" bestFit="1" customWidth="1"/>
    <col min="4603" max="4603" width="3.75" customWidth="1"/>
    <col min="4604" max="4604" width="11.125" customWidth="1"/>
    <col min="4605" max="4605" width="12.125" customWidth="1"/>
    <col min="4606" max="4606" width="4.875" customWidth="1"/>
    <col min="4607" max="4607" width="6.75" customWidth="1"/>
    <col min="4608" max="4610" width="6.625" customWidth="1"/>
    <col min="4611" max="4615" width="6.875" customWidth="1"/>
    <col min="4616" max="4617" width="9" customWidth="1"/>
    <col min="4618" max="4618" width="7" customWidth="1"/>
    <col min="4619" max="4619" width="18.75" customWidth="1"/>
    <col min="4620" max="4620" width="13.875" customWidth="1"/>
    <col min="4621" max="4621" width="23" customWidth="1"/>
    <col min="4622" max="4622" width="5.5" customWidth="1"/>
    <col min="4623" max="4623" width="4.375" customWidth="1"/>
    <col min="4624" max="4624" width="3.375" customWidth="1"/>
    <col min="4625" max="4625" width="4.25" bestFit="1" customWidth="1"/>
    <col min="4859" max="4859" width="3.75" customWidth="1"/>
    <col min="4860" max="4860" width="11.125" customWidth="1"/>
    <col min="4861" max="4861" width="12.125" customWidth="1"/>
    <col min="4862" max="4862" width="4.875" customWidth="1"/>
    <col min="4863" max="4863" width="6.75" customWidth="1"/>
    <col min="4864" max="4866" width="6.625" customWidth="1"/>
    <col min="4867" max="4871" width="6.875" customWidth="1"/>
    <col min="4872" max="4873" width="9" customWidth="1"/>
    <col min="4874" max="4874" width="7" customWidth="1"/>
    <col min="4875" max="4875" width="18.75" customWidth="1"/>
    <col min="4876" max="4876" width="13.875" customWidth="1"/>
    <col min="4877" max="4877" width="23" customWidth="1"/>
    <col min="4878" max="4878" width="5.5" customWidth="1"/>
    <col min="4879" max="4879" width="4.375" customWidth="1"/>
    <col min="4880" max="4880" width="3.375" customWidth="1"/>
    <col min="4881" max="4881" width="4.25" bestFit="1" customWidth="1"/>
    <col min="5115" max="5115" width="3.75" customWidth="1"/>
    <col min="5116" max="5116" width="11.125" customWidth="1"/>
    <col min="5117" max="5117" width="12.125" customWidth="1"/>
    <col min="5118" max="5118" width="4.875" customWidth="1"/>
    <col min="5119" max="5119" width="6.75" customWidth="1"/>
    <col min="5120" max="5122" width="6.625" customWidth="1"/>
    <col min="5123" max="5127" width="6.875" customWidth="1"/>
    <col min="5128" max="5129" width="9" customWidth="1"/>
    <col min="5130" max="5130" width="7" customWidth="1"/>
    <col min="5131" max="5131" width="18.75" customWidth="1"/>
    <col min="5132" max="5132" width="13.875" customWidth="1"/>
    <col min="5133" max="5133" width="23" customWidth="1"/>
    <col min="5134" max="5134" width="5.5" customWidth="1"/>
    <col min="5135" max="5135" width="4.375" customWidth="1"/>
    <col min="5136" max="5136" width="3.375" customWidth="1"/>
    <col min="5137" max="5137" width="4.25" bestFit="1" customWidth="1"/>
    <col min="5371" max="5371" width="3.75" customWidth="1"/>
    <col min="5372" max="5372" width="11.125" customWidth="1"/>
    <col min="5373" max="5373" width="12.125" customWidth="1"/>
    <col min="5374" max="5374" width="4.875" customWidth="1"/>
    <col min="5375" max="5375" width="6.75" customWidth="1"/>
    <col min="5376" max="5378" width="6.625" customWidth="1"/>
    <col min="5379" max="5383" width="6.875" customWidth="1"/>
    <col min="5384" max="5385" width="9" customWidth="1"/>
    <col min="5386" max="5386" width="7" customWidth="1"/>
    <col min="5387" max="5387" width="18.75" customWidth="1"/>
    <col min="5388" max="5388" width="13.875" customWidth="1"/>
    <col min="5389" max="5389" width="23" customWidth="1"/>
    <col min="5390" max="5390" width="5.5" customWidth="1"/>
    <col min="5391" max="5391" width="4.375" customWidth="1"/>
    <col min="5392" max="5392" width="3.375" customWidth="1"/>
    <col min="5393" max="5393" width="4.25" bestFit="1" customWidth="1"/>
    <col min="5627" max="5627" width="3.75" customWidth="1"/>
    <col min="5628" max="5628" width="11.125" customWidth="1"/>
    <col min="5629" max="5629" width="12.125" customWidth="1"/>
    <col min="5630" max="5630" width="4.875" customWidth="1"/>
    <col min="5631" max="5631" width="6.75" customWidth="1"/>
    <col min="5632" max="5634" width="6.625" customWidth="1"/>
    <col min="5635" max="5639" width="6.875" customWidth="1"/>
    <col min="5640" max="5641" width="9" customWidth="1"/>
    <col min="5642" max="5642" width="7" customWidth="1"/>
    <col min="5643" max="5643" width="18.75" customWidth="1"/>
    <col min="5644" max="5644" width="13.875" customWidth="1"/>
    <col min="5645" max="5645" width="23" customWidth="1"/>
    <col min="5646" max="5646" width="5.5" customWidth="1"/>
    <col min="5647" max="5647" width="4.375" customWidth="1"/>
    <col min="5648" max="5648" width="3.375" customWidth="1"/>
    <col min="5649" max="5649" width="4.25" bestFit="1" customWidth="1"/>
    <col min="5883" max="5883" width="3.75" customWidth="1"/>
    <col min="5884" max="5884" width="11.125" customWidth="1"/>
    <col min="5885" max="5885" width="12.125" customWidth="1"/>
    <col min="5886" max="5886" width="4.875" customWidth="1"/>
    <col min="5887" max="5887" width="6.75" customWidth="1"/>
    <col min="5888" max="5890" width="6.625" customWidth="1"/>
    <col min="5891" max="5895" width="6.875" customWidth="1"/>
    <col min="5896" max="5897" width="9" customWidth="1"/>
    <col min="5898" max="5898" width="7" customWidth="1"/>
    <col min="5899" max="5899" width="18.75" customWidth="1"/>
    <col min="5900" max="5900" width="13.875" customWidth="1"/>
    <col min="5901" max="5901" width="23" customWidth="1"/>
    <col min="5902" max="5902" width="5.5" customWidth="1"/>
    <col min="5903" max="5903" width="4.375" customWidth="1"/>
    <col min="5904" max="5904" width="3.375" customWidth="1"/>
    <col min="5905" max="5905" width="4.25" bestFit="1" customWidth="1"/>
    <col min="6139" max="6139" width="3.75" customWidth="1"/>
    <col min="6140" max="6140" width="11.125" customWidth="1"/>
    <col min="6141" max="6141" width="12.125" customWidth="1"/>
    <col min="6142" max="6142" width="4.875" customWidth="1"/>
    <col min="6143" max="6143" width="6.75" customWidth="1"/>
    <col min="6144" max="6146" width="6.625" customWidth="1"/>
    <col min="6147" max="6151" width="6.875" customWidth="1"/>
    <col min="6152" max="6153" width="9" customWidth="1"/>
    <col min="6154" max="6154" width="7" customWidth="1"/>
    <col min="6155" max="6155" width="18.75" customWidth="1"/>
    <col min="6156" max="6156" width="13.875" customWidth="1"/>
    <col min="6157" max="6157" width="23" customWidth="1"/>
    <col min="6158" max="6158" width="5.5" customWidth="1"/>
    <col min="6159" max="6159" width="4.375" customWidth="1"/>
    <col min="6160" max="6160" width="3.375" customWidth="1"/>
    <col min="6161" max="6161" width="4.25" bestFit="1" customWidth="1"/>
    <col min="6395" max="6395" width="3.75" customWidth="1"/>
    <col min="6396" max="6396" width="11.125" customWidth="1"/>
    <col min="6397" max="6397" width="12.125" customWidth="1"/>
    <col min="6398" max="6398" width="4.875" customWidth="1"/>
    <col min="6399" max="6399" width="6.75" customWidth="1"/>
    <col min="6400" max="6402" width="6.625" customWidth="1"/>
    <col min="6403" max="6407" width="6.875" customWidth="1"/>
    <col min="6408" max="6409" width="9" customWidth="1"/>
    <col min="6410" max="6410" width="7" customWidth="1"/>
    <col min="6411" max="6411" width="18.75" customWidth="1"/>
    <col min="6412" max="6412" width="13.875" customWidth="1"/>
    <col min="6413" max="6413" width="23" customWidth="1"/>
    <col min="6414" max="6414" width="5.5" customWidth="1"/>
    <col min="6415" max="6415" width="4.375" customWidth="1"/>
    <col min="6416" max="6416" width="3.375" customWidth="1"/>
    <col min="6417" max="6417" width="4.25" bestFit="1" customWidth="1"/>
    <col min="6651" max="6651" width="3.75" customWidth="1"/>
    <col min="6652" max="6652" width="11.125" customWidth="1"/>
    <col min="6653" max="6653" width="12.125" customWidth="1"/>
    <col min="6654" max="6654" width="4.875" customWidth="1"/>
    <col min="6655" max="6655" width="6.75" customWidth="1"/>
    <col min="6656" max="6658" width="6.625" customWidth="1"/>
    <col min="6659" max="6663" width="6.875" customWidth="1"/>
    <col min="6664" max="6665" width="9" customWidth="1"/>
    <col min="6666" max="6666" width="7" customWidth="1"/>
    <col min="6667" max="6667" width="18.75" customWidth="1"/>
    <col min="6668" max="6668" width="13.875" customWidth="1"/>
    <col min="6669" max="6669" width="23" customWidth="1"/>
    <col min="6670" max="6670" width="5.5" customWidth="1"/>
    <col min="6671" max="6671" width="4.375" customWidth="1"/>
    <col min="6672" max="6672" width="3.375" customWidth="1"/>
    <col min="6673" max="6673" width="4.25" bestFit="1" customWidth="1"/>
    <col min="6907" max="6907" width="3.75" customWidth="1"/>
    <col min="6908" max="6908" width="11.125" customWidth="1"/>
    <col min="6909" max="6909" width="12.125" customWidth="1"/>
    <col min="6910" max="6910" width="4.875" customWidth="1"/>
    <col min="6911" max="6911" width="6.75" customWidth="1"/>
    <col min="6912" max="6914" width="6.625" customWidth="1"/>
    <col min="6915" max="6919" width="6.875" customWidth="1"/>
    <col min="6920" max="6921" width="9" customWidth="1"/>
    <col min="6922" max="6922" width="7" customWidth="1"/>
    <col min="6923" max="6923" width="18.75" customWidth="1"/>
    <col min="6924" max="6924" width="13.875" customWidth="1"/>
    <col min="6925" max="6925" width="23" customWidth="1"/>
    <col min="6926" max="6926" width="5.5" customWidth="1"/>
    <col min="6927" max="6927" width="4.375" customWidth="1"/>
    <col min="6928" max="6928" width="3.375" customWidth="1"/>
    <col min="6929" max="6929" width="4.25" bestFit="1" customWidth="1"/>
    <col min="7163" max="7163" width="3.75" customWidth="1"/>
    <col min="7164" max="7164" width="11.125" customWidth="1"/>
    <col min="7165" max="7165" width="12.125" customWidth="1"/>
    <col min="7166" max="7166" width="4.875" customWidth="1"/>
    <col min="7167" max="7167" width="6.75" customWidth="1"/>
    <col min="7168" max="7170" width="6.625" customWidth="1"/>
    <col min="7171" max="7175" width="6.875" customWidth="1"/>
    <col min="7176" max="7177" width="9" customWidth="1"/>
    <col min="7178" max="7178" width="7" customWidth="1"/>
    <col min="7179" max="7179" width="18.75" customWidth="1"/>
    <col min="7180" max="7180" width="13.875" customWidth="1"/>
    <col min="7181" max="7181" width="23" customWidth="1"/>
    <col min="7182" max="7182" width="5.5" customWidth="1"/>
    <col min="7183" max="7183" width="4.375" customWidth="1"/>
    <col min="7184" max="7184" width="3.375" customWidth="1"/>
    <col min="7185" max="7185" width="4.25" bestFit="1" customWidth="1"/>
    <col min="7419" max="7419" width="3.75" customWidth="1"/>
    <col min="7420" max="7420" width="11.125" customWidth="1"/>
    <col min="7421" max="7421" width="12.125" customWidth="1"/>
    <col min="7422" max="7422" width="4.875" customWidth="1"/>
    <col min="7423" max="7423" width="6.75" customWidth="1"/>
    <col min="7424" max="7426" width="6.625" customWidth="1"/>
    <col min="7427" max="7431" width="6.875" customWidth="1"/>
    <col min="7432" max="7433" width="9" customWidth="1"/>
    <col min="7434" max="7434" width="7" customWidth="1"/>
    <col min="7435" max="7435" width="18.75" customWidth="1"/>
    <col min="7436" max="7436" width="13.875" customWidth="1"/>
    <col min="7437" max="7437" width="23" customWidth="1"/>
    <col min="7438" max="7438" width="5.5" customWidth="1"/>
    <col min="7439" max="7439" width="4.375" customWidth="1"/>
    <col min="7440" max="7440" width="3.375" customWidth="1"/>
    <col min="7441" max="7441" width="4.25" bestFit="1" customWidth="1"/>
    <col min="7675" max="7675" width="3.75" customWidth="1"/>
    <col min="7676" max="7676" width="11.125" customWidth="1"/>
    <col min="7677" max="7677" width="12.125" customWidth="1"/>
    <col min="7678" max="7678" width="4.875" customWidth="1"/>
    <col min="7679" max="7679" width="6.75" customWidth="1"/>
    <col min="7680" max="7682" width="6.625" customWidth="1"/>
    <col min="7683" max="7687" width="6.875" customWidth="1"/>
    <col min="7688" max="7689" width="9" customWidth="1"/>
    <col min="7690" max="7690" width="7" customWidth="1"/>
    <col min="7691" max="7691" width="18.75" customWidth="1"/>
    <col min="7692" max="7692" width="13.875" customWidth="1"/>
    <col min="7693" max="7693" width="23" customWidth="1"/>
    <col min="7694" max="7694" width="5.5" customWidth="1"/>
    <col min="7695" max="7695" width="4.375" customWidth="1"/>
    <col min="7696" max="7696" width="3.375" customWidth="1"/>
    <col min="7697" max="7697" width="4.25" bestFit="1" customWidth="1"/>
    <col min="7931" max="7931" width="3.75" customWidth="1"/>
    <col min="7932" max="7932" width="11.125" customWidth="1"/>
    <col min="7933" max="7933" width="12.125" customWidth="1"/>
    <col min="7934" max="7934" width="4.875" customWidth="1"/>
    <col min="7935" max="7935" width="6.75" customWidth="1"/>
    <col min="7936" max="7938" width="6.625" customWidth="1"/>
    <col min="7939" max="7943" width="6.875" customWidth="1"/>
    <col min="7944" max="7945" width="9" customWidth="1"/>
    <col min="7946" max="7946" width="7" customWidth="1"/>
    <col min="7947" max="7947" width="18.75" customWidth="1"/>
    <col min="7948" max="7948" width="13.875" customWidth="1"/>
    <col min="7949" max="7949" width="23" customWidth="1"/>
    <col min="7950" max="7950" width="5.5" customWidth="1"/>
    <col min="7951" max="7951" width="4.375" customWidth="1"/>
    <col min="7952" max="7952" width="3.375" customWidth="1"/>
    <col min="7953" max="7953" width="4.25" bestFit="1" customWidth="1"/>
    <col min="8187" max="8187" width="3.75" customWidth="1"/>
    <col min="8188" max="8188" width="11.125" customWidth="1"/>
    <col min="8189" max="8189" width="12.125" customWidth="1"/>
    <col min="8190" max="8190" width="4.875" customWidth="1"/>
    <col min="8191" max="8191" width="6.75" customWidth="1"/>
    <col min="8192" max="8194" width="6.625" customWidth="1"/>
    <col min="8195" max="8199" width="6.875" customWidth="1"/>
    <col min="8200" max="8201" width="9" customWidth="1"/>
    <col min="8202" max="8202" width="7" customWidth="1"/>
    <col min="8203" max="8203" width="18.75" customWidth="1"/>
    <col min="8204" max="8204" width="13.875" customWidth="1"/>
    <col min="8205" max="8205" width="23" customWidth="1"/>
    <col min="8206" max="8206" width="5.5" customWidth="1"/>
    <col min="8207" max="8207" width="4.375" customWidth="1"/>
    <col min="8208" max="8208" width="3.375" customWidth="1"/>
    <col min="8209" max="8209" width="4.25" bestFit="1" customWidth="1"/>
    <col min="8443" max="8443" width="3.75" customWidth="1"/>
    <col min="8444" max="8444" width="11.125" customWidth="1"/>
    <col min="8445" max="8445" width="12.125" customWidth="1"/>
    <col min="8446" max="8446" width="4.875" customWidth="1"/>
    <col min="8447" max="8447" width="6.75" customWidth="1"/>
    <col min="8448" max="8450" width="6.625" customWidth="1"/>
    <col min="8451" max="8455" width="6.875" customWidth="1"/>
    <col min="8456" max="8457" width="9" customWidth="1"/>
    <col min="8458" max="8458" width="7" customWidth="1"/>
    <col min="8459" max="8459" width="18.75" customWidth="1"/>
    <col min="8460" max="8460" width="13.875" customWidth="1"/>
    <col min="8461" max="8461" width="23" customWidth="1"/>
    <col min="8462" max="8462" width="5.5" customWidth="1"/>
    <col min="8463" max="8463" width="4.375" customWidth="1"/>
    <col min="8464" max="8464" width="3.375" customWidth="1"/>
    <col min="8465" max="8465" width="4.25" bestFit="1" customWidth="1"/>
    <col min="8699" max="8699" width="3.75" customWidth="1"/>
    <col min="8700" max="8700" width="11.125" customWidth="1"/>
    <col min="8701" max="8701" width="12.125" customWidth="1"/>
    <col min="8702" max="8702" width="4.875" customWidth="1"/>
    <col min="8703" max="8703" width="6.75" customWidth="1"/>
    <col min="8704" max="8706" width="6.625" customWidth="1"/>
    <col min="8707" max="8711" width="6.875" customWidth="1"/>
    <col min="8712" max="8713" width="9" customWidth="1"/>
    <col min="8714" max="8714" width="7" customWidth="1"/>
    <col min="8715" max="8715" width="18.75" customWidth="1"/>
    <col min="8716" max="8716" width="13.875" customWidth="1"/>
    <col min="8717" max="8717" width="23" customWidth="1"/>
    <col min="8718" max="8718" width="5.5" customWidth="1"/>
    <col min="8719" max="8719" width="4.375" customWidth="1"/>
    <col min="8720" max="8720" width="3.375" customWidth="1"/>
    <col min="8721" max="8721" width="4.25" bestFit="1" customWidth="1"/>
    <col min="8955" max="8955" width="3.75" customWidth="1"/>
    <col min="8956" max="8956" width="11.125" customWidth="1"/>
    <col min="8957" max="8957" width="12.125" customWidth="1"/>
    <col min="8958" max="8958" width="4.875" customWidth="1"/>
    <col min="8959" max="8959" width="6.75" customWidth="1"/>
    <col min="8960" max="8962" width="6.625" customWidth="1"/>
    <col min="8963" max="8967" width="6.875" customWidth="1"/>
    <col min="8968" max="8969" width="9" customWidth="1"/>
    <col min="8970" max="8970" width="7" customWidth="1"/>
    <col min="8971" max="8971" width="18.75" customWidth="1"/>
    <col min="8972" max="8972" width="13.875" customWidth="1"/>
    <col min="8973" max="8973" width="23" customWidth="1"/>
    <col min="8974" max="8974" width="5.5" customWidth="1"/>
    <col min="8975" max="8975" width="4.375" customWidth="1"/>
    <col min="8976" max="8976" width="3.375" customWidth="1"/>
    <col min="8977" max="8977" width="4.25" bestFit="1" customWidth="1"/>
    <col min="9211" max="9211" width="3.75" customWidth="1"/>
    <col min="9212" max="9212" width="11.125" customWidth="1"/>
    <col min="9213" max="9213" width="12.125" customWidth="1"/>
    <col min="9214" max="9214" width="4.875" customWidth="1"/>
    <col min="9215" max="9215" width="6.75" customWidth="1"/>
    <col min="9216" max="9218" width="6.625" customWidth="1"/>
    <col min="9219" max="9223" width="6.875" customWidth="1"/>
    <col min="9224" max="9225" width="9" customWidth="1"/>
    <col min="9226" max="9226" width="7" customWidth="1"/>
    <col min="9227" max="9227" width="18.75" customWidth="1"/>
    <col min="9228" max="9228" width="13.875" customWidth="1"/>
    <col min="9229" max="9229" width="23" customWidth="1"/>
    <col min="9230" max="9230" width="5.5" customWidth="1"/>
    <col min="9231" max="9231" width="4.375" customWidth="1"/>
    <col min="9232" max="9232" width="3.375" customWidth="1"/>
    <col min="9233" max="9233" width="4.25" bestFit="1" customWidth="1"/>
    <col min="9467" max="9467" width="3.75" customWidth="1"/>
    <col min="9468" max="9468" width="11.125" customWidth="1"/>
    <col min="9469" max="9469" width="12.125" customWidth="1"/>
    <col min="9470" max="9470" width="4.875" customWidth="1"/>
    <col min="9471" max="9471" width="6.75" customWidth="1"/>
    <col min="9472" max="9474" width="6.625" customWidth="1"/>
    <col min="9475" max="9479" width="6.875" customWidth="1"/>
    <col min="9480" max="9481" width="9" customWidth="1"/>
    <col min="9482" max="9482" width="7" customWidth="1"/>
    <col min="9483" max="9483" width="18.75" customWidth="1"/>
    <col min="9484" max="9484" width="13.875" customWidth="1"/>
    <col min="9485" max="9485" width="23" customWidth="1"/>
    <col min="9486" max="9486" width="5.5" customWidth="1"/>
    <col min="9487" max="9487" width="4.375" customWidth="1"/>
    <col min="9488" max="9488" width="3.375" customWidth="1"/>
    <col min="9489" max="9489" width="4.25" bestFit="1" customWidth="1"/>
    <col min="9723" max="9723" width="3.75" customWidth="1"/>
    <col min="9724" max="9724" width="11.125" customWidth="1"/>
    <col min="9725" max="9725" width="12.125" customWidth="1"/>
    <col min="9726" max="9726" width="4.875" customWidth="1"/>
    <col min="9727" max="9727" width="6.75" customWidth="1"/>
    <col min="9728" max="9730" width="6.625" customWidth="1"/>
    <col min="9731" max="9735" width="6.875" customWidth="1"/>
    <col min="9736" max="9737" width="9" customWidth="1"/>
    <col min="9738" max="9738" width="7" customWidth="1"/>
    <col min="9739" max="9739" width="18.75" customWidth="1"/>
    <col min="9740" max="9740" width="13.875" customWidth="1"/>
    <col min="9741" max="9741" width="23" customWidth="1"/>
    <col min="9742" max="9742" width="5.5" customWidth="1"/>
    <col min="9743" max="9743" width="4.375" customWidth="1"/>
    <col min="9744" max="9744" width="3.375" customWidth="1"/>
    <col min="9745" max="9745" width="4.25" bestFit="1" customWidth="1"/>
    <col min="9979" max="9979" width="3.75" customWidth="1"/>
    <col min="9980" max="9980" width="11.125" customWidth="1"/>
    <col min="9981" max="9981" width="12.125" customWidth="1"/>
    <col min="9982" max="9982" width="4.875" customWidth="1"/>
    <col min="9983" max="9983" width="6.75" customWidth="1"/>
    <col min="9984" max="9986" width="6.625" customWidth="1"/>
    <col min="9987" max="9991" width="6.875" customWidth="1"/>
    <col min="9992" max="9993" width="9" customWidth="1"/>
    <col min="9994" max="9994" width="7" customWidth="1"/>
    <col min="9995" max="9995" width="18.75" customWidth="1"/>
    <col min="9996" max="9996" width="13.875" customWidth="1"/>
    <col min="9997" max="9997" width="23" customWidth="1"/>
    <col min="9998" max="9998" width="5.5" customWidth="1"/>
    <col min="9999" max="9999" width="4.375" customWidth="1"/>
    <col min="10000" max="10000" width="3.375" customWidth="1"/>
    <col min="10001" max="10001" width="4.25" bestFit="1" customWidth="1"/>
    <col min="10235" max="10235" width="3.75" customWidth="1"/>
    <col min="10236" max="10236" width="11.125" customWidth="1"/>
    <col min="10237" max="10237" width="12.125" customWidth="1"/>
    <col min="10238" max="10238" width="4.875" customWidth="1"/>
    <col min="10239" max="10239" width="6.75" customWidth="1"/>
    <col min="10240" max="10242" width="6.625" customWidth="1"/>
    <col min="10243" max="10247" width="6.875" customWidth="1"/>
    <col min="10248" max="10249" width="9" customWidth="1"/>
    <col min="10250" max="10250" width="7" customWidth="1"/>
    <col min="10251" max="10251" width="18.75" customWidth="1"/>
    <col min="10252" max="10252" width="13.875" customWidth="1"/>
    <col min="10253" max="10253" width="23" customWidth="1"/>
    <col min="10254" max="10254" width="5.5" customWidth="1"/>
    <col min="10255" max="10255" width="4.375" customWidth="1"/>
    <col min="10256" max="10256" width="3.375" customWidth="1"/>
    <col min="10257" max="10257" width="4.25" bestFit="1" customWidth="1"/>
    <col min="10491" max="10491" width="3.75" customWidth="1"/>
    <col min="10492" max="10492" width="11.125" customWidth="1"/>
    <col min="10493" max="10493" width="12.125" customWidth="1"/>
    <col min="10494" max="10494" width="4.875" customWidth="1"/>
    <col min="10495" max="10495" width="6.75" customWidth="1"/>
    <col min="10496" max="10498" width="6.625" customWidth="1"/>
    <col min="10499" max="10503" width="6.875" customWidth="1"/>
    <col min="10504" max="10505" width="9" customWidth="1"/>
    <col min="10506" max="10506" width="7" customWidth="1"/>
    <col min="10507" max="10507" width="18.75" customWidth="1"/>
    <col min="10508" max="10508" width="13.875" customWidth="1"/>
    <col min="10509" max="10509" width="23" customWidth="1"/>
    <col min="10510" max="10510" width="5.5" customWidth="1"/>
    <col min="10511" max="10511" width="4.375" customWidth="1"/>
    <col min="10512" max="10512" width="3.375" customWidth="1"/>
    <col min="10513" max="10513" width="4.25" bestFit="1" customWidth="1"/>
    <col min="10747" max="10747" width="3.75" customWidth="1"/>
    <col min="10748" max="10748" width="11.125" customWidth="1"/>
    <col min="10749" max="10749" width="12.125" customWidth="1"/>
    <col min="10750" max="10750" width="4.875" customWidth="1"/>
    <col min="10751" max="10751" width="6.75" customWidth="1"/>
    <col min="10752" max="10754" width="6.625" customWidth="1"/>
    <col min="10755" max="10759" width="6.875" customWidth="1"/>
    <col min="10760" max="10761" width="9" customWidth="1"/>
    <col min="10762" max="10762" width="7" customWidth="1"/>
    <col min="10763" max="10763" width="18.75" customWidth="1"/>
    <col min="10764" max="10764" width="13.875" customWidth="1"/>
    <col min="10765" max="10765" width="23" customWidth="1"/>
    <col min="10766" max="10766" width="5.5" customWidth="1"/>
    <col min="10767" max="10767" width="4.375" customWidth="1"/>
    <col min="10768" max="10768" width="3.375" customWidth="1"/>
    <col min="10769" max="10769" width="4.25" bestFit="1" customWidth="1"/>
    <col min="11003" max="11003" width="3.75" customWidth="1"/>
    <col min="11004" max="11004" width="11.125" customWidth="1"/>
    <col min="11005" max="11005" width="12.125" customWidth="1"/>
    <col min="11006" max="11006" width="4.875" customWidth="1"/>
    <col min="11007" max="11007" width="6.75" customWidth="1"/>
    <col min="11008" max="11010" width="6.625" customWidth="1"/>
    <col min="11011" max="11015" width="6.875" customWidth="1"/>
    <col min="11016" max="11017" width="9" customWidth="1"/>
    <col min="11018" max="11018" width="7" customWidth="1"/>
    <col min="11019" max="11019" width="18.75" customWidth="1"/>
    <col min="11020" max="11020" width="13.875" customWidth="1"/>
    <col min="11021" max="11021" width="23" customWidth="1"/>
    <col min="11022" max="11022" width="5.5" customWidth="1"/>
    <col min="11023" max="11023" width="4.375" customWidth="1"/>
    <col min="11024" max="11024" width="3.375" customWidth="1"/>
    <col min="11025" max="11025" width="4.25" bestFit="1" customWidth="1"/>
    <col min="11259" max="11259" width="3.75" customWidth="1"/>
    <col min="11260" max="11260" width="11.125" customWidth="1"/>
    <col min="11261" max="11261" width="12.125" customWidth="1"/>
    <col min="11262" max="11262" width="4.875" customWidth="1"/>
    <col min="11263" max="11263" width="6.75" customWidth="1"/>
    <col min="11264" max="11266" width="6.625" customWidth="1"/>
    <col min="11267" max="11271" width="6.875" customWidth="1"/>
    <col min="11272" max="11273" width="9" customWidth="1"/>
    <col min="11274" max="11274" width="7" customWidth="1"/>
    <col min="11275" max="11275" width="18.75" customWidth="1"/>
    <col min="11276" max="11276" width="13.875" customWidth="1"/>
    <col min="11277" max="11277" width="23" customWidth="1"/>
    <col min="11278" max="11278" width="5.5" customWidth="1"/>
    <col min="11279" max="11279" width="4.375" customWidth="1"/>
    <col min="11280" max="11280" width="3.375" customWidth="1"/>
    <col min="11281" max="11281" width="4.25" bestFit="1" customWidth="1"/>
    <col min="11515" max="11515" width="3.75" customWidth="1"/>
    <col min="11516" max="11516" width="11.125" customWidth="1"/>
    <col min="11517" max="11517" width="12.125" customWidth="1"/>
    <col min="11518" max="11518" width="4.875" customWidth="1"/>
    <col min="11519" max="11519" width="6.75" customWidth="1"/>
    <col min="11520" max="11522" width="6.625" customWidth="1"/>
    <col min="11523" max="11527" width="6.875" customWidth="1"/>
    <col min="11528" max="11529" width="9" customWidth="1"/>
    <col min="11530" max="11530" width="7" customWidth="1"/>
    <col min="11531" max="11531" width="18.75" customWidth="1"/>
    <col min="11532" max="11532" width="13.875" customWidth="1"/>
    <col min="11533" max="11533" width="23" customWidth="1"/>
    <col min="11534" max="11534" width="5.5" customWidth="1"/>
    <col min="11535" max="11535" width="4.375" customWidth="1"/>
    <col min="11536" max="11536" width="3.375" customWidth="1"/>
    <col min="11537" max="11537" width="4.25" bestFit="1" customWidth="1"/>
    <col min="11771" max="11771" width="3.75" customWidth="1"/>
    <col min="11772" max="11772" width="11.125" customWidth="1"/>
    <col min="11773" max="11773" width="12.125" customWidth="1"/>
    <col min="11774" max="11774" width="4.875" customWidth="1"/>
    <col min="11775" max="11775" width="6.75" customWidth="1"/>
    <col min="11776" max="11778" width="6.625" customWidth="1"/>
    <col min="11779" max="11783" width="6.875" customWidth="1"/>
    <col min="11784" max="11785" width="9" customWidth="1"/>
    <col min="11786" max="11786" width="7" customWidth="1"/>
    <col min="11787" max="11787" width="18.75" customWidth="1"/>
    <col min="11788" max="11788" width="13.875" customWidth="1"/>
    <col min="11789" max="11789" width="23" customWidth="1"/>
    <col min="11790" max="11790" width="5.5" customWidth="1"/>
    <col min="11791" max="11791" width="4.375" customWidth="1"/>
    <col min="11792" max="11792" width="3.375" customWidth="1"/>
    <col min="11793" max="11793" width="4.25" bestFit="1" customWidth="1"/>
    <col min="12027" max="12027" width="3.75" customWidth="1"/>
    <col min="12028" max="12028" width="11.125" customWidth="1"/>
    <col min="12029" max="12029" width="12.125" customWidth="1"/>
    <col min="12030" max="12030" width="4.875" customWidth="1"/>
    <col min="12031" max="12031" width="6.75" customWidth="1"/>
    <col min="12032" max="12034" width="6.625" customWidth="1"/>
    <col min="12035" max="12039" width="6.875" customWidth="1"/>
    <col min="12040" max="12041" width="9" customWidth="1"/>
    <col min="12042" max="12042" width="7" customWidth="1"/>
    <col min="12043" max="12043" width="18.75" customWidth="1"/>
    <col min="12044" max="12044" width="13.875" customWidth="1"/>
    <col min="12045" max="12045" width="23" customWidth="1"/>
    <col min="12046" max="12046" width="5.5" customWidth="1"/>
    <col min="12047" max="12047" width="4.375" customWidth="1"/>
    <col min="12048" max="12048" width="3.375" customWidth="1"/>
    <col min="12049" max="12049" width="4.25" bestFit="1" customWidth="1"/>
    <col min="12283" max="12283" width="3.75" customWidth="1"/>
    <col min="12284" max="12284" width="11.125" customWidth="1"/>
    <col min="12285" max="12285" width="12.125" customWidth="1"/>
    <col min="12286" max="12286" width="4.875" customWidth="1"/>
    <col min="12287" max="12287" width="6.75" customWidth="1"/>
    <col min="12288" max="12290" width="6.625" customWidth="1"/>
    <col min="12291" max="12295" width="6.875" customWidth="1"/>
    <col min="12296" max="12297" width="9" customWidth="1"/>
    <col min="12298" max="12298" width="7" customWidth="1"/>
    <col min="12299" max="12299" width="18.75" customWidth="1"/>
    <col min="12300" max="12300" width="13.875" customWidth="1"/>
    <col min="12301" max="12301" width="23" customWidth="1"/>
    <col min="12302" max="12302" width="5.5" customWidth="1"/>
    <col min="12303" max="12303" width="4.375" customWidth="1"/>
    <col min="12304" max="12304" width="3.375" customWidth="1"/>
    <col min="12305" max="12305" width="4.25" bestFit="1" customWidth="1"/>
    <col min="12539" max="12539" width="3.75" customWidth="1"/>
    <col min="12540" max="12540" width="11.125" customWidth="1"/>
    <col min="12541" max="12541" width="12.125" customWidth="1"/>
    <col min="12542" max="12542" width="4.875" customWidth="1"/>
    <col min="12543" max="12543" width="6.75" customWidth="1"/>
    <col min="12544" max="12546" width="6.625" customWidth="1"/>
    <col min="12547" max="12551" width="6.875" customWidth="1"/>
    <col min="12552" max="12553" width="9" customWidth="1"/>
    <col min="12554" max="12554" width="7" customWidth="1"/>
    <col min="12555" max="12555" width="18.75" customWidth="1"/>
    <col min="12556" max="12556" width="13.875" customWidth="1"/>
    <col min="12557" max="12557" width="23" customWidth="1"/>
    <col min="12558" max="12558" width="5.5" customWidth="1"/>
    <col min="12559" max="12559" width="4.375" customWidth="1"/>
    <col min="12560" max="12560" width="3.375" customWidth="1"/>
    <col min="12561" max="12561" width="4.25" bestFit="1" customWidth="1"/>
    <col min="12795" max="12795" width="3.75" customWidth="1"/>
    <col min="12796" max="12796" width="11.125" customWidth="1"/>
    <col min="12797" max="12797" width="12.125" customWidth="1"/>
    <col min="12798" max="12798" width="4.875" customWidth="1"/>
    <col min="12799" max="12799" width="6.75" customWidth="1"/>
    <col min="12800" max="12802" width="6.625" customWidth="1"/>
    <col min="12803" max="12807" width="6.875" customWidth="1"/>
    <col min="12808" max="12809" width="9" customWidth="1"/>
    <col min="12810" max="12810" width="7" customWidth="1"/>
    <col min="12811" max="12811" width="18.75" customWidth="1"/>
    <col min="12812" max="12812" width="13.875" customWidth="1"/>
    <col min="12813" max="12813" width="23" customWidth="1"/>
    <col min="12814" max="12814" width="5.5" customWidth="1"/>
    <col min="12815" max="12815" width="4.375" customWidth="1"/>
    <col min="12816" max="12816" width="3.375" customWidth="1"/>
    <col min="12817" max="12817" width="4.25" bestFit="1" customWidth="1"/>
    <col min="13051" max="13051" width="3.75" customWidth="1"/>
    <col min="13052" max="13052" width="11.125" customWidth="1"/>
    <col min="13053" max="13053" width="12.125" customWidth="1"/>
    <col min="13054" max="13054" width="4.875" customWidth="1"/>
    <col min="13055" max="13055" width="6.75" customWidth="1"/>
    <col min="13056" max="13058" width="6.625" customWidth="1"/>
    <col min="13059" max="13063" width="6.875" customWidth="1"/>
    <col min="13064" max="13065" width="9" customWidth="1"/>
    <col min="13066" max="13066" width="7" customWidth="1"/>
    <col min="13067" max="13067" width="18.75" customWidth="1"/>
    <col min="13068" max="13068" width="13.875" customWidth="1"/>
    <col min="13069" max="13069" width="23" customWidth="1"/>
    <col min="13070" max="13070" width="5.5" customWidth="1"/>
    <col min="13071" max="13071" width="4.375" customWidth="1"/>
    <col min="13072" max="13072" width="3.375" customWidth="1"/>
    <col min="13073" max="13073" width="4.25" bestFit="1" customWidth="1"/>
    <col min="13307" max="13307" width="3.75" customWidth="1"/>
    <col min="13308" max="13308" width="11.125" customWidth="1"/>
    <col min="13309" max="13309" width="12.125" customWidth="1"/>
    <col min="13310" max="13310" width="4.875" customWidth="1"/>
    <col min="13311" max="13311" width="6.75" customWidth="1"/>
    <col min="13312" max="13314" width="6.625" customWidth="1"/>
    <col min="13315" max="13319" width="6.875" customWidth="1"/>
    <col min="13320" max="13321" width="9" customWidth="1"/>
    <col min="13322" max="13322" width="7" customWidth="1"/>
    <col min="13323" max="13323" width="18.75" customWidth="1"/>
    <col min="13324" max="13324" width="13.875" customWidth="1"/>
    <col min="13325" max="13325" width="23" customWidth="1"/>
    <col min="13326" max="13326" width="5.5" customWidth="1"/>
    <col min="13327" max="13327" width="4.375" customWidth="1"/>
    <col min="13328" max="13328" width="3.375" customWidth="1"/>
    <col min="13329" max="13329" width="4.25" bestFit="1" customWidth="1"/>
    <col min="13563" max="13563" width="3.75" customWidth="1"/>
    <col min="13564" max="13564" width="11.125" customWidth="1"/>
    <col min="13565" max="13565" width="12.125" customWidth="1"/>
    <col min="13566" max="13566" width="4.875" customWidth="1"/>
    <col min="13567" max="13567" width="6.75" customWidth="1"/>
    <col min="13568" max="13570" width="6.625" customWidth="1"/>
    <col min="13571" max="13575" width="6.875" customWidth="1"/>
    <col min="13576" max="13577" width="9" customWidth="1"/>
    <col min="13578" max="13578" width="7" customWidth="1"/>
    <col min="13579" max="13579" width="18.75" customWidth="1"/>
    <col min="13580" max="13580" width="13.875" customWidth="1"/>
    <col min="13581" max="13581" width="23" customWidth="1"/>
    <col min="13582" max="13582" width="5.5" customWidth="1"/>
    <col min="13583" max="13583" width="4.375" customWidth="1"/>
    <col min="13584" max="13584" width="3.375" customWidth="1"/>
    <col min="13585" max="13585" width="4.25" bestFit="1" customWidth="1"/>
    <col min="13819" max="13819" width="3.75" customWidth="1"/>
    <col min="13820" max="13820" width="11.125" customWidth="1"/>
    <col min="13821" max="13821" width="12.125" customWidth="1"/>
    <col min="13822" max="13822" width="4.875" customWidth="1"/>
    <col min="13823" max="13823" width="6.75" customWidth="1"/>
    <col min="13824" max="13826" width="6.625" customWidth="1"/>
    <col min="13827" max="13831" width="6.875" customWidth="1"/>
    <col min="13832" max="13833" width="9" customWidth="1"/>
    <col min="13834" max="13834" width="7" customWidth="1"/>
    <col min="13835" max="13835" width="18.75" customWidth="1"/>
    <col min="13836" max="13836" width="13.875" customWidth="1"/>
    <col min="13837" max="13837" width="23" customWidth="1"/>
    <col min="13838" max="13838" width="5.5" customWidth="1"/>
    <col min="13839" max="13839" width="4.375" customWidth="1"/>
    <col min="13840" max="13840" width="3.375" customWidth="1"/>
    <col min="13841" max="13841" width="4.25" bestFit="1" customWidth="1"/>
    <col min="14075" max="14075" width="3.75" customWidth="1"/>
    <col min="14076" max="14076" width="11.125" customWidth="1"/>
    <col min="14077" max="14077" width="12.125" customWidth="1"/>
    <col min="14078" max="14078" width="4.875" customWidth="1"/>
    <col min="14079" max="14079" width="6.75" customWidth="1"/>
    <col min="14080" max="14082" width="6.625" customWidth="1"/>
    <col min="14083" max="14087" width="6.875" customWidth="1"/>
    <col min="14088" max="14089" width="9" customWidth="1"/>
    <col min="14090" max="14090" width="7" customWidth="1"/>
    <col min="14091" max="14091" width="18.75" customWidth="1"/>
    <col min="14092" max="14092" width="13.875" customWidth="1"/>
    <col min="14093" max="14093" width="23" customWidth="1"/>
    <col min="14094" max="14094" width="5.5" customWidth="1"/>
    <col min="14095" max="14095" width="4.375" customWidth="1"/>
    <col min="14096" max="14096" width="3.375" customWidth="1"/>
    <col min="14097" max="14097" width="4.25" bestFit="1" customWidth="1"/>
    <col min="14331" max="14331" width="3.75" customWidth="1"/>
    <col min="14332" max="14332" width="11.125" customWidth="1"/>
    <col min="14333" max="14333" width="12.125" customWidth="1"/>
    <col min="14334" max="14334" width="4.875" customWidth="1"/>
    <col min="14335" max="14335" width="6.75" customWidth="1"/>
    <col min="14336" max="14338" width="6.625" customWidth="1"/>
    <col min="14339" max="14343" width="6.875" customWidth="1"/>
    <col min="14344" max="14345" width="9" customWidth="1"/>
    <col min="14346" max="14346" width="7" customWidth="1"/>
    <col min="14347" max="14347" width="18.75" customWidth="1"/>
    <col min="14348" max="14348" width="13.875" customWidth="1"/>
    <col min="14349" max="14349" width="23" customWidth="1"/>
    <col min="14350" max="14350" width="5.5" customWidth="1"/>
    <col min="14351" max="14351" width="4.375" customWidth="1"/>
    <col min="14352" max="14352" width="3.375" customWidth="1"/>
    <col min="14353" max="14353" width="4.25" bestFit="1" customWidth="1"/>
    <col min="14587" max="14587" width="3.75" customWidth="1"/>
    <col min="14588" max="14588" width="11.125" customWidth="1"/>
    <col min="14589" max="14589" width="12.125" customWidth="1"/>
    <col min="14590" max="14590" width="4.875" customWidth="1"/>
    <col min="14591" max="14591" width="6.75" customWidth="1"/>
    <col min="14592" max="14594" width="6.625" customWidth="1"/>
    <col min="14595" max="14599" width="6.875" customWidth="1"/>
    <col min="14600" max="14601" width="9" customWidth="1"/>
    <col min="14602" max="14602" width="7" customWidth="1"/>
    <col min="14603" max="14603" width="18.75" customWidth="1"/>
    <col min="14604" max="14604" width="13.875" customWidth="1"/>
    <col min="14605" max="14605" width="23" customWidth="1"/>
    <col min="14606" max="14606" width="5.5" customWidth="1"/>
    <col min="14607" max="14607" width="4.375" customWidth="1"/>
    <col min="14608" max="14608" width="3.375" customWidth="1"/>
    <col min="14609" max="14609" width="4.25" bestFit="1" customWidth="1"/>
    <col min="14843" max="14843" width="3.75" customWidth="1"/>
    <col min="14844" max="14844" width="11.125" customWidth="1"/>
    <col min="14845" max="14845" width="12.125" customWidth="1"/>
    <col min="14846" max="14846" width="4.875" customWidth="1"/>
    <col min="14847" max="14847" width="6.75" customWidth="1"/>
    <col min="14848" max="14850" width="6.625" customWidth="1"/>
    <col min="14851" max="14855" width="6.875" customWidth="1"/>
    <col min="14856" max="14857" width="9" customWidth="1"/>
    <col min="14858" max="14858" width="7" customWidth="1"/>
    <col min="14859" max="14859" width="18.75" customWidth="1"/>
    <col min="14860" max="14860" width="13.875" customWidth="1"/>
    <col min="14861" max="14861" width="23" customWidth="1"/>
    <col min="14862" max="14862" width="5.5" customWidth="1"/>
    <col min="14863" max="14863" width="4.375" customWidth="1"/>
    <col min="14864" max="14864" width="3.375" customWidth="1"/>
    <col min="14865" max="14865" width="4.25" bestFit="1" customWidth="1"/>
    <col min="15099" max="15099" width="3.75" customWidth="1"/>
    <col min="15100" max="15100" width="11.125" customWidth="1"/>
    <col min="15101" max="15101" width="12.125" customWidth="1"/>
    <col min="15102" max="15102" width="4.875" customWidth="1"/>
    <col min="15103" max="15103" width="6.75" customWidth="1"/>
    <col min="15104" max="15106" width="6.625" customWidth="1"/>
    <col min="15107" max="15111" width="6.875" customWidth="1"/>
    <col min="15112" max="15113" width="9" customWidth="1"/>
    <col min="15114" max="15114" width="7" customWidth="1"/>
    <col min="15115" max="15115" width="18.75" customWidth="1"/>
    <col min="15116" max="15116" width="13.875" customWidth="1"/>
    <col min="15117" max="15117" width="23" customWidth="1"/>
    <col min="15118" max="15118" width="5.5" customWidth="1"/>
    <col min="15119" max="15119" width="4.375" customWidth="1"/>
    <col min="15120" max="15120" width="3.375" customWidth="1"/>
    <col min="15121" max="15121" width="4.25" bestFit="1" customWidth="1"/>
    <col min="15355" max="15355" width="3.75" customWidth="1"/>
    <col min="15356" max="15356" width="11.125" customWidth="1"/>
    <col min="15357" max="15357" width="12.125" customWidth="1"/>
    <col min="15358" max="15358" width="4.875" customWidth="1"/>
    <col min="15359" max="15359" width="6.75" customWidth="1"/>
    <col min="15360" max="15362" width="6.625" customWidth="1"/>
    <col min="15363" max="15367" width="6.875" customWidth="1"/>
    <col min="15368" max="15369" width="9" customWidth="1"/>
    <col min="15370" max="15370" width="7" customWidth="1"/>
    <col min="15371" max="15371" width="18.75" customWidth="1"/>
    <col min="15372" max="15372" width="13.875" customWidth="1"/>
    <col min="15373" max="15373" width="23" customWidth="1"/>
    <col min="15374" max="15374" width="5.5" customWidth="1"/>
    <col min="15375" max="15375" width="4.375" customWidth="1"/>
    <col min="15376" max="15376" width="3.375" customWidth="1"/>
    <col min="15377" max="15377" width="4.25" bestFit="1" customWidth="1"/>
    <col min="15611" max="15611" width="3.75" customWidth="1"/>
    <col min="15612" max="15612" width="11.125" customWidth="1"/>
    <col min="15613" max="15613" width="12.125" customWidth="1"/>
    <col min="15614" max="15614" width="4.875" customWidth="1"/>
    <col min="15615" max="15615" width="6.75" customWidth="1"/>
    <col min="15616" max="15618" width="6.625" customWidth="1"/>
    <col min="15619" max="15623" width="6.875" customWidth="1"/>
    <col min="15624" max="15625" width="9" customWidth="1"/>
    <col min="15626" max="15626" width="7" customWidth="1"/>
    <col min="15627" max="15627" width="18.75" customWidth="1"/>
    <col min="15628" max="15628" width="13.875" customWidth="1"/>
    <col min="15629" max="15629" width="23" customWidth="1"/>
    <col min="15630" max="15630" width="5.5" customWidth="1"/>
    <col min="15631" max="15631" width="4.375" customWidth="1"/>
    <col min="15632" max="15632" width="3.375" customWidth="1"/>
    <col min="15633" max="15633" width="4.25" bestFit="1" customWidth="1"/>
    <col min="15867" max="15867" width="3.75" customWidth="1"/>
    <col min="15868" max="15868" width="11.125" customWidth="1"/>
    <col min="15869" max="15869" width="12.125" customWidth="1"/>
    <col min="15870" max="15870" width="4.875" customWidth="1"/>
    <col min="15871" max="15871" width="6.75" customWidth="1"/>
    <col min="15872" max="15874" width="6.625" customWidth="1"/>
    <col min="15875" max="15879" width="6.875" customWidth="1"/>
    <col min="15880" max="15881" width="9" customWidth="1"/>
    <col min="15882" max="15882" width="7" customWidth="1"/>
    <col min="15883" max="15883" width="18.75" customWidth="1"/>
    <col min="15884" max="15884" width="13.875" customWidth="1"/>
    <col min="15885" max="15885" width="23" customWidth="1"/>
    <col min="15886" max="15886" width="5.5" customWidth="1"/>
    <col min="15887" max="15887" width="4.375" customWidth="1"/>
    <col min="15888" max="15888" width="3.375" customWidth="1"/>
    <col min="15889" max="15889" width="4.25" bestFit="1" customWidth="1"/>
    <col min="16123" max="16123" width="3.75" customWidth="1"/>
    <col min="16124" max="16124" width="11.125" customWidth="1"/>
    <col min="16125" max="16125" width="12.125" customWidth="1"/>
    <col min="16126" max="16126" width="4.875" customWidth="1"/>
    <col min="16127" max="16127" width="6.75" customWidth="1"/>
    <col min="16128" max="16130" width="6.625" customWidth="1"/>
    <col min="16131" max="16135" width="6.875" customWidth="1"/>
    <col min="16136" max="16137" width="9" customWidth="1"/>
    <col min="16138" max="16138" width="7" customWidth="1"/>
    <col min="16139" max="16139" width="18.75" customWidth="1"/>
    <col min="16140" max="16140" width="13.875" customWidth="1"/>
    <col min="16141" max="16141" width="23" customWidth="1"/>
    <col min="16142" max="16142" width="5.5" customWidth="1"/>
    <col min="16143" max="16143" width="4.375" customWidth="1"/>
    <col min="16144" max="16144" width="3.375" customWidth="1"/>
    <col min="16145" max="16145" width="4.25" bestFit="1" customWidth="1"/>
  </cols>
  <sheetData>
    <row r="1" spans="1:15" s="207" customFormat="1" ht="23.25" customHeight="1" x14ac:dyDescent="0.15">
      <c r="A1" s="225" t="s">
        <v>131</v>
      </c>
      <c r="B1" s="225"/>
      <c r="E1" s="234"/>
      <c r="F1" s="234"/>
      <c r="G1" s="234"/>
      <c r="H1" s="242" t="s">
        <v>132</v>
      </c>
      <c r="I1" s="226"/>
      <c r="J1" s="227"/>
      <c r="K1" s="227"/>
      <c r="L1" s="227"/>
      <c r="M1" s="227" t="s">
        <v>134</v>
      </c>
    </row>
    <row r="2" spans="1:15" s="207" customFormat="1" ht="24.75" customHeight="1" x14ac:dyDescent="0.15">
      <c r="A2" s="225"/>
      <c r="B2" s="228" t="s">
        <v>122</v>
      </c>
      <c r="C2" s="354">
        <f>入力シート手話通訳・要約筆記!B6</f>
        <v>0</v>
      </c>
      <c r="D2" s="354"/>
      <c r="E2" s="354"/>
      <c r="F2" s="354"/>
      <c r="G2" s="354"/>
      <c r="H2" s="354"/>
      <c r="I2" s="229" t="s">
        <v>120</v>
      </c>
      <c r="J2" s="230">
        <f>入力シート手話通訳・要約筆記!D3</f>
        <v>0</v>
      </c>
      <c r="K2" s="231" t="s">
        <v>121</v>
      </c>
      <c r="L2" s="230">
        <f>入力シート手話通訳・要約筆記!F3</f>
        <v>0</v>
      </c>
      <c r="M2" s="231" t="s">
        <v>118</v>
      </c>
      <c r="N2" s="230">
        <f>入力シート手話通訳・要約筆記!H3</f>
        <v>0</v>
      </c>
      <c r="O2" s="231" t="s">
        <v>119</v>
      </c>
    </row>
    <row r="3" spans="1:15" ht="21" customHeight="1" thickBot="1" x14ac:dyDescent="0.2">
      <c r="A3" s="163"/>
      <c r="B3" s="163" t="s">
        <v>109</v>
      </c>
      <c r="D3"/>
      <c r="E3" s="164"/>
      <c r="F3" s="164"/>
      <c r="G3" s="164"/>
      <c r="H3" s="164"/>
      <c r="I3" s="165"/>
    </row>
    <row r="4" spans="1:15" s="207" customFormat="1" ht="30" customHeight="1" thickBot="1" x14ac:dyDescent="0.2">
      <c r="A4" s="200" t="s">
        <v>105</v>
      </c>
      <c r="B4" s="201" t="s">
        <v>107</v>
      </c>
      <c r="C4" s="235" t="s">
        <v>126</v>
      </c>
      <c r="D4" s="235" t="s">
        <v>127</v>
      </c>
      <c r="E4" s="202" t="s">
        <v>129</v>
      </c>
      <c r="F4" s="202" t="s">
        <v>130</v>
      </c>
      <c r="G4" s="203" t="s">
        <v>128</v>
      </c>
      <c r="H4" s="221"/>
      <c r="I4" s="204" t="s">
        <v>106</v>
      </c>
      <c r="J4" s="204" t="s">
        <v>89</v>
      </c>
      <c r="K4" s="204" t="s">
        <v>90</v>
      </c>
      <c r="L4" s="205" t="s">
        <v>110</v>
      </c>
      <c r="M4" s="205" t="s">
        <v>111</v>
      </c>
      <c r="N4" s="206" t="s">
        <v>9</v>
      </c>
      <c r="O4" s="208" t="s">
        <v>33</v>
      </c>
    </row>
    <row r="5" spans="1:15" ht="21" customHeight="1" x14ac:dyDescent="0.15">
      <c r="A5" s="166">
        <v>1</v>
      </c>
      <c r="B5" s="236"/>
      <c r="C5" s="194"/>
      <c r="D5" s="195"/>
      <c r="E5" s="211"/>
      <c r="F5" s="239" t="str">
        <f>IF(E5="","",IF(E5=1900,160,100))</f>
        <v/>
      </c>
      <c r="G5" s="212"/>
      <c r="H5" s="240"/>
      <c r="I5" s="179" t="str">
        <f>IF(C5=0,"",D5-C5)</f>
        <v/>
      </c>
      <c r="J5" s="180" t="str">
        <f>IF(C5=0,"",HOUR(I5))</f>
        <v/>
      </c>
      <c r="K5" s="180" t="str">
        <f>IF(C5=0,"",MINUTE(I5)/5)</f>
        <v/>
      </c>
      <c r="L5" s="180" t="str">
        <f>IF(J5=0,1,J5)</f>
        <v/>
      </c>
      <c r="M5" s="180" t="str">
        <f>IF(J5=0,0,K5)</f>
        <v/>
      </c>
      <c r="N5" s="209" t="str">
        <f>IF(E5="","",IF(E5=1900,(L5*1900)+(M5*160),(L5*1100)+(M5*100)))</f>
        <v/>
      </c>
      <c r="O5" s="210" t="str">
        <f>IF(N5="","",G5+N5)</f>
        <v/>
      </c>
    </row>
    <row r="6" spans="1:15" ht="21" customHeight="1" x14ac:dyDescent="0.15">
      <c r="A6" s="167">
        <v>2</v>
      </c>
      <c r="B6" s="237"/>
      <c r="C6" s="196"/>
      <c r="D6" s="197"/>
      <c r="E6" s="211"/>
      <c r="F6" s="239" t="str">
        <f t="shared" ref="F6:F10" si="0">IF(E6="","",IF(E6=1900,160,100))</f>
        <v/>
      </c>
      <c r="G6" s="212"/>
      <c r="H6" s="240"/>
      <c r="I6" s="179" t="str">
        <f t="shared" ref="I6" si="1">IF(C6=0,"",D6-C6)</f>
        <v/>
      </c>
      <c r="J6" s="180" t="str">
        <f t="shared" ref="J6:J10" si="2">IF(C6=0,"",HOUR(I6))</f>
        <v/>
      </c>
      <c r="K6" s="180" t="str">
        <f t="shared" ref="K6:K10" si="3">IF(C6=0,"",MINUTE(I6)/5)</f>
        <v/>
      </c>
      <c r="L6" s="180" t="str">
        <f t="shared" ref="L6:L10" si="4">IF(J6=0,1,J6)</f>
        <v/>
      </c>
      <c r="M6" s="180" t="str">
        <f t="shared" ref="M6:M10" si="5">IF(J6=0,0,K6)</f>
        <v/>
      </c>
      <c r="N6" s="209" t="str">
        <f t="shared" ref="N6:N10" si="6">IF(E6="","",IF(E6=1900,(L6*1900)+(M6*160),(L6*1100)+(M6*100)))</f>
        <v/>
      </c>
      <c r="O6" s="210" t="str">
        <f t="shared" ref="O6:O10" si="7">IF(N6="","",G6+N6)</f>
        <v/>
      </c>
    </row>
    <row r="7" spans="1:15" ht="21" customHeight="1" x14ac:dyDescent="0.15">
      <c r="A7" s="167">
        <v>3</v>
      </c>
      <c r="B7" s="237"/>
      <c r="C7" s="196"/>
      <c r="D7" s="197"/>
      <c r="E7" s="211"/>
      <c r="F7" s="239" t="str">
        <f t="shared" si="0"/>
        <v/>
      </c>
      <c r="G7" s="213"/>
      <c r="H7" s="240"/>
      <c r="I7" s="179" t="str">
        <f t="shared" ref="I7:I10" si="8">IF(C7=0,"",D7-C7)</f>
        <v/>
      </c>
      <c r="J7" s="180" t="str">
        <f t="shared" si="2"/>
        <v/>
      </c>
      <c r="K7" s="180" t="str">
        <f t="shared" si="3"/>
        <v/>
      </c>
      <c r="L7" s="180" t="str">
        <f t="shared" si="4"/>
        <v/>
      </c>
      <c r="M7" s="180" t="str">
        <f t="shared" si="5"/>
        <v/>
      </c>
      <c r="N7" s="209" t="str">
        <f t="shared" si="6"/>
        <v/>
      </c>
      <c r="O7" s="210" t="str">
        <f t="shared" si="7"/>
        <v/>
      </c>
    </row>
    <row r="8" spans="1:15" ht="21" customHeight="1" x14ac:dyDescent="0.15">
      <c r="A8" s="166">
        <v>4</v>
      </c>
      <c r="B8" s="236"/>
      <c r="C8" s="196"/>
      <c r="D8" s="197"/>
      <c r="E8" s="211"/>
      <c r="F8" s="239" t="str">
        <f t="shared" si="0"/>
        <v/>
      </c>
      <c r="G8" s="213"/>
      <c r="H8" s="240"/>
      <c r="I8" s="179" t="str">
        <f t="shared" si="8"/>
        <v/>
      </c>
      <c r="J8" s="180" t="str">
        <f t="shared" si="2"/>
        <v/>
      </c>
      <c r="K8" s="180" t="str">
        <f t="shared" si="3"/>
        <v/>
      </c>
      <c r="L8" s="180" t="str">
        <f t="shared" si="4"/>
        <v/>
      </c>
      <c r="M8" s="180" t="str">
        <f t="shared" si="5"/>
        <v/>
      </c>
      <c r="N8" s="209" t="str">
        <f t="shared" si="6"/>
        <v/>
      </c>
      <c r="O8" s="210" t="str">
        <f t="shared" si="7"/>
        <v/>
      </c>
    </row>
    <row r="9" spans="1:15" ht="21" customHeight="1" x14ac:dyDescent="0.15">
      <c r="A9" s="167">
        <v>5</v>
      </c>
      <c r="B9" s="237"/>
      <c r="C9" s="196"/>
      <c r="D9" s="197"/>
      <c r="E9" s="211"/>
      <c r="F9" s="239" t="str">
        <f t="shared" si="0"/>
        <v/>
      </c>
      <c r="G9" s="213"/>
      <c r="H9" s="240"/>
      <c r="I9" s="179" t="str">
        <f t="shared" si="8"/>
        <v/>
      </c>
      <c r="J9" s="180" t="str">
        <f t="shared" si="2"/>
        <v/>
      </c>
      <c r="K9" s="180" t="str">
        <f t="shared" si="3"/>
        <v/>
      </c>
      <c r="L9" s="180" t="str">
        <f t="shared" si="4"/>
        <v/>
      </c>
      <c r="M9" s="180" t="str">
        <f t="shared" si="5"/>
        <v/>
      </c>
      <c r="N9" s="209" t="str">
        <f t="shared" si="6"/>
        <v/>
      </c>
      <c r="O9" s="210" t="str">
        <f t="shared" si="7"/>
        <v/>
      </c>
    </row>
    <row r="10" spans="1:15" ht="21" customHeight="1" thickBot="1" x14ac:dyDescent="0.2">
      <c r="A10" s="188">
        <v>6</v>
      </c>
      <c r="B10" s="238"/>
      <c r="C10" s="198"/>
      <c r="D10" s="199"/>
      <c r="E10" s="214"/>
      <c r="F10" s="239" t="str">
        <f t="shared" si="0"/>
        <v/>
      </c>
      <c r="G10" s="215"/>
      <c r="H10" s="241"/>
      <c r="I10" s="179" t="str">
        <f t="shared" si="8"/>
        <v/>
      </c>
      <c r="J10" s="180" t="str">
        <f t="shared" si="2"/>
        <v/>
      </c>
      <c r="K10" s="180" t="str">
        <f t="shared" si="3"/>
        <v/>
      </c>
      <c r="L10" s="180" t="str">
        <f t="shared" si="4"/>
        <v/>
      </c>
      <c r="M10" s="180" t="str">
        <f t="shared" si="5"/>
        <v/>
      </c>
      <c r="N10" s="209" t="str">
        <f t="shared" si="6"/>
        <v/>
      </c>
      <c r="O10" s="210" t="str">
        <f t="shared" si="7"/>
        <v/>
      </c>
    </row>
    <row r="11" spans="1:15" ht="21" customHeight="1" thickBot="1" x14ac:dyDescent="0.2">
      <c r="A11" s="189"/>
      <c r="B11" s="190"/>
      <c r="C11" s="191"/>
      <c r="D11" s="172"/>
      <c r="E11" s="216"/>
      <c r="F11" s="216"/>
      <c r="G11" s="216"/>
      <c r="H11" s="222"/>
      <c r="I11" s="172">
        <f>SUM(I5:I10)</f>
        <v>0</v>
      </c>
      <c r="J11" s="192"/>
      <c r="K11" s="192"/>
      <c r="L11" s="192"/>
      <c r="M11" s="217"/>
      <c r="N11" s="218">
        <f>SUM(N5:N10)</f>
        <v>0</v>
      </c>
      <c r="O11" s="219">
        <f>SUM(O5:O10)</f>
        <v>0</v>
      </c>
    </row>
    <row r="12" spans="1:15" s="181" customFormat="1" ht="21" customHeight="1" thickBot="1" x14ac:dyDescent="0.2">
      <c r="B12" s="163" t="s">
        <v>108</v>
      </c>
      <c r="C12" s="186"/>
      <c r="D12" s="183"/>
      <c r="E12" s="182"/>
      <c r="F12" s="182"/>
      <c r="G12" s="187"/>
      <c r="H12" s="187"/>
      <c r="I12" s="183"/>
      <c r="J12" s="184"/>
      <c r="K12" s="184"/>
      <c r="L12" s="184"/>
      <c r="M12" s="184"/>
      <c r="N12" s="185"/>
      <c r="O12" s="185"/>
    </row>
    <row r="13" spans="1:15" s="207" customFormat="1" ht="30" customHeight="1" thickBot="1" x14ac:dyDescent="0.2">
      <c r="A13" s="200" t="s">
        <v>105</v>
      </c>
      <c r="B13" s="201" t="s">
        <v>107</v>
      </c>
      <c r="C13" s="235" t="s">
        <v>126</v>
      </c>
      <c r="D13" s="235" t="s">
        <v>127</v>
      </c>
      <c r="E13" s="202" t="s">
        <v>112</v>
      </c>
      <c r="F13" s="202" t="s">
        <v>130</v>
      </c>
      <c r="G13" s="203" t="s">
        <v>128</v>
      </c>
      <c r="H13" s="202" t="s">
        <v>113</v>
      </c>
      <c r="I13" s="204" t="s">
        <v>106</v>
      </c>
      <c r="J13" s="204" t="s">
        <v>89</v>
      </c>
      <c r="K13" s="204" t="s">
        <v>90</v>
      </c>
      <c r="L13" s="205" t="s">
        <v>110</v>
      </c>
      <c r="M13" s="205" t="s">
        <v>111</v>
      </c>
      <c r="N13" s="206" t="s">
        <v>9</v>
      </c>
      <c r="O13" s="208" t="s">
        <v>33</v>
      </c>
    </row>
    <row r="14" spans="1:15" ht="21" customHeight="1" x14ac:dyDescent="0.15">
      <c r="A14" s="166">
        <v>1</v>
      </c>
      <c r="B14" s="236"/>
      <c r="C14" s="194"/>
      <c r="D14" s="195"/>
      <c r="E14" s="211"/>
      <c r="F14" s="239" t="str">
        <f>IF(E14="","",IF(E14=1650,140,100))</f>
        <v/>
      </c>
      <c r="G14" s="212"/>
      <c r="H14" s="212"/>
      <c r="I14" s="179" t="str">
        <f>IF(C14=0,"",D14-C14)</f>
        <v/>
      </c>
      <c r="J14" s="180" t="str">
        <f>IF(C14=0,"",HOUR(I14))</f>
        <v/>
      </c>
      <c r="K14" s="180" t="str">
        <f>IF(C14=0,"",MINUTE(I14)/5)</f>
        <v/>
      </c>
      <c r="L14" s="180" t="str">
        <f>IF(J14=0,1,J14)</f>
        <v/>
      </c>
      <c r="M14" s="180" t="str">
        <f>IF(J14=0,0,K14)</f>
        <v/>
      </c>
      <c r="N14" s="209" t="str">
        <f>IF(E14="","",IF(E14=1650,(L14*1650)+(M14*140),(L14*1100)+(M14*100)))</f>
        <v/>
      </c>
      <c r="O14" s="210" t="str">
        <f>IF(N14="","",G14+N14+H14)</f>
        <v/>
      </c>
    </row>
    <row r="15" spans="1:15" ht="21" customHeight="1" x14ac:dyDescent="0.15">
      <c r="A15" s="167">
        <v>2</v>
      </c>
      <c r="B15" s="237"/>
      <c r="C15" s="196"/>
      <c r="D15" s="197"/>
      <c r="E15" s="211"/>
      <c r="F15" s="239" t="str">
        <f t="shared" ref="F15:F19" si="9">IF(E15="","",IF(E15=1650,140,100))</f>
        <v/>
      </c>
      <c r="G15" s="212"/>
      <c r="H15" s="212"/>
      <c r="I15" s="179" t="str">
        <f t="shared" ref="I15:I19" si="10">IF(C15=0,"",D15-C15)</f>
        <v/>
      </c>
      <c r="J15" s="180" t="str">
        <f t="shared" ref="J15:J19" si="11">IF(C15=0,"",HOUR(I15))</f>
        <v/>
      </c>
      <c r="K15" s="180" t="str">
        <f t="shared" ref="K15:K19" si="12">IF(C15=0,"",MINUTE(I15)/5)</f>
        <v/>
      </c>
      <c r="L15" s="180" t="str">
        <f t="shared" ref="L15:L19" si="13">IF(J15=0,1,J15)</f>
        <v/>
      </c>
      <c r="M15" s="180" t="str">
        <f t="shared" ref="M15:M19" si="14">IF(J15=0,0,K15)</f>
        <v/>
      </c>
      <c r="N15" s="209" t="str">
        <f t="shared" ref="N15:N19" si="15">IF(E15="","",IF(E15=1650,(L15*1650)+(M15*140),(L15*1100)+(M15*100)))</f>
        <v/>
      </c>
      <c r="O15" s="210" t="str">
        <f t="shared" ref="O15:O19" si="16">IF(N15="","",G15+N15+H15)</f>
        <v/>
      </c>
    </row>
    <row r="16" spans="1:15" ht="21" customHeight="1" x14ac:dyDescent="0.15">
      <c r="A16" s="167">
        <v>3</v>
      </c>
      <c r="B16" s="237"/>
      <c r="C16" s="196"/>
      <c r="D16" s="197"/>
      <c r="E16" s="211"/>
      <c r="F16" s="239" t="str">
        <f t="shared" si="9"/>
        <v/>
      </c>
      <c r="G16" s="213"/>
      <c r="H16" s="212"/>
      <c r="I16" s="179" t="str">
        <f t="shared" si="10"/>
        <v/>
      </c>
      <c r="J16" s="180" t="str">
        <f t="shared" si="11"/>
        <v/>
      </c>
      <c r="K16" s="180" t="str">
        <f t="shared" si="12"/>
        <v/>
      </c>
      <c r="L16" s="180" t="str">
        <f t="shared" si="13"/>
        <v/>
      </c>
      <c r="M16" s="180" t="str">
        <f t="shared" si="14"/>
        <v/>
      </c>
      <c r="N16" s="209" t="str">
        <f t="shared" si="15"/>
        <v/>
      </c>
      <c r="O16" s="210" t="str">
        <f t="shared" si="16"/>
        <v/>
      </c>
    </row>
    <row r="17" spans="1:15" ht="21" customHeight="1" x14ac:dyDescent="0.15">
      <c r="A17" s="166">
        <v>4</v>
      </c>
      <c r="B17" s="236"/>
      <c r="C17" s="196"/>
      <c r="D17" s="197"/>
      <c r="E17" s="211"/>
      <c r="F17" s="239" t="str">
        <f t="shared" si="9"/>
        <v/>
      </c>
      <c r="G17" s="213"/>
      <c r="H17" s="212"/>
      <c r="I17" s="179" t="str">
        <f t="shared" si="10"/>
        <v/>
      </c>
      <c r="J17" s="180" t="str">
        <f t="shared" si="11"/>
        <v/>
      </c>
      <c r="K17" s="180" t="str">
        <f t="shared" si="12"/>
        <v/>
      </c>
      <c r="L17" s="180" t="str">
        <f t="shared" si="13"/>
        <v/>
      </c>
      <c r="M17" s="180" t="str">
        <f t="shared" si="14"/>
        <v/>
      </c>
      <c r="N17" s="209" t="str">
        <f t="shared" si="15"/>
        <v/>
      </c>
      <c r="O17" s="210" t="str">
        <f t="shared" si="16"/>
        <v/>
      </c>
    </row>
    <row r="18" spans="1:15" ht="21" customHeight="1" x14ac:dyDescent="0.15">
      <c r="A18" s="167">
        <v>5</v>
      </c>
      <c r="B18" s="237"/>
      <c r="C18" s="196"/>
      <c r="D18" s="197"/>
      <c r="E18" s="211"/>
      <c r="F18" s="239" t="str">
        <f t="shared" si="9"/>
        <v/>
      </c>
      <c r="G18" s="213"/>
      <c r="H18" s="212"/>
      <c r="I18" s="179" t="str">
        <f t="shared" si="10"/>
        <v/>
      </c>
      <c r="J18" s="180" t="str">
        <f t="shared" si="11"/>
        <v/>
      </c>
      <c r="K18" s="180" t="str">
        <f t="shared" si="12"/>
        <v/>
      </c>
      <c r="L18" s="180" t="str">
        <f t="shared" si="13"/>
        <v/>
      </c>
      <c r="M18" s="180" t="str">
        <f t="shared" si="14"/>
        <v/>
      </c>
      <c r="N18" s="209" t="str">
        <f t="shared" si="15"/>
        <v/>
      </c>
      <c r="O18" s="210" t="str">
        <f t="shared" si="16"/>
        <v/>
      </c>
    </row>
    <row r="19" spans="1:15" ht="21" customHeight="1" thickBot="1" x14ac:dyDescent="0.2">
      <c r="A19" s="188">
        <v>6</v>
      </c>
      <c r="B19" s="238"/>
      <c r="C19" s="198"/>
      <c r="D19" s="199"/>
      <c r="E19" s="211"/>
      <c r="F19" s="239" t="str">
        <f t="shared" si="9"/>
        <v/>
      </c>
      <c r="G19" s="215"/>
      <c r="H19" s="220"/>
      <c r="I19" s="179" t="str">
        <f t="shared" si="10"/>
        <v/>
      </c>
      <c r="J19" s="180" t="str">
        <f t="shared" si="11"/>
        <v/>
      </c>
      <c r="K19" s="180" t="str">
        <f t="shared" si="12"/>
        <v/>
      </c>
      <c r="L19" s="180" t="str">
        <f t="shared" si="13"/>
        <v/>
      </c>
      <c r="M19" s="180" t="str">
        <f t="shared" si="14"/>
        <v/>
      </c>
      <c r="N19" s="209" t="str">
        <f t="shared" si="15"/>
        <v/>
      </c>
      <c r="O19" s="210" t="str">
        <f t="shared" si="16"/>
        <v/>
      </c>
    </row>
    <row r="20" spans="1:15" ht="21" customHeight="1" thickBot="1" x14ac:dyDescent="0.2">
      <c r="A20" s="168"/>
      <c r="B20" s="174"/>
      <c r="C20" s="169"/>
      <c r="D20" s="170"/>
      <c r="E20" s="171"/>
      <c r="F20" s="171"/>
      <c r="G20" s="171"/>
      <c r="H20" s="171"/>
      <c r="I20" s="172">
        <f>SUM(I14:I19)</f>
        <v>0</v>
      </c>
      <c r="J20" s="173"/>
      <c r="K20" s="173"/>
      <c r="L20" s="173"/>
      <c r="M20" s="173"/>
      <c r="N20" s="218">
        <f>SUM(N14:N19)</f>
        <v>0</v>
      </c>
      <c r="O20" s="219">
        <f>SUM(O14:O19)</f>
        <v>0</v>
      </c>
    </row>
    <row r="21" spans="1:15" ht="14.25" thickBot="1" x14ac:dyDescent="0.2">
      <c r="N21" s="193"/>
      <c r="O21" s="193"/>
    </row>
    <row r="22" spans="1:15" ht="17.25" customHeight="1" thickBot="1" x14ac:dyDescent="0.2">
      <c r="A22" s="177"/>
      <c r="B22" s="177"/>
      <c r="C22" s="177"/>
      <c r="D22" s="5"/>
      <c r="E22" s="178"/>
      <c r="F22" s="178"/>
      <c r="G22" s="178"/>
      <c r="H22" s="178"/>
      <c r="I22" s="177"/>
      <c r="J22" s="358" t="s">
        <v>123</v>
      </c>
      <c r="K22" s="359"/>
      <c r="L22" s="359" t="s">
        <v>124</v>
      </c>
      <c r="M22" s="359"/>
      <c r="N22" s="360" t="s">
        <v>125</v>
      </c>
      <c r="O22" s="361"/>
    </row>
    <row r="23" spans="1:15" s="232" customFormat="1" ht="24.75" customHeight="1" thickBot="1" x14ac:dyDescent="0.2">
      <c r="E23" s="233"/>
      <c r="F23" s="233"/>
      <c r="G23" s="233"/>
      <c r="H23" s="233"/>
      <c r="J23" s="355">
        <f>O11</f>
        <v>0</v>
      </c>
      <c r="K23" s="356"/>
      <c r="L23" s="356">
        <f>O20</f>
        <v>0</v>
      </c>
      <c r="M23" s="356"/>
      <c r="N23" s="356">
        <f>SUM(J23:M23)</f>
        <v>0</v>
      </c>
      <c r="O23" s="357"/>
    </row>
    <row r="26" spans="1:15" x14ac:dyDescent="0.15">
      <c r="E26" s="176">
        <v>1900</v>
      </c>
    </row>
    <row r="27" spans="1:15" x14ac:dyDescent="0.15">
      <c r="E27" s="176">
        <v>1100</v>
      </c>
    </row>
    <row r="29" spans="1:15" x14ac:dyDescent="0.15">
      <c r="E29" s="176">
        <v>1650</v>
      </c>
    </row>
    <row r="30" spans="1:15" x14ac:dyDescent="0.15">
      <c r="E30" s="176">
        <v>1100</v>
      </c>
    </row>
  </sheetData>
  <mergeCells count="7">
    <mergeCell ref="C2:H2"/>
    <mergeCell ref="J23:K23"/>
    <mergeCell ref="L23:M23"/>
    <mergeCell ref="N23:O23"/>
    <mergeCell ref="J22:K22"/>
    <mergeCell ref="L22:M22"/>
    <mergeCell ref="N22:O22"/>
  </mergeCells>
  <phoneticPr fontId="8"/>
  <dataValidations count="5">
    <dataValidation imeMode="off" allowBlank="1" showInputMessage="1" showErrorMessage="1" sqref="G1:H1 E3:E4 E11:E13 G3:H1048576 IT1:IX1048576 WVV1:WVW1048576 WLZ1:WMA1048576 WCD1:WCE1048576 VSH1:VSI1048576 VIL1:VIM1048576 UYP1:UYQ1048576 UOT1:UOU1048576 UEX1:UEY1048576 TVB1:TVC1048576 TLF1:TLG1048576 TBJ1:TBK1048576 SRN1:SRO1048576 SHR1:SHS1048576 RXV1:RXW1048576 RNZ1:ROA1048576 RED1:REE1048576 QUH1:QUI1048576 QKL1:QKM1048576 QAP1:QAQ1048576 PQT1:PQU1048576 PGX1:PGY1048576 OXB1:OXC1048576 ONF1:ONG1048576 ODJ1:ODK1048576 NTN1:NTO1048576 NJR1:NJS1048576 MZV1:MZW1048576 MPZ1:MQA1048576 MGD1:MGE1048576 LWH1:LWI1048576 LML1:LMM1048576 LCP1:LCQ1048576 KST1:KSU1048576 KIX1:KIY1048576 JZB1:JZC1048576 JPF1:JPG1048576 JFJ1:JFK1048576 IVN1:IVO1048576 ILR1:ILS1048576 IBV1:IBW1048576 HRZ1:HSA1048576 HID1:HIE1048576 GYH1:GYI1048576 GOL1:GOM1048576 GEP1:GEQ1048576 FUT1:FUU1048576 FKX1:FKY1048576 FBB1:FBC1048576 ERF1:ERG1048576 EHJ1:EHK1048576 DXN1:DXO1048576 DNR1:DNS1048576 DDV1:DDW1048576 CTZ1:CUA1048576 CKD1:CKE1048576 CAH1:CAI1048576 BQL1:BQM1048576 BGP1:BGQ1048576 AWT1:AWU1048576 AMX1:AMY1048576 ADB1:ADC1048576 TF1:TG1048576 JJ1:JK1048576 WVF1:WVJ1048576 WLJ1:WLN1048576 WBN1:WBR1048576 VRR1:VRV1048576 VHV1:VHZ1048576 UXZ1:UYD1048576 UOD1:UOH1048576 UEH1:UEL1048576 TUL1:TUP1048576 TKP1:TKT1048576 TAT1:TAX1048576 SQX1:SRB1048576 SHB1:SHF1048576 RXF1:RXJ1048576 RNJ1:RNN1048576 RDN1:RDR1048576 QTR1:QTV1048576 QJV1:QJZ1048576 PZZ1:QAD1048576 PQD1:PQH1048576 PGH1:PGL1048576 OWL1:OWP1048576 OMP1:OMT1048576 OCT1:OCX1048576 NSX1:NTB1048576 NJB1:NJF1048576 MZF1:MZJ1048576 MPJ1:MPN1048576 MFN1:MFR1048576 LVR1:LVV1048576 LLV1:LLZ1048576 LBZ1:LCD1048576 KSD1:KSH1048576 KIH1:KIL1048576 JYL1:JYP1048576 JOP1:JOT1048576 JET1:JEX1048576 IUX1:IVB1048576 ILB1:ILF1048576 IBF1:IBJ1048576 HRJ1:HRN1048576 HHN1:HHR1048576 GXR1:GXV1048576 GNV1:GNZ1048576 GDZ1:GED1048576 FUD1:FUH1048576 FKH1:FKL1048576 FAL1:FAP1048576 EQP1:EQT1048576 EGT1:EGX1048576 DWX1:DXB1048576 DNB1:DNF1048576 DDF1:DDJ1048576 CTJ1:CTN1048576 CJN1:CJR1048576 BZR1:BZV1048576 BPV1:BPZ1048576 BFZ1:BGD1048576 AWD1:AWH1048576 AMH1:AML1048576 ACL1:ACP1048576 SP1:ST1048576 D3:D1048576 C1:C1048576 D1:E1 E29:E1048576 E20:E27" xr:uid="{00000000-0002-0000-0100-000000000000}"/>
    <dataValidation type="list" imeMode="off" allowBlank="1" showInputMessage="1" showErrorMessage="1" sqref="E5:E10" xr:uid="{00000000-0002-0000-0100-000001000000}">
      <formula1>$E$26:$E$27</formula1>
    </dataValidation>
    <dataValidation imeMode="halfKatakana" allowBlank="1" showInputMessage="1" showErrorMessage="1" sqref="WVE1:WVE1048576 WLI1:WLI1048576 WBM1:WBM1048576 VRQ1:VRQ1048576 VHU1:VHU1048576 UXY1:UXY1048576 UOC1:UOC1048576 UEG1:UEG1048576 TUK1:TUK1048576 TKO1:TKO1048576 TAS1:TAS1048576 SQW1:SQW1048576 SHA1:SHA1048576 RXE1:RXE1048576 RNI1:RNI1048576 RDM1:RDM1048576 QTQ1:QTQ1048576 QJU1:QJU1048576 PZY1:PZY1048576 PQC1:PQC1048576 PGG1:PGG1048576 OWK1:OWK1048576 OMO1:OMO1048576 OCS1:OCS1048576 NSW1:NSW1048576 NJA1:NJA1048576 MZE1:MZE1048576 MPI1:MPI1048576 MFM1:MFM1048576 LVQ1:LVQ1048576 LLU1:LLU1048576 LBY1:LBY1048576 KSC1:KSC1048576 KIG1:KIG1048576 JYK1:JYK1048576 JOO1:JOO1048576 JES1:JES1048576 IUW1:IUW1048576 ILA1:ILA1048576 IBE1:IBE1048576 HRI1:HRI1048576 HHM1:HHM1048576 GXQ1:GXQ1048576 GNU1:GNU1048576 GDY1:GDY1048576 FUC1:FUC1048576 FKG1:FKG1048576 FAK1:FAK1048576 EQO1:EQO1048576 EGS1:EGS1048576 DWW1:DWW1048576 DNA1:DNA1048576 DDE1:DDE1048576 CTI1:CTI1048576 CJM1:CJM1048576 BZQ1:BZQ1048576 BPU1:BPU1048576 BFY1:BFY1048576 AWC1:AWC1048576 AMG1:AMG1048576 ACK1:ACK1048576 SO1:SO1048576 IS1:IS1048576" xr:uid="{00000000-0002-0000-0100-000002000000}"/>
    <dataValidation imeMode="hiragana" allowBlank="1" showInputMessage="1" showErrorMessage="1" sqref="WVS1:WVU1048576 WLW1:WLY1048576 WCA1:WCC1048576 VSE1:VSG1048576 VII1:VIK1048576 UYM1:UYO1048576 UOQ1:UOS1048576 UEU1:UEW1048576 TUY1:TVA1048576 TLC1:TLE1048576 TBG1:TBI1048576 SRK1:SRM1048576 SHO1:SHQ1048576 RXS1:RXU1048576 RNW1:RNY1048576 REA1:REC1048576 QUE1:QUG1048576 QKI1:QKK1048576 QAM1:QAO1048576 PQQ1:PQS1048576 PGU1:PGW1048576 OWY1:OXA1048576 ONC1:ONE1048576 ODG1:ODI1048576 NTK1:NTM1048576 NJO1:NJQ1048576 MZS1:MZU1048576 MPW1:MPY1048576 MGA1:MGC1048576 LWE1:LWG1048576 LMI1:LMK1048576 LCM1:LCO1048576 KSQ1:KSS1048576 KIU1:KIW1048576 JYY1:JZA1048576 JPC1:JPE1048576 JFG1:JFI1048576 IVK1:IVM1048576 ILO1:ILQ1048576 IBS1:IBU1048576 HRW1:HRY1048576 HIA1:HIC1048576 GYE1:GYG1048576 GOI1:GOK1048576 GEM1:GEO1048576 FUQ1:FUS1048576 FKU1:FKW1048576 FAY1:FBA1048576 ERC1:ERE1048576 EHG1:EHI1048576 DXK1:DXM1048576 DNO1:DNQ1048576 DDS1:DDU1048576 CTW1:CTY1048576 CKA1:CKC1048576 CAE1:CAG1048576 BQI1:BQK1048576 BGM1:BGO1048576 AWQ1:AWS1048576 AMU1:AMW1048576 ACY1:ADA1048576 TC1:TE1048576 JG1:JI1048576 WVD1:WVD1048576 WLH1:WLH1048576 WBL1:WBL1048576 VRP1:VRP1048576 VHT1:VHT1048576 UXX1:UXX1048576 UOB1:UOB1048576 UEF1:UEF1048576 TUJ1:TUJ1048576 TKN1:TKN1048576 TAR1:TAR1048576 SQV1:SQV1048576 SGZ1:SGZ1048576 RXD1:RXD1048576 RNH1:RNH1048576 RDL1:RDL1048576 QTP1:QTP1048576 QJT1:QJT1048576 PZX1:PZX1048576 PQB1:PQB1048576 PGF1:PGF1048576 OWJ1:OWJ1048576 OMN1:OMN1048576 OCR1:OCR1048576 NSV1:NSV1048576 NIZ1:NIZ1048576 MZD1:MZD1048576 MPH1:MPH1048576 MFL1:MFL1048576 LVP1:LVP1048576 LLT1:LLT1048576 LBX1:LBX1048576 KSB1:KSB1048576 KIF1:KIF1048576 JYJ1:JYJ1048576 JON1:JON1048576 JER1:JER1048576 IUV1:IUV1048576 IKZ1:IKZ1048576 IBD1:IBD1048576 HRH1:HRH1048576 HHL1:HHL1048576 GXP1:GXP1048576 GNT1:GNT1048576 GDX1:GDX1048576 FUB1:FUB1048576 FKF1:FKF1048576 FAJ1:FAJ1048576 EQN1:EQN1048576 EGR1:EGR1048576 DWV1:DWV1048576 DMZ1:DMZ1048576 DDD1:DDD1048576 CTH1:CTH1048576 CJL1:CJL1048576 BZP1:BZP1048576 BPT1:BPT1048576 BFX1:BFX1048576 AWB1:AWB1048576 AMF1:AMF1048576 ACJ1:ACJ1048576 SN1:SN1048576 IR1:IR1048576" xr:uid="{00000000-0002-0000-0100-000003000000}"/>
    <dataValidation type="list" imeMode="off" allowBlank="1" showInputMessage="1" showErrorMessage="1" sqref="E14:E19" xr:uid="{00000000-0002-0000-0100-000004000000}">
      <formula1>$E$29:$E$30</formula1>
    </dataValidation>
  </dataValidations>
  <pageMargins left="0.74803149606299213" right="0.74803149606299213" top="0.98425196850393704" bottom="0.98425196850393704" header="0.51181102362204722" footer="0.51181102362204722"/>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8"/>
  <sheetViews>
    <sheetView view="pageBreakPreview" topLeftCell="A13" zoomScale="93" zoomScaleNormal="130" zoomScaleSheetLayoutView="93" workbookViewId="0">
      <selection activeCell="N37" sqref="N37"/>
    </sheetView>
  </sheetViews>
  <sheetFormatPr defaultRowHeight="13.5" x14ac:dyDescent="0.15"/>
  <cols>
    <col min="1" max="1" width="10.625" customWidth="1"/>
    <col min="2" max="15" width="6.375" customWidth="1"/>
    <col min="17" max="17" width="9" style="25"/>
    <col min="18" max="18" width="10.5" customWidth="1"/>
    <col min="19" max="19" width="10.625" customWidth="1"/>
  </cols>
  <sheetData>
    <row r="1" spans="1:21" ht="45.75" customHeight="1" x14ac:dyDescent="0.25">
      <c r="A1" s="262" t="s">
        <v>101</v>
      </c>
      <c r="B1" s="262"/>
      <c r="C1" s="262"/>
      <c r="D1" s="262"/>
      <c r="E1" s="262"/>
      <c r="F1" s="262"/>
      <c r="G1" s="262"/>
      <c r="H1" s="262"/>
      <c r="I1" s="262"/>
      <c r="J1" s="262"/>
      <c r="K1" s="262"/>
      <c r="L1" s="262"/>
      <c r="M1" s="262"/>
      <c r="N1" s="262"/>
      <c r="O1" s="262"/>
    </row>
    <row r="2" spans="1:21" s="100" customFormat="1" ht="19.5" customHeight="1" thickBot="1" x14ac:dyDescent="0.2">
      <c r="A2" s="50" t="s">
        <v>17</v>
      </c>
      <c r="B2" s="106" t="str">
        <f>IF(入力シート手話通訳・要約筆記!B2&gt;0,入力シート手話通訳・要約筆記!B2,"")</f>
        <v/>
      </c>
      <c r="C2" s="106"/>
      <c r="D2" s="106"/>
      <c r="E2" s="370" t="s">
        <v>60</v>
      </c>
      <c r="F2" s="370"/>
      <c r="G2" s="371" t="str">
        <f>IF(入力シート手話通訳・要約筆記!G2&gt;0,入力シート手話通訳・要約筆記!G2,"")</f>
        <v/>
      </c>
      <c r="H2" s="371"/>
      <c r="I2" s="107" t="s">
        <v>61</v>
      </c>
      <c r="J2" s="107"/>
      <c r="K2" s="106"/>
      <c r="L2" s="106"/>
      <c r="M2" s="372">
        <f>入力シート手話通訳・要約筆記!M2</f>
        <v>0</v>
      </c>
      <c r="N2" s="373"/>
      <c r="O2" s="373"/>
      <c r="Q2" s="101"/>
    </row>
    <row r="3" spans="1:21" ht="22.5" customHeight="1" thickTop="1" x14ac:dyDescent="0.2">
      <c r="A3" s="265" t="s">
        <v>2</v>
      </c>
      <c r="B3" s="108"/>
      <c r="C3" s="109" t="s">
        <v>133</v>
      </c>
      <c r="D3" s="109">
        <f>入力シート手話通訳・要約筆記!D3</f>
        <v>0</v>
      </c>
      <c r="E3" s="109" t="s">
        <v>42</v>
      </c>
      <c r="F3" s="109">
        <f>入力シート手話通訳・要約筆記!F3</f>
        <v>0</v>
      </c>
      <c r="G3" s="109" t="s">
        <v>43</v>
      </c>
      <c r="H3" s="109">
        <f>入力シート手話通訳・要約筆記!H3</f>
        <v>0</v>
      </c>
      <c r="I3" s="109" t="s">
        <v>44</v>
      </c>
      <c r="J3" s="109">
        <f>入力シート手話通訳・要約筆記!J3</f>
        <v>0</v>
      </c>
      <c r="K3" s="109" t="s">
        <v>45</v>
      </c>
      <c r="L3" s="110"/>
      <c r="M3" s="111"/>
      <c r="N3" s="111"/>
      <c r="O3" s="112"/>
    </row>
    <row r="4" spans="1:21" ht="22.5" customHeight="1" x14ac:dyDescent="0.15">
      <c r="A4" s="266"/>
      <c r="B4" s="271" t="s">
        <v>46</v>
      </c>
      <c r="C4" s="272"/>
      <c r="D4" s="374">
        <f>入力シート手話通訳・要約筆記!D4</f>
        <v>0</v>
      </c>
      <c r="E4" s="375"/>
      <c r="F4" s="271" t="s">
        <v>47</v>
      </c>
      <c r="G4" s="272"/>
      <c r="H4" s="374">
        <f>入力シート手話通訳・要約筆記!H4</f>
        <v>0</v>
      </c>
      <c r="I4" s="375"/>
      <c r="J4" s="271" t="s">
        <v>48</v>
      </c>
      <c r="K4" s="272"/>
      <c r="L4" s="374">
        <f>入力シート手話通訳・要約筆記!L4</f>
        <v>0</v>
      </c>
      <c r="M4" s="375"/>
      <c r="N4" s="113"/>
      <c r="O4" s="114"/>
    </row>
    <row r="5" spans="1:21" ht="37.5" customHeight="1" x14ac:dyDescent="0.15">
      <c r="A5" s="96" t="s">
        <v>4</v>
      </c>
      <c r="B5" s="362">
        <f>入力シート手話通訳・要約筆記!B5</f>
        <v>0</v>
      </c>
      <c r="C5" s="363"/>
      <c r="D5" s="363"/>
      <c r="E5" s="363"/>
      <c r="F5" s="363"/>
      <c r="G5" s="363"/>
      <c r="H5" s="363"/>
      <c r="I5" s="363"/>
      <c r="J5" s="363"/>
      <c r="K5" s="363"/>
      <c r="L5" s="363"/>
      <c r="M5" s="363"/>
      <c r="N5" s="363"/>
      <c r="O5" s="364"/>
    </row>
    <row r="6" spans="1:21" ht="37.5" customHeight="1" x14ac:dyDescent="0.15">
      <c r="A6" s="96" t="s">
        <v>5</v>
      </c>
      <c r="B6" s="362">
        <f>入力シート手話通訳・要約筆記!B6</f>
        <v>0</v>
      </c>
      <c r="C6" s="363"/>
      <c r="D6" s="363"/>
      <c r="E6" s="363"/>
      <c r="F6" s="363"/>
      <c r="G6" s="363"/>
      <c r="H6" s="363"/>
      <c r="I6" s="363"/>
      <c r="J6" s="363"/>
      <c r="K6" s="363"/>
      <c r="L6" s="363"/>
      <c r="M6" s="363"/>
      <c r="N6" s="363"/>
      <c r="O6" s="364"/>
      <c r="Q6" s="27"/>
    </row>
    <row r="7" spans="1:21" ht="22.5" customHeight="1" x14ac:dyDescent="0.15">
      <c r="A7" s="254" t="s">
        <v>3</v>
      </c>
      <c r="B7" s="362">
        <f>入力シート手話通訳・要約筆記!B7</f>
        <v>0</v>
      </c>
      <c r="C7" s="363"/>
      <c r="D7" s="363"/>
      <c r="E7" s="363"/>
      <c r="F7" s="363"/>
      <c r="G7" s="363"/>
      <c r="H7" s="363"/>
      <c r="I7" s="363"/>
      <c r="J7" s="363"/>
      <c r="K7" s="363"/>
      <c r="L7" s="363"/>
      <c r="M7" s="363"/>
      <c r="N7" s="363"/>
      <c r="O7" s="364"/>
    </row>
    <row r="8" spans="1:21" ht="25.5" customHeight="1" x14ac:dyDescent="0.15">
      <c r="A8" s="255"/>
      <c r="B8" s="365" t="s">
        <v>50</v>
      </c>
      <c r="C8" s="366"/>
      <c r="D8" s="367">
        <f>入力シート手話通訳・要約筆記!D8</f>
        <v>0</v>
      </c>
      <c r="E8" s="367"/>
      <c r="F8" s="368"/>
      <c r="G8" s="224" t="s">
        <v>117</v>
      </c>
      <c r="H8" s="367">
        <f>入力シート手話通訳・要約筆記!H8</f>
        <v>0</v>
      </c>
      <c r="I8" s="367"/>
      <c r="J8" s="368"/>
      <c r="K8" s="115" t="s">
        <v>16</v>
      </c>
      <c r="L8" s="367">
        <f>入力シート手話通訳・要約筆記!L8</f>
        <v>0</v>
      </c>
      <c r="M8" s="367"/>
      <c r="N8" s="367"/>
      <c r="O8" s="369"/>
      <c r="Q8"/>
    </row>
    <row r="9" spans="1:21" ht="37.5" customHeight="1" x14ac:dyDescent="0.15">
      <c r="A9" s="96" t="s">
        <v>56</v>
      </c>
      <c r="B9" s="116" t="s">
        <v>49</v>
      </c>
      <c r="C9" s="117">
        <f>入力シート手話通訳・要約筆記!C9</f>
        <v>0</v>
      </c>
      <c r="D9" s="118" t="s">
        <v>18</v>
      </c>
      <c r="E9" s="116" t="s">
        <v>51</v>
      </c>
      <c r="F9" s="117">
        <f>入力シート手話通訳・要約筆記!F9</f>
        <v>0</v>
      </c>
      <c r="G9" s="119" t="s">
        <v>19</v>
      </c>
      <c r="H9" s="120" t="str">
        <f>入力シート手話通訳・要約筆記!H9</f>
        <v>□</v>
      </c>
      <c r="I9" s="121" t="s">
        <v>52</v>
      </c>
      <c r="J9" s="120" t="str">
        <f>入力シート手話通訳・要約筆記!J9</f>
        <v>□</v>
      </c>
      <c r="K9" s="122" t="s">
        <v>53</v>
      </c>
      <c r="L9" s="120" t="str">
        <f>入力シート手話通訳・要約筆記!L9</f>
        <v>□</v>
      </c>
      <c r="M9" s="377" t="s">
        <v>54</v>
      </c>
      <c r="N9" s="377"/>
      <c r="O9" s="378"/>
      <c r="Q9"/>
    </row>
    <row r="10" spans="1:21" ht="18.75" customHeight="1" x14ac:dyDescent="0.15">
      <c r="A10" s="279" t="s">
        <v>55</v>
      </c>
      <c r="B10" s="123" t="str">
        <f>入力シート手話通訳・要約筆記!B10</f>
        <v>□</v>
      </c>
      <c r="C10" s="124" t="s">
        <v>20</v>
      </c>
      <c r="D10" s="125"/>
      <c r="E10" s="125"/>
      <c r="F10" s="125"/>
      <c r="G10" s="125"/>
      <c r="H10" s="386" t="s">
        <v>93</v>
      </c>
      <c r="I10" s="388" t="str">
        <f>IF(入力シート手話通訳・要約筆記!I10="","",入力シート手話通訳・要約筆記!I10)</f>
        <v/>
      </c>
      <c r="J10" s="388"/>
      <c r="K10" s="388"/>
      <c r="L10" s="388"/>
      <c r="M10" s="388"/>
      <c r="N10" s="388"/>
      <c r="O10" s="389"/>
      <c r="Q10"/>
    </row>
    <row r="11" spans="1:21" ht="18.75" customHeight="1" x14ac:dyDescent="0.15">
      <c r="A11" s="279"/>
      <c r="B11" s="126" t="str">
        <f>入力シート手話通訳・要約筆記!B11</f>
        <v>□</v>
      </c>
      <c r="C11" s="127" t="s">
        <v>21</v>
      </c>
      <c r="D11" s="128"/>
      <c r="E11" s="128"/>
      <c r="F11" s="128"/>
      <c r="G11" s="128"/>
      <c r="H11" s="387"/>
      <c r="I11" s="390"/>
      <c r="J11" s="390"/>
      <c r="K11" s="390"/>
      <c r="L11" s="390"/>
      <c r="M11" s="390"/>
      <c r="N11" s="390"/>
      <c r="O11" s="391"/>
    </row>
    <row r="12" spans="1:21" ht="18.75" customHeight="1" x14ac:dyDescent="0.15">
      <c r="A12" s="279"/>
      <c r="B12" s="401" t="str">
        <f>入力シート手話通訳・要約筆記!B12</f>
        <v>□</v>
      </c>
      <c r="C12" s="399" t="s">
        <v>115</v>
      </c>
      <c r="D12" s="395" t="str">
        <f>IF(入力シート手話通訳・要約筆記!D12=0,"",入力シート手話通訳・要約筆記!D12)</f>
        <v>（詳細）</v>
      </c>
      <c r="E12" s="395"/>
      <c r="F12" s="395"/>
      <c r="G12" s="396"/>
      <c r="H12" s="387" t="s">
        <v>92</v>
      </c>
      <c r="I12" s="390" t="str">
        <f>IF(入力シート手話通訳・要約筆記!I12="","",入力シート手話通訳・要約筆記!I12)</f>
        <v/>
      </c>
      <c r="J12" s="390"/>
      <c r="K12" s="390"/>
      <c r="L12" s="390"/>
      <c r="M12" s="390"/>
      <c r="N12" s="390"/>
      <c r="O12" s="391"/>
      <c r="U12" s="32"/>
    </row>
    <row r="13" spans="1:21" ht="18.75" customHeight="1" thickBot="1" x14ac:dyDescent="0.2">
      <c r="A13" s="280"/>
      <c r="B13" s="402"/>
      <c r="C13" s="400"/>
      <c r="D13" s="397"/>
      <c r="E13" s="397"/>
      <c r="F13" s="397"/>
      <c r="G13" s="398"/>
      <c r="H13" s="392"/>
      <c r="I13" s="393"/>
      <c r="J13" s="393"/>
      <c r="K13" s="393"/>
      <c r="L13" s="393"/>
      <c r="M13" s="393"/>
      <c r="N13" s="393"/>
      <c r="O13" s="394"/>
    </row>
    <row r="14" spans="1:21" ht="27" customHeight="1" thickTop="1" x14ac:dyDescent="0.15">
      <c r="A14" s="40" t="s">
        <v>59</v>
      </c>
      <c r="B14" s="129" t="str">
        <f>IF(入力シート手話通訳・要約筆記!B14="","",入力シート手話通訳・要約筆記!B14)</f>
        <v/>
      </c>
      <c r="C14" s="130" t="s">
        <v>10</v>
      </c>
      <c r="D14" s="131" t="str">
        <f>IF(入力シート手話通訳・要約筆記!D14="","",入力シート手話通訳・要約筆記!D14)</f>
        <v/>
      </c>
      <c r="E14" s="130" t="s">
        <v>11</v>
      </c>
      <c r="F14" s="132" t="s">
        <v>12</v>
      </c>
      <c r="G14" s="379" t="str">
        <f>IF(入力シート手話通訳・要約筆記!G14="","",入力シート手話通訳・要約筆記!G14)</f>
        <v/>
      </c>
      <c r="H14" s="380"/>
      <c r="I14" s="133" t="s">
        <v>4</v>
      </c>
      <c r="J14" s="380" t="str">
        <f>IF(入力シート手話通訳・要約筆記!J14="","",入力シート手話通訳・要約筆記!J14)</f>
        <v/>
      </c>
      <c r="K14" s="380"/>
      <c r="L14" s="380"/>
      <c r="M14" s="380"/>
      <c r="N14" s="380"/>
      <c r="O14" s="381"/>
    </row>
    <row r="15" spans="1:21" ht="27" customHeight="1" x14ac:dyDescent="0.15">
      <c r="A15" s="44" t="s">
        <v>57</v>
      </c>
      <c r="B15" s="382" t="s">
        <v>135</v>
      </c>
      <c r="C15" s="383"/>
      <c r="D15" s="383"/>
      <c r="E15" s="383"/>
      <c r="F15" s="383"/>
      <c r="G15" s="383"/>
      <c r="H15" s="383"/>
      <c r="I15" s="383"/>
      <c r="J15" s="383"/>
      <c r="K15" s="383"/>
      <c r="L15" s="383"/>
      <c r="M15" s="383"/>
      <c r="N15" s="383"/>
      <c r="O15" s="384"/>
      <c r="P15" s="14"/>
    </row>
    <row r="16" spans="1:21" ht="20.25" customHeight="1" x14ac:dyDescent="0.15">
      <c r="A16" s="284" t="s">
        <v>9</v>
      </c>
      <c r="B16" s="123" t="str">
        <f>入力シート手話通訳・要約筆記!B16</f>
        <v>□</v>
      </c>
      <c r="C16" s="124" t="s">
        <v>23</v>
      </c>
      <c r="D16" s="134"/>
      <c r="E16" s="135">
        <v>1900</v>
      </c>
      <c r="F16" s="136" t="s">
        <v>26</v>
      </c>
      <c r="G16" s="137">
        <f>L16-J16</f>
        <v>0</v>
      </c>
      <c r="H16" s="127" t="s">
        <v>12</v>
      </c>
      <c r="I16" s="124"/>
      <c r="J16" s="138">
        <f>入力シート手話通訳・要約筆記!J16</f>
        <v>0</v>
      </c>
      <c r="K16" s="105" t="s">
        <v>27</v>
      </c>
      <c r="L16" s="138">
        <f>入力シート手話通訳・要約筆記!L16</f>
        <v>0</v>
      </c>
      <c r="M16" s="134"/>
      <c r="N16" s="134"/>
      <c r="O16" s="139"/>
      <c r="Q16" s="28"/>
      <c r="R16" s="95"/>
      <c r="S16" s="95"/>
    </row>
    <row r="17" spans="1:19" ht="20.25" customHeight="1" x14ac:dyDescent="0.15">
      <c r="A17" s="285"/>
      <c r="B17" s="126" t="str">
        <f>入力シート手話通訳・要約筆記!B17</f>
        <v>□</v>
      </c>
      <c r="C17" s="127" t="s">
        <v>24</v>
      </c>
      <c r="D17" s="134"/>
      <c r="E17" s="135">
        <v>1650</v>
      </c>
      <c r="F17" s="136" t="s">
        <v>26</v>
      </c>
      <c r="G17" s="137">
        <f>L17-J17</f>
        <v>0</v>
      </c>
      <c r="H17" s="127" t="s">
        <v>12</v>
      </c>
      <c r="I17" s="127"/>
      <c r="J17" s="140">
        <f>入力シート手話通訳・要約筆記!J17</f>
        <v>0</v>
      </c>
      <c r="K17" s="136" t="s">
        <v>27</v>
      </c>
      <c r="L17" s="140">
        <f>入力シート手話通訳・要約筆記!L17</f>
        <v>0</v>
      </c>
      <c r="M17" s="134"/>
      <c r="N17" s="134"/>
      <c r="O17" s="139"/>
      <c r="Q17" s="28"/>
      <c r="R17" s="95"/>
      <c r="S17" s="95"/>
    </row>
    <row r="18" spans="1:19" ht="20.25" customHeight="1" x14ac:dyDescent="0.15">
      <c r="A18" s="286"/>
      <c r="B18" s="141" t="str">
        <f>入力シート手話通訳・要約筆記!B18</f>
        <v>□</v>
      </c>
      <c r="C18" s="142" t="s">
        <v>25</v>
      </c>
      <c r="D18" s="134"/>
      <c r="E18" s="135">
        <v>1100</v>
      </c>
      <c r="F18" s="136" t="s">
        <v>26</v>
      </c>
      <c r="G18" s="137">
        <f>L18-J18</f>
        <v>0</v>
      </c>
      <c r="H18" s="127" t="s">
        <v>12</v>
      </c>
      <c r="I18" s="134"/>
      <c r="J18" s="143">
        <f>入力シート手話通訳・要約筆記!J18</f>
        <v>0</v>
      </c>
      <c r="K18" s="144" t="s">
        <v>27</v>
      </c>
      <c r="L18" s="143">
        <f>入力シート手話通訳・要約筆記!L18</f>
        <v>0</v>
      </c>
      <c r="M18" s="145"/>
      <c r="N18" s="145"/>
      <c r="O18" s="139"/>
      <c r="Q18" s="28"/>
      <c r="R18" s="95"/>
      <c r="S18" s="95"/>
    </row>
    <row r="19" spans="1:19" ht="28.5" customHeight="1" x14ac:dyDescent="0.15">
      <c r="A19" s="47" t="s">
        <v>0</v>
      </c>
      <c r="B19" s="146" t="str">
        <f>入力シート手話通訳・要約筆記!B19</f>
        <v>□</v>
      </c>
      <c r="C19" s="376" t="s">
        <v>28</v>
      </c>
      <c r="D19" s="376"/>
      <c r="E19" s="376"/>
      <c r="F19" s="147" t="str">
        <f>入力シート手話通訳・要約筆記!F19</f>
        <v>□</v>
      </c>
      <c r="G19" s="376" t="s">
        <v>29</v>
      </c>
      <c r="H19" s="376"/>
      <c r="I19" s="385">
        <f>入力シート手話通訳・要約筆記!I19</f>
        <v>0</v>
      </c>
      <c r="J19" s="385"/>
      <c r="K19" s="148" t="s">
        <v>30</v>
      </c>
      <c r="L19" s="147"/>
      <c r="M19" s="147"/>
      <c r="N19" s="147"/>
      <c r="O19" s="149"/>
    </row>
    <row r="20" spans="1:19" ht="27.75" customHeight="1" x14ac:dyDescent="0.15">
      <c r="A20" s="97" t="s">
        <v>15</v>
      </c>
      <c r="B20" s="146" t="str">
        <f>入力シート手話通訳・要約筆記!B20</f>
        <v>□</v>
      </c>
      <c r="C20" s="376" t="s">
        <v>31</v>
      </c>
      <c r="D20" s="376"/>
      <c r="E20" s="376"/>
      <c r="F20" s="376"/>
      <c r="G20" s="376"/>
      <c r="H20" s="376"/>
      <c r="I20" s="376"/>
      <c r="J20" s="376"/>
      <c r="K20" s="376"/>
      <c r="L20" s="376"/>
      <c r="M20" s="376"/>
      <c r="N20" s="127"/>
      <c r="O20" s="150"/>
    </row>
    <row r="21" spans="1:19" ht="27.75" customHeight="1" x14ac:dyDescent="0.15">
      <c r="A21" s="97" t="s">
        <v>14</v>
      </c>
      <c r="B21" s="146" t="str">
        <f>入力シート手話通訳・要約筆記!B21</f>
        <v>□</v>
      </c>
      <c r="C21" s="403" t="s">
        <v>34</v>
      </c>
      <c r="D21" s="403"/>
      <c r="E21" s="151">
        <f>入力シート手話通訳・要約筆記!E21</f>
        <v>0</v>
      </c>
      <c r="F21" s="152" t="s">
        <v>30</v>
      </c>
      <c r="G21" s="147" t="str">
        <f>入力シート手話通訳・要約筆記!G21</f>
        <v>□</v>
      </c>
      <c r="H21" s="152" t="s">
        <v>32</v>
      </c>
      <c r="I21" s="152"/>
      <c r="J21" s="151">
        <f>入力シート手話通訳・要約筆記!J21</f>
        <v>0</v>
      </c>
      <c r="K21" s="152" t="s">
        <v>30</v>
      </c>
      <c r="L21" s="153" t="s">
        <v>33</v>
      </c>
      <c r="M21" s="404">
        <f>E21+J21</f>
        <v>0</v>
      </c>
      <c r="N21" s="404"/>
      <c r="O21" s="154" t="s">
        <v>30</v>
      </c>
      <c r="P21" s="25"/>
      <c r="Q21"/>
    </row>
    <row r="22" spans="1:19" ht="18" customHeight="1" x14ac:dyDescent="0.15">
      <c r="A22" s="310" t="s">
        <v>1</v>
      </c>
      <c r="B22" s="405" t="str">
        <f>入力シート手話通訳・要約筆記!B22</f>
        <v>機材準備票提出担当：</v>
      </c>
      <c r="C22" s="406"/>
      <c r="D22" s="406"/>
      <c r="E22" s="406"/>
      <c r="F22" s="406"/>
      <c r="G22" s="406"/>
      <c r="H22" s="406"/>
      <c r="I22" s="406"/>
      <c r="J22" s="406"/>
      <c r="K22" s="406"/>
      <c r="L22" s="406"/>
      <c r="M22" s="406"/>
      <c r="N22" s="406"/>
      <c r="O22" s="407"/>
    </row>
    <row r="23" spans="1:19" ht="17.25" customHeight="1" x14ac:dyDescent="0.15">
      <c r="A23" s="311"/>
      <c r="B23" s="408"/>
      <c r="C23" s="409"/>
      <c r="D23" s="409"/>
      <c r="E23" s="409"/>
      <c r="F23" s="409"/>
      <c r="G23" s="409"/>
      <c r="H23" s="409"/>
      <c r="I23" s="409"/>
      <c r="J23" s="409"/>
      <c r="K23" s="409"/>
      <c r="L23" s="409"/>
      <c r="M23" s="409"/>
      <c r="N23" s="409"/>
      <c r="O23" s="410"/>
    </row>
    <row r="24" spans="1:19" ht="21" customHeight="1" thickBot="1" x14ac:dyDescent="0.2">
      <c r="A24" s="312"/>
      <c r="B24" s="313" t="s">
        <v>102</v>
      </c>
      <c r="C24" s="314"/>
      <c r="D24" s="314"/>
      <c r="E24" s="314"/>
      <c r="F24" s="314"/>
      <c r="G24" s="314"/>
      <c r="H24" s="314"/>
      <c r="I24" s="314"/>
      <c r="J24" s="314"/>
      <c r="K24" s="314"/>
      <c r="L24" s="314"/>
      <c r="M24" s="314"/>
      <c r="N24" s="314"/>
      <c r="O24" s="315"/>
    </row>
    <row r="25" spans="1:19" ht="20.25" customHeight="1" thickTop="1" x14ac:dyDescent="0.15">
      <c r="A25" s="21"/>
      <c r="B25" s="316">
        <v>1</v>
      </c>
      <c r="C25" s="317"/>
      <c r="D25" s="316">
        <v>2</v>
      </c>
      <c r="E25" s="317"/>
      <c r="F25" s="316">
        <v>3</v>
      </c>
      <c r="G25" s="317"/>
      <c r="H25" s="316">
        <v>4</v>
      </c>
      <c r="I25" s="317"/>
      <c r="J25" s="316">
        <v>5</v>
      </c>
      <c r="K25" s="317"/>
      <c r="L25" s="316">
        <v>6</v>
      </c>
      <c r="M25" s="317"/>
      <c r="N25" s="316"/>
      <c r="O25" s="317"/>
    </row>
    <row r="26" spans="1:19" ht="20.25" customHeight="1" x14ac:dyDescent="0.15">
      <c r="A26" s="84"/>
      <c r="B26" s="411" t="str">
        <f>IF(入力シート手話通訳・要約筆記!B26="","",入力シート手話通訳・要約筆記!B26)</f>
        <v/>
      </c>
      <c r="C26" s="412"/>
      <c r="D26" s="411" t="str">
        <f>IF(入力シート手話通訳・要約筆記!D26="","",入力シート手話通訳・要約筆記!D26)</f>
        <v/>
      </c>
      <c r="E26" s="412"/>
      <c r="F26" s="411" t="str">
        <f>IF(入力シート手話通訳・要約筆記!F26="","",入力シート手話通訳・要約筆記!F26)</f>
        <v/>
      </c>
      <c r="G26" s="412"/>
      <c r="H26" s="411" t="str">
        <f>IF(入力シート手話通訳・要約筆記!H26="","",入力シート手話通訳・要約筆記!H26)</f>
        <v/>
      </c>
      <c r="I26" s="412"/>
      <c r="J26" s="411" t="str">
        <f>IF(入力シート手話通訳・要約筆記!J26="","",入力シート手話通訳・要約筆記!J26)</f>
        <v/>
      </c>
      <c r="K26" s="412"/>
      <c r="L26" s="411" t="str">
        <f>IF(入力シート手話通訳・要約筆記!L26="","",入力シート手話通訳・要約筆記!L26)</f>
        <v/>
      </c>
      <c r="M26" s="412"/>
      <c r="N26" s="350"/>
      <c r="O26" s="351"/>
    </row>
    <row r="27" spans="1:19" ht="21" customHeight="1" x14ac:dyDescent="0.15">
      <c r="A27" s="23" t="s">
        <v>91</v>
      </c>
      <c r="B27" s="413" t="str">
        <f>IF(入力シート手話通訳・要約筆記!B27="","",入力シート手話通訳・要約筆記!B27)</f>
        <v/>
      </c>
      <c r="C27" s="414"/>
      <c r="D27" s="413" t="str">
        <f>IF(入力シート手話通訳・要約筆記!D27="","",入力シート手話通訳・要約筆記!D27)</f>
        <v/>
      </c>
      <c r="E27" s="414"/>
      <c r="F27" s="413" t="str">
        <f>IF(入力シート手話通訳・要約筆記!F27="","",入力シート手話通訳・要約筆記!F27)</f>
        <v/>
      </c>
      <c r="G27" s="414"/>
      <c r="H27" s="413" t="str">
        <f>IF(入力シート手話通訳・要約筆記!H27="","",入力シート手話通訳・要約筆記!H27)</f>
        <v/>
      </c>
      <c r="I27" s="414"/>
      <c r="J27" s="413" t="str">
        <f>IF(入力シート手話通訳・要約筆記!J27="","",入力シート手話通訳・要約筆記!J27)</f>
        <v/>
      </c>
      <c r="K27" s="414"/>
      <c r="L27" s="413" t="str">
        <f>IF(入力シート手話通訳・要約筆記!L27="","",入力シート手話通訳・要約筆記!L27)</f>
        <v/>
      </c>
      <c r="M27" s="414"/>
      <c r="N27" s="318"/>
      <c r="O27" s="319"/>
    </row>
    <row r="28" spans="1:19" ht="21" customHeight="1" x14ac:dyDescent="0.15">
      <c r="A28" s="23"/>
      <c r="B28" s="328"/>
      <c r="C28" s="329"/>
      <c r="D28" s="328"/>
      <c r="E28" s="329"/>
      <c r="F28" s="328"/>
      <c r="G28" s="329"/>
      <c r="H28" s="328"/>
      <c r="I28" s="329"/>
      <c r="J28" s="328"/>
      <c r="K28" s="329"/>
      <c r="L28" s="328"/>
      <c r="M28" s="329"/>
      <c r="N28" s="328"/>
      <c r="O28" s="329"/>
    </row>
    <row r="29" spans="1:19" ht="21" customHeight="1" x14ac:dyDescent="0.15">
      <c r="A29" s="23"/>
      <c r="B29" s="415"/>
      <c r="C29" s="416"/>
      <c r="D29" s="415"/>
      <c r="E29" s="416"/>
      <c r="F29" s="415"/>
      <c r="G29" s="416"/>
      <c r="H29" s="415"/>
      <c r="I29" s="416"/>
      <c r="J29" s="415"/>
      <c r="K29" s="416"/>
      <c r="L29" s="415"/>
      <c r="M29" s="416"/>
      <c r="N29" s="332"/>
      <c r="O29" s="333"/>
    </row>
    <row r="30" spans="1:19" ht="21" customHeight="1" x14ac:dyDescent="0.15">
      <c r="A30" s="23"/>
      <c r="B30" s="415"/>
      <c r="C30" s="416"/>
      <c r="D30" s="415"/>
      <c r="E30" s="416"/>
      <c r="F30" s="415"/>
      <c r="G30" s="416"/>
      <c r="H30" s="415"/>
      <c r="I30" s="416"/>
      <c r="J30" s="415"/>
      <c r="K30" s="416"/>
      <c r="L30" s="415"/>
      <c r="M30" s="416"/>
      <c r="N30" s="332"/>
      <c r="O30" s="333"/>
    </row>
    <row r="31" spans="1:19" ht="21" customHeight="1" x14ac:dyDescent="0.15">
      <c r="A31" s="23"/>
      <c r="B31" s="415"/>
      <c r="C31" s="416"/>
      <c r="D31" s="415"/>
      <c r="E31" s="416"/>
      <c r="F31" s="415"/>
      <c r="G31" s="416"/>
      <c r="H31" s="415"/>
      <c r="I31" s="416"/>
      <c r="J31" s="415"/>
      <c r="K31" s="416"/>
      <c r="L31" s="415"/>
      <c r="M31" s="416"/>
      <c r="N31" s="332"/>
      <c r="O31" s="333"/>
    </row>
    <row r="32" spans="1:19" ht="21" customHeight="1" x14ac:dyDescent="0.15">
      <c r="A32" s="31"/>
      <c r="B32" s="332"/>
      <c r="C32" s="333"/>
      <c r="D32" s="332"/>
      <c r="E32" s="333"/>
      <c r="F32" s="332"/>
      <c r="G32" s="333"/>
      <c r="H32" s="332"/>
      <c r="I32" s="333"/>
      <c r="J32" s="332"/>
      <c r="K32" s="333"/>
      <c r="L32" s="332"/>
      <c r="M32" s="333"/>
      <c r="N32" s="328"/>
      <c r="O32" s="329"/>
    </row>
    <row r="33" spans="1:15" ht="58.5" customHeight="1" x14ac:dyDescent="0.15">
      <c r="A33" s="22"/>
      <c r="B33" s="420"/>
      <c r="C33" s="421"/>
      <c r="D33" s="420"/>
      <c r="E33" s="421"/>
      <c r="F33" s="420"/>
      <c r="G33" s="421"/>
      <c r="H33" s="420"/>
      <c r="I33" s="421"/>
      <c r="J33" s="420"/>
      <c r="K33" s="421"/>
      <c r="L33" s="420"/>
      <c r="M33" s="421"/>
      <c r="N33" s="343"/>
      <c r="O33" s="344"/>
    </row>
    <row r="34" spans="1:15" ht="20.25" customHeight="1" x14ac:dyDescent="0.15">
      <c r="A34" s="417" t="s">
        <v>13</v>
      </c>
      <c r="B34" s="334" t="str">
        <f>IF(入力シート手話通訳・要約筆記!B34="","",入力シート手話通訳・要約筆記!B34)</f>
        <v/>
      </c>
      <c r="C34" s="335"/>
      <c r="D34" s="335"/>
      <c r="E34" s="335"/>
      <c r="F34" s="335"/>
      <c r="G34" s="335"/>
      <c r="H34" s="335"/>
      <c r="I34" s="335"/>
      <c r="J34" s="335"/>
      <c r="K34" s="335"/>
      <c r="L34" s="335"/>
      <c r="M34" s="335"/>
      <c r="N34" s="335"/>
      <c r="O34" s="336"/>
    </row>
    <row r="35" spans="1:15" ht="20.25" customHeight="1" x14ac:dyDescent="0.15">
      <c r="A35" s="418"/>
      <c r="B35" s="337"/>
      <c r="C35" s="338"/>
      <c r="D35" s="338"/>
      <c r="E35" s="338"/>
      <c r="F35" s="338"/>
      <c r="G35" s="338"/>
      <c r="H35" s="338"/>
      <c r="I35" s="338"/>
      <c r="J35" s="338"/>
      <c r="K35" s="338"/>
      <c r="L35" s="338"/>
      <c r="M35" s="338"/>
      <c r="N35" s="338"/>
      <c r="O35" s="339"/>
    </row>
    <row r="36" spans="1:15" ht="20.25" customHeight="1" x14ac:dyDescent="0.15">
      <c r="A36" s="419"/>
      <c r="B36" s="340"/>
      <c r="C36" s="341"/>
      <c r="D36" s="341"/>
      <c r="E36" s="341"/>
      <c r="F36" s="341"/>
      <c r="G36" s="341"/>
      <c r="H36" s="341"/>
      <c r="I36" s="341"/>
      <c r="J36" s="341"/>
      <c r="K36" s="341"/>
      <c r="L36" s="341"/>
      <c r="M36" s="341"/>
      <c r="N36" s="341"/>
      <c r="O36" s="342"/>
    </row>
    <row r="37" spans="1:15" x14ac:dyDescent="0.15">
      <c r="A37" s="15"/>
      <c r="B37" s="15" t="s">
        <v>137</v>
      </c>
      <c r="E37" s="15"/>
      <c r="F37" s="15"/>
      <c r="G37" s="15"/>
      <c r="H37" s="15"/>
    </row>
    <row r="38" spans="1:15" x14ac:dyDescent="0.15">
      <c r="A38" t="s">
        <v>6</v>
      </c>
      <c r="B38" t="s">
        <v>7</v>
      </c>
      <c r="E38" t="s">
        <v>8</v>
      </c>
      <c r="H38" t="s">
        <v>139</v>
      </c>
    </row>
  </sheetData>
  <mergeCells count="106">
    <mergeCell ref="N33:O33"/>
    <mergeCell ref="A34:A36"/>
    <mergeCell ref="B34:O36"/>
    <mergeCell ref="B33:C33"/>
    <mergeCell ref="D33:E33"/>
    <mergeCell ref="F33:G33"/>
    <mergeCell ref="H33:I33"/>
    <mergeCell ref="J33:K33"/>
    <mergeCell ref="L33:M33"/>
    <mergeCell ref="N31:O31"/>
    <mergeCell ref="B32:C32"/>
    <mergeCell ref="D32:E32"/>
    <mergeCell ref="F32:G32"/>
    <mergeCell ref="H32:I32"/>
    <mergeCell ref="J32:K32"/>
    <mergeCell ref="L32:M32"/>
    <mergeCell ref="N32:O32"/>
    <mergeCell ref="B31:C31"/>
    <mergeCell ref="D31:E31"/>
    <mergeCell ref="F31:G31"/>
    <mergeCell ref="H31:I31"/>
    <mergeCell ref="J31:K31"/>
    <mergeCell ref="L31:M31"/>
    <mergeCell ref="N29:O29"/>
    <mergeCell ref="B30:C30"/>
    <mergeCell ref="D30:E30"/>
    <mergeCell ref="F30:G30"/>
    <mergeCell ref="H30:I30"/>
    <mergeCell ref="J30:K30"/>
    <mergeCell ref="L30:M30"/>
    <mergeCell ref="N30:O30"/>
    <mergeCell ref="B29:C29"/>
    <mergeCell ref="D29:E29"/>
    <mergeCell ref="F29:G29"/>
    <mergeCell ref="H29:I29"/>
    <mergeCell ref="J29:K29"/>
    <mergeCell ref="L29:M29"/>
    <mergeCell ref="B26:C26"/>
    <mergeCell ref="D26:E26"/>
    <mergeCell ref="F26:G26"/>
    <mergeCell ref="H26:I26"/>
    <mergeCell ref="J26:K26"/>
    <mergeCell ref="L26:M26"/>
    <mergeCell ref="N26:O26"/>
    <mergeCell ref="N27:O27"/>
    <mergeCell ref="B28:C28"/>
    <mergeCell ref="D28:E28"/>
    <mergeCell ref="F28:G28"/>
    <mergeCell ref="H28:I28"/>
    <mergeCell ref="J28:K28"/>
    <mergeCell ref="L28:M28"/>
    <mergeCell ref="N28:O28"/>
    <mergeCell ref="B27:C27"/>
    <mergeCell ref="D27:E27"/>
    <mergeCell ref="F27:G27"/>
    <mergeCell ref="H27:I27"/>
    <mergeCell ref="J27:K27"/>
    <mergeCell ref="L27:M27"/>
    <mergeCell ref="C21:D21"/>
    <mergeCell ref="M21:N21"/>
    <mergeCell ref="A22:A24"/>
    <mergeCell ref="B24:O24"/>
    <mergeCell ref="B25:C25"/>
    <mergeCell ref="D25:E25"/>
    <mergeCell ref="F25:G25"/>
    <mergeCell ref="H25:I25"/>
    <mergeCell ref="J25:K25"/>
    <mergeCell ref="L25:M25"/>
    <mergeCell ref="B22:O23"/>
    <mergeCell ref="N25:O25"/>
    <mergeCell ref="C20:M20"/>
    <mergeCell ref="M9:O9"/>
    <mergeCell ref="A10:A13"/>
    <mergeCell ref="G14:H14"/>
    <mergeCell ref="J14:O14"/>
    <mergeCell ref="B15:O15"/>
    <mergeCell ref="A16:A18"/>
    <mergeCell ref="C19:E19"/>
    <mergeCell ref="G19:H19"/>
    <mergeCell ref="I19:J19"/>
    <mergeCell ref="H10:H11"/>
    <mergeCell ref="I10:O11"/>
    <mergeCell ref="H12:H13"/>
    <mergeCell ref="I12:O13"/>
    <mergeCell ref="D12:G13"/>
    <mergeCell ref="C12:C13"/>
    <mergeCell ref="B12:B13"/>
    <mergeCell ref="B5:O5"/>
    <mergeCell ref="B6:O6"/>
    <mergeCell ref="A7:A8"/>
    <mergeCell ref="B7:O7"/>
    <mergeCell ref="B8:C8"/>
    <mergeCell ref="D8:F8"/>
    <mergeCell ref="H8:J8"/>
    <mergeCell ref="L8:O8"/>
    <mergeCell ref="A1:O1"/>
    <mergeCell ref="E2:F2"/>
    <mergeCell ref="G2:H2"/>
    <mergeCell ref="M2:O2"/>
    <mergeCell ref="A3:A4"/>
    <mergeCell ref="B4:C4"/>
    <mergeCell ref="D4:E4"/>
    <mergeCell ref="F4:G4"/>
    <mergeCell ref="H4:I4"/>
    <mergeCell ref="J4:K4"/>
    <mergeCell ref="L4:M4"/>
  </mergeCells>
  <phoneticPr fontId="8"/>
  <pageMargins left="0.62" right="0.5" top="0.59055118110236227" bottom="0.39" header="0.51181102362204722" footer="0.37"/>
  <pageSetup paperSize="9" scale="93" orientation="portrait" r:id="rId1"/>
  <headerFooter alignWithMargins="0"/>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3FCE6-87BB-4EDD-B7FD-FE7D2D7D8EBD}">
  <dimension ref="A1:Z68"/>
  <sheetViews>
    <sheetView showGridLines="0" view="pageBreakPreview" topLeftCell="A10" zoomScale="80" zoomScaleNormal="80" zoomScaleSheetLayoutView="80" workbookViewId="0">
      <selection activeCell="T59" sqref="T59"/>
    </sheetView>
  </sheetViews>
  <sheetFormatPr defaultColWidth="3.875" defaultRowHeight="20.25" customHeight="1" x14ac:dyDescent="0.15"/>
  <cols>
    <col min="1" max="1" width="3.75" style="52" customWidth="1"/>
    <col min="2" max="2" width="4.375" style="52" customWidth="1"/>
    <col min="3" max="3" width="5.375" style="52" customWidth="1"/>
    <col min="4" max="4" width="4.625" style="52" customWidth="1"/>
    <col min="5" max="7" width="5.375" style="52" customWidth="1"/>
    <col min="8" max="8" width="5.625" style="52" customWidth="1"/>
    <col min="9" max="20" width="5.375" style="52" customWidth="1"/>
    <col min="21" max="21" width="6" style="52" customWidth="1"/>
    <col min="22" max="22" width="4.5" style="57" customWidth="1"/>
    <col min="23" max="25" width="3.875" style="57" customWidth="1"/>
    <col min="26" max="256" width="3.875" style="52"/>
    <col min="257" max="257" width="3.75" style="52" customWidth="1"/>
    <col min="258" max="258" width="4.375" style="52" customWidth="1"/>
    <col min="259" max="259" width="5.375" style="52" customWidth="1"/>
    <col min="260" max="260" width="4.625" style="52" customWidth="1"/>
    <col min="261" max="263" width="5.375" style="52" customWidth="1"/>
    <col min="264" max="264" width="5.625" style="52" customWidth="1"/>
    <col min="265" max="276" width="5.375" style="52" customWidth="1"/>
    <col min="277" max="277" width="6" style="52" customWidth="1"/>
    <col min="278" max="278" width="4.5" style="52" customWidth="1"/>
    <col min="279" max="512" width="3.875" style="52"/>
    <col min="513" max="513" width="3.75" style="52" customWidth="1"/>
    <col min="514" max="514" width="4.375" style="52" customWidth="1"/>
    <col min="515" max="515" width="5.375" style="52" customWidth="1"/>
    <col min="516" max="516" width="4.625" style="52" customWidth="1"/>
    <col min="517" max="519" width="5.375" style="52" customWidth="1"/>
    <col min="520" max="520" width="5.625" style="52" customWidth="1"/>
    <col min="521" max="532" width="5.375" style="52" customWidth="1"/>
    <col min="533" max="533" width="6" style="52" customWidth="1"/>
    <col min="534" max="534" width="4.5" style="52" customWidth="1"/>
    <col min="535" max="768" width="3.875" style="52"/>
    <col min="769" max="769" width="3.75" style="52" customWidth="1"/>
    <col min="770" max="770" width="4.375" style="52" customWidth="1"/>
    <col min="771" max="771" width="5.375" style="52" customWidth="1"/>
    <col min="772" max="772" width="4.625" style="52" customWidth="1"/>
    <col min="773" max="775" width="5.375" style="52" customWidth="1"/>
    <col min="776" max="776" width="5.625" style="52" customWidth="1"/>
    <col min="777" max="788" width="5.375" style="52" customWidth="1"/>
    <col min="789" max="789" width="6" style="52" customWidth="1"/>
    <col min="790" max="790" width="4.5" style="52" customWidth="1"/>
    <col min="791" max="1024" width="3.875" style="52"/>
    <col min="1025" max="1025" width="3.75" style="52" customWidth="1"/>
    <col min="1026" max="1026" width="4.375" style="52" customWidth="1"/>
    <col min="1027" max="1027" width="5.375" style="52" customWidth="1"/>
    <col min="1028" max="1028" width="4.625" style="52" customWidth="1"/>
    <col min="1029" max="1031" width="5.375" style="52" customWidth="1"/>
    <col min="1032" max="1032" width="5.625" style="52" customWidth="1"/>
    <col min="1033" max="1044" width="5.375" style="52" customWidth="1"/>
    <col min="1045" max="1045" width="6" style="52" customWidth="1"/>
    <col min="1046" max="1046" width="4.5" style="52" customWidth="1"/>
    <col min="1047" max="1280" width="3.875" style="52"/>
    <col min="1281" max="1281" width="3.75" style="52" customWidth="1"/>
    <col min="1282" max="1282" width="4.375" style="52" customWidth="1"/>
    <col min="1283" max="1283" width="5.375" style="52" customWidth="1"/>
    <col min="1284" max="1284" width="4.625" style="52" customWidth="1"/>
    <col min="1285" max="1287" width="5.375" style="52" customWidth="1"/>
    <col min="1288" max="1288" width="5.625" style="52" customWidth="1"/>
    <col min="1289" max="1300" width="5.375" style="52" customWidth="1"/>
    <col min="1301" max="1301" width="6" style="52" customWidth="1"/>
    <col min="1302" max="1302" width="4.5" style="52" customWidth="1"/>
    <col min="1303" max="1536" width="3.875" style="52"/>
    <col min="1537" max="1537" width="3.75" style="52" customWidth="1"/>
    <col min="1538" max="1538" width="4.375" style="52" customWidth="1"/>
    <col min="1539" max="1539" width="5.375" style="52" customWidth="1"/>
    <col min="1540" max="1540" width="4.625" style="52" customWidth="1"/>
    <col min="1541" max="1543" width="5.375" style="52" customWidth="1"/>
    <col min="1544" max="1544" width="5.625" style="52" customWidth="1"/>
    <col min="1545" max="1556" width="5.375" style="52" customWidth="1"/>
    <col min="1557" max="1557" width="6" style="52" customWidth="1"/>
    <col min="1558" max="1558" width="4.5" style="52" customWidth="1"/>
    <col min="1559" max="1792" width="3.875" style="52"/>
    <col min="1793" max="1793" width="3.75" style="52" customWidth="1"/>
    <col min="1794" max="1794" width="4.375" style="52" customWidth="1"/>
    <col min="1795" max="1795" width="5.375" style="52" customWidth="1"/>
    <col min="1796" max="1796" width="4.625" style="52" customWidth="1"/>
    <col min="1797" max="1799" width="5.375" style="52" customWidth="1"/>
    <col min="1800" max="1800" width="5.625" style="52" customWidth="1"/>
    <col min="1801" max="1812" width="5.375" style="52" customWidth="1"/>
    <col min="1813" max="1813" width="6" style="52" customWidth="1"/>
    <col min="1814" max="1814" width="4.5" style="52" customWidth="1"/>
    <col min="1815" max="2048" width="3.875" style="52"/>
    <col min="2049" max="2049" width="3.75" style="52" customWidth="1"/>
    <col min="2050" max="2050" width="4.375" style="52" customWidth="1"/>
    <col min="2051" max="2051" width="5.375" style="52" customWidth="1"/>
    <col min="2052" max="2052" width="4.625" style="52" customWidth="1"/>
    <col min="2053" max="2055" width="5.375" style="52" customWidth="1"/>
    <col min="2056" max="2056" width="5.625" style="52" customWidth="1"/>
    <col min="2057" max="2068" width="5.375" style="52" customWidth="1"/>
    <col min="2069" max="2069" width="6" style="52" customWidth="1"/>
    <col min="2070" max="2070" width="4.5" style="52" customWidth="1"/>
    <col min="2071" max="2304" width="3.875" style="52"/>
    <col min="2305" max="2305" width="3.75" style="52" customWidth="1"/>
    <col min="2306" max="2306" width="4.375" style="52" customWidth="1"/>
    <col min="2307" max="2307" width="5.375" style="52" customWidth="1"/>
    <col min="2308" max="2308" width="4.625" style="52" customWidth="1"/>
    <col min="2309" max="2311" width="5.375" style="52" customWidth="1"/>
    <col min="2312" max="2312" width="5.625" style="52" customWidth="1"/>
    <col min="2313" max="2324" width="5.375" style="52" customWidth="1"/>
    <col min="2325" max="2325" width="6" style="52" customWidth="1"/>
    <col min="2326" max="2326" width="4.5" style="52" customWidth="1"/>
    <col min="2327" max="2560" width="3.875" style="52"/>
    <col min="2561" max="2561" width="3.75" style="52" customWidth="1"/>
    <col min="2562" max="2562" width="4.375" style="52" customWidth="1"/>
    <col min="2563" max="2563" width="5.375" style="52" customWidth="1"/>
    <col min="2564" max="2564" width="4.625" style="52" customWidth="1"/>
    <col min="2565" max="2567" width="5.375" style="52" customWidth="1"/>
    <col min="2568" max="2568" width="5.625" style="52" customWidth="1"/>
    <col min="2569" max="2580" width="5.375" style="52" customWidth="1"/>
    <col min="2581" max="2581" width="6" style="52" customWidth="1"/>
    <col min="2582" max="2582" width="4.5" style="52" customWidth="1"/>
    <col min="2583" max="2816" width="3.875" style="52"/>
    <col min="2817" max="2817" width="3.75" style="52" customWidth="1"/>
    <col min="2818" max="2818" width="4.375" style="52" customWidth="1"/>
    <col min="2819" max="2819" width="5.375" style="52" customWidth="1"/>
    <col min="2820" max="2820" width="4.625" style="52" customWidth="1"/>
    <col min="2821" max="2823" width="5.375" style="52" customWidth="1"/>
    <col min="2824" max="2824" width="5.625" style="52" customWidth="1"/>
    <col min="2825" max="2836" width="5.375" style="52" customWidth="1"/>
    <col min="2837" max="2837" width="6" style="52" customWidth="1"/>
    <col min="2838" max="2838" width="4.5" style="52" customWidth="1"/>
    <col min="2839" max="3072" width="3.875" style="52"/>
    <col min="3073" max="3073" width="3.75" style="52" customWidth="1"/>
    <col min="3074" max="3074" width="4.375" style="52" customWidth="1"/>
    <col min="3075" max="3075" width="5.375" style="52" customWidth="1"/>
    <col min="3076" max="3076" width="4.625" style="52" customWidth="1"/>
    <col min="3077" max="3079" width="5.375" style="52" customWidth="1"/>
    <col min="3080" max="3080" width="5.625" style="52" customWidth="1"/>
    <col min="3081" max="3092" width="5.375" style="52" customWidth="1"/>
    <col min="3093" max="3093" width="6" style="52" customWidth="1"/>
    <col min="3094" max="3094" width="4.5" style="52" customWidth="1"/>
    <col min="3095" max="3328" width="3.875" style="52"/>
    <col min="3329" max="3329" width="3.75" style="52" customWidth="1"/>
    <col min="3330" max="3330" width="4.375" style="52" customWidth="1"/>
    <col min="3331" max="3331" width="5.375" style="52" customWidth="1"/>
    <col min="3332" max="3332" width="4.625" style="52" customWidth="1"/>
    <col min="3333" max="3335" width="5.375" style="52" customWidth="1"/>
    <col min="3336" max="3336" width="5.625" style="52" customWidth="1"/>
    <col min="3337" max="3348" width="5.375" style="52" customWidth="1"/>
    <col min="3349" max="3349" width="6" style="52" customWidth="1"/>
    <col min="3350" max="3350" width="4.5" style="52" customWidth="1"/>
    <col min="3351" max="3584" width="3.875" style="52"/>
    <col min="3585" max="3585" width="3.75" style="52" customWidth="1"/>
    <col min="3586" max="3586" width="4.375" style="52" customWidth="1"/>
    <col min="3587" max="3587" width="5.375" style="52" customWidth="1"/>
    <col min="3588" max="3588" width="4.625" style="52" customWidth="1"/>
    <col min="3589" max="3591" width="5.375" style="52" customWidth="1"/>
    <col min="3592" max="3592" width="5.625" style="52" customWidth="1"/>
    <col min="3593" max="3604" width="5.375" style="52" customWidth="1"/>
    <col min="3605" max="3605" width="6" style="52" customWidth="1"/>
    <col min="3606" max="3606" width="4.5" style="52" customWidth="1"/>
    <col min="3607" max="3840" width="3.875" style="52"/>
    <col min="3841" max="3841" width="3.75" style="52" customWidth="1"/>
    <col min="3842" max="3842" width="4.375" style="52" customWidth="1"/>
    <col min="3843" max="3843" width="5.375" style="52" customWidth="1"/>
    <col min="3844" max="3844" width="4.625" style="52" customWidth="1"/>
    <col min="3845" max="3847" width="5.375" style="52" customWidth="1"/>
    <col min="3848" max="3848" width="5.625" style="52" customWidth="1"/>
    <col min="3849" max="3860" width="5.375" style="52" customWidth="1"/>
    <col min="3861" max="3861" width="6" style="52" customWidth="1"/>
    <col min="3862" max="3862" width="4.5" style="52" customWidth="1"/>
    <col min="3863" max="4096" width="3.875" style="52"/>
    <col min="4097" max="4097" width="3.75" style="52" customWidth="1"/>
    <col min="4098" max="4098" width="4.375" style="52" customWidth="1"/>
    <col min="4099" max="4099" width="5.375" style="52" customWidth="1"/>
    <col min="4100" max="4100" width="4.625" style="52" customWidth="1"/>
    <col min="4101" max="4103" width="5.375" style="52" customWidth="1"/>
    <col min="4104" max="4104" width="5.625" style="52" customWidth="1"/>
    <col min="4105" max="4116" width="5.375" style="52" customWidth="1"/>
    <col min="4117" max="4117" width="6" style="52" customWidth="1"/>
    <col min="4118" max="4118" width="4.5" style="52" customWidth="1"/>
    <col min="4119" max="4352" width="3.875" style="52"/>
    <col min="4353" max="4353" width="3.75" style="52" customWidth="1"/>
    <col min="4354" max="4354" width="4.375" style="52" customWidth="1"/>
    <col min="4355" max="4355" width="5.375" style="52" customWidth="1"/>
    <col min="4356" max="4356" width="4.625" style="52" customWidth="1"/>
    <col min="4357" max="4359" width="5.375" style="52" customWidth="1"/>
    <col min="4360" max="4360" width="5.625" style="52" customWidth="1"/>
    <col min="4361" max="4372" width="5.375" style="52" customWidth="1"/>
    <col min="4373" max="4373" width="6" style="52" customWidth="1"/>
    <col min="4374" max="4374" width="4.5" style="52" customWidth="1"/>
    <col min="4375" max="4608" width="3.875" style="52"/>
    <col min="4609" max="4609" width="3.75" style="52" customWidth="1"/>
    <col min="4610" max="4610" width="4.375" style="52" customWidth="1"/>
    <col min="4611" max="4611" width="5.375" style="52" customWidth="1"/>
    <col min="4612" max="4612" width="4.625" style="52" customWidth="1"/>
    <col min="4613" max="4615" width="5.375" style="52" customWidth="1"/>
    <col min="4616" max="4616" width="5.625" style="52" customWidth="1"/>
    <col min="4617" max="4628" width="5.375" style="52" customWidth="1"/>
    <col min="4629" max="4629" width="6" style="52" customWidth="1"/>
    <col min="4630" max="4630" width="4.5" style="52" customWidth="1"/>
    <col min="4631" max="4864" width="3.875" style="52"/>
    <col min="4865" max="4865" width="3.75" style="52" customWidth="1"/>
    <col min="4866" max="4866" width="4.375" style="52" customWidth="1"/>
    <col min="4867" max="4867" width="5.375" style="52" customWidth="1"/>
    <col min="4868" max="4868" width="4.625" style="52" customWidth="1"/>
    <col min="4869" max="4871" width="5.375" style="52" customWidth="1"/>
    <col min="4872" max="4872" width="5.625" style="52" customWidth="1"/>
    <col min="4873" max="4884" width="5.375" style="52" customWidth="1"/>
    <col min="4885" max="4885" width="6" style="52" customWidth="1"/>
    <col min="4886" max="4886" width="4.5" style="52" customWidth="1"/>
    <col min="4887" max="5120" width="3.875" style="52"/>
    <col min="5121" max="5121" width="3.75" style="52" customWidth="1"/>
    <col min="5122" max="5122" width="4.375" style="52" customWidth="1"/>
    <col min="5123" max="5123" width="5.375" style="52" customWidth="1"/>
    <col min="5124" max="5124" width="4.625" style="52" customWidth="1"/>
    <col min="5125" max="5127" width="5.375" style="52" customWidth="1"/>
    <col min="5128" max="5128" width="5.625" style="52" customWidth="1"/>
    <col min="5129" max="5140" width="5.375" style="52" customWidth="1"/>
    <col min="5141" max="5141" width="6" style="52" customWidth="1"/>
    <col min="5142" max="5142" width="4.5" style="52" customWidth="1"/>
    <col min="5143" max="5376" width="3.875" style="52"/>
    <col min="5377" max="5377" width="3.75" style="52" customWidth="1"/>
    <col min="5378" max="5378" width="4.375" style="52" customWidth="1"/>
    <col min="5379" max="5379" width="5.375" style="52" customWidth="1"/>
    <col min="5380" max="5380" width="4.625" style="52" customWidth="1"/>
    <col min="5381" max="5383" width="5.375" style="52" customWidth="1"/>
    <col min="5384" max="5384" width="5.625" style="52" customWidth="1"/>
    <col min="5385" max="5396" width="5.375" style="52" customWidth="1"/>
    <col min="5397" max="5397" width="6" style="52" customWidth="1"/>
    <col min="5398" max="5398" width="4.5" style="52" customWidth="1"/>
    <col min="5399" max="5632" width="3.875" style="52"/>
    <col min="5633" max="5633" width="3.75" style="52" customWidth="1"/>
    <col min="5634" max="5634" width="4.375" style="52" customWidth="1"/>
    <col min="5635" max="5635" width="5.375" style="52" customWidth="1"/>
    <col min="5636" max="5636" width="4.625" style="52" customWidth="1"/>
    <col min="5637" max="5639" width="5.375" style="52" customWidth="1"/>
    <col min="5640" max="5640" width="5.625" style="52" customWidth="1"/>
    <col min="5641" max="5652" width="5.375" style="52" customWidth="1"/>
    <col min="5653" max="5653" width="6" style="52" customWidth="1"/>
    <col min="5654" max="5654" width="4.5" style="52" customWidth="1"/>
    <col min="5655" max="5888" width="3.875" style="52"/>
    <col min="5889" max="5889" width="3.75" style="52" customWidth="1"/>
    <col min="5890" max="5890" width="4.375" style="52" customWidth="1"/>
    <col min="5891" max="5891" width="5.375" style="52" customWidth="1"/>
    <col min="5892" max="5892" width="4.625" style="52" customWidth="1"/>
    <col min="5893" max="5895" width="5.375" style="52" customWidth="1"/>
    <col min="5896" max="5896" width="5.625" style="52" customWidth="1"/>
    <col min="5897" max="5908" width="5.375" style="52" customWidth="1"/>
    <col min="5909" max="5909" width="6" style="52" customWidth="1"/>
    <col min="5910" max="5910" width="4.5" style="52" customWidth="1"/>
    <col min="5911" max="6144" width="3.875" style="52"/>
    <col min="6145" max="6145" width="3.75" style="52" customWidth="1"/>
    <col min="6146" max="6146" width="4.375" style="52" customWidth="1"/>
    <col min="6147" max="6147" width="5.375" style="52" customWidth="1"/>
    <col min="6148" max="6148" width="4.625" style="52" customWidth="1"/>
    <col min="6149" max="6151" width="5.375" style="52" customWidth="1"/>
    <col min="6152" max="6152" width="5.625" style="52" customWidth="1"/>
    <col min="6153" max="6164" width="5.375" style="52" customWidth="1"/>
    <col min="6165" max="6165" width="6" style="52" customWidth="1"/>
    <col min="6166" max="6166" width="4.5" style="52" customWidth="1"/>
    <col min="6167" max="6400" width="3.875" style="52"/>
    <col min="6401" max="6401" width="3.75" style="52" customWidth="1"/>
    <col min="6402" max="6402" width="4.375" style="52" customWidth="1"/>
    <col min="6403" max="6403" width="5.375" style="52" customWidth="1"/>
    <col min="6404" max="6404" width="4.625" style="52" customWidth="1"/>
    <col min="6405" max="6407" width="5.375" style="52" customWidth="1"/>
    <col min="6408" max="6408" width="5.625" style="52" customWidth="1"/>
    <col min="6409" max="6420" width="5.375" style="52" customWidth="1"/>
    <col min="6421" max="6421" width="6" style="52" customWidth="1"/>
    <col min="6422" max="6422" width="4.5" style="52" customWidth="1"/>
    <col min="6423" max="6656" width="3.875" style="52"/>
    <col min="6657" max="6657" width="3.75" style="52" customWidth="1"/>
    <col min="6658" max="6658" width="4.375" style="52" customWidth="1"/>
    <col min="6659" max="6659" width="5.375" style="52" customWidth="1"/>
    <col min="6660" max="6660" width="4.625" style="52" customWidth="1"/>
    <col min="6661" max="6663" width="5.375" style="52" customWidth="1"/>
    <col min="6664" max="6664" width="5.625" style="52" customWidth="1"/>
    <col min="6665" max="6676" width="5.375" style="52" customWidth="1"/>
    <col min="6677" max="6677" width="6" style="52" customWidth="1"/>
    <col min="6678" max="6678" width="4.5" style="52" customWidth="1"/>
    <col min="6679" max="6912" width="3.875" style="52"/>
    <col min="6913" max="6913" width="3.75" style="52" customWidth="1"/>
    <col min="6914" max="6914" width="4.375" style="52" customWidth="1"/>
    <col min="6915" max="6915" width="5.375" style="52" customWidth="1"/>
    <col min="6916" max="6916" width="4.625" style="52" customWidth="1"/>
    <col min="6917" max="6919" width="5.375" style="52" customWidth="1"/>
    <col min="6920" max="6920" width="5.625" style="52" customWidth="1"/>
    <col min="6921" max="6932" width="5.375" style="52" customWidth="1"/>
    <col min="6933" max="6933" width="6" style="52" customWidth="1"/>
    <col min="6934" max="6934" width="4.5" style="52" customWidth="1"/>
    <col min="6935" max="7168" width="3.875" style="52"/>
    <col min="7169" max="7169" width="3.75" style="52" customWidth="1"/>
    <col min="7170" max="7170" width="4.375" style="52" customWidth="1"/>
    <col min="7171" max="7171" width="5.375" style="52" customWidth="1"/>
    <col min="7172" max="7172" width="4.625" style="52" customWidth="1"/>
    <col min="7173" max="7175" width="5.375" style="52" customWidth="1"/>
    <col min="7176" max="7176" width="5.625" style="52" customWidth="1"/>
    <col min="7177" max="7188" width="5.375" style="52" customWidth="1"/>
    <col min="7189" max="7189" width="6" style="52" customWidth="1"/>
    <col min="7190" max="7190" width="4.5" style="52" customWidth="1"/>
    <col min="7191" max="7424" width="3.875" style="52"/>
    <col min="7425" max="7425" width="3.75" style="52" customWidth="1"/>
    <col min="7426" max="7426" width="4.375" style="52" customWidth="1"/>
    <col min="7427" max="7427" width="5.375" style="52" customWidth="1"/>
    <col min="7428" max="7428" width="4.625" style="52" customWidth="1"/>
    <col min="7429" max="7431" width="5.375" style="52" customWidth="1"/>
    <col min="7432" max="7432" width="5.625" style="52" customWidth="1"/>
    <col min="7433" max="7444" width="5.375" style="52" customWidth="1"/>
    <col min="7445" max="7445" width="6" style="52" customWidth="1"/>
    <col min="7446" max="7446" width="4.5" style="52" customWidth="1"/>
    <col min="7447" max="7680" width="3.875" style="52"/>
    <col min="7681" max="7681" width="3.75" style="52" customWidth="1"/>
    <col min="7682" max="7682" width="4.375" style="52" customWidth="1"/>
    <col min="7683" max="7683" width="5.375" style="52" customWidth="1"/>
    <col min="7684" max="7684" width="4.625" style="52" customWidth="1"/>
    <col min="7685" max="7687" width="5.375" style="52" customWidth="1"/>
    <col min="7688" max="7688" width="5.625" style="52" customWidth="1"/>
    <col min="7689" max="7700" width="5.375" style="52" customWidth="1"/>
    <col min="7701" max="7701" width="6" style="52" customWidth="1"/>
    <col min="7702" max="7702" width="4.5" style="52" customWidth="1"/>
    <col min="7703" max="7936" width="3.875" style="52"/>
    <col min="7937" max="7937" width="3.75" style="52" customWidth="1"/>
    <col min="7938" max="7938" width="4.375" style="52" customWidth="1"/>
    <col min="7939" max="7939" width="5.375" style="52" customWidth="1"/>
    <col min="7940" max="7940" width="4.625" style="52" customWidth="1"/>
    <col min="7941" max="7943" width="5.375" style="52" customWidth="1"/>
    <col min="7944" max="7944" width="5.625" style="52" customWidth="1"/>
    <col min="7945" max="7956" width="5.375" style="52" customWidth="1"/>
    <col min="7957" max="7957" width="6" style="52" customWidth="1"/>
    <col min="7958" max="7958" width="4.5" style="52" customWidth="1"/>
    <col min="7959" max="8192" width="3.875" style="52"/>
    <col min="8193" max="8193" width="3.75" style="52" customWidth="1"/>
    <col min="8194" max="8194" width="4.375" style="52" customWidth="1"/>
    <col min="8195" max="8195" width="5.375" style="52" customWidth="1"/>
    <col min="8196" max="8196" width="4.625" style="52" customWidth="1"/>
    <col min="8197" max="8199" width="5.375" style="52" customWidth="1"/>
    <col min="8200" max="8200" width="5.625" style="52" customWidth="1"/>
    <col min="8201" max="8212" width="5.375" style="52" customWidth="1"/>
    <col min="8213" max="8213" width="6" style="52" customWidth="1"/>
    <col min="8214" max="8214" width="4.5" style="52" customWidth="1"/>
    <col min="8215" max="8448" width="3.875" style="52"/>
    <col min="8449" max="8449" width="3.75" style="52" customWidth="1"/>
    <col min="8450" max="8450" width="4.375" style="52" customWidth="1"/>
    <col min="8451" max="8451" width="5.375" style="52" customWidth="1"/>
    <col min="8452" max="8452" width="4.625" style="52" customWidth="1"/>
    <col min="8453" max="8455" width="5.375" style="52" customWidth="1"/>
    <col min="8456" max="8456" width="5.625" style="52" customWidth="1"/>
    <col min="8457" max="8468" width="5.375" style="52" customWidth="1"/>
    <col min="8469" max="8469" width="6" style="52" customWidth="1"/>
    <col min="8470" max="8470" width="4.5" style="52" customWidth="1"/>
    <col min="8471" max="8704" width="3.875" style="52"/>
    <col min="8705" max="8705" width="3.75" style="52" customWidth="1"/>
    <col min="8706" max="8706" width="4.375" style="52" customWidth="1"/>
    <col min="8707" max="8707" width="5.375" style="52" customWidth="1"/>
    <col min="8708" max="8708" width="4.625" style="52" customWidth="1"/>
    <col min="8709" max="8711" width="5.375" style="52" customWidth="1"/>
    <col min="8712" max="8712" width="5.625" style="52" customWidth="1"/>
    <col min="8713" max="8724" width="5.375" style="52" customWidth="1"/>
    <col min="8725" max="8725" width="6" style="52" customWidth="1"/>
    <col min="8726" max="8726" width="4.5" style="52" customWidth="1"/>
    <col min="8727" max="8960" width="3.875" style="52"/>
    <col min="8961" max="8961" width="3.75" style="52" customWidth="1"/>
    <col min="8962" max="8962" width="4.375" style="52" customWidth="1"/>
    <col min="8963" max="8963" width="5.375" style="52" customWidth="1"/>
    <col min="8964" max="8964" width="4.625" style="52" customWidth="1"/>
    <col min="8965" max="8967" width="5.375" style="52" customWidth="1"/>
    <col min="8968" max="8968" width="5.625" style="52" customWidth="1"/>
    <col min="8969" max="8980" width="5.375" style="52" customWidth="1"/>
    <col min="8981" max="8981" width="6" style="52" customWidth="1"/>
    <col min="8982" max="8982" width="4.5" style="52" customWidth="1"/>
    <col min="8983" max="9216" width="3.875" style="52"/>
    <col min="9217" max="9217" width="3.75" style="52" customWidth="1"/>
    <col min="9218" max="9218" width="4.375" style="52" customWidth="1"/>
    <col min="9219" max="9219" width="5.375" style="52" customWidth="1"/>
    <col min="9220" max="9220" width="4.625" style="52" customWidth="1"/>
    <col min="9221" max="9223" width="5.375" style="52" customWidth="1"/>
    <col min="9224" max="9224" width="5.625" style="52" customWidth="1"/>
    <col min="9225" max="9236" width="5.375" style="52" customWidth="1"/>
    <col min="9237" max="9237" width="6" style="52" customWidth="1"/>
    <col min="9238" max="9238" width="4.5" style="52" customWidth="1"/>
    <col min="9239" max="9472" width="3.875" style="52"/>
    <col min="9473" max="9473" width="3.75" style="52" customWidth="1"/>
    <col min="9474" max="9474" width="4.375" style="52" customWidth="1"/>
    <col min="9475" max="9475" width="5.375" style="52" customWidth="1"/>
    <col min="9476" max="9476" width="4.625" style="52" customWidth="1"/>
    <col min="9477" max="9479" width="5.375" style="52" customWidth="1"/>
    <col min="9480" max="9480" width="5.625" style="52" customWidth="1"/>
    <col min="9481" max="9492" width="5.375" style="52" customWidth="1"/>
    <col min="9493" max="9493" width="6" style="52" customWidth="1"/>
    <col min="9494" max="9494" width="4.5" style="52" customWidth="1"/>
    <col min="9495" max="9728" width="3.875" style="52"/>
    <col min="9729" max="9729" width="3.75" style="52" customWidth="1"/>
    <col min="9730" max="9730" width="4.375" style="52" customWidth="1"/>
    <col min="9731" max="9731" width="5.375" style="52" customWidth="1"/>
    <col min="9732" max="9732" width="4.625" style="52" customWidth="1"/>
    <col min="9733" max="9735" width="5.375" style="52" customWidth="1"/>
    <col min="9736" max="9736" width="5.625" style="52" customWidth="1"/>
    <col min="9737" max="9748" width="5.375" style="52" customWidth="1"/>
    <col min="9749" max="9749" width="6" style="52" customWidth="1"/>
    <col min="9750" max="9750" width="4.5" style="52" customWidth="1"/>
    <col min="9751" max="9984" width="3.875" style="52"/>
    <col min="9985" max="9985" width="3.75" style="52" customWidth="1"/>
    <col min="9986" max="9986" width="4.375" style="52" customWidth="1"/>
    <col min="9987" max="9987" width="5.375" style="52" customWidth="1"/>
    <col min="9988" max="9988" width="4.625" style="52" customWidth="1"/>
    <col min="9989" max="9991" width="5.375" style="52" customWidth="1"/>
    <col min="9992" max="9992" width="5.625" style="52" customWidth="1"/>
    <col min="9993" max="10004" width="5.375" style="52" customWidth="1"/>
    <col min="10005" max="10005" width="6" style="52" customWidth="1"/>
    <col min="10006" max="10006" width="4.5" style="52" customWidth="1"/>
    <col min="10007" max="10240" width="3.875" style="52"/>
    <col min="10241" max="10241" width="3.75" style="52" customWidth="1"/>
    <col min="10242" max="10242" width="4.375" style="52" customWidth="1"/>
    <col min="10243" max="10243" width="5.375" style="52" customWidth="1"/>
    <col min="10244" max="10244" width="4.625" style="52" customWidth="1"/>
    <col min="10245" max="10247" width="5.375" style="52" customWidth="1"/>
    <col min="10248" max="10248" width="5.625" style="52" customWidth="1"/>
    <col min="10249" max="10260" width="5.375" style="52" customWidth="1"/>
    <col min="10261" max="10261" width="6" style="52" customWidth="1"/>
    <col min="10262" max="10262" width="4.5" style="52" customWidth="1"/>
    <col min="10263" max="10496" width="3.875" style="52"/>
    <col min="10497" max="10497" width="3.75" style="52" customWidth="1"/>
    <col min="10498" max="10498" width="4.375" style="52" customWidth="1"/>
    <col min="10499" max="10499" width="5.375" style="52" customWidth="1"/>
    <col min="10500" max="10500" width="4.625" style="52" customWidth="1"/>
    <col min="10501" max="10503" width="5.375" style="52" customWidth="1"/>
    <col min="10504" max="10504" width="5.625" style="52" customWidth="1"/>
    <col min="10505" max="10516" width="5.375" style="52" customWidth="1"/>
    <col min="10517" max="10517" width="6" style="52" customWidth="1"/>
    <col min="10518" max="10518" width="4.5" style="52" customWidth="1"/>
    <col min="10519" max="10752" width="3.875" style="52"/>
    <col min="10753" max="10753" width="3.75" style="52" customWidth="1"/>
    <col min="10754" max="10754" width="4.375" style="52" customWidth="1"/>
    <col min="10755" max="10755" width="5.375" style="52" customWidth="1"/>
    <col min="10756" max="10756" width="4.625" style="52" customWidth="1"/>
    <col min="10757" max="10759" width="5.375" style="52" customWidth="1"/>
    <col min="10760" max="10760" width="5.625" style="52" customWidth="1"/>
    <col min="10761" max="10772" width="5.375" style="52" customWidth="1"/>
    <col min="10773" max="10773" width="6" style="52" customWidth="1"/>
    <col min="10774" max="10774" width="4.5" style="52" customWidth="1"/>
    <col min="10775" max="11008" width="3.875" style="52"/>
    <col min="11009" max="11009" width="3.75" style="52" customWidth="1"/>
    <col min="11010" max="11010" width="4.375" style="52" customWidth="1"/>
    <col min="11011" max="11011" width="5.375" style="52" customWidth="1"/>
    <col min="11012" max="11012" width="4.625" style="52" customWidth="1"/>
    <col min="11013" max="11015" width="5.375" style="52" customWidth="1"/>
    <col min="11016" max="11016" width="5.625" style="52" customWidth="1"/>
    <col min="11017" max="11028" width="5.375" style="52" customWidth="1"/>
    <col min="11029" max="11029" width="6" style="52" customWidth="1"/>
    <col min="11030" max="11030" width="4.5" style="52" customWidth="1"/>
    <col min="11031" max="11264" width="3.875" style="52"/>
    <col min="11265" max="11265" width="3.75" style="52" customWidth="1"/>
    <col min="11266" max="11266" width="4.375" style="52" customWidth="1"/>
    <col min="11267" max="11267" width="5.375" style="52" customWidth="1"/>
    <col min="11268" max="11268" width="4.625" style="52" customWidth="1"/>
    <col min="11269" max="11271" width="5.375" style="52" customWidth="1"/>
    <col min="11272" max="11272" width="5.625" style="52" customWidth="1"/>
    <col min="11273" max="11284" width="5.375" style="52" customWidth="1"/>
    <col min="11285" max="11285" width="6" style="52" customWidth="1"/>
    <col min="11286" max="11286" width="4.5" style="52" customWidth="1"/>
    <col min="11287" max="11520" width="3.875" style="52"/>
    <col min="11521" max="11521" width="3.75" style="52" customWidth="1"/>
    <col min="11522" max="11522" width="4.375" style="52" customWidth="1"/>
    <col min="11523" max="11523" width="5.375" style="52" customWidth="1"/>
    <col min="11524" max="11524" width="4.625" style="52" customWidth="1"/>
    <col min="11525" max="11527" width="5.375" style="52" customWidth="1"/>
    <col min="11528" max="11528" width="5.625" style="52" customWidth="1"/>
    <col min="11529" max="11540" width="5.375" style="52" customWidth="1"/>
    <col min="11541" max="11541" width="6" style="52" customWidth="1"/>
    <col min="11542" max="11542" width="4.5" style="52" customWidth="1"/>
    <col min="11543" max="11776" width="3.875" style="52"/>
    <col min="11777" max="11777" width="3.75" style="52" customWidth="1"/>
    <col min="11778" max="11778" width="4.375" style="52" customWidth="1"/>
    <col min="11779" max="11779" width="5.375" style="52" customWidth="1"/>
    <col min="11780" max="11780" width="4.625" style="52" customWidth="1"/>
    <col min="11781" max="11783" width="5.375" style="52" customWidth="1"/>
    <col min="11784" max="11784" width="5.625" style="52" customWidth="1"/>
    <col min="11785" max="11796" width="5.375" style="52" customWidth="1"/>
    <col min="11797" max="11797" width="6" style="52" customWidth="1"/>
    <col min="11798" max="11798" width="4.5" style="52" customWidth="1"/>
    <col min="11799" max="12032" width="3.875" style="52"/>
    <col min="12033" max="12033" width="3.75" style="52" customWidth="1"/>
    <col min="12034" max="12034" width="4.375" style="52" customWidth="1"/>
    <col min="12035" max="12035" width="5.375" style="52" customWidth="1"/>
    <col min="12036" max="12036" width="4.625" style="52" customWidth="1"/>
    <col min="12037" max="12039" width="5.375" style="52" customWidth="1"/>
    <col min="12040" max="12040" width="5.625" style="52" customWidth="1"/>
    <col min="12041" max="12052" width="5.375" style="52" customWidth="1"/>
    <col min="12053" max="12053" width="6" style="52" customWidth="1"/>
    <col min="12054" max="12054" width="4.5" style="52" customWidth="1"/>
    <col min="12055" max="12288" width="3.875" style="52"/>
    <col min="12289" max="12289" width="3.75" style="52" customWidth="1"/>
    <col min="12290" max="12290" width="4.375" style="52" customWidth="1"/>
    <col min="12291" max="12291" width="5.375" style="52" customWidth="1"/>
    <col min="12292" max="12292" width="4.625" style="52" customWidth="1"/>
    <col min="12293" max="12295" width="5.375" style="52" customWidth="1"/>
    <col min="12296" max="12296" width="5.625" style="52" customWidth="1"/>
    <col min="12297" max="12308" width="5.375" style="52" customWidth="1"/>
    <col min="12309" max="12309" width="6" style="52" customWidth="1"/>
    <col min="12310" max="12310" width="4.5" style="52" customWidth="1"/>
    <col min="12311" max="12544" width="3.875" style="52"/>
    <col min="12545" max="12545" width="3.75" style="52" customWidth="1"/>
    <col min="12546" max="12546" width="4.375" style="52" customWidth="1"/>
    <col min="12547" max="12547" width="5.375" style="52" customWidth="1"/>
    <col min="12548" max="12548" width="4.625" style="52" customWidth="1"/>
    <col min="12549" max="12551" width="5.375" style="52" customWidth="1"/>
    <col min="12552" max="12552" width="5.625" style="52" customWidth="1"/>
    <col min="12553" max="12564" width="5.375" style="52" customWidth="1"/>
    <col min="12565" max="12565" width="6" style="52" customWidth="1"/>
    <col min="12566" max="12566" width="4.5" style="52" customWidth="1"/>
    <col min="12567" max="12800" width="3.875" style="52"/>
    <col min="12801" max="12801" width="3.75" style="52" customWidth="1"/>
    <col min="12802" max="12802" width="4.375" style="52" customWidth="1"/>
    <col min="12803" max="12803" width="5.375" style="52" customWidth="1"/>
    <col min="12804" max="12804" width="4.625" style="52" customWidth="1"/>
    <col min="12805" max="12807" width="5.375" style="52" customWidth="1"/>
    <col min="12808" max="12808" width="5.625" style="52" customWidth="1"/>
    <col min="12809" max="12820" width="5.375" style="52" customWidth="1"/>
    <col min="12821" max="12821" width="6" style="52" customWidth="1"/>
    <col min="12822" max="12822" width="4.5" style="52" customWidth="1"/>
    <col min="12823" max="13056" width="3.875" style="52"/>
    <col min="13057" max="13057" width="3.75" style="52" customWidth="1"/>
    <col min="13058" max="13058" width="4.375" style="52" customWidth="1"/>
    <col min="13059" max="13059" width="5.375" style="52" customWidth="1"/>
    <col min="13060" max="13060" width="4.625" style="52" customWidth="1"/>
    <col min="13061" max="13063" width="5.375" style="52" customWidth="1"/>
    <col min="13064" max="13064" width="5.625" style="52" customWidth="1"/>
    <col min="13065" max="13076" width="5.375" style="52" customWidth="1"/>
    <col min="13077" max="13077" width="6" style="52" customWidth="1"/>
    <col min="13078" max="13078" width="4.5" style="52" customWidth="1"/>
    <col min="13079" max="13312" width="3.875" style="52"/>
    <col min="13313" max="13313" width="3.75" style="52" customWidth="1"/>
    <col min="13314" max="13314" width="4.375" style="52" customWidth="1"/>
    <col min="13315" max="13315" width="5.375" style="52" customWidth="1"/>
    <col min="13316" max="13316" width="4.625" style="52" customWidth="1"/>
    <col min="13317" max="13319" width="5.375" style="52" customWidth="1"/>
    <col min="13320" max="13320" width="5.625" style="52" customWidth="1"/>
    <col min="13321" max="13332" width="5.375" style="52" customWidth="1"/>
    <col min="13333" max="13333" width="6" style="52" customWidth="1"/>
    <col min="13334" max="13334" width="4.5" style="52" customWidth="1"/>
    <col min="13335" max="13568" width="3.875" style="52"/>
    <col min="13569" max="13569" width="3.75" style="52" customWidth="1"/>
    <col min="13570" max="13570" width="4.375" style="52" customWidth="1"/>
    <col min="13571" max="13571" width="5.375" style="52" customWidth="1"/>
    <col min="13572" max="13572" width="4.625" style="52" customWidth="1"/>
    <col min="13573" max="13575" width="5.375" style="52" customWidth="1"/>
    <col min="13576" max="13576" width="5.625" style="52" customWidth="1"/>
    <col min="13577" max="13588" width="5.375" style="52" customWidth="1"/>
    <col min="13589" max="13589" width="6" style="52" customWidth="1"/>
    <col min="13590" max="13590" width="4.5" style="52" customWidth="1"/>
    <col min="13591" max="13824" width="3.875" style="52"/>
    <col min="13825" max="13825" width="3.75" style="52" customWidth="1"/>
    <col min="13826" max="13826" width="4.375" style="52" customWidth="1"/>
    <col min="13827" max="13827" width="5.375" style="52" customWidth="1"/>
    <col min="13828" max="13828" width="4.625" style="52" customWidth="1"/>
    <col min="13829" max="13831" width="5.375" style="52" customWidth="1"/>
    <col min="13832" max="13832" width="5.625" style="52" customWidth="1"/>
    <col min="13833" max="13844" width="5.375" style="52" customWidth="1"/>
    <col min="13845" max="13845" width="6" style="52" customWidth="1"/>
    <col min="13846" max="13846" width="4.5" style="52" customWidth="1"/>
    <col min="13847" max="14080" width="3.875" style="52"/>
    <col min="14081" max="14081" width="3.75" style="52" customWidth="1"/>
    <col min="14082" max="14082" width="4.375" style="52" customWidth="1"/>
    <col min="14083" max="14083" width="5.375" style="52" customWidth="1"/>
    <col min="14084" max="14084" width="4.625" style="52" customWidth="1"/>
    <col min="14085" max="14087" width="5.375" style="52" customWidth="1"/>
    <col min="14088" max="14088" width="5.625" style="52" customWidth="1"/>
    <col min="14089" max="14100" width="5.375" style="52" customWidth="1"/>
    <col min="14101" max="14101" width="6" style="52" customWidth="1"/>
    <col min="14102" max="14102" width="4.5" style="52" customWidth="1"/>
    <col min="14103" max="14336" width="3.875" style="52"/>
    <col min="14337" max="14337" width="3.75" style="52" customWidth="1"/>
    <col min="14338" max="14338" width="4.375" style="52" customWidth="1"/>
    <col min="14339" max="14339" width="5.375" style="52" customWidth="1"/>
    <col min="14340" max="14340" width="4.625" style="52" customWidth="1"/>
    <col min="14341" max="14343" width="5.375" style="52" customWidth="1"/>
    <col min="14344" max="14344" width="5.625" style="52" customWidth="1"/>
    <col min="14345" max="14356" width="5.375" style="52" customWidth="1"/>
    <col min="14357" max="14357" width="6" style="52" customWidth="1"/>
    <col min="14358" max="14358" width="4.5" style="52" customWidth="1"/>
    <col min="14359" max="14592" width="3.875" style="52"/>
    <col min="14593" max="14593" width="3.75" style="52" customWidth="1"/>
    <col min="14594" max="14594" width="4.375" style="52" customWidth="1"/>
    <col min="14595" max="14595" width="5.375" style="52" customWidth="1"/>
    <col min="14596" max="14596" width="4.625" style="52" customWidth="1"/>
    <col min="14597" max="14599" width="5.375" style="52" customWidth="1"/>
    <col min="14600" max="14600" width="5.625" style="52" customWidth="1"/>
    <col min="14601" max="14612" width="5.375" style="52" customWidth="1"/>
    <col min="14613" max="14613" width="6" style="52" customWidth="1"/>
    <col min="14614" max="14614" width="4.5" style="52" customWidth="1"/>
    <col min="14615" max="14848" width="3.875" style="52"/>
    <col min="14849" max="14849" width="3.75" style="52" customWidth="1"/>
    <col min="14850" max="14850" width="4.375" style="52" customWidth="1"/>
    <col min="14851" max="14851" width="5.375" style="52" customWidth="1"/>
    <col min="14852" max="14852" width="4.625" style="52" customWidth="1"/>
    <col min="14853" max="14855" width="5.375" style="52" customWidth="1"/>
    <col min="14856" max="14856" width="5.625" style="52" customWidth="1"/>
    <col min="14857" max="14868" width="5.375" style="52" customWidth="1"/>
    <col min="14869" max="14869" width="6" style="52" customWidth="1"/>
    <col min="14870" max="14870" width="4.5" style="52" customWidth="1"/>
    <col min="14871" max="15104" width="3.875" style="52"/>
    <col min="15105" max="15105" width="3.75" style="52" customWidth="1"/>
    <col min="15106" max="15106" width="4.375" style="52" customWidth="1"/>
    <col min="15107" max="15107" width="5.375" style="52" customWidth="1"/>
    <col min="15108" max="15108" width="4.625" style="52" customWidth="1"/>
    <col min="15109" max="15111" width="5.375" style="52" customWidth="1"/>
    <col min="15112" max="15112" width="5.625" style="52" customWidth="1"/>
    <col min="15113" max="15124" width="5.375" style="52" customWidth="1"/>
    <col min="15125" max="15125" width="6" style="52" customWidth="1"/>
    <col min="15126" max="15126" width="4.5" style="52" customWidth="1"/>
    <col min="15127" max="15360" width="3.875" style="52"/>
    <col min="15361" max="15361" width="3.75" style="52" customWidth="1"/>
    <col min="15362" max="15362" width="4.375" style="52" customWidth="1"/>
    <col min="15363" max="15363" width="5.375" style="52" customWidth="1"/>
    <col min="15364" max="15364" width="4.625" style="52" customWidth="1"/>
    <col min="15365" max="15367" width="5.375" style="52" customWidth="1"/>
    <col min="15368" max="15368" width="5.625" style="52" customWidth="1"/>
    <col min="15369" max="15380" width="5.375" style="52" customWidth="1"/>
    <col min="15381" max="15381" width="6" style="52" customWidth="1"/>
    <col min="15382" max="15382" width="4.5" style="52" customWidth="1"/>
    <col min="15383" max="15616" width="3.875" style="52"/>
    <col min="15617" max="15617" width="3.75" style="52" customWidth="1"/>
    <col min="15618" max="15618" width="4.375" style="52" customWidth="1"/>
    <col min="15619" max="15619" width="5.375" style="52" customWidth="1"/>
    <col min="15620" max="15620" width="4.625" style="52" customWidth="1"/>
    <col min="15621" max="15623" width="5.375" style="52" customWidth="1"/>
    <col min="15624" max="15624" width="5.625" style="52" customWidth="1"/>
    <col min="15625" max="15636" width="5.375" style="52" customWidth="1"/>
    <col min="15637" max="15637" width="6" style="52" customWidth="1"/>
    <col min="15638" max="15638" width="4.5" style="52" customWidth="1"/>
    <col min="15639" max="15872" width="3.875" style="52"/>
    <col min="15873" max="15873" width="3.75" style="52" customWidth="1"/>
    <col min="15874" max="15874" width="4.375" style="52" customWidth="1"/>
    <col min="15875" max="15875" width="5.375" style="52" customWidth="1"/>
    <col min="15876" max="15876" width="4.625" style="52" customWidth="1"/>
    <col min="15877" max="15879" width="5.375" style="52" customWidth="1"/>
    <col min="15880" max="15880" width="5.625" style="52" customWidth="1"/>
    <col min="15881" max="15892" width="5.375" style="52" customWidth="1"/>
    <col min="15893" max="15893" width="6" style="52" customWidth="1"/>
    <col min="15894" max="15894" width="4.5" style="52" customWidth="1"/>
    <col min="15895" max="16128" width="3.875" style="52"/>
    <col min="16129" max="16129" width="3.75" style="52" customWidth="1"/>
    <col min="16130" max="16130" width="4.375" style="52" customWidth="1"/>
    <col min="16131" max="16131" width="5.375" style="52" customWidth="1"/>
    <col min="16132" max="16132" width="4.625" style="52" customWidth="1"/>
    <col min="16133" max="16135" width="5.375" style="52" customWidth="1"/>
    <col min="16136" max="16136" width="5.625" style="52" customWidth="1"/>
    <col min="16137" max="16148" width="5.375" style="52" customWidth="1"/>
    <col min="16149" max="16149" width="6" style="52" customWidth="1"/>
    <col min="16150" max="16150" width="4.5" style="52" customWidth="1"/>
    <col min="16151" max="16384" width="3.875" style="52"/>
  </cols>
  <sheetData>
    <row r="1" spans="2:26" ht="14.25" customHeight="1" x14ac:dyDescent="0.15">
      <c r="B1" s="51"/>
      <c r="K1" s="51"/>
      <c r="V1" s="248" t="s">
        <v>62</v>
      </c>
      <c r="W1" s="248"/>
      <c r="X1" s="248"/>
      <c r="Y1" s="248"/>
      <c r="Z1" s="53"/>
    </row>
    <row r="2" spans="2:26" ht="8.25" customHeight="1" x14ac:dyDescent="0.15">
      <c r="B2" s="54"/>
      <c r="C2" s="55"/>
      <c r="D2" s="55"/>
      <c r="E2" s="55"/>
      <c r="F2" s="55"/>
      <c r="G2" s="55"/>
      <c r="H2" s="55"/>
      <c r="I2" s="55"/>
      <c r="J2" s="55"/>
      <c r="K2" s="55"/>
      <c r="L2" s="55"/>
      <c r="M2" s="55"/>
      <c r="N2" s="55"/>
      <c r="O2" s="55"/>
      <c r="P2" s="55"/>
      <c r="Q2" s="55"/>
      <c r="R2" s="55"/>
      <c r="S2" s="55"/>
      <c r="T2" s="55"/>
      <c r="U2" s="56"/>
    </row>
    <row r="3" spans="2:26" ht="20.25" customHeight="1" x14ac:dyDescent="0.15">
      <c r="B3" s="249"/>
      <c r="H3" s="58"/>
      <c r="I3" s="59"/>
      <c r="J3" s="59"/>
      <c r="K3" s="59"/>
      <c r="L3" s="59"/>
      <c r="M3" s="59"/>
      <c r="P3" s="52" t="s">
        <v>143</v>
      </c>
      <c r="U3" s="60"/>
      <c r="V3" s="248" t="s">
        <v>63</v>
      </c>
      <c r="W3" s="248"/>
      <c r="X3" s="248"/>
      <c r="Y3" s="248"/>
    </row>
    <row r="4" spans="2:26" ht="20.25" customHeight="1" x14ac:dyDescent="0.15">
      <c r="B4" s="249"/>
      <c r="D4" s="52" t="s">
        <v>144</v>
      </c>
      <c r="U4" s="60"/>
    </row>
    <row r="5" spans="2:26" ht="20.25" customHeight="1" x14ac:dyDescent="0.15">
      <c r="B5" s="249"/>
      <c r="E5" s="52" t="s">
        <v>145</v>
      </c>
      <c r="U5" s="60"/>
    </row>
    <row r="6" spans="2:26" ht="12.75" customHeight="1" x14ac:dyDescent="0.15">
      <c r="B6" s="249"/>
      <c r="U6" s="60"/>
    </row>
    <row r="7" spans="2:26" ht="20.25" customHeight="1" x14ac:dyDescent="0.15">
      <c r="B7" s="249"/>
      <c r="I7" s="61" t="s">
        <v>146</v>
      </c>
      <c r="J7" s="61"/>
      <c r="K7" s="61"/>
      <c r="L7" s="61"/>
      <c r="M7" s="61"/>
      <c r="U7" s="60"/>
    </row>
    <row r="8" spans="2:26" ht="17.25" customHeight="1" x14ac:dyDescent="0.15">
      <c r="B8" s="249"/>
      <c r="U8" s="60"/>
    </row>
    <row r="9" spans="2:26" ht="33" customHeight="1" x14ac:dyDescent="0.15">
      <c r="B9" s="249"/>
      <c r="F9" s="60"/>
      <c r="G9" s="480"/>
      <c r="H9" s="481"/>
      <c r="I9" s="482"/>
      <c r="J9" s="483"/>
      <c r="K9" s="481"/>
      <c r="L9" s="482"/>
      <c r="M9" s="483"/>
      <c r="N9" s="481"/>
      <c r="O9" s="482"/>
      <c r="P9" s="483"/>
      <c r="Q9" s="52" t="s">
        <v>64</v>
      </c>
      <c r="U9" s="60"/>
      <c r="V9" s="248" t="s">
        <v>65</v>
      </c>
      <c r="W9" s="248"/>
      <c r="X9" s="248"/>
    </row>
    <row r="10" spans="2:26" ht="20.25" customHeight="1" x14ac:dyDescent="0.15">
      <c r="B10" s="249"/>
      <c r="G10" s="62" t="s">
        <v>147</v>
      </c>
      <c r="U10" s="60"/>
    </row>
    <row r="11" spans="2:26" ht="20.25" customHeight="1" x14ac:dyDescent="0.15">
      <c r="B11" s="249"/>
      <c r="D11" s="246" t="s">
        <v>66</v>
      </c>
      <c r="E11" s="466"/>
      <c r="F11" s="466"/>
      <c r="G11" s="466"/>
      <c r="H11" s="466"/>
      <c r="I11" s="466"/>
      <c r="J11" s="466"/>
      <c r="K11" s="466"/>
      <c r="L11" s="466"/>
      <c r="M11" s="466"/>
      <c r="N11" s="466"/>
      <c r="O11" s="466"/>
      <c r="P11" s="466"/>
      <c r="Q11" s="466"/>
      <c r="R11" s="466"/>
      <c r="S11" s="466"/>
      <c r="T11" s="466"/>
      <c r="U11" s="60"/>
      <c r="V11" s="248" t="s">
        <v>67</v>
      </c>
      <c r="W11" s="248"/>
      <c r="X11" s="248"/>
      <c r="Y11" s="248"/>
    </row>
    <row r="12" spans="2:26" ht="20.25" customHeight="1" x14ac:dyDescent="0.15">
      <c r="B12" s="249"/>
      <c r="D12" s="247" t="s">
        <v>148</v>
      </c>
      <c r="E12" s="247"/>
      <c r="F12" s="247" t="s">
        <v>149</v>
      </c>
      <c r="G12" s="247">
        <f>入力シート手話通訳・要約筆記!D3</f>
        <v>0</v>
      </c>
      <c r="H12" s="247" t="s">
        <v>150</v>
      </c>
      <c r="I12" s="247">
        <f>入力シート手話通訳・要約筆記!F3</f>
        <v>0</v>
      </c>
      <c r="J12" s="247" t="s">
        <v>10</v>
      </c>
      <c r="K12" s="247">
        <f>入力シート手話通訳・要約筆記!H3</f>
        <v>0</v>
      </c>
      <c r="L12" s="247" t="s">
        <v>11</v>
      </c>
      <c r="M12" s="247">
        <f>入力シート手話通訳・要約筆記!J3</f>
        <v>0</v>
      </c>
      <c r="N12" s="247" t="s">
        <v>151</v>
      </c>
      <c r="O12" s="247"/>
      <c r="P12" s="247" t="s">
        <v>152</v>
      </c>
      <c r="Q12" s="247"/>
      <c r="R12" s="247"/>
      <c r="S12" s="247"/>
      <c r="T12" s="247"/>
      <c r="U12" s="60"/>
      <c r="V12" s="248"/>
      <c r="W12" s="248"/>
      <c r="X12" s="248"/>
      <c r="Y12" s="248"/>
    </row>
    <row r="13" spans="2:26" ht="20.25" customHeight="1" x14ac:dyDescent="0.15">
      <c r="B13" s="249"/>
      <c r="D13" s="247" t="s">
        <v>153</v>
      </c>
      <c r="E13" s="247"/>
      <c r="F13" s="247">
        <f>入力シート手話通訳・要約筆記!B5</f>
        <v>0</v>
      </c>
      <c r="G13" s="247"/>
      <c r="H13" s="247"/>
      <c r="I13" s="247"/>
      <c r="J13" s="247"/>
      <c r="K13" s="247"/>
      <c r="L13" s="247"/>
      <c r="M13" s="247"/>
      <c r="N13" s="247"/>
      <c r="O13" s="247"/>
      <c r="P13" s="247"/>
      <c r="Q13" s="247"/>
      <c r="R13" s="247"/>
      <c r="S13" s="247"/>
      <c r="T13" s="247"/>
      <c r="U13" s="60"/>
      <c r="V13" s="248"/>
      <c r="W13" s="248"/>
      <c r="X13" s="248"/>
      <c r="Y13" s="248"/>
    </row>
    <row r="14" spans="2:26" ht="20.25" customHeight="1" x14ac:dyDescent="0.15">
      <c r="B14" s="249"/>
      <c r="D14" s="247" t="s">
        <v>154</v>
      </c>
      <c r="E14" s="247"/>
      <c r="F14" s="247">
        <f>入力シート手話通訳・要約筆記!B6</f>
        <v>0</v>
      </c>
      <c r="G14" s="247"/>
      <c r="H14" s="247"/>
      <c r="I14" s="247"/>
      <c r="J14" s="247"/>
      <c r="K14" s="247"/>
      <c r="L14" s="247"/>
      <c r="M14" s="247"/>
      <c r="N14" s="247"/>
      <c r="O14" s="247"/>
      <c r="P14" s="247"/>
      <c r="Q14" s="247"/>
      <c r="R14" s="247"/>
      <c r="S14" s="247"/>
      <c r="T14" s="247"/>
      <c r="U14" s="60"/>
      <c r="V14" s="248"/>
      <c r="W14" s="248"/>
      <c r="X14" s="248"/>
      <c r="Y14" s="248"/>
    </row>
    <row r="15" spans="2:26" ht="20.25" customHeight="1" x14ac:dyDescent="0.15">
      <c r="B15" s="249"/>
      <c r="D15" s="247" t="s">
        <v>155</v>
      </c>
      <c r="E15" s="247"/>
      <c r="F15" s="247"/>
      <c r="G15" s="247"/>
      <c r="H15" s="247"/>
      <c r="I15" s="247"/>
      <c r="J15" s="247"/>
      <c r="K15" s="247"/>
      <c r="L15" s="247"/>
      <c r="M15" s="247"/>
      <c r="N15" s="247"/>
      <c r="O15" s="247"/>
      <c r="P15" s="247"/>
      <c r="Q15" s="247"/>
      <c r="R15" s="247"/>
      <c r="S15" s="247"/>
      <c r="T15" s="247"/>
      <c r="U15" s="60"/>
      <c r="V15" s="248"/>
      <c r="W15" s="248"/>
      <c r="X15" s="248"/>
      <c r="Y15" s="248"/>
    </row>
    <row r="16" spans="2:26" ht="20.25" customHeight="1" x14ac:dyDescent="0.15">
      <c r="B16" s="249"/>
      <c r="D16" s="247" t="s">
        <v>156</v>
      </c>
      <c r="E16" s="247"/>
      <c r="F16" s="247"/>
      <c r="G16" s="247"/>
      <c r="H16" s="247"/>
      <c r="I16" s="247"/>
      <c r="J16" s="247"/>
      <c r="K16" s="247"/>
      <c r="L16" s="247"/>
      <c r="M16" s="247"/>
      <c r="N16" s="247"/>
      <c r="O16" s="247"/>
      <c r="P16" s="247"/>
      <c r="Q16" s="247"/>
      <c r="R16" s="247"/>
      <c r="S16" s="247"/>
      <c r="T16" s="247"/>
      <c r="U16" s="60"/>
      <c r="V16" s="248"/>
      <c r="W16" s="248"/>
      <c r="X16" s="248"/>
      <c r="Y16" s="248"/>
    </row>
    <row r="17" spans="2:25" ht="20.25" customHeight="1" x14ac:dyDescent="0.15">
      <c r="B17" s="249"/>
      <c r="D17" s="247"/>
      <c r="E17" s="247"/>
      <c r="F17" s="247"/>
      <c r="G17" s="247"/>
      <c r="H17" s="247"/>
      <c r="I17" s="247"/>
      <c r="J17" s="247"/>
      <c r="K17" s="247"/>
      <c r="L17" s="247"/>
      <c r="M17" s="247"/>
      <c r="N17" s="247"/>
      <c r="O17" s="247"/>
      <c r="P17" s="247"/>
      <c r="Q17" s="247"/>
      <c r="R17" s="247"/>
      <c r="S17" s="247"/>
      <c r="T17" s="247"/>
      <c r="U17" s="60"/>
      <c r="V17" s="248"/>
      <c r="W17" s="248"/>
      <c r="X17" s="248"/>
      <c r="Y17" s="248"/>
    </row>
    <row r="18" spans="2:25" ht="20.25" customHeight="1" x14ac:dyDescent="0.15">
      <c r="B18" s="249"/>
      <c r="D18" s="247" t="s">
        <v>157</v>
      </c>
      <c r="E18" s="247"/>
      <c r="F18" s="247"/>
      <c r="G18" s="247"/>
      <c r="H18" s="247"/>
      <c r="I18" s="247"/>
      <c r="J18" s="247"/>
      <c r="K18" s="247"/>
      <c r="L18" s="247"/>
      <c r="M18" s="247"/>
      <c r="N18" s="247"/>
      <c r="O18" s="247"/>
      <c r="P18" s="247"/>
      <c r="Q18" s="247"/>
      <c r="R18" s="247"/>
      <c r="S18" s="247"/>
      <c r="T18" s="247"/>
      <c r="U18" s="60"/>
      <c r="V18" s="248"/>
      <c r="W18" s="248"/>
      <c r="X18" s="248"/>
      <c r="Y18" s="248"/>
    </row>
    <row r="19" spans="2:25" ht="20.25" customHeight="1" x14ac:dyDescent="0.15">
      <c r="B19" s="249"/>
      <c r="D19" s="247"/>
      <c r="E19" s="247"/>
      <c r="F19" s="247"/>
      <c r="G19" s="247"/>
      <c r="H19" s="247"/>
      <c r="I19" s="247"/>
      <c r="J19" s="247"/>
      <c r="K19" s="247"/>
      <c r="L19" s="247"/>
      <c r="M19" s="247"/>
      <c r="N19" s="247"/>
      <c r="O19" s="247"/>
      <c r="P19" s="247"/>
      <c r="Q19" s="247"/>
      <c r="R19" s="247"/>
      <c r="S19" s="247"/>
      <c r="T19" s="247"/>
      <c r="U19" s="60"/>
      <c r="V19" s="248"/>
      <c r="W19" s="248"/>
      <c r="X19" s="248"/>
      <c r="Y19" s="248"/>
    </row>
    <row r="20" spans="2:25" ht="20.25" customHeight="1" x14ac:dyDescent="0.15">
      <c r="B20" s="63"/>
      <c r="D20" s="247"/>
      <c r="E20" s="247"/>
      <c r="F20" s="247"/>
      <c r="G20" s="247"/>
      <c r="H20" s="247"/>
      <c r="I20" s="247"/>
      <c r="J20" s="247"/>
      <c r="K20" s="247"/>
      <c r="L20" s="247"/>
      <c r="M20" s="247"/>
      <c r="N20" s="247"/>
      <c r="O20" s="247"/>
      <c r="P20" s="247"/>
      <c r="Q20" s="247"/>
      <c r="R20" s="247"/>
      <c r="S20" s="247"/>
      <c r="T20" s="247"/>
      <c r="U20" s="60"/>
      <c r="V20" s="248"/>
      <c r="W20" s="248"/>
      <c r="X20" s="248"/>
      <c r="Y20" s="248"/>
    </row>
    <row r="21" spans="2:25" ht="18" customHeight="1" x14ac:dyDescent="0.15">
      <c r="B21" s="63"/>
      <c r="U21" s="60"/>
    </row>
    <row r="22" spans="2:25" ht="25.5" customHeight="1" x14ac:dyDescent="0.15">
      <c r="B22" s="249"/>
      <c r="D22" s="64"/>
      <c r="H22" s="64" t="s">
        <v>68</v>
      </c>
      <c r="I22" s="64"/>
      <c r="J22" s="243" t="s">
        <v>158</v>
      </c>
      <c r="K22" s="243"/>
      <c r="L22" s="244"/>
      <c r="M22" s="244"/>
      <c r="N22" s="244"/>
      <c r="O22" s="244"/>
      <c r="P22" s="244"/>
      <c r="Q22" s="244"/>
      <c r="R22" s="244"/>
      <c r="S22" s="244"/>
      <c r="T22" s="244"/>
      <c r="U22" s="60"/>
      <c r="V22" s="248" t="s">
        <v>69</v>
      </c>
      <c r="W22" s="248"/>
      <c r="X22" s="248"/>
    </row>
    <row r="23" spans="2:25" ht="27.75" customHeight="1" x14ac:dyDescent="0.15">
      <c r="B23" s="422" t="s">
        <v>159</v>
      </c>
      <c r="C23" s="425" t="s">
        <v>160</v>
      </c>
      <c r="D23" s="426"/>
      <c r="E23" s="426"/>
      <c r="F23" s="426"/>
      <c r="G23" s="427"/>
      <c r="H23" s="64"/>
      <c r="I23" s="64"/>
      <c r="J23" s="428"/>
      <c r="K23" s="429"/>
      <c r="L23" s="429"/>
      <c r="M23" s="429"/>
      <c r="N23" s="429"/>
      <c r="O23" s="429"/>
      <c r="P23" s="429"/>
      <c r="Q23" s="429"/>
      <c r="R23" s="429"/>
      <c r="S23" s="429"/>
      <c r="T23" s="429"/>
      <c r="U23" s="60"/>
    </row>
    <row r="24" spans="2:25" ht="26.25" customHeight="1" x14ac:dyDescent="0.15">
      <c r="B24" s="423"/>
      <c r="C24" s="484"/>
      <c r="D24" s="485"/>
      <c r="E24" s="486"/>
      <c r="F24" s="486"/>
      <c r="G24" s="487"/>
      <c r="J24" s="250" t="s">
        <v>161</v>
      </c>
      <c r="K24" s="250"/>
      <c r="L24" s="435"/>
      <c r="M24" s="435"/>
      <c r="N24" s="435"/>
      <c r="O24" s="435"/>
      <c r="P24" s="435"/>
      <c r="Q24" s="435"/>
      <c r="R24" s="435"/>
      <c r="S24" s="435"/>
      <c r="T24" s="250"/>
      <c r="U24" s="60"/>
      <c r="V24" s="248" t="s">
        <v>142</v>
      </c>
      <c r="W24" s="248"/>
      <c r="X24" s="248"/>
      <c r="Y24" s="248"/>
    </row>
    <row r="25" spans="2:25" ht="18.75" customHeight="1" x14ac:dyDescent="0.15">
      <c r="B25" s="423"/>
      <c r="C25" s="65"/>
      <c r="D25" s="430"/>
      <c r="E25" s="430"/>
      <c r="F25" s="430"/>
      <c r="G25" s="433"/>
      <c r="U25" s="60"/>
    </row>
    <row r="26" spans="2:25" ht="17.25" customHeight="1" x14ac:dyDescent="0.15">
      <c r="B26" s="423"/>
      <c r="C26" s="65"/>
      <c r="D26" s="430"/>
      <c r="E26" s="430"/>
      <c r="F26" s="430"/>
      <c r="G26" s="433"/>
      <c r="H26" s="66" t="s">
        <v>162</v>
      </c>
      <c r="U26" s="60"/>
    </row>
    <row r="27" spans="2:25" ht="12" customHeight="1" x14ac:dyDescent="0.15">
      <c r="B27" s="424"/>
      <c r="C27" s="67"/>
      <c r="D27" s="432"/>
      <c r="E27" s="432"/>
      <c r="F27" s="432"/>
      <c r="G27" s="434"/>
      <c r="H27" s="68"/>
      <c r="I27" s="68"/>
      <c r="J27" s="68"/>
      <c r="K27" s="68"/>
      <c r="L27" s="68"/>
      <c r="M27" s="68"/>
      <c r="N27" s="68"/>
      <c r="O27" s="68"/>
      <c r="P27" s="69"/>
      <c r="Q27" s="70"/>
      <c r="R27" s="70"/>
      <c r="S27" s="70"/>
      <c r="T27" s="70"/>
      <c r="U27" s="71"/>
    </row>
    <row r="28" spans="2:25" ht="12" customHeight="1" x14ac:dyDescent="0.15">
      <c r="B28" s="249"/>
      <c r="U28" s="60"/>
    </row>
    <row r="29" spans="2:25" ht="18" customHeight="1" x14ac:dyDescent="0.15">
      <c r="B29" s="249"/>
      <c r="F29" s="474" t="s">
        <v>70</v>
      </c>
      <c r="G29" s="474"/>
      <c r="H29" s="474"/>
      <c r="I29" s="474"/>
      <c r="J29" s="474"/>
      <c r="K29" s="474"/>
      <c r="L29" s="474"/>
      <c r="M29" s="474"/>
      <c r="N29" s="474"/>
      <c r="O29" s="474"/>
      <c r="P29" s="474"/>
      <c r="U29" s="60"/>
    </row>
    <row r="30" spans="2:25" ht="10.5" customHeight="1" x14ac:dyDescent="0.15">
      <c r="B30" s="249"/>
      <c r="U30" s="60"/>
    </row>
    <row r="31" spans="2:25" ht="20.25" customHeight="1" x14ac:dyDescent="0.15">
      <c r="B31" s="249"/>
      <c r="D31" s="57" t="s">
        <v>163</v>
      </c>
      <c r="U31" s="60"/>
    </row>
    <row r="32" spans="2:25" ht="20.25" customHeight="1" x14ac:dyDescent="0.15">
      <c r="B32" s="249"/>
      <c r="D32" s="57" t="s">
        <v>164</v>
      </c>
      <c r="U32" s="60"/>
    </row>
    <row r="33" spans="2:25" ht="11.25" customHeight="1" x14ac:dyDescent="0.15">
      <c r="B33" s="249"/>
      <c r="U33" s="60"/>
    </row>
    <row r="34" spans="2:25" ht="20.25" customHeight="1" x14ac:dyDescent="0.15">
      <c r="B34" s="249"/>
      <c r="C34" s="436" t="s">
        <v>71</v>
      </c>
      <c r="D34" s="440" t="s">
        <v>72</v>
      </c>
      <c r="E34" s="441"/>
      <c r="F34" s="441"/>
      <c r="G34" s="441"/>
      <c r="H34" s="441"/>
      <c r="I34" s="441"/>
      <c r="J34" s="441"/>
      <c r="K34" s="441"/>
      <c r="L34" s="441"/>
      <c r="M34" s="442"/>
      <c r="N34" s="440" t="s">
        <v>73</v>
      </c>
      <c r="O34" s="443"/>
      <c r="P34" s="443"/>
      <c r="Q34" s="443"/>
      <c r="R34" s="443"/>
      <c r="S34" s="443"/>
      <c r="T34" s="72"/>
      <c r="U34" s="60"/>
    </row>
    <row r="35" spans="2:25" ht="14.25" customHeight="1" x14ac:dyDescent="0.15">
      <c r="B35" s="249"/>
      <c r="C35" s="437"/>
      <c r="D35" s="444"/>
      <c r="E35" s="445"/>
      <c r="F35" s="445"/>
      <c r="G35" s="445"/>
      <c r="H35" s="445"/>
      <c r="I35" s="445"/>
      <c r="J35" s="446"/>
      <c r="K35" s="452" t="s">
        <v>74</v>
      </c>
      <c r="L35" s="453"/>
      <c r="M35" s="454"/>
      <c r="N35" s="444"/>
      <c r="O35" s="445"/>
      <c r="P35" s="445"/>
      <c r="Q35" s="445"/>
      <c r="R35" s="446"/>
      <c r="T35" s="60"/>
      <c r="U35" s="60"/>
    </row>
    <row r="36" spans="2:25" ht="14.25" customHeight="1" x14ac:dyDescent="0.15">
      <c r="B36" s="249"/>
      <c r="C36" s="437"/>
      <c r="D36" s="447"/>
      <c r="E36" s="448"/>
      <c r="F36" s="448"/>
      <c r="G36" s="448"/>
      <c r="H36" s="448"/>
      <c r="I36" s="448"/>
      <c r="J36" s="449"/>
      <c r="K36" s="455" t="s">
        <v>75</v>
      </c>
      <c r="L36" s="456"/>
      <c r="M36" s="457"/>
      <c r="N36" s="447"/>
      <c r="O36" s="448"/>
      <c r="P36" s="448"/>
      <c r="Q36" s="448"/>
      <c r="R36" s="449"/>
      <c r="S36" s="73" t="s">
        <v>76</v>
      </c>
      <c r="T36" s="60"/>
      <c r="U36" s="60"/>
      <c r="W36" s="467" t="s">
        <v>77</v>
      </c>
      <c r="X36" s="468"/>
      <c r="Y36" s="468"/>
    </row>
    <row r="37" spans="2:25" ht="14.25" customHeight="1" x14ac:dyDescent="0.15">
      <c r="B37" s="249"/>
      <c r="C37" s="437"/>
      <c r="D37" s="450"/>
      <c r="E37" s="451"/>
      <c r="F37" s="451"/>
      <c r="G37" s="451"/>
      <c r="H37" s="451"/>
      <c r="I37" s="451"/>
      <c r="J37" s="432"/>
      <c r="K37" s="469" t="s">
        <v>78</v>
      </c>
      <c r="L37" s="470"/>
      <c r="M37" s="471"/>
      <c r="N37" s="450"/>
      <c r="O37" s="451"/>
      <c r="P37" s="451"/>
      <c r="Q37" s="451"/>
      <c r="R37" s="432"/>
      <c r="S37" s="245"/>
      <c r="T37" s="74"/>
      <c r="U37" s="60"/>
      <c r="W37" s="468"/>
      <c r="X37" s="468"/>
      <c r="Y37" s="468"/>
    </row>
    <row r="38" spans="2:25" ht="20.25" customHeight="1" x14ac:dyDescent="0.15">
      <c r="B38" s="249"/>
      <c r="C38" s="437"/>
      <c r="D38" s="75" t="s">
        <v>79</v>
      </c>
      <c r="E38" s="76"/>
      <c r="F38" s="76"/>
      <c r="G38" s="76"/>
      <c r="H38" s="76"/>
      <c r="I38" s="76"/>
      <c r="J38" s="76"/>
      <c r="K38" s="76"/>
      <c r="L38" s="76"/>
      <c r="M38" s="72"/>
      <c r="N38" s="488" t="s">
        <v>165</v>
      </c>
      <c r="O38" s="489"/>
      <c r="P38" s="489"/>
      <c r="Q38" s="489"/>
      <c r="R38" s="489"/>
      <c r="S38" s="489"/>
      <c r="T38" s="490"/>
      <c r="U38" s="60"/>
    </row>
    <row r="39" spans="2:25" ht="32.25" customHeight="1" x14ac:dyDescent="0.15">
      <c r="B39" s="249"/>
      <c r="C39" s="437"/>
      <c r="D39" s="475" t="s">
        <v>80</v>
      </c>
      <c r="E39" s="476"/>
      <c r="F39" s="476"/>
      <c r="G39" s="477" t="s">
        <v>81</v>
      </c>
      <c r="H39" s="476"/>
      <c r="I39" s="476"/>
      <c r="J39" s="478" t="s">
        <v>82</v>
      </c>
      <c r="K39" s="478"/>
      <c r="L39" s="478"/>
      <c r="M39" s="479"/>
      <c r="N39" s="78"/>
      <c r="O39" s="79"/>
      <c r="P39" s="79"/>
      <c r="Q39" s="79"/>
      <c r="R39" s="79"/>
      <c r="S39" s="80"/>
      <c r="T39" s="81"/>
      <c r="U39" s="60"/>
    </row>
    <row r="40" spans="2:25" ht="20.25" customHeight="1" x14ac:dyDescent="0.15">
      <c r="B40" s="249"/>
      <c r="C40" s="438"/>
      <c r="D40" s="458" t="s">
        <v>83</v>
      </c>
      <c r="E40" s="491" t="s">
        <v>166</v>
      </c>
      <c r="F40" s="492"/>
      <c r="G40" s="492"/>
      <c r="H40" s="461"/>
      <c r="I40" s="462"/>
      <c r="J40" s="462"/>
      <c r="K40" s="462"/>
      <c r="L40" s="462"/>
      <c r="M40" s="462"/>
      <c r="N40" s="462"/>
      <c r="O40" s="462"/>
      <c r="P40" s="462"/>
      <c r="Q40" s="462"/>
      <c r="R40" s="462"/>
      <c r="S40" s="462"/>
      <c r="T40" s="463"/>
      <c r="U40" s="60"/>
    </row>
    <row r="41" spans="2:25" ht="22.5" customHeight="1" x14ac:dyDescent="0.15">
      <c r="B41" s="249"/>
      <c r="C41" s="438"/>
      <c r="D41" s="459"/>
      <c r="E41" s="464"/>
      <c r="F41" s="446"/>
      <c r="G41" s="446"/>
      <c r="H41" s="446"/>
      <c r="I41" s="446"/>
      <c r="J41" s="446"/>
      <c r="K41" s="446"/>
      <c r="L41" s="446"/>
      <c r="M41" s="446"/>
      <c r="N41" s="446"/>
      <c r="O41" s="446"/>
      <c r="P41" s="446"/>
      <c r="Q41" s="446"/>
      <c r="R41" s="446"/>
      <c r="S41" s="446"/>
      <c r="T41" s="465"/>
      <c r="U41" s="60"/>
    </row>
    <row r="42" spans="2:25" ht="22.5" customHeight="1" x14ac:dyDescent="0.15">
      <c r="B42" s="82"/>
      <c r="C42" s="439"/>
      <c r="D42" s="460"/>
      <c r="E42" s="431"/>
      <c r="F42" s="432"/>
      <c r="G42" s="432"/>
      <c r="H42" s="432"/>
      <c r="I42" s="432"/>
      <c r="J42" s="432"/>
      <c r="K42" s="432"/>
      <c r="L42" s="432"/>
      <c r="M42" s="432"/>
      <c r="N42" s="432"/>
      <c r="O42" s="432"/>
      <c r="P42" s="432"/>
      <c r="Q42" s="432"/>
      <c r="R42" s="432"/>
      <c r="S42" s="432"/>
      <c r="T42" s="434"/>
      <c r="U42" s="60"/>
    </row>
    <row r="43" spans="2:25" ht="12" customHeight="1" x14ac:dyDescent="0.15">
      <c r="B43" s="249"/>
      <c r="C43" s="83"/>
      <c r="D43" s="83"/>
      <c r="E43" s="83"/>
      <c r="F43" s="64"/>
      <c r="G43" s="64"/>
      <c r="K43" s="64"/>
      <c r="L43" s="64"/>
      <c r="M43" s="64"/>
      <c r="N43" s="64"/>
      <c r="O43" s="64"/>
      <c r="P43" s="64"/>
      <c r="U43" s="60"/>
    </row>
    <row r="44" spans="2:25" ht="17.25" customHeight="1" x14ac:dyDescent="0.15">
      <c r="B44" s="249"/>
      <c r="C44" s="83"/>
      <c r="D44" s="83"/>
      <c r="E44" s="83"/>
      <c r="F44" s="64"/>
      <c r="G44" s="64"/>
      <c r="H44" s="66" t="s">
        <v>84</v>
      </c>
      <c r="L44" s="64"/>
      <c r="M44" s="64"/>
      <c r="N44" s="64"/>
      <c r="O44" s="64"/>
      <c r="P44" s="64"/>
      <c r="U44" s="60"/>
      <c r="V44" s="57" t="s">
        <v>167</v>
      </c>
    </row>
    <row r="45" spans="2:25" ht="17.25" customHeight="1" x14ac:dyDescent="0.15">
      <c r="B45" s="249"/>
      <c r="C45" s="83"/>
      <c r="D45" s="83"/>
      <c r="E45" s="83"/>
      <c r="F45" s="64"/>
      <c r="G45" s="64"/>
      <c r="H45" s="66"/>
      <c r="L45" s="64"/>
      <c r="M45" s="64"/>
      <c r="N45" s="64"/>
      <c r="O45" s="64"/>
      <c r="P45" s="64"/>
      <c r="U45" s="60"/>
    </row>
    <row r="46" spans="2:25" ht="24" customHeight="1" x14ac:dyDescent="0.15">
      <c r="B46" s="493" t="s">
        <v>168</v>
      </c>
      <c r="C46" s="493"/>
      <c r="D46" s="493"/>
      <c r="E46" s="493"/>
      <c r="F46" s="493"/>
      <c r="G46" s="493"/>
      <c r="H46" s="494" t="s">
        <v>169</v>
      </c>
      <c r="I46" s="250"/>
      <c r="J46" s="250"/>
      <c r="K46" s="250"/>
      <c r="L46" s="250"/>
      <c r="M46" s="250"/>
      <c r="N46" s="250"/>
      <c r="O46" s="250"/>
      <c r="P46" s="250"/>
      <c r="Q46" s="250"/>
      <c r="R46" s="250"/>
      <c r="S46" s="250"/>
      <c r="T46" s="250"/>
      <c r="U46" s="250"/>
      <c r="V46" s="248" t="s">
        <v>170</v>
      </c>
    </row>
    <row r="47" spans="2:25" ht="31.5" customHeight="1" x14ac:dyDescent="0.15">
      <c r="B47" s="77" t="s">
        <v>171</v>
      </c>
      <c r="C47" s="76"/>
      <c r="D47" s="76"/>
      <c r="E47" s="76"/>
      <c r="F47" s="76"/>
      <c r="G47" s="76"/>
      <c r="H47" s="76"/>
      <c r="I47" s="76"/>
      <c r="J47" s="76"/>
      <c r="K47" s="76"/>
      <c r="L47" s="76"/>
      <c r="M47" s="76"/>
      <c r="N47" s="76"/>
      <c r="O47" s="76"/>
      <c r="P47" s="76"/>
      <c r="Q47" s="76"/>
      <c r="R47" s="76"/>
      <c r="S47" s="76"/>
      <c r="T47" s="76"/>
      <c r="U47" s="72"/>
      <c r="V47" s="57" t="s">
        <v>172</v>
      </c>
    </row>
    <row r="48" spans="2:25" ht="31.5" customHeight="1" x14ac:dyDescent="0.15">
      <c r="B48" s="495" t="s">
        <v>173</v>
      </c>
      <c r="C48" s="496"/>
      <c r="D48" s="496"/>
      <c r="E48" s="496"/>
      <c r="F48" s="496"/>
      <c r="G48" s="496"/>
      <c r="H48" s="496"/>
      <c r="I48" s="496"/>
      <c r="J48" s="496"/>
      <c r="K48" s="496"/>
      <c r="L48" s="496"/>
      <c r="M48" s="496"/>
      <c r="N48" s="496"/>
      <c r="O48" s="496"/>
      <c r="P48" s="496"/>
      <c r="Q48" s="496"/>
      <c r="R48" s="496"/>
      <c r="S48" s="496"/>
      <c r="T48" s="496"/>
      <c r="U48" s="497"/>
      <c r="V48" s="57" t="s">
        <v>174</v>
      </c>
    </row>
    <row r="49" spans="1:26" s="57" customFormat="1" ht="31.5" customHeight="1" x14ac:dyDescent="0.15">
      <c r="A49" s="52"/>
      <c r="B49" s="77" t="s">
        <v>175</v>
      </c>
      <c r="C49" s="76"/>
      <c r="D49" s="76"/>
      <c r="E49" s="76"/>
      <c r="F49" s="76"/>
      <c r="G49" s="76"/>
      <c r="H49" s="76"/>
      <c r="I49" s="76"/>
      <c r="J49" s="76"/>
      <c r="K49" s="76"/>
      <c r="L49" s="76"/>
      <c r="M49" s="76"/>
      <c r="N49" s="76"/>
      <c r="O49" s="76"/>
      <c r="P49" s="76"/>
      <c r="Q49" s="76"/>
      <c r="R49" s="76"/>
      <c r="S49" s="76"/>
      <c r="T49" s="76"/>
      <c r="U49" s="72"/>
      <c r="V49" s="57" t="s">
        <v>176</v>
      </c>
      <c r="Z49" s="52"/>
    </row>
    <row r="50" spans="1:26" s="57" customFormat="1" ht="31.5" customHeight="1" x14ac:dyDescent="0.15">
      <c r="A50" s="52"/>
      <c r="B50" s="495" t="s">
        <v>173</v>
      </c>
      <c r="C50" s="496"/>
      <c r="D50" s="496"/>
      <c r="E50" s="496"/>
      <c r="F50" s="496"/>
      <c r="G50" s="496"/>
      <c r="H50" s="496"/>
      <c r="I50" s="496"/>
      <c r="J50" s="496"/>
      <c r="K50" s="496"/>
      <c r="L50" s="496"/>
      <c r="M50" s="496"/>
      <c r="N50" s="496"/>
      <c r="O50" s="496"/>
      <c r="P50" s="496"/>
      <c r="Q50" s="496"/>
      <c r="R50" s="496"/>
      <c r="S50" s="496"/>
      <c r="T50" s="496"/>
      <c r="U50" s="497"/>
      <c r="V50" s="57" t="s">
        <v>177</v>
      </c>
      <c r="Z50" s="52"/>
    </row>
    <row r="51" spans="1:26" s="57" customFormat="1" ht="6.75" customHeight="1" x14ac:dyDescent="0.15">
      <c r="A51" s="52"/>
      <c r="B51" s="52"/>
      <c r="C51" s="52"/>
      <c r="D51" s="52"/>
      <c r="E51" s="52"/>
      <c r="F51" s="52"/>
      <c r="G51" s="52"/>
      <c r="H51" s="52"/>
      <c r="I51" s="52"/>
      <c r="J51" s="52"/>
      <c r="K51" s="52"/>
      <c r="L51" s="52"/>
      <c r="M51" s="52"/>
      <c r="N51" s="52"/>
      <c r="O51" s="52"/>
      <c r="P51" s="52"/>
      <c r="Q51" s="52"/>
      <c r="R51" s="52"/>
      <c r="S51" s="52"/>
      <c r="T51" s="52"/>
      <c r="U51" s="52"/>
      <c r="Z51" s="52"/>
    </row>
    <row r="52" spans="1:26" s="57" customFormat="1" ht="27.75" customHeight="1" x14ac:dyDescent="0.15">
      <c r="A52" s="52"/>
      <c r="B52" s="52"/>
      <c r="C52" s="52"/>
      <c r="D52" s="52"/>
      <c r="E52" s="52"/>
      <c r="F52" s="52"/>
      <c r="G52" s="52"/>
      <c r="H52" s="52"/>
      <c r="I52" s="52"/>
      <c r="J52" s="52"/>
      <c r="K52" s="52"/>
      <c r="L52" s="52"/>
      <c r="M52" s="52"/>
      <c r="N52" s="52"/>
      <c r="O52" s="52"/>
      <c r="P52" s="52"/>
      <c r="Q52" s="52"/>
      <c r="R52" s="52"/>
      <c r="S52" s="52"/>
      <c r="T52" s="52"/>
      <c r="U52" s="52"/>
      <c r="Z52" s="52"/>
    </row>
    <row r="53" spans="1:26" s="57" customFormat="1" ht="27.75" customHeight="1" x14ac:dyDescent="0.15">
      <c r="A53" s="52"/>
      <c r="B53" s="52" t="s">
        <v>178</v>
      </c>
      <c r="C53" s="52"/>
      <c r="D53" s="52"/>
      <c r="E53" s="52"/>
      <c r="F53" s="52"/>
      <c r="G53" s="52"/>
      <c r="H53" s="52"/>
      <c r="I53" s="52"/>
      <c r="J53" s="52"/>
      <c r="K53" s="52"/>
      <c r="L53" s="52"/>
      <c r="M53" s="52"/>
      <c r="N53" s="52"/>
      <c r="O53" s="52"/>
      <c r="P53" s="52"/>
      <c r="Q53" s="52"/>
      <c r="R53" s="52"/>
      <c r="S53" s="52"/>
      <c r="T53" s="52"/>
      <c r="U53" s="52"/>
      <c r="V53" s="57" t="s">
        <v>179</v>
      </c>
      <c r="Z53" s="52"/>
    </row>
    <row r="54" spans="1:26" s="57" customFormat="1" ht="16.5" customHeight="1" x14ac:dyDescent="0.15">
      <c r="A54" s="52"/>
      <c r="B54" s="52" t="s">
        <v>180</v>
      </c>
      <c r="C54" s="52"/>
      <c r="D54" s="52"/>
      <c r="E54" s="52"/>
      <c r="F54" s="52"/>
      <c r="G54" s="52"/>
      <c r="H54" s="52"/>
      <c r="I54" s="52"/>
      <c r="J54" s="52"/>
      <c r="K54" s="52"/>
      <c r="L54" s="52"/>
      <c r="M54" s="52"/>
      <c r="N54" s="52"/>
      <c r="O54" s="52"/>
      <c r="P54" s="52"/>
      <c r="Q54" s="52"/>
      <c r="R54" s="52"/>
      <c r="S54" s="52"/>
      <c r="T54" s="52"/>
      <c r="U54" s="52"/>
      <c r="Z54" s="52"/>
    </row>
    <row r="55" spans="1:26" s="57" customFormat="1" ht="16.5" customHeight="1" x14ac:dyDescent="0.15">
      <c r="A55" s="52"/>
      <c r="B55" s="52" t="s">
        <v>181</v>
      </c>
      <c r="C55" s="52"/>
      <c r="D55" s="52"/>
      <c r="E55" s="52"/>
      <c r="F55" s="52"/>
      <c r="G55" s="52"/>
      <c r="H55" s="52"/>
      <c r="I55" s="52"/>
      <c r="J55" s="52"/>
      <c r="K55" s="52"/>
      <c r="L55" s="52"/>
      <c r="M55" s="52"/>
      <c r="N55" s="52"/>
      <c r="O55" s="52"/>
      <c r="P55" s="52"/>
      <c r="Q55" s="52"/>
      <c r="R55" s="52"/>
      <c r="S55" s="52"/>
      <c r="T55" s="52"/>
      <c r="U55" s="52"/>
      <c r="Z55" s="52"/>
    </row>
    <row r="56" spans="1:26" s="57" customFormat="1" ht="16.5" customHeight="1" x14ac:dyDescent="0.15">
      <c r="A56" s="52"/>
      <c r="B56" s="52" t="s">
        <v>182</v>
      </c>
      <c r="C56" s="52"/>
      <c r="D56" s="52"/>
      <c r="E56" s="52"/>
      <c r="F56" s="52"/>
      <c r="G56" s="52"/>
      <c r="H56" s="52"/>
      <c r="I56" s="52"/>
      <c r="J56" s="52"/>
      <c r="K56" s="52"/>
      <c r="L56" s="52"/>
      <c r="M56" s="52"/>
      <c r="N56" s="52"/>
      <c r="O56" s="52"/>
      <c r="P56" s="52"/>
      <c r="Q56" s="52"/>
      <c r="R56" s="52"/>
      <c r="S56" s="52"/>
      <c r="T56" s="52"/>
      <c r="U56" s="52"/>
      <c r="Z56" s="52"/>
    </row>
    <row r="57" spans="1:26" s="57" customFormat="1" ht="16.5" customHeight="1" x14ac:dyDescent="0.15">
      <c r="A57" s="52"/>
      <c r="B57" s="52" t="s">
        <v>183</v>
      </c>
      <c r="C57" s="52"/>
      <c r="D57" s="52"/>
      <c r="E57" s="52"/>
      <c r="F57" s="52"/>
      <c r="G57" s="52"/>
      <c r="H57" s="52"/>
      <c r="I57" s="52"/>
      <c r="J57" s="52"/>
      <c r="K57" s="52"/>
      <c r="L57" s="52"/>
      <c r="M57" s="52"/>
      <c r="N57" s="52"/>
      <c r="O57" s="52"/>
      <c r="P57" s="52"/>
      <c r="Q57" s="52"/>
      <c r="R57" s="52"/>
      <c r="S57" s="52"/>
      <c r="T57" s="52"/>
      <c r="U57" s="52"/>
      <c r="Z57" s="52"/>
    </row>
    <row r="58" spans="1:26" s="57" customFormat="1" ht="14.25" x14ac:dyDescent="0.15">
      <c r="A58" s="52"/>
      <c r="B58" s="52"/>
      <c r="C58" s="52"/>
      <c r="D58" s="52"/>
      <c r="E58" s="52"/>
      <c r="F58" s="52"/>
      <c r="G58" s="52"/>
      <c r="H58" s="52"/>
      <c r="I58" s="52"/>
      <c r="J58" s="52"/>
      <c r="K58" s="52"/>
      <c r="L58" s="52"/>
      <c r="M58" s="52"/>
      <c r="N58" s="52"/>
      <c r="O58" s="52"/>
      <c r="P58" s="52"/>
      <c r="Q58" s="52"/>
      <c r="R58" s="52"/>
      <c r="S58" s="52"/>
      <c r="T58" s="52"/>
      <c r="U58" s="52"/>
      <c r="Z58" s="52"/>
    </row>
    <row r="59" spans="1:26" s="57" customFormat="1" ht="20.25" customHeight="1" x14ac:dyDescent="0.15">
      <c r="A59" s="52"/>
      <c r="B59" s="52" t="s">
        <v>184</v>
      </c>
      <c r="C59" s="52"/>
      <c r="D59" s="52"/>
      <c r="E59" s="52"/>
      <c r="F59" s="52"/>
      <c r="G59" s="52"/>
      <c r="H59" s="52"/>
      <c r="I59" s="52"/>
      <c r="J59" s="52"/>
      <c r="K59" s="52"/>
      <c r="L59" s="52"/>
      <c r="M59" s="52"/>
      <c r="N59" s="52"/>
      <c r="O59" s="52"/>
      <c r="P59" s="52"/>
      <c r="Q59" s="52"/>
      <c r="R59" s="52"/>
      <c r="S59" s="52"/>
      <c r="T59" s="52"/>
      <c r="U59" s="52"/>
      <c r="Z59" s="52"/>
    </row>
    <row r="60" spans="1:26" s="57" customFormat="1" ht="29.25" customHeight="1" x14ac:dyDescent="0.15">
      <c r="A60" s="52"/>
      <c r="B60" s="52" t="s">
        <v>185</v>
      </c>
      <c r="C60" s="52"/>
      <c r="D60" s="52"/>
      <c r="E60" s="52"/>
      <c r="F60" s="52"/>
      <c r="G60" s="52"/>
      <c r="H60" s="52"/>
      <c r="I60" s="52"/>
      <c r="J60" s="52"/>
      <c r="K60" s="52"/>
      <c r="L60" s="52"/>
      <c r="M60" s="52"/>
      <c r="N60" s="52"/>
      <c r="O60" s="52"/>
      <c r="P60" s="52"/>
      <c r="Q60" s="52"/>
      <c r="R60" s="52"/>
      <c r="S60" s="52"/>
      <c r="T60" s="52"/>
      <c r="U60" s="52"/>
      <c r="Z60" s="52"/>
    </row>
    <row r="61" spans="1:26" s="57" customFormat="1" ht="29.25" customHeight="1" x14ac:dyDescent="0.15">
      <c r="A61" s="52"/>
      <c r="B61" s="52" t="s">
        <v>186</v>
      </c>
      <c r="C61" s="52"/>
      <c r="D61" s="52"/>
      <c r="E61" s="52"/>
      <c r="F61" s="52"/>
      <c r="G61" s="52"/>
      <c r="H61" s="52"/>
      <c r="I61" s="52"/>
      <c r="J61" s="52"/>
      <c r="K61" s="52"/>
      <c r="L61" s="52"/>
      <c r="M61" s="52"/>
      <c r="N61" s="52"/>
      <c r="O61" s="52"/>
      <c r="P61" s="52"/>
      <c r="Q61" s="52"/>
      <c r="R61" s="52"/>
      <c r="S61" s="52"/>
      <c r="T61" s="52"/>
      <c r="U61" s="52"/>
      <c r="Z61" s="52"/>
    </row>
    <row r="62" spans="1:26" s="57" customFormat="1" ht="21" customHeight="1" x14ac:dyDescent="0.15">
      <c r="A62" s="52"/>
      <c r="B62" s="52"/>
      <c r="C62" s="52"/>
      <c r="D62" s="52"/>
      <c r="E62" s="52"/>
      <c r="F62" s="52"/>
      <c r="G62" s="52"/>
      <c r="H62" s="52"/>
      <c r="I62" s="52"/>
      <c r="J62" s="52"/>
      <c r="K62" s="52"/>
      <c r="L62" s="52"/>
      <c r="M62" s="52"/>
      <c r="N62" s="52"/>
      <c r="O62" s="52"/>
      <c r="P62" s="52"/>
      <c r="Q62" s="52"/>
      <c r="R62" s="52"/>
      <c r="S62" s="52"/>
      <c r="T62" s="52"/>
      <c r="U62" s="52"/>
      <c r="Z62" s="52"/>
    </row>
    <row r="68" spans="4:19" ht="20.25" customHeight="1" x14ac:dyDescent="0.15">
      <c r="D68" s="472" t="s">
        <v>85</v>
      </c>
      <c r="E68" s="473"/>
      <c r="F68" s="473"/>
      <c r="G68" s="473"/>
      <c r="H68" s="473"/>
      <c r="I68" s="473"/>
      <c r="J68" s="473"/>
      <c r="K68" s="473"/>
      <c r="L68" s="473"/>
      <c r="M68" s="473"/>
      <c r="N68" s="473"/>
      <c r="O68" s="473"/>
      <c r="P68" s="473"/>
      <c r="Q68" s="473"/>
      <c r="R68" s="473"/>
      <c r="S68" s="473"/>
    </row>
  </sheetData>
  <mergeCells count="27">
    <mergeCell ref="H40:T40"/>
    <mergeCell ref="E41:T42"/>
    <mergeCell ref="B46:G46"/>
    <mergeCell ref="D68:S68"/>
    <mergeCell ref="W36:Y37"/>
    <mergeCell ref="K37:M37"/>
    <mergeCell ref="N38:T38"/>
    <mergeCell ref="D39:F39"/>
    <mergeCell ref="G39:I39"/>
    <mergeCell ref="J39:M39"/>
    <mergeCell ref="F29:P29"/>
    <mergeCell ref="C34:C42"/>
    <mergeCell ref="D34:M34"/>
    <mergeCell ref="N34:S34"/>
    <mergeCell ref="D35:J37"/>
    <mergeCell ref="K35:M35"/>
    <mergeCell ref="N35:R37"/>
    <mergeCell ref="K36:M36"/>
    <mergeCell ref="D40:D42"/>
    <mergeCell ref="E40:G40"/>
    <mergeCell ref="E11:T11"/>
    <mergeCell ref="B23:B27"/>
    <mergeCell ref="C23:G23"/>
    <mergeCell ref="J23:T23"/>
    <mergeCell ref="D24:E27"/>
    <mergeCell ref="F24:G27"/>
    <mergeCell ref="L24:S24"/>
  </mergeCells>
  <phoneticPr fontId="8"/>
  <printOptions horizontalCentered="1"/>
  <pageMargins left="0.59055118110236227" right="0.59055118110236227" top="0.78740157480314965" bottom="0.78740157480314965" header="0.43307086614173229" footer="0.39370078740157483"/>
  <pageSetup paperSize="9" scale="81" fitToHeight="2" orientation="portrait" cellComments="asDisplayed" r:id="rId1"/>
  <headerFooter alignWithMargins="0"/>
  <rowBreaks count="1" manualBreakCount="1">
    <brk id="50" min="1" max="20" man="1"/>
  </rowBreaks>
  <drawing r:id="rId2"/>
</worksheet>
</file>