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6 省エネルギー促進事業\03_省エネチャレンジたからづか\04_令和4年度（2022年度）\05_様式\"/>
    </mc:Choice>
  </mc:AlternateContent>
  <xr:revisionPtr revIDLastSave="0" documentId="13_ncr:1_{5EBDD06E-DA7D-4FFC-9176-485F3D96B58E}" xr6:coauthVersionLast="36" xr6:coauthVersionMax="36" xr10:uidLastSave="{00000000-0000-0000-0000-000000000000}"/>
  <bookViews>
    <workbookView xWindow="32760" yWindow="32760" windowWidth="20490" windowHeight="7530" xr2:uid="{00000000-000D-0000-FFFF-FFFF00000000}"/>
  </bookViews>
  <sheets>
    <sheet name="省エネ実践チェックシート" sheetId="4" r:id="rId1"/>
  </sheets>
  <definedNames>
    <definedName name="_xlnm.Print_Area" localSheetId="0">省エネ実践チェックシート!$A$1:$H$38</definedName>
  </definedNames>
  <calcPr calcId="191029"/>
</workbook>
</file>

<file path=xl/calcChain.xml><?xml version="1.0" encoding="utf-8"?>
<calcChain xmlns="http://schemas.openxmlformats.org/spreadsheetml/2006/main">
  <c r="Z41" i="4" l="1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H37" i="4" l="1"/>
  <c r="G37" i="4"/>
  <c r="AA41" i="4" s="1"/>
  <c r="F37" i="4"/>
  <c r="G38" i="4" s="1"/>
</calcChain>
</file>

<file path=xl/sharedStrings.xml><?xml version="1.0" encoding="utf-8"?>
<sst xmlns="http://schemas.openxmlformats.org/spreadsheetml/2006/main" count="55" uniqueCount="55">
  <si>
    <t>取　　組</t>
    <rPh sb="0" eb="1">
      <t>トリ</t>
    </rPh>
    <rPh sb="3" eb="4">
      <t>グミ</t>
    </rPh>
    <phoneticPr fontId="23"/>
  </si>
  <si>
    <t>60日分</t>
    <rPh sb="3" eb="4">
      <t>ブン</t>
    </rPh>
    <phoneticPr fontId="23"/>
  </si>
  <si>
    <t>CO2
削減量
（ｇ）</t>
    <rPh sb="4" eb="6">
      <t>サクゲン</t>
    </rPh>
    <rPh sb="6" eb="7">
      <t>リョウ</t>
    </rPh>
    <phoneticPr fontId="23"/>
  </si>
  <si>
    <t>１ エアコン</t>
    <phoneticPr fontId="23"/>
  </si>
  <si>
    <t>フィルターを月に1～2回清掃する。</t>
    <rPh sb="6" eb="7">
      <t>ツキ</t>
    </rPh>
    <rPh sb="11" eb="12">
      <t>カイ</t>
    </rPh>
    <rPh sb="12" eb="14">
      <t>セイソウ</t>
    </rPh>
    <phoneticPr fontId="23"/>
  </si>
  <si>
    <t>間隔をあけずに入浴する。</t>
    <rPh sb="0" eb="2">
      <t>カンカク</t>
    </rPh>
    <rPh sb="7" eb="9">
      <t>ニュウヨク</t>
    </rPh>
    <phoneticPr fontId="23"/>
  </si>
  <si>
    <t>発進時はふんわりアクセル「eスタート」をする。</t>
    <rPh sb="0" eb="2">
      <t>ハッシン</t>
    </rPh>
    <rPh sb="2" eb="3">
      <t>ジ</t>
    </rPh>
    <phoneticPr fontId="23"/>
  </si>
  <si>
    <t>加速・減速の少ない運転をする。</t>
    <rPh sb="0" eb="2">
      <t>カソク</t>
    </rPh>
    <rPh sb="3" eb="5">
      <t>ゲンソク</t>
    </rPh>
    <rPh sb="6" eb="7">
      <t>スク</t>
    </rPh>
    <rPh sb="9" eb="11">
      <t>ウンテン</t>
    </rPh>
    <phoneticPr fontId="23"/>
  </si>
  <si>
    <t>アイドリングストップを心がける。</t>
    <rPh sb="11" eb="12">
      <t>ココロ</t>
    </rPh>
    <phoneticPr fontId="23"/>
  </si>
  <si>
    <t>画面は明るすぎないようにする。</t>
    <rPh sb="0" eb="2">
      <t>ガメン</t>
    </rPh>
    <rPh sb="3" eb="4">
      <t>アカ</t>
    </rPh>
    <phoneticPr fontId="23"/>
  </si>
  <si>
    <t>使わない時は、便座のふたを閉める。</t>
    <rPh sb="0" eb="1">
      <t>ツカ</t>
    </rPh>
    <rPh sb="4" eb="5">
      <t>トキ</t>
    </rPh>
    <rPh sb="7" eb="9">
      <t>ベンザ</t>
    </rPh>
    <rPh sb="13" eb="14">
      <t>シ</t>
    </rPh>
    <phoneticPr fontId="23"/>
  </si>
  <si>
    <t>壁から適切な間隔で設置する。</t>
    <rPh sb="0" eb="1">
      <t>カベ</t>
    </rPh>
    <rPh sb="3" eb="5">
      <t>テキセツ</t>
    </rPh>
    <rPh sb="6" eb="8">
      <t>カンカク</t>
    </rPh>
    <rPh sb="9" eb="11">
      <t>セッチ</t>
    </rPh>
    <phoneticPr fontId="23"/>
  </si>
  <si>
    <t>節約額
（円）</t>
    <rPh sb="0" eb="2">
      <t>セツヤク</t>
    </rPh>
    <rPh sb="2" eb="3">
      <t>ガク</t>
    </rPh>
    <rPh sb="5" eb="6">
      <t>エン</t>
    </rPh>
    <phoneticPr fontId="23"/>
  </si>
  <si>
    <t>シャワーは不必要に流したままにしない。</t>
    <rPh sb="5" eb="8">
      <t>フヒツヨウ</t>
    </rPh>
    <rPh sb="9" eb="10">
      <t>ナガ</t>
    </rPh>
    <phoneticPr fontId="23"/>
  </si>
  <si>
    <t>設定温度を適切にする。</t>
    <rPh sb="0" eb="2">
      <t>セッテイ</t>
    </rPh>
    <rPh sb="2" eb="4">
      <t>オンド</t>
    </rPh>
    <rPh sb="5" eb="7">
      <t>テキセツ</t>
    </rPh>
    <phoneticPr fontId="2"/>
  </si>
  <si>
    <t>ものを詰め込みすぎないようにする。</t>
    <rPh sb="3" eb="4">
      <t>ツ</t>
    </rPh>
    <rPh sb="5" eb="6">
      <t>コ</t>
    </rPh>
    <phoneticPr fontId="23"/>
  </si>
  <si>
    <t>無駄な開閉はしない。</t>
    <rPh sb="0" eb="2">
      <t>ムダ</t>
    </rPh>
    <rPh sb="3" eb="5">
      <t>カイヘイ</t>
    </rPh>
    <phoneticPr fontId="2"/>
  </si>
  <si>
    <t>冷房は必要な時だけつける。</t>
    <rPh sb="0" eb="2">
      <t>レイボウ</t>
    </rPh>
    <rPh sb="3" eb="5">
      <t>ヒツヨウ</t>
    </rPh>
    <rPh sb="6" eb="7">
      <t>トキ</t>
    </rPh>
    <phoneticPr fontId="2"/>
  </si>
  <si>
    <t>２ テレビ</t>
    <phoneticPr fontId="23"/>
  </si>
  <si>
    <t>３ パソコン</t>
    <phoneticPr fontId="23"/>
  </si>
  <si>
    <t>４ 冷蔵庫</t>
    <rPh sb="2" eb="5">
      <t>レイゾウコ</t>
    </rPh>
    <phoneticPr fontId="23"/>
  </si>
  <si>
    <t>５ 電気ポット</t>
    <rPh sb="2" eb="4">
      <t>デンキ</t>
    </rPh>
    <phoneticPr fontId="23"/>
  </si>
  <si>
    <t>(ガス給湯機)</t>
    <phoneticPr fontId="23"/>
  </si>
  <si>
    <t>使わないときは、プラグを抜く。</t>
    <rPh sb="0" eb="1">
      <t>ツカ</t>
    </rPh>
    <rPh sb="12" eb="13">
      <t>ヌ</t>
    </rPh>
    <phoneticPr fontId="2"/>
  </si>
  <si>
    <t>９ お風呂</t>
    <rPh sb="3" eb="5">
      <t>フロ</t>
    </rPh>
    <phoneticPr fontId="23"/>
  </si>
  <si>
    <t>１０ 温水洗浄便座</t>
    <rPh sb="3" eb="5">
      <t>オンスイ</t>
    </rPh>
    <rPh sb="5" eb="7">
      <t>センジョウ</t>
    </rPh>
    <rPh sb="7" eb="9">
      <t>ベンザ</t>
    </rPh>
    <phoneticPr fontId="23"/>
  </si>
  <si>
    <t>１１ 洗濯機</t>
    <rPh sb="3" eb="6">
      <t>センタクキ</t>
    </rPh>
    <phoneticPr fontId="2"/>
  </si>
  <si>
    <t>１２ 衣類乾燥機</t>
    <rPh sb="3" eb="5">
      <t>イルイ</t>
    </rPh>
    <rPh sb="5" eb="8">
      <t>カンソウキ</t>
    </rPh>
    <phoneticPr fontId="2"/>
  </si>
  <si>
    <t>まとめて乾燥し、回数を減らす。</t>
    <rPh sb="4" eb="6">
      <t>カンソウ</t>
    </rPh>
    <rPh sb="8" eb="10">
      <t>カイスウ</t>
    </rPh>
    <rPh sb="11" eb="12">
      <t>ヘ</t>
    </rPh>
    <phoneticPr fontId="2"/>
  </si>
  <si>
    <t>１３ 掃除機</t>
    <rPh sb="3" eb="6">
      <t>ソウジキ</t>
    </rPh>
    <phoneticPr fontId="2"/>
  </si>
  <si>
    <t>部屋を片付けてから掃除機をかける。</t>
    <rPh sb="0" eb="2">
      <t>ヘヤ</t>
    </rPh>
    <rPh sb="3" eb="5">
      <t>カタヅ</t>
    </rPh>
    <rPh sb="9" eb="12">
      <t>ソウジキ</t>
    </rPh>
    <phoneticPr fontId="2"/>
  </si>
  <si>
    <t>自然乾燥と併用する。</t>
    <rPh sb="0" eb="2">
      <t>シゼン</t>
    </rPh>
    <rPh sb="2" eb="4">
      <t>カンソウ</t>
    </rPh>
    <rPh sb="5" eb="7">
      <t>ヘイヨウ</t>
    </rPh>
    <phoneticPr fontId="2"/>
  </si>
  <si>
    <t>１４ 自動車</t>
    <rPh sb="3" eb="6">
      <t>ジドウシャ</t>
    </rPh>
    <phoneticPr fontId="23"/>
  </si>
  <si>
    <t>取組期間</t>
    <rPh sb="0" eb="2">
      <t>トリクミ</t>
    </rPh>
    <rPh sb="2" eb="4">
      <t>キカン</t>
    </rPh>
    <phoneticPr fontId="2"/>
  </si>
  <si>
    <t>　月～　　月</t>
    <rPh sb="1" eb="2">
      <t>ツキ</t>
    </rPh>
    <rPh sb="5" eb="6">
      <t>ツキ</t>
    </rPh>
    <phoneticPr fontId="2"/>
  </si>
  <si>
    <t>※連続する２月を記入してください。</t>
    <rPh sb="6" eb="7">
      <t>ツキ</t>
    </rPh>
    <rPh sb="8" eb="10">
      <t>キニュウ</t>
    </rPh>
    <phoneticPr fontId="23"/>
  </si>
  <si>
    <t>氏　　名</t>
    <rPh sb="0" eb="1">
      <t>シ</t>
    </rPh>
    <rPh sb="3" eb="4">
      <t>メイ</t>
    </rPh>
    <phoneticPr fontId="2"/>
  </si>
  <si>
    <t>見ない時は消す。</t>
    <rPh sb="0" eb="1">
      <t>ミ</t>
    </rPh>
    <rPh sb="3" eb="4">
      <t>トキ</t>
    </rPh>
    <rPh sb="5" eb="6">
      <t>ケ</t>
    </rPh>
    <phoneticPr fontId="23"/>
  </si>
  <si>
    <t>【出典】家庭の省エネ徹底ガイド　春夏秋冬（経済産業省 資源エネルギー庁）</t>
    <phoneticPr fontId="23"/>
  </si>
  <si>
    <t>計</t>
    <rPh sb="0" eb="1">
      <t>ケイ</t>
    </rPh>
    <phoneticPr fontId="2"/>
  </si>
  <si>
    <t>取組
項目
に
○印</t>
    <rPh sb="0" eb="2">
      <t>トリクミ</t>
    </rPh>
    <rPh sb="3" eb="5">
      <t>コウモク</t>
    </rPh>
    <rPh sb="9" eb="10">
      <t>シルシ</t>
    </rPh>
    <phoneticPr fontId="23"/>
  </si>
  <si>
    <t>冷房時の室温は28℃を目安にする。</t>
    <rPh sb="0" eb="2">
      <t>レイボウ</t>
    </rPh>
    <rPh sb="2" eb="3">
      <t>ジ</t>
    </rPh>
    <rPh sb="4" eb="6">
      <t>シツオン</t>
    </rPh>
    <rPh sb="11" eb="13">
      <t>メヤス</t>
    </rPh>
    <phoneticPr fontId="23"/>
  </si>
  <si>
    <t>デスクトップ型 ： 使わない時は、電源を切る。</t>
    <rPh sb="6" eb="7">
      <t>ガタ</t>
    </rPh>
    <rPh sb="10" eb="11">
      <t>ツカ</t>
    </rPh>
    <rPh sb="14" eb="15">
      <t>トキ</t>
    </rPh>
    <rPh sb="17" eb="19">
      <t>デンゲン</t>
    </rPh>
    <rPh sb="20" eb="21">
      <t>キ</t>
    </rPh>
    <phoneticPr fontId="23"/>
  </si>
  <si>
    <t>ノート型 ： 使わない時は、電源を切る。</t>
    <rPh sb="3" eb="4">
      <t>ガタ</t>
    </rPh>
    <phoneticPr fontId="2"/>
  </si>
  <si>
    <t>長時間使用しないときは、プラグを抜く。</t>
    <rPh sb="0" eb="3">
      <t>チョウジカン</t>
    </rPh>
    <rPh sb="3" eb="5">
      <t>シヨウ</t>
    </rPh>
    <rPh sb="16" eb="17">
      <t>ヌ</t>
    </rPh>
    <phoneticPr fontId="23"/>
  </si>
  <si>
    <t>炎が鍋底からはみ出さないようにする。</t>
    <rPh sb="0" eb="1">
      <t>ホノオ</t>
    </rPh>
    <rPh sb="2" eb="3">
      <t>ナベ</t>
    </rPh>
    <rPh sb="3" eb="4">
      <t>ゾコ</t>
    </rPh>
    <rPh sb="8" eb="9">
      <t>ダ</t>
    </rPh>
    <phoneticPr fontId="23"/>
  </si>
  <si>
    <t>６ ガスコンロ</t>
    <phoneticPr fontId="2"/>
  </si>
  <si>
    <t>７ ジャー炊飯器</t>
    <rPh sb="5" eb="8">
      <t>スイハンキ</t>
    </rPh>
    <phoneticPr fontId="2"/>
  </si>
  <si>
    <t>８ ガス給湯器</t>
    <rPh sb="4" eb="7">
      <t>キュウトウキ</t>
    </rPh>
    <phoneticPr fontId="23"/>
  </si>
  <si>
    <t>食器を洗うときは低温に設定する。</t>
    <rPh sb="0" eb="2">
      <t>ショッキ</t>
    </rPh>
    <rPh sb="3" eb="4">
      <t>アラ</t>
    </rPh>
    <rPh sb="8" eb="10">
      <t>テイオン</t>
    </rPh>
    <rPh sb="11" eb="13">
      <t>セッテイ</t>
    </rPh>
    <phoneticPr fontId="2"/>
  </si>
  <si>
    <t>洗濯物はまとめ洗いをする。</t>
    <rPh sb="0" eb="3">
      <t>センタクモノ</t>
    </rPh>
    <rPh sb="7" eb="8">
      <t>アラ</t>
    </rPh>
    <phoneticPr fontId="2"/>
  </si>
  <si>
    <t>省エネ実践チェックシート　</t>
    <rPh sb="0" eb="1">
      <t>ショウ</t>
    </rPh>
    <rPh sb="3" eb="5">
      <t>ジッセン</t>
    </rPh>
    <phoneticPr fontId="23"/>
  </si>
  <si>
    <t>※取組項目１「おうちでできる省エネ行動の実践」必要書類　</t>
    <phoneticPr fontId="2"/>
  </si>
  <si>
    <t>　※取組項目欄：ほぼ（9割以上）取り組めた項目について、○印を入れてください。</t>
    <rPh sb="2" eb="4">
      <t>トリクミ</t>
    </rPh>
    <rPh sb="4" eb="6">
      <t>コウモク</t>
    </rPh>
    <rPh sb="6" eb="7">
      <t>ラン</t>
    </rPh>
    <rPh sb="12" eb="13">
      <t>ワリ</t>
    </rPh>
    <rPh sb="13" eb="15">
      <t>イジョウ</t>
    </rPh>
    <rPh sb="16" eb="17">
      <t>ト</t>
    </rPh>
    <rPh sb="18" eb="19">
      <t>ク</t>
    </rPh>
    <rPh sb="21" eb="23">
      <t>コウモク</t>
    </rPh>
    <rPh sb="29" eb="30">
      <t>シルシ</t>
    </rPh>
    <rPh sb="31" eb="32">
      <t>イ</t>
    </rPh>
    <phoneticPr fontId="23"/>
  </si>
  <si>
    <t>　※エクセルファイルでは、取組項目に○印を選択・入力すると、取組項目数とCO2削減量が自動集計されます。</t>
    <rPh sb="13" eb="15">
      <t>トリクミ</t>
    </rPh>
    <rPh sb="15" eb="17">
      <t>コウモク</t>
    </rPh>
    <rPh sb="19" eb="20">
      <t>シルシ</t>
    </rPh>
    <rPh sb="21" eb="23">
      <t>センタク</t>
    </rPh>
    <rPh sb="24" eb="26">
      <t>ニュウリョク</t>
    </rPh>
    <rPh sb="30" eb="32">
      <t>トリク</t>
    </rPh>
    <rPh sb="32" eb="34">
      <t>コウモク</t>
    </rPh>
    <rPh sb="34" eb="35">
      <t>スウ</t>
    </rPh>
    <rPh sb="43" eb="45">
      <t>ジドウ</t>
    </rPh>
    <rPh sb="45" eb="47">
      <t>シュウケイ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</si>
</sst>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;\-0;;@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31" borderId="2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/>
    <xf numFmtId="0" fontId="26" fillId="0" borderId="0" applyNumberForma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21" fillId="0" borderId="0" xfId="42" applyFont="1"/>
    <xf numFmtId="0" fontId="22" fillId="0" borderId="0" xfId="42" applyFont="1" applyAlignment="1">
      <alignment vertical="center"/>
    </xf>
    <xf numFmtId="0" fontId="21" fillId="0" borderId="0" xfId="42" applyFont="1" applyAlignment="1">
      <alignment horizontal="center" vertical="center"/>
    </xf>
    <xf numFmtId="0" fontId="21" fillId="0" borderId="0" xfId="42" applyFont="1" applyBorder="1" applyAlignment="1">
      <alignment horizontal="right"/>
    </xf>
    <xf numFmtId="0" fontId="21" fillId="0" borderId="0" xfId="42" applyFont="1" applyAlignment="1">
      <alignment vertical="center"/>
    </xf>
    <xf numFmtId="0" fontId="21" fillId="0" borderId="8" xfId="42" applyFont="1" applyBorder="1"/>
    <xf numFmtId="0" fontId="21" fillId="0" borderId="0" xfId="42" applyFont="1" applyAlignment="1">
      <alignment horizontal="right"/>
    </xf>
    <xf numFmtId="0" fontId="21" fillId="0" borderId="8" xfId="42" applyFont="1" applyBorder="1" applyAlignment="1">
      <alignment horizontal="right"/>
    </xf>
    <xf numFmtId="0" fontId="21" fillId="0" borderId="0" xfId="42" applyFont="1" applyAlignment="1">
      <alignment horizontal="center"/>
    </xf>
    <xf numFmtId="0" fontId="24" fillId="0" borderId="7" xfId="42" applyFont="1" applyFill="1" applyBorder="1" applyAlignment="1">
      <alignment vertical="center"/>
    </xf>
    <xf numFmtId="0" fontId="24" fillId="0" borderId="3" xfId="42" applyFont="1" applyFill="1" applyBorder="1" applyAlignment="1">
      <alignment vertical="center"/>
    </xf>
    <xf numFmtId="0" fontId="24" fillId="0" borderId="2" xfId="42" applyFont="1" applyFill="1" applyBorder="1" applyAlignment="1">
      <alignment vertical="center"/>
    </xf>
    <xf numFmtId="0" fontId="24" fillId="0" borderId="11" xfId="42" applyFont="1" applyFill="1" applyBorder="1" applyAlignment="1">
      <alignment vertical="center"/>
    </xf>
    <xf numFmtId="0" fontId="24" fillId="0" borderId="13" xfId="42" applyFont="1" applyFill="1" applyBorder="1" applyAlignment="1">
      <alignment vertical="center"/>
    </xf>
    <xf numFmtId="0" fontId="24" fillId="0" borderId="10" xfId="42" applyFont="1" applyFill="1" applyBorder="1" applyAlignment="1">
      <alignment vertical="center"/>
    </xf>
    <xf numFmtId="0" fontId="24" fillId="0" borderId="12" xfId="42" applyFont="1" applyFill="1" applyBorder="1" applyAlignment="1">
      <alignment vertical="center"/>
    </xf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1" fillId="0" borderId="0" xfId="42" applyFont="1" applyFill="1" applyAlignment="1">
      <alignment horizontal="right"/>
    </xf>
    <xf numFmtId="0" fontId="24" fillId="34" borderId="2" xfId="42" applyFont="1" applyFill="1" applyBorder="1" applyAlignment="1">
      <alignment vertical="center"/>
    </xf>
    <xf numFmtId="0" fontId="24" fillId="34" borderId="13" xfId="42" applyFont="1" applyFill="1" applyBorder="1" applyAlignment="1">
      <alignment vertical="center"/>
    </xf>
    <xf numFmtId="0" fontId="24" fillId="34" borderId="7" xfId="42" applyFont="1" applyFill="1" applyBorder="1" applyAlignment="1">
      <alignment vertical="center"/>
    </xf>
    <xf numFmtId="0" fontId="24" fillId="34" borderId="3" xfId="42" applyFont="1" applyFill="1" applyBorder="1" applyAlignment="1">
      <alignment vertical="center"/>
    </xf>
    <xf numFmtId="0" fontId="24" fillId="34" borderId="10" xfId="42" applyFont="1" applyFill="1" applyBorder="1" applyAlignment="1">
      <alignment vertical="center"/>
    </xf>
    <xf numFmtId="0" fontId="21" fillId="0" borderId="0" xfId="42" applyFont="1" applyBorder="1" applyAlignment="1">
      <alignment horizontal="center"/>
    </xf>
    <xf numFmtId="0" fontId="21" fillId="0" borderId="0" xfId="42" applyFont="1" applyBorder="1"/>
    <xf numFmtId="176" fontId="24" fillId="34" borderId="11" xfId="42" applyNumberFormat="1" applyFont="1" applyFill="1" applyBorder="1" applyAlignment="1">
      <alignment horizontal="right" vertical="center"/>
    </xf>
    <xf numFmtId="176" fontId="24" fillId="34" borderId="11" xfId="42" applyNumberFormat="1" applyFont="1" applyFill="1" applyBorder="1" applyAlignment="1">
      <alignment vertical="center"/>
    </xf>
    <xf numFmtId="176" fontId="24" fillId="33" borderId="11" xfId="42" applyNumberFormat="1" applyFont="1" applyFill="1" applyBorder="1" applyAlignment="1">
      <alignment horizontal="right" vertical="center"/>
    </xf>
    <xf numFmtId="176" fontId="24" fillId="33" borderId="11" xfId="42" applyNumberFormat="1" applyFont="1" applyFill="1" applyBorder="1" applyAlignment="1">
      <alignment vertical="center"/>
    </xf>
    <xf numFmtId="0" fontId="20" fillId="0" borderId="24" xfId="42" applyFont="1" applyBorder="1" applyAlignment="1">
      <alignment horizontal="center" vertical="center"/>
    </xf>
    <xf numFmtId="176" fontId="20" fillId="0" borderId="25" xfId="42" applyNumberFormat="1" applyFont="1" applyBorder="1" applyAlignment="1">
      <alignment horizontal="right" vertical="center"/>
    </xf>
    <xf numFmtId="0" fontId="25" fillId="0" borderId="0" xfId="42" applyFont="1" applyAlignment="1">
      <alignment vertical="center"/>
    </xf>
    <xf numFmtId="0" fontId="27" fillId="0" borderId="0" xfId="43" applyFont="1" applyAlignment="1">
      <alignment vertical="top"/>
    </xf>
    <xf numFmtId="0" fontId="21" fillId="0" borderId="0" xfId="42" applyFont="1" applyAlignment="1">
      <alignment vertical="top"/>
    </xf>
    <xf numFmtId="0" fontId="24" fillId="34" borderId="12" xfId="42" applyFont="1" applyFill="1" applyBorder="1" applyAlignment="1">
      <alignment horizontal="center" vertical="top"/>
    </xf>
    <xf numFmtId="0" fontId="21" fillId="0" borderId="0" xfId="42" applyFont="1" applyFill="1" applyAlignment="1">
      <alignment vertical="center"/>
    </xf>
    <xf numFmtId="0" fontId="21" fillId="0" borderId="0" xfId="42" applyFont="1" applyFill="1" applyAlignment="1">
      <alignment horizontal="center" vertical="center"/>
    </xf>
    <xf numFmtId="0" fontId="24" fillId="0" borderId="11" xfId="42" applyFont="1" applyBorder="1" applyAlignment="1">
      <alignment horizontal="center" vertical="center" wrapText="1"/>
    </xf>
    <xf numFmtId="0" fontId="24" fillId="34" borderId="27" xfId="42" applyFont="1" applyFill="1" applyBorder="1" applyAlignment="1">
      <alignment horizontal="center" vertical="center"/>
    </xf>
    <xf numFmtId="0" fontId="24" fillId="33" borderId="27" xfId="42" applyFont="1" applyFill="1" applyBorder="1" applyAlignment="1">
      <alignment horizontal="center" vertical="center"/>
    </xf>
    <xf numFmtId="0" fontId="25" fillId="0" borderId="0" xfId="42" applyFont="1" applyBorder="1" applyAlignment="1">
      <alignment horizontal="right" vertical="center"/>
    </xf>
    <xf numFmtId="0" fontId="24" fillId="34" borderId="11" xfId="42" applyFont="1" applyFill="1" applyBorder="1" applyAlignment="1">
      <alignment vertical="center"/>
    </xf>
    <xf numFmtId="0" fontId="24" fillId="33" borderId="11" xfId="42" applyFont="1" applyFill="1" applyBorder="1" applyAlignment="1">
      <alignment vertical="center" shrinkToFit="1"/>
    </xf>
    <xf numFmtId="0" fontId="24" fillId="0" borderId="0" xfId="42" applyFont="1" applyAlignment="1">
      <alignment vertical="center"/>
    </xf>
    <xf numFmtId="0" fontId="22" fillId="0" borderId="0" xfId="42" applyFont="1" applyAlignment="1">
      <alignment horizontal="left" vertical="center"/>
    </xf>
    <xf numFmtId="0" fontId="28" fillId="0" borderId="0" xfId="42" applyFont="1" applyFill="1" applyAlignment="1">
      <alignment vertical="center"/>
    </xf>
    <xf numFmtId="0" fontId="25" fillId="0" borderId="0" xfId="42" applyFont="1" applyAlignment="1">
      <alignment vertical="top"/>
    </xf>
    <xf numFmtId="0" fontId="25" fillId="34" borderId="11" xfId="42" applyFont="1" applyFill="1" applyBorder="1" applyAlignment="1" applyProtection="1">
      <alignment horizontal="center" vertical="center"/>
      <protection locked="0"/>
    </xf>
    <xf numFmtId="0" fontId="25" fillId="33" borderId="11" xfId="42" applyFont="1" applyFill="1" applyBorder="1" applyAlignment="1" applyProtection="1">
      <alignment horizontal="center" vertical="center"/>
      <protection locked="0"/>
    </xf>
    <xf numFmtId="0" fontId="25" fillId="0" borderId="11" xfId="42" applyFont="1" applyFill="1" applyBorder="1" applyAlignment="1" applyProtection="1">
      <alignment horizontal="center" vertical="center"/>
      <protection locked="0"/>
    </xf>
    <xf numFmtId="177" fontId="21" fillId="0" borderId="0" xfId="42" applyNumberFormat="1" applyFont="1"/>
    <xf numFmtId="177" fontId="29" fillId="36" borderId="0" xfId="42" applyNumberFormat="1" applyFont="1" applyFill="1"/>
    <xf numFmtId="0" fontId="30" fillId="0" borderId="0" xfId="42" applyFont="1" applyAlignment="1">
      <alignment horizontal="center" vertical="center"/>
    </xf>
    <xf numFmtId="0" fontId="21" fillId="0" borderId="0" xfId="42" applyFont="1" applyAlignment="1">
      <alignment horizontal="left"/>
    </xf>
    <xf numFmtId="0" fontId="24" fillId="0" borderId="5" xfId="42" applyFont="1" applyFill="1" applyBorder="1" applyAlignment="1">
      <alignment horizontal="left" vertical="center"/>
    </xf>
    <xf numFmtId="0" fontId="24" fillId="0" borderId="4" xfId="42" applyFont="1" applyFill="1" applyBorder="1" applyAlignment="1">
      <alignment horizontal="left" vertical="center"/>
    </xf>
    <xf numFmtId="0" fontId="24" fillId="34" borderId="5" xfId="42" applyFont="1" applyFill="1" applyBorder="1" applyAlignment="1">
      <alignment horizontal="left" vertical="center"/>
    </xf>
    <xf numFmtId="0" fontId="24" fillId="34" borderId="4" xfId="42" applyFont="1" applyFill="1" applyBorder="1" applyAlignment="1">
      <alignment horizontal="left" vertical="center"/>
    </xf>
    <xf numFmtId="0" fontId="21" fillId="0" borderId="0" xfId="42" applyFont="1" applyFill="1" applyBorder="1" applyAlignment="1">
      <alignment horizontal="center" vertical="center"/>
    </xf>
    <xf numFmtId="0" fontId="21" fillId="0" borderId="26" xfId="42" applyFont="1" applyFill="1" applyBorder="1" applyAlignment="1">
      <alignment horizontal="center" vertical="center"/>
    </xf>
    <xf numFmtId="0" fontId="24" fillId="0" borderId="7" xfId="42" applyFont="1" applyBorder="1" applyAlignment="1">
      <alignment horizontal="center" vertical="center"/>
    </xf>
    <xf numFmtId="0" fontId="24" fillId="0" borderId="1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3" xfId="42" applyFont="1" applyBorder="1" applyAlignment="1">
      <alignment horizontal="center" vertical="center"/>
    </xf>
    <xf numFmtId="0" fontId="24" fillId="0" borderId="8" xfId="42" applyFont="1" applyBorder="1" applyAlignment="1">
      <alignment horizontal="center" vertical="center"/>
    </xf>
    <xf numFmtId="0" fontId="24" fillId="0" borderId="9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1" xfId="42" applyBorder="1" applyAlignment="1">
      <alignment horizontal="center"/>
    </xf>
    <xf numFmtId="0" fontId="28" fillId="35" borderId="0" xfId="42" applyFont="1" applyFill="1" applyAlignment="1">
      <alignment horizontal="center" vertical="center"/>
    </xf>
    <xf numFmtId="0" fontId="25" fillId="0" borderId="0" xfId="42" applyFont="1" applyAlignment="1">
      <alignment horizontal="left" vertical="center" shrinkToFit="1"/>
    </xf>
    <xf numFmtId="0" fontId="24" fillId="0" borderId="11" xfId="42" applyFont="1" applyBorder="1" applyAlignment="1">
      <alignment horizontal="center" vertical="center"/>
    </xf>
    <xf numFmtId="0" fontId="24" fillId="0" borderId="11" xfId="42" applyFont="1" applyBorder="1" applyAlignment="1" applyProtection="1">
      <alignment horizontal="center" vertical="center"/>
      <protection locked="0"/>
    </xf>
    <xf numFmtId="0" fontId="24" fillId="0" borderId="5" xfId="42" applyFont="1" applyBorder="1" applyAlignment="1" applyProtection="1">
      <alignment horizontal="center" vertical="center"/>
      <protection locked="0"/>
    </xf>
    <xf numFmtId="0" fontId="24" fillId="0" borderId="6" xfId="42" applyFont="1" applyBorder="1" applyAlignment="1" applyProtection="1">
      <alignment horizontal="center" vertical="center"/>
      <protection locked="0"/>
    </xf>
    <xf numFmtId="0" fontId="24" fillId="0" borderId="5" xfId="42" applyFont="1" applyFill="1" applyBorder="1" applyAlignment="1">
      <alignment horizontal="left" vertical="center" shrinkToFit="1"/>
    </xf>
    <xf numFmtId="0" fontId="24" fillId="0" borderId="4" xfId="42" applyFont="1" applyFill="1" applyBorder="1" applyAlignment="1">
      <alignment horizontal="left" vertical="center" shrinkToFit="1"/>
    </xf>
    <xf numFmtId="0" fontId="24" fillId="33" borderId="5" xfId="42" applyFont="1" applyFill="1" applyBorder="1" applyAlignment="1">
      <alignment horizontal="left" vertical="center"/>
    </xf>
    <xf numFmtId="0" fontId="24" fillId="33" borderId="4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A000000}"/>
    <cellStyle name="良い" xfId="41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DDDDDD"/>
      <color rgb="FFC0C0C0"/>
      <color rgb="FFFFFFCC"/>
      <color rgb="FF27F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Zeros="0" tabSelected="1" view="pageBreakPreview" zoomScaleNormal="91" zoomScaleSheetLayoutView="100" workbookViewId="0">
      <selection activeCell="G4" sqref="G4:H4"/>
    </sheetView>
  </sheetViews>
  <sheetFormatPr defaultRowHeight="11.25" x14ac:dyDescent="0.15"/>
  <cols>
    <col min="1" max="1" width="1.625" style="1" customWidth="1"/>
    <col min="2" max="2" width="17.625" style="1" customWidth="1"/>
    <col min="3" max="3" width="38.625" style="1" customWidth="1"/>
    <col min="4" max="4" width="2.625" style="1" customWidth="1"/>
    <col min="5" max="5" width="3.625" style="3" customWidth="1"/>
    <col min="6" max="6" width="6.625" style="9" customWidth="1"/>
    <col min="7" max="7" width="9.625" style="7" customWidth="1"/>
    <col min="8" max="8" width="9.625" style="1" customWidth="1"/>
    <col min="9" max="16384" width="9" style="1"/>
  </cols>
  <sheetData>
    <row r="1" spans="2:8" ht="8.25" customHeight="1" x14ac:dyDescent="0.15">
      <c r="F1" s="25"/>
      <c r="G1" s="4"/>
      <c r="H1" s="26"/>
    </row>
    <row r="2" spans="2:8" ht="20.100000000000001" customHeight="1" x14ac:dyDescent="0.15">
      <c r="B2" s="72" t="s">
        <v>51</v>
      </c>
      <c r="C2" s="72"/>
      <c r="D2" s="47"/>
      <c r="E2" s="47"/>
      <c r="F2" s="47"/>
      <c r="G2" s="47"/>
      <c r="H2" s="47"/>
    </row>
    <row r="3" spans="2:8" ht="9.9499999999999993" customHeight="1" x14ac:dyDescent="0.15">
      <c r="B3" s="46"/>
      <c r="C3" s="46"/>
      <c r="D3" s="46"/>
      <c r="E3" s="46"/>
      <c r="F3" s="46"/>
      <c r="G3" s="46"/>
      <c r="H3" s="46"/>
    </row>
    <row r="4" spans="2:8" ht="24.95" customHeight="1" x14ac:dyDescent="0.15">
      <c r="B4" s="45" t="s">
        <v>52</v>
      </c>
      <c r="D4" s="74" t="s">
        <v>36</v>
      </c>
      <c r="E4" s="74"/>
      <c r="F4" s="74"/>
      <c r="G4" s="76"/>
      <c r="H4" s="77"/>
    </row>
    <row r="5" spans="2:8" ht="24.95" customHeight="1" x14ac:dyDescent="0.15">
      <c r="B5" s="2"/>
      <c r="D5" s="74" t="s">
        <v>33</v>
      </c>
      <c r="E5" s="74"/>
      <c r="F5" s="74"/>
      <c r="G5" s="75" t="s">
        <v>34</v>
      </c>
      <c r="H5" s="75"/>
    </row>
    <row r="6" spans="2:8" ht="20.100000000000001" customHeight="1" x14ac:dyDescent="0.15">
      <c r="F6" s="3"/>
      <c r="G6" s="4"/>
      <c r="H6" s="42" t="s">
        <v>35</v>
      </c>
    </row>
    <row r="7" spans="2:8" ht="20.100000000000001" customHeight="1" x14ac:dyDescent="0.15">
      <c r="B7" s="33" t="s">
        <v>53</v>
      </c>
      <c r="G7" s="4"/>
      <c r="H7" s="26"/>
    </row>
    <row r="8" spans="2:8" ht="20.100000000000001" customHeight="1" x14ac:dyDescent="0.15">
      <c r="B8" s="48" t="s">
        <v>54</v>
      </c>
      <c r="G8" s="8"/>
      <c r="H8" s="6"/>
    </row>
    <row r="9" spans="2:8" ht="23.1" customHeight="1" x14ac:dyDescent="0.15">
      <c r="B9" s="62" t="s">
        <v>0</v>
      </c>
      <c r="C9" s="63"/>
      <c r="D9" s="63"/>
      <c r="E9" s="64"/>
      <c r="F9" s="68" t="s">
        <v>40</v>
      </c>
      <c r="G9" s="70" t="s">
        <v>1</v>
      </c>
      <c r="H9" s="71"/>
    </row>
    <row r="10" spans="2:8" ht="42.95" customHeight="1" x14ac:dyDescent="0.15">
      <c r="B10" s="65"/>
      <c r="C10" s="66"/>
      <c r="D10" s="66"/>
      <c r="E10" s="67"/>
      <c r="F10" s="69"/>
      <c r="G10" s="39" t="s">
        <v>2</v>
      </c>
      <c r="H10" s="39" t="s">
        <v>12</v>
      </c>
    </row>
    <row r="11" spans="2:8" s="5" customFormat="1" ht="21.95" customHeight="1" x14ac:dyDescent="0.15">
      <c r="B11" s="20" t="s">
        <v>3</v>
      </c>
      <c r="C11" s="58" t="s">
        <v>41</v>
      </c>
      <c r="D11" s="59"/>
      <c r="E11" s="40">
        <v>1</v>
      </c>
      <c r="F11" s="49"/>
      <c r="G11" s="27">
        <v>9535.7142857142862</v>
      </c>
      <c r="H11" s="28">
        <v>439.28571428571428</v>
      </c>
    </row>
    <row r="12" spans="2:8" s="5" customFormat="1" ht="21.95" customHeight="1" x14ac:dyDescent="0.15">
      <c r="B12" s="20"/>
      <c r="C12" s="58" t="s">
        <v>17</v>
      </c>
      <c r="D12" s="59"/>
      <c r="E12" s="40">
        <v>2</v>
      </c>
      <c r="F12" s="49"/>
      <c r="G12" s="27">
        <v>5892.8571428571431</v>
      </c>
      <c r="H12" s="28">
        <v>273.21428571428572</v>
      </c>
    </row>
    <row r="13" spans="2:8" s="5" customFormat="1" ht="21.95" customHeight="1" x14ac:dyDescent="0.15">
      <c r="B13" s="21"/>
      <c r="C13" s="58" t="s">
        <v>4</v>
      </c>
      <c r="D13" s="59"/>
      <c r="E13" s="40">
        <v>3</v>
      </c>
      <c r="F13" s="49"/>
      <c r="G13" s="27">
        <v>4014.2348754448399</v>
      </c>
      <c r="H13" s="28">
        <v>183.62989323843416</v>
      </c>
    </row>
    <row r="14" spans="2:8" s="5" customFormat="1" ht="21.95" customHeight="1" x14ac:dyDescent="0.15">
      <c r="B14" s="10" t="s">
        <v>18</v>
      </c>
      <c r="C14" s="56" t="s">
        <v>37</v>
      </c>
      <c r="D14" s="57"/>
      <c r="E14" s="41">
        <v>4</v>
      </c>
      <c r="F14" s="50"/>
      <c r="G14" s="29">
        <v>1627.3972602739725</v>
      </c>
      <c r="H14" s="30">
        <v>73.972602739726028</v>
      </c>
    </row>
    <row r="15" spans="2:8" s="5" customFormat="1" ht="21.95" customHeight="1" x14ac:dyDescent="0.15">
      <c r="B15" s="11"/>
      <c r="C15" s="56" t="s">
        <v>9</v>
      </c>
      <c r="D15" s="57"/>
      <c r="E15" s="41">
        <v>5</v>
      </c>
      <c r="F15" s="50"/>
      <c r="G15" s="29">
        <v>2613.6986301369861</v>
      </c>
      <c r="H15" s="30">
        <v>120</v>
      </c>
    </row>
    <row r="16" spans="2:8" s="5" customFormat="1" ht="21.95" customHeight="1" x14ac:dyDescent="0.15">
      <c r="B16" s="22" t="s">
        <v>19</v>
      </c>
      <c r="C16" s="58" t="s">
        <v>42</v>
      </c>
      <c r="D16" s="59"/>
      <c r="E16" s="40">
        <v>6</v>
      </c>
      <c r="F16" s="49"/>
      <c r="G16" s="27">
        <v>3041.0958904109589</v>
      </c>
      <c r="H16" s="28">
        <v>139.72602739726028</v>
      </c>
    </row>
    <row r="17" spans="2:8" s="5" customFormat="1" ht="21.95" customHeight="1" x14ac:dyDescent="0.15">
      <c r="B17" s="23"/>
      <c r="C17" s="58" t="s">
        <v>43</v>
      </c>
      <c r="D17" s="59"/>
      <c r="E17" s="40">
        <v>7</v>
      </c>
      <c r="F17" s="49"/>
      <c r="G17" s="27">
        <v>526.02739726027403</v>
      </c>
      <c r="H17" s="28">
        <v>24.657534246575342</v>
      </c>
    </row>
    <row r="18" spans="2:8" s="5" customFormat="1" ht="21.95" customHeight="1" x14ac:dyDescent="0.15">
      <c r="B18" s="10" t="s">
        <v>20</v>
      </c>
      <c r="C18" s="56" t="s">
        <v>15</v>
      </c>
      <c r="D18" s="57"/>
      <c r="E18" s="41">
        <v>8</v>
      </c>
      <c r="F18" s="50"/>
      <c r="G18" s="29">
        <v>4224.6575342465758</v>
      </c>
      <c r="H18" s="30">
        <v>193.97260273972603</v>
      </c>
    </row>
    <row r="19" spans="2:8" s="5" customFormat="1" ht="21.95" customHeight="1" x14ac:dyDescent="0.15">
      <c r="B19" s="12"/>
      <c r="C19" s="56" t="s">
        <v>16</v>
      </c>
      <c r="D19" s="57"/>
      <c r="E19" s="41">
        <v>9</v>
      </c>
      <c r="F19" s="50"/>
      <c r="G19" s="29">
        <v>1002.7397260273973</v>
      </c>
      <c r="H19" s="30">
        <v>46.027397260273972</v>
      </c>
    </row>
    <row r="20" spans="2:8" s="5" customFormat="1" ht="21.95" customHeight="1" x14ac:dyDescent="0.15">
      <c r="B20" s="12"/>
      <c r="C20" s="56" t="s">
        <v>14</v>
      </c>
      <c r="D20" s="57"/>
      <c r="E20" s="41">
        <v>10</v>
      </c>
      <c r="F20" s="50"/>
      <c r="G20" s="29">
        <v>5950.6849315068494</v>
      </c>
      <c r="H20" s="30">
        <v>274.52054794520546</v>
      </c>
    </row>
    <row r="21" spans="2:8" s="5" customFormat="1" ht="21.95" customHeight="1" x14ac:dyDescent="0.15">
      <c r="B21" s="11"/>
      <c r="C21" s="56" t="s">
        <v>11</v>
      </c>
      <c r="D21" s="57"/>
      <c r="E21" s="41">
        <v>11</v>
      </c>
      <c r="F21" s="50"/>
      <c r="G21" s="29">
        <v>4356.1643835616442</v>
      </c>
      <c r="H21" s="30">
        <v>200.54794520547946</v>
      </c>
    </row>
    <row r="22" spans="2:8" s="5" customFormat="1" ht="21.95" customHeight="1" x14ac:dyDescent="0.15">
      <c r="B22" s="20" t="s">
        <v>21</v>
      </c>
      <c r="C22" s="58" t="s">
        <v>44</v>
      </c>
      <c r="D22" s="59"/>
      <c r="E22" s="40">
        <v>12</v>
      </c>
      <c r="F22" s="49"/>
      <c r="G22" s="27">
        <v>10372.602739726028</v>
      </c>
      <c r="H22" s="28">
        <v>476.71232876712327</v>
      </c>
    </row>
    <row r="23" spans="2:8" s="5" customFormat="1" ht="21.95" customHeight="1" x14ac:dyDescent="0.15">
      <c r="B23" s="13" t="s">
        <v>46</v>
      </c>
      <c r="C23" s="78" t="s">
        <v>45</v>
      </c>
      <c r="D23" s="79"/>
      <c r="E23" s="41">
        <v>13</v>
      </c>
      <c r="F23" s="51"/>
      <c r="G23" s="29">
        <v>887.67123287671234</v>
      </c>
      <c r="H23" s="30">
        <v>70.68493150684931</v>
      </c>
    </row>
    <row r="24" spans="2:8" s="5" customFormat="1" ht="21.95" customHeight="1" x14ac:dyDescent="0.15">
      <c r="B24" s="43" t="s">
        <v>47</v>
      </c>
      <c r="C24" s="58" t="s">
        <v>23</v>
      </c>
      <c r="D24" s="59"/>
      <c r="E24" s="40">
        <v>14</v>
      </c>
      <c r="F24" s="49"/>
      <c r="G24" s="27">
        <v>4421.9178082191784</v>
      </c>
      <c r="H24" s="28">
        <v>203.83561643835617</v>
      </c>
    </row>
    <row r="25" spans="2:8" s="5" customFormat="1" ht="21.95" customHeight="1" x14ac:dyDescent="0.15">
      <c r="B25" s="44" t="s">
        <v>48</v>
      </c>
      <c r="C25" s="80" t="s">
        <v>49</v>
      </c>
      <c r="D25" s="81"/>
      <c r="E25" s="41">
        <v>15</v>
      </c>
      <c r="F25" s="50"/>
      <c r="G25" s="29">
        <v>3287.6712328767121</v>
      </c>
      <c r="H25" s="30">
        <v>259.72602739726028</v>
      </c>
    </row>
    <row r="26" spans="2:8" s="5" customFormat="1" ht="21.95" customHeight="1" x14ac:dyDescent="0.15">
      <c r="B26" s="24" t="s">
        <v>24</v>
      </c>
      <c r="C26" s="58" t="s">
        <v>5</v>
      </c>
      <c r="D26" s="59"/>
      <c r="E26" s="40">
        <v>16</v>
      </c>
      <c r="F26" s="49"/>
      <c r="G26" s="27">
        <v>14301.369863013699</v>
      </c>
      <c r="H26" s="28">
        <v>1130.958904109589</v>
      </c>
    </row>
    <row r="27" spans="2:8" s="5" customFormat="1" ht="21.95" customHeight="1" x14ac:dyDescent="0.15">
      <c r="B27" s="36" t="s">
        <v>22</v>
      </c>
      <c r="C27" s="58" t="s">
        <v>13</v>
      </c>
      <c r="D27" s="59"/>
      <c r="E27" s="40">
        <v>17</v>
      </c>
      <c r="F27" s="49"/>
      <c r="G27" s="27">
        <v>4767.1232876712329</v>
      </c>
      <c r="H27" s="28">
        <v>542.46575342465758</v>
      </c>
    </row>
    <row r="28" spans="2:8" s="5" customFormat="1" ht="21.95" customHeight="1" x14ac:dyDescent="0.15">
      <c r="B28" s="10" t="s">
        <v>25</v>
      </c>
      <c r="C28" s="56" t="s">
        <v>10</v>
      </c>
      <c r="D28" s="57"/>
      <c r="E28" s="41">
        <v>18</v>
      </c>
      <c r="F28" s="51"/>
      <c r="G28" s="29">
        <v>3369.8630136986303</v>
      </c>
      <c r="H28" s="30">
        <v>154.52054794520549</v>
      </c>
    </row>
    <row r="29" spans="2:8" s="5" customFormat="1" ht="21.95" customHeight="1" x14ac:dyDescent="0.15">
      <c r="B29" s="22" t="s">
        <v>26</v>
      </c>
      <c r="C29" s="58" t="s">
        <v>50</v>
      </c>
      <c r="D29" s="59"/>
      <c r="E29" s="40">
        <v>19</v>
      </c>
      <c r="F29" s="49"/>
      <c r="G29" s="27">
        <v>575.34246575342468</v>
      </c>
      <c r="H29" s="28">
        <v>654.2465753424658</v>
      </c>
    </row>
    <row r="30" spans="2:8" s="5" customFormat="1" ht="21.95" customHeight="1" x14ac:dyDescent="0.15">
      <c r="B30" s="10" t="s">
        <v>27</v>
      </c>
      <c r="C30" s="56" t="s">
        <v>28</v>
      </c>
      <c r="D30" s="57"/>
      <c r="E30" s="41">
        <v>20</v>
      </c>
      <c r="F30" s="51"/>
      <c r="G30" s="29">
        <v>4043.8356164383563</v>
      </c>
      <c r="H30" s="30">
        <v>185.75342465753425</v>
      </c>
    </row>
    <row r="31" spans="2:8" s="5" customFormat="1" ht="21.95" customHeight="1" x14ac:dyDescent="0.15">
      <c r="B31" s="14"/>
      <c r="C31" s="56" t="s">
        <v>31</v>
      </c>
      <c r="D31" s="57"/>
      <c r="E31" s="41">
        <v>21</v>
      </c>
      <c r="F31" s="51"/>
      <c r="G31" s="29">
        <v>38071.232876712325</v>
      </c>
      <c r="H31" s="30">
        <v>1750.6849315068494</v>
      </c>
    </row>
    <row r="32" spans="2:8" s="5" customFormat="1" ht="21.95" customHeight="1" x14ac:dyDescent="0.15">
      <c r="B32" s="22" t="s">
        <v>29</v>
      </c>
      <c r="C32" s="58" t="s">
        <v>30</v>
      </c>
      <c r="D32" s="59"/>
      <c r="E32" s="40">
        <v>22</v>
      </c>
      <c r="F32" s="49"/>
      <c r="G32" s="27">
        <v>526.02739726027403</v>
      </c>
      <c r="H32" s="28">
        <v>24.657534246575342</v>
      </c>
    </row>
    <row r="33" spans="1:27" s="5" customFormat="1" ht="21.95" customHeight="1" x14ac:dyDescent="0.15">
      <c r="B33" s="15" t="s">
        <v>32</v>
      </c>
      <c r="C33" s="56" t="s">
        <v>6</v>
      </c>
      <c r="D33" s="57"/>
      <c r="E33" s="41">
        <v>23</v>
      </c>
      <c r="F33" s="51"/>
      <c r="G33" s="29">
        <v>31890.410958904111</v>
      </c>
      <c r="H33" s="30">
        <v>1648.7671232876712</v>
      </c>
    </row>
    <row r="34" spans="1:27" s="5" customFormat="1" ht="21.95" customHeight="1" x14ac:dyDescent="0.15">
      <c r="B34" s="16"/>
      <c r="C34" s="56" t="s">
        <v>7</v>
      </c>
      <c r="D34" s="57"/>
      <c r="E34" s="41">
        <v>24</v>
      </c>
      <c r="F34" s="51"/>
      <c r="G34" s="29">
        <v>11178.082191780823</v>
      </c>
      <c r="H34" s="30">
        <v>576.98630136986299</v>
      </c>
    </row>
    <row r="35" spans="1:27" s="5" customFormat="1" ht="21.95" customHeight="1" x14ac:dyDescent="0.15">
      <c r="B35" s="14"/>
      <c r="C35" s="56" t="s">
        <v>8</v>
      </c>
      <c r="D35" s="57"/>
      <c r="E35" s="41">
        <v>25</v>
      </c>
      <c r="F35" s="51"/>
      <c r="G35" s="29">
        <v>6608.2191780821922</v>
      </c>
      <c r="H35" s="30">
        <v>341.91780821917808</v>
      </c>
    </row>
    <row r="36" spans="1:27" ht="9.9499999999999993" customHeight="1" thickBot="1" x14ac:dyDescent="0.2">
      <c r="B36" s="17"/>
      <c r="C36" s="17"/>
      <c r="D36" s="17"/>
      <c r="E36" s="38"/>
      <c r="F36" s="18"/>
      <c r="G36" s="19"/>
      <c r="H36" s="17"/>
    </row>
    <row r="37" spans="1:27" s="5" customFormat="1" ht="20.100000000000001" customHeight="1" thickBot="1" x14ac:dyDescent="0.2">
      <c r="B37" s="17"/>
      <c r="C37" s="37"/>
      <c r="D37" s="60" t="s">
        <v>39</v>
      </c>
      <c r="E37" s="61"/>
      <c r="F37" s="31">
        <f>COUNTIF(F11:F35,"○")</f>
        <v>0</v>
      </c>
      <c r="G37" s="32">
        <f>SUMIF(F11:F35,"○",G11:G35)</f>
        <v>0</v>
      </c>
      <c r="H37" s="32">
        <f>SUMIF(F11:F35,"○",H11:H35)</f>
        <v>0</v>
      </c>
    </row>
    <row r="38" spans="1:27" s="5" customFormat="1" ht="20.100000000000001" customHeight="1" x14ac:dyDescent="0.15">
      <c r="B38" s="73" t="s">
        <v>38</v>
      </c>
      <c r="C38" s="73"/>
      <c r="E38" s="3"/>
      <c r="G38" s="54" t="str">
        <f>IF(F37=25,"満  点！","")</f>
        <v/>
      </c>
    </row>
    <row r="39" spans="1:27" s="35" customFormat="1" ht="15" customHeight="1" x14ac:dyDescent="0.15">
      <c r="B39" s="34"/>
      <c r="E39" s="3"/>
    </row>
    <row r="41" spans="1:27" s="52" customFormat="1" x14ac:dyDescent="0.15">
      <c r="A41" s="53">
        <f>G4</f>
        <v>0</v>
      </c>
      <c r="B41" s="53">
        <f>F11</f>
        <v>0</v>
      </c>
      <c r="C41" s="53">
        <f>F12</f>
        <v>0</v>
      </c>
      <c r="D41" s="53">
        <f>F13</f>
        <v>0</v>
      </c>
      <c r="E41" s="53">
        <f>F14</f>
        <v>0</v>
      </c>
      <c r="F41" s="53">
        <f>F15</f>
        <v>0</v>
      </c>
      <c r="G41" s="53">
        <f>F16</f>
        <v>0</v>
      </c>
      <c r="H41" s="53">
        <f>F17</f>
        <v>0</v>
      </c>
      <c r="I41" s="53">
        <f>F18</f>
        <v>0</v>
      </c>
      <c r="J41" s="53">
        <f>F19</f>
        <v>0</v>
      </c>
      <c r="K41" s="53">
        <f>F20</f>
        <v>0</v>
      </c>
      <c r="L41" s="53">
        <f>F21</f>
        <v>0</v>
      </c>
      <c r="M41" s="53">
        <f>F22</f>
        <v>0</v>
      </c>
      <c r="N41" s="53">
        <f>F23</f>
        <v>0</v>
      </c>
      <c r="O41" s="53">
        <f>F24</f>
        <v>0</v>
      </c>
      <c r="P41" s="53">
        <f>F25</f>
        <v>0</v>
      </c>
      <c r="Q41" s="53">
        <f>F26</f>
        <v>0</v>
      </c>
      <c r="R41" s="53">
        <f>F27</f>
        <v>0</v>
      </c>
      <c r="S41" s="53">
        <f>F28</f>
        <v>0</v>
      </c>
      <c r="T41" s="53">
        <f>F29</f>
        <v>0</v>
      </c>
      <c r="U41" s="53">
        <f>F30</f>
        <v>0</v>
      </c>
      <c r="V41" s="53">
        <f>F31</f>
        <v>0</v>
      </c>
      <c r="W41" s="53">
        <f>F32</f>
        <v>0</v>
      </c>
      <c r="X41" s="53">
        <f>F33</f>
        <v>0</v>
      </c>
      <c r="Y41" s="53">
        <f>F34</f>
        <v>0</v>
      </c>
      <c r="Z41" s="53">
        <f>F35</f>
        <v>0</v>
      </c>
      <c r="AA41" s="52">
        <f>G37</f>
        <v>0</v>
      </c>
    </row>
    <row r="42" spans="1:27" s="55" customFormat="1" x14ac:dyDescent="0.15">
      <c r="B42" s="55">
        <v>1</v>
      </c>
      <c r="C42" s="55">
        <v>2</v>
      </c>
      <c r="D42" s="55">
        <v>3</v>
      </c>
      <c r="E42" s="55">
        <v>4</v>
      </c>
      <c r="F42" s="55">
        <v>5</v>
      </c>
      <c r="G42" s="55">
        <v>6</v>
      </c>
      <c r="H42" s="55">
        <v>7</v>
      </c>
      <c r="I42" s="55">
        <v>8</v>
      </c>
      <c r="J42" s="55">
        <v>9</v>
      </c>
      <c r="K42" s="55">
        <v>10</v>
      </c>
      <c r="L42" s="55">
        <v>11</v>
      </c>
      <c r="M42" s="55">
        <v>12</v>
      </c>
      <c r="N42" s="55">
        <v>13</v>
      </c>
      <c r="O42" s="55">
        <v>14</v>
      </c>
      <c r="P42" s="55">
        <v>15</v>
      </c>
      <c r="Q42" s="55">
        <v>16</v>
      </c>
      <c r="R42" s="55">
        <v>17</v>
      </c>
      <c r="S42" s="55">
        <v>18</v>
      </c>
      <c r="T42" s="55">
        <v>19</v>
      </c>
      <c r="U42" s="55">
        <v>20</v>
      </c>
      <c r="V42" s="55">
        <v>21</v>
      </c>
      <c r="W42" s="55">
        <v>22</v>
      </c>
      <c r="X42" s="55">
        <v>23</v>
      </c>
      <c r="Y42" s="55">
        <v>24</v>
      </c>
      <c r="Z42" s="55">
        <v>25</v>
      </c>
    </row>
  </sheetData>
  <sheetProtection password="D59A" sheet="1" objects="1" scenarios="1"/>
  <mergeCells count="35">
    <mergeCell ref="F9:F10"/>
    <mergeCell ref="G9:H9"/>
    <mergeCell ref="B2:C2"/>
    <mergeCell ref="B38:C38"/>
    <mergeCell ref="C35:D35"/>
    <mergeCell ref="D5:F5"/>
    <mergeCell ref="G5:H5"/>
    <mergeCell ref="D4:F4"/>
    <mergeCell ref="G4:H4"/>
    <mergeCell ref="C23:D23"/>
    <mergeCell ref="C30:D30"/>
    <mergeCell ref="C31:D31"/>
    <mergeCell ref="C32:D32"/>
    <mergeCell ref="C33:D33"/>
    <mergeCell ref="C34:D34"/>
    <mergeCell ref="C25:D25"/>
    <mergeCell ref="C11:D11"/>
    <mergeCell ref="C12:D12"/>
    <mergeCell ref="C13:D13"/>
    <mergeCell ref="C14:D14"/>
    <mergeCell ref="B9:E10"/>
    <mergeCell ref="C15:D15"/>
    <mergeCell ref="C16:D16"/>
    <mergeCell ref="C17:D17"/>
    <mergeCell ref="C18:D18"/>
    <mergeCell ref="D37:E37"/>
    <mergeCell ref="C29:D29"/>
    <mergeCell ref="C19:D19"/>
    <mergeCell ref="C20:D20"/>
    <mergeCell ref="C21:D21"/>
    <mergeCell ref="C22:D22"/>
    <mergeCell ref="C24:D24"/>
    <mergeCell ref="C26:D26"/>
    <mergeCell ref="C27:D27"/>
    <mergeCell ref="C28:D28"/>
  </mergeCells>
  <phoneticPr fontId="2"/>
  <conditionalFormatting sqref="G38">
    <cfRule type="expression" dxfId="0" priority="1">
      <formula>$G$38="満  点！"</formula>
    </cfRule>
  </conditionalFormatting>
  <dataValidations count="1">
    <dataValidation type="list" allowBlank="1" showInputMessage="1" showErrorMessage="1" sqref="F11:F35" xr:uid="{00000000-0002-0000-0000-000000000000}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orientation="portrait" r:id="rId1"/>
</worksheet>
</file>