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2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29.xml" ContentType="application/vnd.openxmlformats-officedocument.drawingml.chart+xml"/>
  <Override PartName="/xl/drawings/drawing16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17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18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harts/chart45.xml" ContentType="application/vnd.openxmlformats-officedocument.drawingml.chart+xml"/>
  <Override PartName="/xl/drawings/drawing21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22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drawings/drawing23.xml" ContentType="application/vnd.openxmlformats-officedocument.drawing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61.xml" ContentType="application/vnd.openxmlformats-officedocument.drawingml.chart+xml"/>
  <Override PartName="/xl/drawings/drawing27.xml" ContentType="application/vnd.openxmlformats-officedocument.drawing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28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drawings/drawing29.xml" ContentType="application/vnd.openxmlformats-officedocument.drawing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drawings/drawing30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drawings/drawing31.xml" ContentType="application/vnd.openxmlformats-officedocument.drawing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drawings/drawing32.xml" ContentType="application/vnd.openxmlformats-officedocument.drawing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pivotTables/pivotTable54.xml" ContentType="application/vnd.openxmlformats-officedocument.spreadsheetml.pivotTable+xml"/>
  <Override PartName="/xl/drawings/drawing33.xml" ContentType="application/vnd.openxmlformats-officedocument.drawing+xml"/>
  <Override PartName="/xl/pivotTables/pivotTable55.xml" ContentType="application/vnd.openxmlformats-officedocument.spreadsheetml.pivotTable+xml"/>
  <Override PartName="/xl/pivotTables/pivotTable56.xml" ContentType="application/vnd.openxmlformats-officedocument.spreadsheetml.pivotTable+xml"/>
  <Override PartName="/xl/pivotTables/pivotTable57.xml" ContentType="application/vnd.openxmlformats-officedocument.spreadsheetml.pivotTable+xml"/>
  <Override PartName="/xl/pivotTables/pivotTable58.xml" ContentType="application/vnd.openxmlformats-officedocument.spreadsheetml.pivotTable+xml"/>
  <Override PartName="/xl/pivotTables/pivotTable59.xml" ContentType="application/vnd.openxmlformats-officedocument.spreadsheetml.pivotTable+xml"/>
  <Override PartName="/xl/pivotTables/pivotTable60.xml" ContentType="application/vnd.openxmlformats-officedocument.spreadsheetml.pivotTable+xml"/>
  <Override PartName="/xl/pivotTables/pivotTable61.xml" ContentType="application/vnd.openxmlformats-officedocument.spreadsheetml.pivotTable+xml"/>
  <Override PartName="/xl/pivotTables/pivotTable62.xml" ContentType="application/vnd.openxmlformats-officedocument.spreadsheetml.pivotTable+xml"/>
  <Override PartName="/xl/pivotTables/pivotTable63.xml" ContentType="application/vnd.openxmlformats-officedocument.spreadsheetml.pivotTable+xml"/>
  <Override PartName="/xl/pivotTables/pivotTable64.xml" ContentType="application/vnd.openxmlformats-officedocument.spreadsheetml.pivotTable+xml"/>
  <Override PartName="/xl/pivotTables/pivotTable65.xml" ContentType="application/vnd.openxmlformats-officedocument.spreadsheetml.pivotTable+xml"/>
  <Override PartName="/xl/pivotTables/pivotTable66.xml" ContentType="application/vnd.openxmlformats-officedocument.spreadsheetml.pivotTable+xml"/>
  <Override PartName="/xl/pivotTables/pivotTable67.xml" ContentType="application/vnd.openxmlformats-officedocument.spreadsheetml.pivotTable+xml"/>
  <Override PartName="/xl/pivotTables/pivotTable68.xml" ContentType="application/vnd.openxmlformats-officedocument.spreadsheetml.pivotTable+xml"/>
  <Override PartName="/xl/pivotTables/pivotTable69.xml" ContentType="application/vnd.openxmlformats-officedocument.spreadsheetml.pivotTable+xml"/>
  <Override PartName="/xl/pivotTables/pivotTable70.xml" ContentType="application/vnd.openxmlformats-officedocument.spreadsheetml.pivotTable+xml"/>
  <Override PartName="/xl/pivotTables/pivotTable71.xml" ContentType="application/vnd.openxmlformats-officedocument.spreadsheetml.pivotTable+xml"/>
  <Override PartName="/xl/pivotTables/pivotTable72.xml" ContentType="application/vnd.openxmlformats-officedocument.spreadsheetml.pivotTable+xml"/>
  <Override PartName="/xl/drawings/drawing34.xml" ContentType="application/vnd.openxmlformats-officedocument.drawing+xml"/>
  <Override PartName="/xl/pivotTables/pivotTable73.xml" ContentType="application/vnd.openxmlformats-officedocument.spreadsheetml.pivotTable+xml"/>
  <Override PartName="/xl/pivotTables/pivotTable74.xml" ContentType="application/vnd.openxmlformats-officedocument.spreadsheetml.pivotTable+xml"/>
  <Override PartName="/xl/pivotTables/pivotTable75.xml" ContentType="application/vnd.openxmlformats-officedocument.spreadsheetml.pivotTable+xml"/>
  <Override PartName="/xl/pivotTables/pivotTable76.xml" ContentType="application/vnd.openxmlformats-officedocument.spreadsheetml.pivotTable+xml"/>
  <Override PartName="/xl/pivotTables/pivotTable77.xml" ContentType="application/vnd.openxmlformats-officedocument.spreadsheetml.pivotTable+xml"/>
  <Override PartName="/xl/pivotTables/pivotTable78.xml" ContentType="application/vnd.openxmlformats-officedocument.spreadsheetml.pivotTable+xml"/>
  <Override PartName="/xl/pivotTables/pivotTable79.xml" ContentType="application/vnd.openxmlformats-officedocument.spreadsheetml.pivotTable+xml"/>
  <Override PartName="/xl/pivotTables/pivotTable80.xml" ContentType="application/vnd.openxmlformats-officedocument.spreadsheetml.pivotTable+xml"/>
  <Override PartName="/xl/pivotTables/pivotTable81.xml" ContentType="application/vnd.openxmlformats-officedocument.spreadsheetml.pivotTable+xml"/>
  <Override PartName="/xl/pivotTables/pivotTable82.xml" ContentType="application/vnd.openxmlformats-officedocument.spreadsheetml.pivotTable+xml"/>
  <Override PartName="/xl/pivotTables/pivotTable83.xml" ContentType="application/vnd.openxmlformats-officedocument.spreadsheetml.pivotTable+xml"/>
  <Override PartName="/xl/pivotTables/pivotTable84.xml" ContentType="application/vnd.openxmlformats-officedocument.spreadsheetml.pivotTable+xml"/>
  <Override PartName="/xl/pivotTables/pivotTable85.xml" ContentType="application/vnd.openxmlformats-officedocument.spreadsheetml.pivotTable+xml"/>
  <Override PartName="/xl/pivotTables/pivotTable86.xml" ContentType="application/vnd.openxmlformats-officedocument.spreadsheetml.pivotTable+xml"/>
  <Override PartName="/xl/pivotTables/pivotTable87.xml" ContentType="application/vnd.openxmlformats-officedocument.spreadsheetml.pivotTable+xml"/>
  <Override PartName="/xl/pivotTables/pivotTable88.xml" ContentType="application/vnd.openxmlformats-officedocument.spreadsheetml.pivotTable+xml"/>
  <Override PartName="/xl/pivotTables/pivotTable89.xml" ContentType="application/vnd.openxmlformats-officedocument.spreadsheetml.pivotTable+xml"/>
  <Override PartName="/xl/pivotTables/pivotTable90.xml" ContentType="application/vnd.openxmlformats-officedocument.spreadsheetml.pivotTable+xml"/>
  <Override PartName="/xl/drawings/drawing35.xml" ContentType="application/vnd.openxmlformats-officedocument.drawing+xml"/>
  <Override PartName="/xl/pivotTables/pivotTable91.xml" ContentType="application/vnd.openxmlformats-officedocument.spreadsheetml.pivotTable+xml"/>
  <Override PartName="/xl/pivotTables/pivotTable92.xml" ContentType="application/vnd.openxmlformats-officedocument.spreadsheetml.pivotTable+xml"/>
  <Override PartName="/xl/pivotTables/pivotTable93.xml" ContentType="application/vnd.openxmlformats-officedocument.spreadsheetml.pivotTable+xml"/>
  <Override PartName="/xl/pivotTables/pivotTable94.xml" ContentType="application/vnd.openxmlformats-officedocument.spreadsheetml.pivotTable+xml"/>
  <Override PartName="/xl/pivotTables/pivotTable95.xml" ContentType="application/vnd.openxmlformats-officedocument.spreadsheetml.pivotTable+xml"/>
  <Override PartName="/xl/pivotTables/pivotTable96.xml" ContentType="application/vnd.openxmlformats-officedocument.spreadsheetml.pivotTable+xml"/>
  <Override PartName="/xl/pivotTables/pivotTable97.xml" ContentType="application/vnd.openxmlformats-officedocument.spreadsheetml.pivotTable+xml"/>
  <Override PartName="/xl/pivotTables/pivotTable98.xml" ContentType="application/vnd.openxmlformats-officedocument.spreadsheetml.pivotTable+xml"/>
  <Override PartName="/xl/pivotTables/pivotTable99.xml" ContentType="application/vnd.openxmlformats-officedocument.spreadsheetml.pivotTable+xml"/>
  <Override PartName="/xl/pivotTables/pivotTable100.xml" ContentType="application/vnd.openxmlformats-officedocument.spreadsheetml.pivotTable+xml"/>
  <Override PartName="/xl/pivotTables/pivotTable101.xml" ContentType="application/vnd.openxmlformats-officedocument.spreadsheetml.pivotTable+xml"/>
  <Override PartName="/xl/pivotTables/pivotTable102.xml" ContentType="application/vnd.openxmlformats-officedocument.spreadsheetml.pivotTable+xml"/>
  <Override PartName="/xl/pivotTables/pivotTable103.xml" ContentType="application/vnd.openxmlformats-officedocument.spreadsheetml.pivotTable+xml"/>
  <Override PartName="/xl/pivotTables/pivotTable104.xml" ContentType="application/vnd.openxmlformats-officedocument.spreadsheetml.pivotTable+xml"/>
  <Override PartName="/xl/pivotTables/pivotTable105.xml" ContentType="application/vnd.openxmlformats-officedocument.spreadsheetml.pivotTable+xml"/>
  <Override PartName="/xl/pivotTables/pivotTable106.xml" ContentType="application/vnd.openxmlformats-officedocument.spreadsheetml.pivotTable+xml"/>
  <Override PartName="/xl/pivotTables/pivotTable107.xml" ContentType="application/vnd.openxmlformats-officedocument.spreadsheetml.pivotTable+xml"/>
  <Override PartName="/xl/pivotTables/pivotTable108.xml" ContentType="application/vnd.openxmlformats-officedocument.spreadsheetml.pivotTable+xml"/>
  <Override PartName="/xl/drawings/drawing36.xml" ContentType="application/vnd.openxmlformats-officedocument.drawing+xml"/>
  <Override PartName="/xl/pivotTables/pivotTable109.xml" ContentType="application/vnd.openxmlformats-officedocument.spreadsheetml.pivotTable+xml"/>
  <Override PartName="/xl/pivotTables/pivotTable110.xml" ContentType="application/vnd.openxmlformats-officedocument.spreadsheetml.pivotTable+xml"/>
  <Override PartName="/xl/pivotTables/pivotTable111.xml" ContentType="application/vnd.openxmlformats-officedocument.spreadsheetml.pivotTable+xml"/>
  <Override PartName="/xl/pivotTables/pivotTable112.xml" ContentType="application/vnd.openxmlformats-officedocument.spreadsheetml.pivotTable+xml"/>
  <Override PartName="/xl/pivotTables/pivotTable113.xml" ContentType="application/vnd.openxmlformats-officedocument.spreadsheetml.pivotTable+xml"/>
  <Override PartName="/xl/pivotTables/pivotTable114.xml" ContentType="application/vnd.openxmlformats-officedocument.spreadsheetml.pivotTable+xml"/>
  <Override PartName="/xl/pivotTables/pivotTable115.xml" ContentType="application/vnd.openxmlformats-officedocument.spreadsheetml.pivotTable+xml"/>
  <Override PartName="/xl/pivotTables/pivotTable116.xml" ContentType="application/vnd.openxmlformats-officedocument.spreadsheetml.pivotTable+xml"/>
  <Override PartName="/xl/pivotTables/pivotTable117.xml" ContentType="application/vnd.openxmlformats-officedocument.spreadsheetml.pivotTable+xml"/>
  <Override PartName="/xl/pivotTables/pivotTable118.xml" ContentType="application/vnd.openxmlformats-officedocument.spreadsheetml.pivotTable+xml"/>
  <Override PartName="/xl/pivotTables/pivotTable119.xml" ContentType="application/vnd.openxmlformats-officedocument.spreadsheetml.pivotTable+xml"/>
  <Override PartName="/xl/pivotTables/pivotTable120.xml" ContentType="application/vnd.openxmlformats-officedocument.spreadsheetml.pivotTable+xml"/>
  <Override PartName="/xl/pivotTables/pivotTable121.xml" ContentType="application/vnd.openxmlformats-officedocument.spreadsheetml.pivotTable+xml"/>
  <Override PartName="/xl/pivotTables/pivotTable122.xml" ContentType="application/vnd.openxmlformats-officedocument.spreadsheetml.pivotTable+xml"/>
  <Override PartName="/xl/pivotTables/pivotTable123.xml" ContentType="application/vnd.openxmlformats-officedocument.spreadsheetml.pivotTable+xml"/>
  <Override PartName="/xl/pivotTables/pivotTable124.xml" ContentType="application/vnd.openxmlformats-officedocument.spreadsheetml.pivotTable+xml"/>
  <Override PartName="/xl/pivotTables/pivotTable125.xml" ContentType="application/vnd.openxmlformats-officedocument.spreadsheetml.pivotTable+xml"/>
  <Override PartName="/xl/pivotTables/pivotTable126.xml" ContentType="application/vnd.openxmlformats-officedocument.spreadsheetml.pivotTable+xml"/>
  <Override PartName="/xl/drawings/drawing37.xml" ContentType="application/vnd.openxmlformats-officedocument.drawing+xml"/>
  <Override PartName="/xl/pivotTables/pivotTable127.xml" ContentType="application/vnd.openxmlformats-officedocument.spreadsheetml.pivotTable+xml"/>
  <Override PartName="/xl/pivotTables/pivotTable128.xml" ContentType="application/vnd.openxmlformats-officedocument.spreadsheetml.pivotTable+xml"/>
  <Override PartName="/xl/pivotTables/pivotTable129.xml" ContentType="application/vnd.openxmlformats-officedocument.spreadsheetml.pivotTable+xml"/>
  <Override PartName="/xl/pivotTables/pivotTable130.xml" ContentType="application/vnd.openxmlformats-officedocument.spreadsheetml.pivotTable+xml"/>
  <Override PartName="/xl/pivotTables/pivotTable131.xml" ContentType="application/vnd.openxmlformats-officedocument.spreadsheetml.pivotTable+xml"/>
  <Override PartName="/xl/pivotTables/pivotTable132.xml" ContentType="application/vnd.openxmlformats-officedocument.spreadsheetml.pivotTable+xml"/>
  <Override PartName="/xl/pivotTables/pivotTable133.xml" ContentType="application/vnd.openxmlformats-officedocument.spreadsheetml.pivotTable+xml"/>
  <Override PartName="/xl/pivotTables/pivotTable134.xml" ContentType="application/vnd.openxmlformats-officedocument.spreadsheetml.pivotTable+xml"/>
  <Override PartName="/xl/pivotTables/pivotTable135.xml" ContentType="application/vnd.openxmlformats-officedocument.spreadsheetml.pivotTable+xml"/>
  <Override PartName="/xl/pivotTables/pivotTable136.xml" ContentType="application/vnd.openxmlformats-officedocument.spreadsheetml.pivotTable+xml"/>
  <Override PartName="/xl/pivotTables/pivotTable137.xml" ContentType="application/vnd.openxmlformats-officedocument.spreadsheetml.pivotTable+xml"/>
  <Override PartName="/xl/pivotTables/pivotTable138.xml" ContentType="application/vnd.openxmlformats-officedocument.spreadsheetml.pivotTable+xml"/>
  <Override PartName="/xl/pivotTables/pivotTable139.xml" ContentType="application/vnd.openxmlformats-officedocument.spreadsheetml.pivotTable+xml"/>
  <Override PartName="/xl/pivotTables/pivotTable140.xml" ContentType="application/vnd.openxmlformats-officedocument.spreadsheetml.pivotTable+xml"/>
  <Override PartName="/xl/pivotTables/pivotTable141.xml" ContentType="application/vnd.openxmlformats-officedocument.spreadsheetml.pivotTable+xml"/>
  <Override PartName="/xl/pivotTables/pivotTable142.xml" ContentType="application/vnd.openxmlformats-officedocument.spreadsheetml.pivotTable+xml"/>
  <Override PartName="/xl/pivotTables/pivotTable143.xml" ContentType="application/vnd.openxmlformats-officedocument.spreadsheetml.pivotTable+xml"/>
  <Override PartName="/xl/pivotTables/pivotTable144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A85EF2D3-96F7-4A12-B55E-6DF76DC755C4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提供データについて" sheetId="1"/>
    <sheet r:id="rId2" name="令和7年度調査→" sheetId="2"/>
    <sheet r:id="rId3" name="No3計測地点" sheetId="3"/>
    <sheet r:id="rId4" name="No3平日_まとめ" sheetId="6"/>
    <sheet r:id="rId5" name="No3平日_交差点計" sheetId="7"/>
    <sheet r:id="rId6" name="No3平日_流入計" sheetId="8"/>
    <sheet r:id="rId7" name="No3平日_流出計" sheetId="9"/>
    <sheet r:id="rId8" name="No3平日_断面計" sheetId="10"/>
    <sheet r:id="rId9" name="No3平日_方向別A" sheetId="11"/>
    <sheet r:id="rId10" name="No3平日_方向別B" sheetId="12"/>
    <sheet r:id="rId11" name="No3平日_方向別C" sheetId="13"/>
    <sheet r:id="rId12" name="No3平日_方向別D" sheetId="14"/>
    <sheet r:id="rId13" name="No3平日_歩行者" sheetId="15"/>
    <sheet r:id="rId14" name="No3休日_まとめ" sheetId="17"/>
    <sheet r:id="rId15" name="No3休日_交差点計" sheetId="18"/>
    <sheet r:id="rId16" name="No3休日_流入計" sheetId="19"/>
    <sheet r:id="rId17" name="No3休日_流出計" sheetId="20"/>
    <sheet r:id="rId18" name="No3休日_断面計" sheetId="21"/>
    <sheet r:id="rId19" name="No3休日_方向別A" sheetId="22"/>
    <sheet r:id="rId20" name="No3休日_方向別B" sheetId="23"/>
    <sheet r:id="rId21" name="No3休日_方向別C" sheetId="24"/>
    <sheet r:id="rId22" name="No3休日_方向別D" sheetId="25"/>
    <sheet r:id="rId23" name="No3休日_歩行者" sheetId="26"/>
    <sheet r:id="rId24" name="No8計測地点" sheetId="4"/>
    <sheet r:id="rId25" name="No8平日_まとめ" sheetId="27"/>
    <sheet r:id="rId26" name="No8平日_交差点計" sheetId="28"/>
    <sheet r:id="rId27" name="No8平日_流入計" sheetId="29"/>
    <sheet r:id="rId28" name="No8平日_流出計" sheetId="30"/>
    <sheet r:id="rId29" name="No8平日_断面計" sheetId="31"/>
    <sheet r:id="rId30" name="No8平日_方向別A" sheetId="32"/>
    <sheet r:id="rId31" name="No8平日_方向別B" sheetId="33"/>
    <sheet r:id="rId32" name="No8平日_方向別C" sheetId="34"/>
    <sheet r:id="rId33" name="No8平日_方向別D" sheetId="35"/>
    <sheet r:id="rId34" name="No8平日_歩行者" sheetId="36"/>
    <sheet r:id="rId35" name="No8休日_まとめ" sheetId="37"/>
    <sheet r:id="rId36" name="No8休日_交差点計" sheetId="38"/>
    <sheet r:id="rId37" name="No8休日_流入計" sheetId="39"/>
    <sheet r:id="rId38" name="No8休日_流出計" sheetId="40"/>
    <sheet r:id="rId39" name="No8休日_断面計" sheetId="41"/>
    <sheet r:id="rId40" name="No8休日_方向別A" sheetId="42"/>
    <sheet r:id="rId41" name="No8休日_方向別B" sheetId="43"/>
    <sheet r:id="rId42" name="No8休日_方向別C" sheetId="44"/>
    <sheet r:id="rId43" name="No8休日_方向別D" sheetId="45"/>
    <sheet r:id="rId44" name="No8休日_歩行者" sheetId="46"/>
    <sheet r:id="rId45" name="No26計測地点" sheetId="5"/>
    <sheet r:id="rId46" name="No26休日_まとめ" sheetId="47"/>
    <sheet r:id="rId47" name="No26休日_交差点計" sheetId="48"/>
    <sheet r:id="rId48" name="No26休日_流入計" sheetId="49"/>
    <sheet r:id="rId49" name="No26休日_流出計" sheetId="50"/>
    <sheet r:id="rId50" name="No26休日_断面計" sheetId="51"/>
    <sheet r:id="rId51" name="No26休日_方向別A" sheetId="52"/>
    <sheet r:id="rId52" name="No26休日_方向別B" sheetId="53"/>
    <sheet r:id="rId53" name="No26休日_方向別C" sheetId="54"/>
    <sheet r:id="rId54" name="No26休日_方向別D" sheetId="55"/>
    <sheet r:id="rId55" name="No26休日_歩行者" sheetId="56"/>
    <sheet r:id="rId56" name="H27調査→" sheetId="57"/>
    <sheet r:id="rId57" name="P6平日_総括表" sheetId="58"/>
    <sheet r:id="rId58" name="P6平日_集計" sheetId="69"/>
    <sheet r:id="rId59" name="P6平日_集計（歩行者）" sheetId="77"/>
    <sheet r:id="rId60" name="P6休日_総括表" sheetId="59"/>
    <sheet r:id="rId61" name="P6休日_集計" sheetId="70"/>
    <sheet r:id="rId62" name="P6休日_集計（歩行者）" sheetId="78"/>
    <sheet r:id="rId63" name="P7平日_総括表" sheetId="60"/>
    <sheet r:id="rId64" name="P7平日_集計" sheetId="71"/>
    <sheet r:id="rId65" name="P7平日_集計（歩行者）" sheetId="79"/>
    <sheet r:id="rId66" name="P7休日_総括表" sheetId="61"/>
    <sheet r:id="rId67" name="P7休日_集計" sheetId="72"/>
    <sheet r:id="rId68" name="P7休日_集計（歩行者）" sheetId="80"/>
    <sheet r:id="rId69" name="P15平日_総括表" sheetId="62"/>
    <sheet r:id="rId70" name="P15平日_集計" sheetId="73"/>
    <sheet r:id="rId71" name="P15平日_集計（歩行者）" sheetId="81"/>
    <sheet r:id="rId72" name="P15休日_総括表" sheetId="63"/>
    <sheet r:id="rId73" name="P15休日_集計" sheetId="74"/>
    <sheet r:id="rId74" name="P15休日_集計（歩行者）" sheetId="82"/>
    <sheet r:id="rId75" name="P25平日_総括表" sheetId="64"/>
    <sheet r:id="rId76" name="P25平日_集計" sheetId="75"/>
    <sheet r:id="rId77" name="P25平日_集計（歩行者）" sheetId="83"/>
    <sheet r:id="rId78" name="P25休日_総括表" sheetId="65"/>
    <sheet r:id="rId79" name="P25休日_集計" sheetId="76"/>
    <sheet r:id="rId80" name="P25休日_集計（歩行者）" sheetId="84"/>
    <sheet r:id="rId81" name="交通量データ（自動車）DB" sheetId="66"/>
    <sheet r:id="rId82" name="交通量データ（歩行者）DB" sheetId="68"/>
  </sheets>
  <definedNames>
    <definedName localSheetId="49" name="________dai1">#REF!</definedName>
    <definedName localSheetId="54" name="________dai1">#REF!</definedName>
    <definedName localSheetId="50" name="________dai1">No26休日_方向別A!________dai1</definedName>
    <definedName localSheetId="51" name="________dai1">No26休日_方向別B!________dai1</definedName>
    <definedName localSheetId="52" name="________dai1">No26休日_方向別C!________dai1</definedName>
    <definedName localSheetId="53" name="________dai1">No26休日_方向別D!________dai1</definedName>
    <definedName localSheetId="48" name="________dai1">#REF!</definedName>
    <definedName localSheetId="17" name="________dai1">#REF!</definedName>
    <definedName localSheetId="22" name="________dai1">#REF!</definedName>
    <definedName localSheetId="18" name="________dai1">No3休日_方向別A!________dai1</definedName>
    <definedName localSheetId="19" name="________dai1">No3休日_方向別B!________dai1</definedName>
    <definedName localSheetId="20" name="________dai1">No3休日_方向別C!________dai1</definedName>
    <definedName localSheetId="21" name="________dai1">No3休日_方向別D!________dai1</definedName>
    <definedName localSheetId="16" name="________dai1">#REF!</definedName>
    <definedName localSheetId="7" name="________dai1">#REF!</definedName>
    <definedName localSheetId="12" name="________dai1">#REF!</definedName>
    <definedName localSheetId="8" name="________dai1">No3平日_方向別A!________dai1</definedName>
    <definedName localSheetId="9" name="________dai1">No3平日_方向別B!________dai1</definedName>
    <definedName localSheetId="10" name="________dai1">No3平日_方向別C!________dai1</definedName>
    <definedName localSheetId="11" name="________dai1">No3平日_方向別D!________dai1</definedName>
    <definedName localSheetId="6" name="________dai1">#REF!</definedName>
    <definedName localSheetId="38" name="________dai1">#REF!</definedName>
    <definedName localSheetId="43" name="________dai1">#REF!</definedName>
    <definedName localSheetId="39" name="________dai1">No8休日_方向別A!________dai1</definedName>
    <definedName localSheetId="40" name="________dai1">No8休日_方向別B!________dai1</definedName>
    <definedName localSheetId="41" name="________dai1">No8休日_方向別C!________dai1</definedName>
    <definedName localSheetId="42" name="________dai1">No8休日_方向別D!________dai1</definedName>
    <definedName localSheetId="37" name="________dai1">#REF!</definedName>
    <definedName localSheetId="28" name="________dai1">#REF!</definedName>
    <definedName localSheetId="33" name="________dai1">#REF!</definedName>
    <definedName localSheetId="29" name="________dai1">No8平日_方向別A!________dai1</definedName>
    <definedName localSheetId="30" name="________dai1">No8平日_方向別B!________dai1</definedName>
    <definedName localSheetId="31" name="________dai1">No8平日_方向別C!________dai1</definedName>
    <definedName localSheetId="32" name="________dai1">No8平日_方向別D!________dai1</definedName>
    <definedName localSheetId="27" name="________dai1">#REF!</definedName>
    <definedName name="________dai1">#REF!</definedName>
    <definedName localSheetId="49" name="________dai2">#REF!</definedName>
    <definedName localSheetId="54" name="________dai2">#REF!</definedName>
    <definedName localSheetId="50" name="________dai2">No26休日_方向別A!________dai2</definedName>
    <definedName localSheetId="51" name="________dai2">No26休日_方向別B!________dai2</definedName>
    <definedName localSheetId="52" name="________dai2">No26休日_方向別C!________dai2</definedName>
    <definedName localSheetId="53" name="________dai2">No26休日_方向別D!________dai2</definedName>
    <definedName localSheetId="48" name="________dai2">#REF!</definedName>
    <definedName localSheetId="17" name="________dai2">#REF!</definedName>
    <definedName localSheetId="22" name="________dai2">#REF!</definedName>
    <definedName localSheetId="18" name="________dai2">No3休日_方向別A!________dai2</definedName>
    <definedName localSheetId="19" name="________dai2">No3休日_方向別B!________dai2</definedName>
    <definedName localSheetId="20" name="________dai2">No3休日_方向別C!________dai2</definedName>
    <definedName localSheetId="21" name="________dai2">No3休日_方向別D!________dai2</definedName>
    <definedName localSheetId="16" name="________dai2">#REF!</definedName>
    <definedName localSheetId="7" name="________dai2">#REF!</definedName>
    <definedName localSheetId="12" name="________dai2">#REF!</definedName>
    <definedName localSheetId="8" name="________dai2">No3平日_方向別A!________dai2</definedName>
    <definedName localSheetId="9" name="________dai2">No3平日_方向別B!________dai2</definedName>
    <definedName localSheetId="10" name="________dai2">No3平日_方向別C!________dai2</definedName>
    <definedName localSheetId="11" name="________dai2">No3平日_方向別D!________dai2</definedName>
    <definedName localSheetId="6" name="________dai2">#REF!</definedName>
    <definedName localSheetId="38" name="________dai2">#REF!</definedName>
    <definedName localSheetId="43" name="________dai2">#REF!</definedName>
    <definedName localSheetId="39" name="________dai2">No8休日_方向別A!________dai2</definedName>
    <definedName localSheetId="40" name="________dai2">No8休日_方向別B!________dai2</definedName>
    <definedName localSheetId="41" name="________dai2">No8休日_方向別C!________dai2</definedName>
    <definedName localSheetId="42" name="________dai2">No8休日_方向別D!________dai2</definedName>
    <definedName localSheetId="37" name="________dai2">#REF!</definedName>
    <definedName localSheetId="28" name="________dai2">#REF!</definedName>
    <definedName localSheetId="33" name="________dai2">#REF!</definedName>
    <definedName localSheetId="29" name="________dai2">No8平日_方向別A!________dai2</definedName>
    <definedName localSheetId="30" name="________dai2">No8平日_方向別B!________dai2</definedName>
    <definedName localSheetId="31" name="________dai2">No8平日_方向別C!________dai2</definedName>
    <definedName localSheetId="32" name="________dai2">No8平日_方向別D!________dai2</definedName>
    <definedName localSheetId="27" name="________dai2">#REF!</definedName>
    <definedName name="________dai2">#REF!</definedName>
    <definedName localSheetId="49" name="________dai3">#REF!</definedName>
    <definedName localSheetId="54" name="________dai3">#REF!</definedName>
    <definedName localSheetId="50" name="________dai3">No26休日_方向別A!________dai3</definedName>
    <definedName localSheetId="51" name="________dai3">No26休日_方向別B!________dai3</definedName>
    <definedName localSheetId="52" name="________dai3">No26休日_方向別C!________dai3</definedName>
    <definedName localSheetId="53" name="________dai3">No26休日_方向別D!________dai3</definedName>
    <definedName localSheetId="48" name="________dai3">#REF!</definedName>
    <definedName localSheetId="17" name="________dai3">#REF!</definedName>
    <definedName localSheetId="22" name="________dai3">#REF!</definedName>
    <definedName localSheetId="18" name="________dai3">No3休日_方向別A!________dai3</definedName>
    <definedName localSheetId="19" name="________dai3">No3休日_方向別B!________dai3</definedName>
    <definedName localSheetId="20" name="________dai3">No3休日_方向別C!________dai3</definedName>
    <definedName localSheetId="21" name="________dai3">No3休日_方向別D!________dai3</definedName>
    <definedName localSheetId="16" name="________dai3">#REF!</definedName>
    <definedName localSheetId="7" name="________dai3">#REF!</definedName>
    <definedName localSheetId="12" name="________dai3">#REF!</definedName>
    <definedName localSheetId="8" name="________dai3">No3平日_方向別A!________dai3</definedName>
    <definedName localSheetId="9" name="________dai3">No3平日_方向別B!________dai3</definedName>
    <definedName localSheetId="10" name="________dai3">No3平日_方向別C!________dai3</definedName>
    <definedName localSheetId="11" name="________dai3">No3平日_方向別D!________dai3</definedName>
    <definedName localSheetId="6" name="________dai3">#REF!</definedName>
    <definedName localSheetId="38" name="________dai3">#REF!</definedName>
    <definedName localSheetId="43" name="________dai3">#REF!</definedName>
    <definedName localSheetId="39" name="________dai3">No8休日_方向別A!________dai3</definedName>
    <definedName localSheetId="40" name="________dai3">No8休日_方向別B!________dai3</definedName>
    <definedName localSheetId="41" name="________dai3">No8休日_方向別C!________dai3</definedName>
    <definedName localSheetId="42" name="________dai3">No8休日_方向別D!________dai3</definedName>
    <definedName localSheetId="37" name="________dai3">#REF!</definedName>
    <definedName localSheetId="28" name="________dai3">#REF!</definedName>
    <definedName localSheetId="33" name="________dai3">#REF!</definedName>
    <definedName localSheetId="29" name="________dai3">No8平日_方向別A!________dai3</definedName>
    <definedName localSheetId="30" name="________dai3">No8平日_方向別B!________dai3</definedName>
    <definedName localSheetId="31" name="________dai3">No8平日_方向別C!________dai3</definedName>
    <definedName localSheetId="32" name="________dai3">No8平日_方向別D!________dai3</definedName>
    <definedName localSheetId="27" name="________dai3">#REF!</definedName>
    <definedName name="________dai3">#REF!</definedName>
    <definedName localSheetId="45" name="_______dai1">No26休日_まとめ!_______dai1</definedName>
    <definedName localSheetId="49" name="_______dai1">#REF!</definedName>
    <definedName localSheetId="54" name="_______dai1">#REF!</definedName>
    <definedName localSheetId="50" name="_______dai1">No26休日_方向別A!_______dai1</definedName>
    <definedName localSheetId="51" name="_______dai1">No26休日_方向別B!_______dai1</definedName>
    <definedName localSheetId="52" name="_______dai1">No26休日_方向別C!_______dai1</definedName>
    <definedName localSheetId="53" name="_______dai1">No26休日_方向別D!_______dai1</definedName>
    <definedName localSheetId="48" name="_______dai1">#REF!</definedName>
    <definedName localSheetId="13" name="_______dai1">No3休日_まとめ!_______dai1</definedName>
    <definedName localSheetId="17" name="_______dai1">#REF!</definedName>
    <definedName localSheetId="22" name="_______dai1">#REF!</definedName>
    <definedName localSheetId="18" name="_______dai1">No3休日_方向別A!_______dai1</definedName>
    <definedName localSheetId="19" name="_______dai1">No3休日_方向別B!_______dai1</definedName>
    <definedName localSheetId="20" name="_______dai1">No3休日_方向別C!_______dai1</definedName>
    <definedName localSheetId="21" name="_______dai1">No3休日_方向別D!_______dai1</definedName>
    <definedName localSheetId="16" name="_______dai1">#REF!</definedName>
    <definedName localSheetId="3" name="_______dai1">No3平日_まとめ!_______dai1</definedName>
    <definedName localSheetId="7" name="_______dai1">#REF!</definedName>
    <definedName localSheetId="12" name="_______dai1">#REF!</definedName>
    <definedName localSheetId="8" name="_______dai1">No3平日_方向別A!_______dai1</definedName>
    <definedName localSheetId="9" name="_______dai1">No3平日_方向別B!_______dai1</definedName>
    <definedName localSheetId="10" name="_______dai1">No3平日_方向別C!_______dai1</definedName>
    <definedName localSheetId="11" name="_______dai1">No3平日_方向別D!_______dai1</definedName>
    <definedName localSheetId="6" name="_______dai1">#REF!</definedName>
    <definedName localSheetId="34" name="_______dai1">No8休日_まとめ!_______dai1</definedName>
    <definedName localSheetId="38" name="_______dai1">#REF!</definedName>
    <definedName localSheetId="43" name="_______dai1">#REF!</definedName>
    <definedName localSheetId="39" name="_______dai1">No8休日_方向別A!_______dai1</definedName>
    <definedName localSheetId="40" name="_______dai1">No8休日_方向別B!_______dai1</definedName>
    <definedName localSheetId="41" name="_______dai1">No8休日_方向別C!_______dai1</definedName>
    <definedName localSheetId="42" name="_______dai1">No8休日_方向別D!_______dai1</definedName>
    <definedName localSheetId="37" name="_______dai1">#REF!</definedName>
    <definedName localSheetId="24" name="_______dai1">No8平日_まとめ!_______dai1</definedName>
    <definedName localSheetId="28" name="_______dai1">#REF!</definedName>
    <definedName localSheetId="33" name="_______dai1">#REF!</definedName>
    <definedName localSheetId="29" name="_______dai1">No8平日_方向別A!_______dai1</definedName>
    <definedName localSheetId="30" name="_______dai1">No8平日_方向別B!_______dai1</definedName>
    <definedName localSheetId="31" name="_______dai1">No8平日_方向別C!_______dai1</definedName>
    <definedName localSheetId="32" name="_______dai1">No8平日_方向別D!_______dai1</definedName>
    <definedName localSheetId="27" name="_______dai1">#REF!</definedName>
    <definedName name="_______dai1">#REF!</definedName>
    <definedName localSheetId="45" name="_______dai2">No26休日_まとめ!_______dai2</definedName>
    <definedName localSheetId="49" name="_______dai2">#REF!</definedName>
    <definedName localSheetId="54" name="_______dai2">#REF!</definedName>
    <definedName localSheetId="50" name="_______dai2">No26休日_方向別A!_______dai2</definedName>
    <definedName localSheetId="51" name="_______dai2">No26休日_方向別B!_______dai2</definedName>
    <definedName localSheetId="52" name="_______dai2">No26休日_方向別C!_______dai2</definedName>
    <definedName localSheetId="53" name="_______dai2">No26休日_方向別D!_______dai2</definedName>
    <definedName localSheetId="48" name="_______dai2">#REF!</definedName>
    <definedName localSheetId="13" name="_______dai2">No3休日_まとめ!_______dai2</definedName>
    <definedName localSheetId="17" name="_______dai2">#REF!</definedName>
    <definedName localSheetId="22" name="_______dai2">#REF!</definedName>
    <definedName localSheetId="18" name="_______dai2">No3休日_方向別A!_______dai2</definedName>
    <definedName localSheetId="19" name="_______dai2">No3休日_方向別B!_______dai2</definedName>
    <definedName localSheetId="20" name="_______dai2">No3休日_方向別C!_______dai2</definedName>
    <definedName localSheetId="21" name="_______dai2">No3休日_方向別D!_______dai2</definedName>
    <definedName localSheetId="16" name="_______dai2">#REF!</definedName>
    <definedName localSheetId="3" name="_______dai2">No3平日_まとめ!_______dai2</definedName>
    <definedName localSheetId="7" name="_______dai2">#REF!</definedName>
    <definedName localSheetId="12" name="_______dai2">#REF!</definedName>
    <definedName localSheetId="8" name="_______dai2">No3平日_方向別A!_______dai2</definedName>
    <definedName localSheetId="9" name="_______dai2">No3平日_方向別B!_______dai2</definedName>
    <definedName localSheetId="10" name="_______dai2">No3平日_方向別C!_______dai2</definedName>
    <definedName localSheetId="11" name="_______dai2">No3平日_方向別D!_______dai2</definedName>
    <definedName localSheetId="6" name="_______dai2">#REF!</definedName>
    <definedName localSheetId="34" name="_______dai2">No8休日_まとめ!_______dai2</definedName>
    <definedName localSheetId="38" name="_______dai2">#REF!</definedName>
    <definedName localSheetId="43" name="_______dai2">#REF!</definedName>
    <definedName localSheetId="39" name="_______dai2">No8休日_方向別A!_______dai2</definedName>
    <definedName localSheetId="40" name="_______dai2">No8休日_方向別B!_______dai2</definedName>
    <definedName localSheetId="41" name="_______dai2">No8休日_方向別C!_______dai2</definedName>
    <definedName localSheetId="42" name="_______dai2">No8休日_方向別D!_______dai2</definedName>
    <definedName localSheetId="37" name="_______dai2">#REF!</definedName>
    <definedName localSheetId="24" name="_______dai2">No8平日_まとめ!_______dai2</definedName>
    <definedName localSheetId="28" name="_______dai2">#REF!</definedName>
    <definedName localSheetId="33" name="_______dai2">#REF!</definedName>
    <definedName localSheetId="29" name="_______dai2">No8平日_方向別A!_______dai2</definedName>
    <definedName localSheetId="30" name="_______dai2">No8平日_方向別B!_______dai2</definedName>
    <definedName localSheetId="31" name="_______dai2">No8平日_方向別C!_______dai2</definedName>
    <definedName localSheetId="32" name="_______dai2">No8平日_方向別D!_______dai2</definedName>
    <definedName localSheetId="27" name="_______dai2">#REF!</definedName>
    <definedName name="_______dai2">#REF!</definedName>
    <definedName localSheetId="45" name="_______dai3">No26休日_まとめ!_______dai3</definedName>
    <definedName localSheetId="49" name="_______dai3">#REF!</definedName>
    <definedName localSheetId="54" name="_______dai3">#REF!</definedName>
    <definedName localSheetId="50" name="_______dai3">No26休日_方向別A!_______dai3</definedName>
    <definedName localSheetId="51" name="_______dai3">No26休日_方向別B!_______dai3</definedName>
    <definedName localSheetId="52" name="_______dai3">No26休日_方向別C!_______dai3</definedName>
    <definedName localSheetId="53" name="_______dai3">No26休日_方向別D!_______dai3</definedName>
    <definedName localSheetId="48" name="_______dai3">#REF!</definedName>
    <definedName localSheetId="13" name="_______dai3">No3休日_まとめ!_______dai3</definedName>
    <definedName localSheetId="17" name="_______dai3">#REF!</definedName>
    <definedName localSheetId="22" name="_______dai3">#REF!</definedName>
    <definedName localSheetId="18" name="_______dai3">No3休日_方向別A!_______dai3</definedName>
    <definedName localSheetId="19" name="_______dai3">No3休日_方向別B!_______dai3</definedName>
    <definedName localSheetId="20" name="_______dai3">No3休日_方向別C!_______dai3</definedName>
    <definedName localSheetId="21" name="_______dai3">No3休日_方向別D!_______dai3</definedName>
    <definedName localSheetId="16" name="_______dai3">#REF!</definedName>
    <definedName localSheetId="3" name="_______dai3">No3平日_まとめ!_______dai3</definedName>
    <definedName localSheetId="7" name="_______dai3">#REF!</definedName>
    <definedName localSheetId="12" name="_______dai3">#REF!</definedName>
    <definedName localSheetId="8" name="_______dai3">No3平日_方向別A!_______dai3</definedName>
    <definedName localSheetId="9" name="_______dai3">No3平日_方向別B!_______dai3</definedName>
    <definedName localSheetId="10" name="_______dai3">No3平日_方向別C!_______dai3</definedName>
    <definedName localSheetId="11" name="_______dai3">No3平日_方向別D!_______dai3</definedName>
    <definedName localSheetId="6" name="_______dai3">#REF!</definedName>
    <definedName localSheetId="34" name="_______dai3">No8休日_まとめ!_______dai3</definedName>
    <definedName localSheetId="38" name="_______dai3">#REF!</definedName>
    <definedName localSheetId="43" name="_______dai3">#REF!</definedName>
    <definedName localSheetId="39" name="_______dai3">No8休日_方向別A!_______dai3</definedName>
    <definedName localSheetId="40" name="_______dai3">No8休日_方向別B!_______dai3</definedName>
    <definedName localSheetId="41" name="_______dai3">No8休日_方向別C!_______dai3</definedName>
    <definedName localSheetId="42" name="_______dai3">No8休日_方向別D!_______dai3</definedName>
    <definedName localSheetId="37" name="_______dai3">#REF!</definedName>
    <definedName localSheetId="24" name="_______dai3">No8平日_まとめ!_______dai3</definedName>
    <definedName localSheetId="28" name="_______dai3">#REF!</definedName>
    <definedName localSheetId="33" name="_______dai3">#REF!</definedName>
    <definedName localSheetId="29" name="_______dai3">No8平日_方向別A!_______dai3</definedName>
    <definedName localSheetId="30" name="_______dai3">No8平日_方向別B!_______dai3</definedName>
    <definedName localSheetId="31" name="_______dai3">No8平日_方向別C!_______dai3</definedName>
    <definedName localSheetId="32" name="_______dai3">No8平日_方向別D!_______dai3</definedName>
    <definedName localSheetId="27" name="_______dai3">#REF!</definedName>
    <definedName name="_______dai3">#REF!</definedName>
    <definedName localSheetId="45" name="______dai1">No26休日_まとめ!______dai1</definedName>
    <definedName localSheetId="49" name="______dai1">#REF!</definedName>
    <definedName localSheetId="54" name="______dai1">#REF!</definedName>
    <definedName localSheetId="50" name="______dai1">No26休日_方向別A!______dai1</definedName>
    <definedName localSheetId="51" name="______dai1">No26休日_方向別B!______dai1</definedName>
    <definedName localSheetId="52" name="______dai1">No26休日_方向別C!______dai1</definedName>
    <definedName localSheetId="53" name="______dai1">No26休日_方向別D!______dai1</definedName>
    <definedName localSheetId="48" name="______dai1">#REF!</definedName>
    <definedName localSheetId="13" name="______dai1">No3休日_まとめ!______dai1</definedName>
    <definedName localSheetId="17" name="______dai1">#REF!</definedName>
    <definedName localSheetId="22" name="______dai1">#REF!</definedName>
    <definedName localSheetId="18" name="______dai1">No3休日_方向別A!______dai1</definedName>
    <definedName localSheetId="19" name="______dai1">No3休日_方向別B!______dai1</definedName>
    <definedName localSheetId="20" name="______dai1">No3休日_方向別C!______dai1</definedName>
    <definedName localSheetId="21" name="______dai1">No3休日_方向別D!______dai1</definedName>
    <definedName localSheetId="16" name="______dai1">#REF!</definedName>
    <definedName localSheetId="3" name="______dai1">No3平日_まとめ!______dai1</definedName>
    <definedName localSheetId="7" name="______dai1">#REF!</definedName>
    <definedName localSheetId="12" name="______dai1">#REF!</definedName>
    <definedName localSheetId="8" name="______dai1">No3平日_方向別A!______dai1</definedName>
    <definedName localSheetId="9" name="______dai1">No3平日_方向別B!______dai1</definedName>
    <definedName localSheetId="10" name="______dai1">No3平日_方向別C!______dai1</definedName>
    <definedName localSheetId="11" name="______dai1">No3平日_方向別D!______dai1</definedName>
    <definedName localSheetId="6" name="______dai1">#REF!</definedName>
    <definedName localSheetId="34" name="______dai1">No8休日_まとめ!______dai1</definedName>
    <definedName localSheetId="38" name="______dai1">#REF!</definedName>
    <definedName localSheetId="43" name="______dai1">#REF!</definedName>
    <definedName localSheetId="39" name="______dai1">No8休日_方向別A!______dai1</definedName>
    <definedName localSheetId="40" name="______dai1">No8休日_方向別B!______dai1</definedName>
    <definedName localSheetId="41" name="______dai1">No8休日_方向別C!______dai1</definedName>
    <definedName localSheetId="42" name="______dai1">No8休日_方向別D!______dai1</definedName>
    <definedName localSheetId="37" name="______dai1">#REF!</definedName>
    <definedName localSheetId="24" name="______dai1">No8平日_まとめ!______dai1</definedName>
    <definedName localSheetId="28" name="______dai1">#REF!</definedName>
    <definedName localSheetId="33" name="______dai1">#REF!</definedName>
    <definedName localSheetId="29" name="______dai1">No8平日_方向別A!______dai1</definedName>
    <definedName localSheetId="30" name="______dai1">No8平日_方向別B!______dai1</definedName>
    <definedName localSheetId="31" name="______dai1">No8平日_方向別C!______dai1</definedName>
    <definedName localSheetId="32" name="______dai1">No8平日_方向別D!______dai1</definedName>
    <definedName localSheetId="27" name="______dai1">#REF!</definedName>
    <definedName name="______dai1">#REF!</definedName>
    <definedName localSheetId="45" name="______dai2">No26休日_まとめ!______dai2</definedName>
    <definedName localSheetId="49" name="______dai2">#REF!</definedName>
    <definedName localSheetId="54" name="______dai2">#REF!</definedName>
    <definedName localSheetId="50" name="______dai2">No26休日_方向別A!______dai2</definedName>
    <definedName localSheetId="51" name="______dai2">No26休日_方向別B!______dai2</definedName>
    <definedName localSheetId="52" name="______dai2">No26休日_方向別C!______dai2</definedName>
    <definedName localSheetId="53" name="______dai2">No26休日_方向別D!______dai2</definedName>
    <definedName localSheetId="48" name="______dai2">#REF!</definedName>
    <definedName localSheetId="13" name="______dai2">No3休日_まとめ!______dai2</definedName>
    <definedName localSheetId="17" name="______dai2">#REF!</definedName>
    <definedName localSheetId="22" name="______dai2">#REF!</definedName>
    <definedName localSheetId="18" name="______dai2">No3休日_方向別A!______dai2</definedName>
    <definedName localSheetId="19" name="______dai2">No3休日_方向別B!______dai2</definedName>
    <definedName localSheetId="20" name="______dai2">No3休日_方向別C!______dai2</definedName>
    <definedName localSheetId="21" name="______dai2">No3休日_方向別D!______dai2</definedName>
    <definedName localSheetId="16" name="______dai2">#REF!</definedName>
    <definedName localSheetId="3" name="______dai2">No3平日_まとめ!______dai2</definedName>
    <definedName localSheetId="7" name="______dai2">#REF!</definedName>
    <definedName localSheetId="12" name="______dai2">#REF!</definedName>
    <definedName localSheetId="8" name="______dai2">No3平日_方向別A!______dai2</definedName>
    <definedName localSheetId="9" name="______dai2">No3平日_方向別B!______dai2</definedName>
    <definedName localSheetId="10" name="______dai2">No3平日_方向別C!______dai2</definedName>
    <definedName localSheetId="11" name="______dai2">No3平日_方向別D!______dai2</definedName>
    <definedName localSheetId="6" name="______dai2">#REF!</definedName>
    <definedName localSheetId="34" name="______dai2">No8休日_まとめ!______dai2</definedName>
    <definedName localSheetId="38" name="______dai2">#REF!</definedName>
    <definedName localSheetId="43" name="______dai2">#REF!</definedName>
    <definedName localSheetId="39" name="______dai2">No8休日_方向別A!______dai2</definedName>
    <definedName localSheetId="40" name="______dai2">No8休日_方向別B!______dai2</definedName>
    <definedName localSheetId="41" name="______dai2">No8休日_方向別C!______dai2</definedName>
    <definedName localSheetId="42" name="______dai2">No8休日_方向別D!______dai2</definedName>
    <definedName localSheetId="37" name="______dai2">#REF!</definedName>
    <definedName localSheetId="24" name="______dai2">No8平日_まとめ!______dai2</definedName>
    <definedName localSheetId="28" name="______dai2">#REF!</definedName>
    <definedName localSheetId="33" name="______dai2">#REF!</definedName>
    <definedName localSheetId="29" name="______dai2">No8平日_方向別A!______dai2</definedName>
    <definedName localSheetId="30" name="______dai2">No8平日_方向別B!______dai2</definedName>
    <definedName localSheetId="31" name="______dai2">No8平日_方向別C!______dai2</definedName>
    <definedName localSheetId="32" name="______dai2">No8平日_方向別D!______dai2</definedName>
    <definedName localSheetId="27" name="______dai2">#REF!</definedName>
    <definedName name="______dai2">#REF!</definedName>
    <definedName localSheetId="45" name="______dai3">No26休日_まとめ!______dai3</definedName>
    <definedName localSheetId="49" name="______dai3">#REF!</definedName>
    <definedName localSheetId="54" name="______dai3">#REF!</definedName>
    <definedName localSheetId="50" name="______dai3">No26休日_方向別A!______dai3</definedName>
    <definedName localSheetId="51" name="______dai3">No26休日_方向別B!______dai3</definedName>
    <definedName localSheetId="52" name="______dai3">No26休日_方向別C!______dai3</definedName>
    <definedName localSheetId="53" name="______dai3">No26休日_方向別D!______dai3</definedName>
    <definedName localSheetId="48" name="______dai3">#REF!</definedName>
    <definedName localSheetId="13" name="______dai3">No3休日_まとめ!______dai3</definedName>
    <definedName localSheetId="17" name="______dai3">#REF!</definedName>
    <definedName localSheetId="22" name="______dai3">#REF!</definedName>
    <definedName localSheetId="18" name="______dai3">No3休日_方向別A!______dai3</definedName>
    <definedName localSheetId="19" name="______dai3">No3休日_方向別B!______dai3</definedName>
    <definedName localSheetId="20" name="______dai3">No3休日_方向別C!______dai3</definedName>
    <definedName localSheetId="21" name="______dai3">No3休日_方向別D!______dai3</definedName>
    <definedName localSheetId="16" name="______dai3">#REF!</definedName>
    <definedName localSheetId="3" name="______dai3">No3平日_まとめ!______dai3</definedName>
    <definedName localSheetId="7" name="______dai3">#REF!</definedName>
    <definedName localSheetId="12" name="______dai3">#REF!</definedName>
    <definedName localSheetId="8" name="______dai3">No3平日_方向別A!______dai3</definedName>
    <definedName localSheetId="9" name="______dai3">No3平日_方向別B!______dai3</definedName>
    <definedName localSheetId="10" name="______dai3">No3平日_方向別C!______dai3</definedName>
    <definedName localSheetId="11" name="______dai3">No3平日_方向別D!______dai3</definedName>
    <definedName localSheetId="6" name="______dai3">#REF!</definedName>
    <definedName localSheetId="34" name="______dai3">No8休日_まとめ!______dai3</definedName>
    <definedName localSheetId="38" name="______dai3">#REF!</definedName>
    <definedName localSheetId="43" name="______dai3">#REF!</definedName>
    <definedName localSheetId="39" name="______dai3">No8休日_方向別A!______dai3</definedName>
    <definedName localSheetId="40" name="______dai3">No8休日_方向別B!______dai3</definedName>
    <definedName localSheetId="41" name="______dai3">No8休日_方向別C!______dai3</definedName>
    <definedName localSheetId="42" name="______dai3">No8休日_方向別D!______dai3</definedName>
    <definedName localSheetId="37" name="______dai3">#REF!</definedName>
    <definedName localSheetId="24" name="______dai3">No8平日_まとめ!______dai3</definedName>
    <definedName localSheetId="28" name="______dai3">#REF!</definedName>
    <definedName localSheetId="33" name="______dai3">#REF!</definedName>
    <definedName localSheetId="29" name="______dai3">No8平日_方向別A!______dai3</definedName>
    <definedName localSheetId="30" name="______dai3">No8平日_方向別B!______dai3</definedName>
    <definedName localSheetId="31" name="______dai3">No8平日_方向別C!______dai3</definedName>
    <definedName localSheetId="32" name="______dai3">No8平日_方向別D!______dai3</definedName>
    <definedName localSheetId="27" name="______dai3">#REF!</definedName>
    <definedName name="______dai3">#REF!</definedName>
    <definedName localSheetId="45" name="_____dai1">No26休日_まとめ!_____dai1</definedName>
    <definedName localSheetId="49" name="_____dai1">#REF!</definedName>
    <definedName localSheetId="54" name="_____dai1">#REF!</definedName>
    <definedName localSheetId="50" name="_____dai1">No26休日_方向別A!_____dai1</definedName>
    <definedName localSheetId="51" name="_____dai1">No26休日_方向別B!_____dai1</definedName>
    <definedName localSheetId="52" name="_____dai1">No26休日_方向別C!_____dai1</definedName>
    <definedName localSheetId="53" name="_____dai1">No26休日_方向別D!_____dai1</definedName>
    <definedName localSheetId="48" name="_____dai1">#REF!</definedName>
    <definedName localSheetId="13" name="_____dai1">No3休日_まとめ!_____dai1</definedName>
    <definedName localSheetId="17" name="_____dai1">#REF!</definedName>
    <definedName localSheetId="22" name="_____dai1">#REF!</definedName>
    <definedName localSheetId="18" name="_____dai1">No3休日_方向別A!_____dai1</definedName>
    <definedName localSheetId="19" name="_____dai1">No3休日_方向別B!_____dai1</definedName>
    <definedName localSheetId="20" name="_____dai1">No3休日_方向別C!_____dai1</definedName>
    <definedName localSheetId="21" name="_____dai1">No3休日_方向別D!_____dai1</definedName>
    <definedName localSheetId="16" name="_____dai1">#REF!</definedName>
    <definedName localSheetId="3" name="_____dai1">No3平日_まとめ!_____dai1</definedName>
    <definedName localSheetId="7" name="_____dai1">#REF!</definedName>
    <definedName localSheetId="12" name="_____dai1">#REF!</definedName>
    <definedName localSheetId="8" name="_____dai1">No3平日_方向別A!_____dai1</definedName>
    <definedName localSheetId="9" name="_____dai1">No3平日_方向別B!_____dai1</definedName>
    <definedName localSheetId="10" name="_____dai1">No3平日_方向別C!_____dai1</definedName>
    <definedName localSheetId="11" name="_____dai1">No3平日_方向別D!_____dai1</definedName>
    <definedName localSheetId="6" name="_____dai1">#REF!</definedName>
    <definedName localSheetId="34" name="_____dai1">No8休日_まとめ!_____dai1</definedName>
    <definedName localSheetId="38" name="_____dai1">#REF!</definedName>
    <definedName localSheetId="43" name="_____dai1">#REF!</definedName>
    <definedName localSheetId="39" name="_____dai1">No8休日_方向別A!_____dai1</definedName>
    <definedName localSheetId="40" name="_____dai1">No8休日_方向別B!_____dai1</definedName>
    <definedName localSheetId="41" name="_____dai1">No8休日_方向別C!_____dai1</definedName>
    <definedName localSheetId="42" name="_____dai1">No8休日_方向別D!_____dai1</definedName>
    <definedName localSheetId="37" name="_____dai1">#REF!</definedName>
    <definedName localSheetId="24" name="_____dai1">No8平日_まとめ!_____dai1</definedName>
    <definedName localSheetId="28" name="_____dai1">#REF!</definedName>
    <definedName localSheetId="33" name="_____dai1">#REF!</definedName>
    <definedName localSheetId="29" name="_____dai1">No8平日_方向別A!_____dai1</definedName>
    <definedName localSheetId="30" name="_____dai1">No8平日_方向別B!_____dai1</definedName>
    <definedName localSheetId="31" name="_____dai1">No8平日_方向別C!_____dai1</definedName>
    <definedName localSheetId="32" name="_____dai1">No8平日_方向別D!_____dai1</definedName>
    <definedName localSheetId="27" name="_____dai1">#REF!</definedName>
    <definedName name="_____dai1">#REF!</definedName>
    <definedName localSheetId="45" name="_____dai2">No26休日_まとめ!_____dai2</definedName>
    <definedName localSheetId="49" name="_____dai2">#REF!</definedName>
    <definedName localSheetId="54" name="_____dai2">#REF!</definedName>
    <definedName localSheetId="50" name="_____dai2">No26休日_方向別A!_____dai2</definedName>
    <definedName localSheetId="51" name="_____dai2">No26休日_方向別B!_____dai2</definedName>
    <definedName localSheetId="52" name="_____dai2">No26休日_方向別C!_____dai2</definedName>
    <definedName localSheetId="53" name="_____dai2">No26休日_方向別D!_____dai2</definedName>
    <definedName localSheetId="48" name="_____dai2">#REF!</definedName>
    <definedName localSheetId="13" name="_____dai2">No3休日_まとめ!_____dai2</definedName>
    <definedName localSheetId="17" name="_____dai2">#REF!</definedName>
    <definedName localSheetId="22" name="_____dai2">#REF!</definedName>
    <definedName localSheetId="18" name="_____dai2">No3休日_方向別A!_____dai2</definedName>
    <definedName localSheetId="19" name="_____dai2">No3休日_方向別B!_____dai2</definedName>
    <definedName localSheetId="20" name="_____dai2">No3休日_方向別C!_____dai2</definedName>
    <definedName localSheetId="21" name="_____dai2">No3休日_方向別D!_____dai2</definedName>
    <definedName localSheetId="16" name="_____dai2">#REF!</definedName>
    <definedName localSheetId="3" name="_____dai2">No3平日_まとめ!_____dai2</definedName>
    <definedName localSheetId="7" name="_____dai2">#REF!</definedName>
    <definedName localSheetId="12" name="_____dai2">#REF!</definedName>
    <definedName localSheetId="8" name="_____dai2">No3平日_方向別A!_____dai2</definedName>
    <definedName localSheetId="9" name="_____dai2">No3平日_方向別B!_____dai2</definedName>
    <definedName localSheetId="10" name="_____dai2">No3平日_方向別C!_____dai2</definedName>
    <definedName localSheetId="11" name="_____dai2">No3平日_方向別D!_____dai2</definedName>
    <definedName localSheetId="6" name="_____dai2">#REF!</definedName>
    <definedName localSheetId="34" name="_____dai2">No8休日_まとめ!_____dai2</definedName>
    <definedName localSheetId="38" name="_____dai2">#REF!</definedName>
    <definedName localSheetId="43" name="_____dai2">#REF!</definedName>
    <definedName localSheetId="39" name="_____dai2">No8休日_方向別A!_____dai2</definedName>
    <definedName localSheetId="40" name="_____dai2">No8休日_方向別B!_____dai2</definedName>
    <definedName localSheetId="41" name="_____dai2">No8休日_方向別C!_____dai2</definedName>
    <definedName localSheetId="42" name="_____dai2">No8休日_方向別D!_____dai2</definedName>
    <definedName localSheetId="37" name="_____dai2">#REF!</definedName>
    <definedName localSheetId="24" name="_____dai2">No8平日_まとめ!_____dai2</definedName>
    <definedName localSheetId="28" name="_____dai2">#REF!</definedName>
    <definedName localSheetId="33" name="_____dai2">#REF!</definedName>
    <definedName localSheetId="29" name="_____dai2">No8平日_方向別A!_____dai2</definedName>
    <definedName localSheetId="30" name="_____dai2">No8平日_方向別B!_____dai2</definedName>
    <definedName localSheetId="31" name="_____dai2">No8平日_方向別C!_____dai2</definedName>
    <definedName localSheetId="32" name="_____dai2">No8平日_方向別D!_____dai2</definedName>
    <definedName localSheetId="27" name="_____dai2">#REF!</definedName>
    <definedName name="_____dai2">#REF!</definedName>
    <definedName localSheetId="45" name="_____dai3">No26休日_まとめ!_____dai3</definedName>
    <definedName localSheetId="49" name="_____dai3">#REF!</definedName>
    <definedName localSheetId="54" name="_____dai3">#REF!</definedName>
    <definedName localSheetId="50" name="_____dai3">No26休日_方向別A!_____dai3</definedName>
    <definedName localSheetId="51" name="_____dai3">No26休日_方向別B!_____dai3</definedName>
    <definedName localSheetId="52" name="_____dai3">No26休日_方向別C!_____dai3</definedName>
    <definedName localSheetId="53" name="_____dai3">No26休日_方向別D!_____dai3</definedName>
    <definedName localSheetId="48" name="_____dai3">#REF!</definedName>
    <definedName localSheetId="13" name="_____dai3">No3休日_まとめ!_____dai3</definedName>
    <definedName localSheetId="17" name="_____dai3">#REF!</definedName>
    <definedName localSheetId="22" name="_____dai3">#REF!</definedName>
    <definedName localSheetId="18" name="_____dai3">No3休日_方向別A!_____dai3</definedName>
    <definedName localSheetId="19" name="_____dai3">No3休日_方向別B!_____dai3</definedName>
    <definedName localSheetId="20" name="_____dai3">No3休日_方向別C!_____dai3</definedName>
    <definedName localSheetId="21" name="_____dai3">No3休日_方向別D!_____dai3</definedName>
    <definedName localSheetId="16" name="_____dai3">#REF!</definedName>
    <definedName localSheetId="3" name="_____dai3">No3平日_まとめ!_____dai3</definedName>
    <definedName localSheetId="7" name="_____dai3">#REF!</definedName>
    <definedName localSheetId="12" name="_____dai3">#REF!</definedName>
    <definedName localSheetId="8" name="_____dai3">No3平日_方向別A!_____dai3</definedName>
    <definedName localSheetId="9" name="_____dai3">No3平日_方向別B!_____dai3</definedName>
    <definedName localSheetId="10" name="_____dai3">No3平日_方向別C!_____dai3</definedName>
    <definedName localSheetId="11" name="_____dai3">No3平日_方向別D!_____dai3</definedName>
    <definedName localSheetId="6" name="_____dai3">#REF!</definedName>
    <definedName localSheetId="34" name="_____dai3">No8休日_まとめ!_____dai3</definedName>
    <definedName localSheetId="38" name="_____dai3">#REF!</definedName>
    <definedName localSheetId="43" name="_____dai3">#REF!</definedName>
    <definedName localSheetId="39" name="_____dai3">No8休日_方向別A!_____dai3</definedName>
    <definedName localSheetId="40" name="_____dai3">No8休日_方向別B!_____dai3</definedName>
    <definedName localSheetId="41" name="_____dai3">No8休日_方向別C!_____dai3</definedName>
    <definedName localSheetId="42" name="_____dai3">No8休日_方向別D!_____dai3</definedName>
    <definedName localSheetId="37" name="_____dai3">#REF!</definedName>
    <definedName localSheetId="24" name="_____dai3">No8平日_まとめ!_____dai3</definedName>
    <definedName localSheetId="28" name="_____dai3">#REF!</definedName>
    <definedName localSheetId="33" name="_____dai3">#REF!</definedName>
    <definedName localSheetId="29" name="_____dai3">No8平日_方向別A!_____dai3</definedName>
    <definedName localSheetId="30" name="_____dai3">No8平日_方向別B!_____dai3</definedName>
    <definedName localSheetId="31" name="_____dai3">No8平日_方向別C!_____dai3</definedName>
    <definedName localSheetId="32" name="_____dai3">No8平日_方向別D!_____dai3</definedName>
    <definedName localSheetId="27" name="_____dai3">#REF!</definedName>
    <definedName name="_____dai3">#REF!</definedName>
    <definedName localSheetId="49" name="____dai1">#REF!</definedName>
    <definedName localSheetId="54" name="____dai1">#REF!</definedName>
    <definedName localSheetId="50" name="____dai1">No26休日_方向別A!____dai1</definedName>
    <definedName localSheetId="51" name="____dai1">No26休日_方向別B!____dai1</definedName>
    <definedName localSheetId="52" name="____dai1">No26休日_方向別C!____dai1</definedName>
    <definedName localSheetId="53" name="____dai1">No26休日_方向別D!____dai1</definedName>
    <definedName localSheetId="48" name="____dai1">#REF!</definedName>
    <definedName localSheetId="17" name="____dai1">#REF!</definedName>
    <definedName localSheetId="22" name="____dai1">#REF!</definedName>
    <definedName localSheetId="18" name="____dai1">No3休日_方向別A!____dai1</definedName>
    <definedName localSheetId="19" name="____dai1">No3休日_方向別B!____dai1</definedName>
    <definedName localSheetId="20" name="____dai1">No3休日_方向別C!____dai1</definedName>
    <definedName localSheetId="21" name="____dai1">No3休日_方向別D!____dai1</definedName>
    <definedName localSheetId="16" name="____dai1">#REF!</definedName>
    <definedName localSheetId="7" name="____dai1">#REF!</definedName>
    <definedName localSheetId="12" name="____dai1">#REF!</definedName>
    <definedName localSheetId="8" name="____dai1">No3平日_方向別A!____dai1</definedName>
    <definedName localSheetId="9" name="____dai1">No3平日_方向別B!____dai1</definedName>
    <definedName localSheetId="10" name="____dai1">No3平日_方向別C!____dai1</definedName>
    <definedName localSheetId="11" name="____dai1">No3平日_方向別D!____dai1</definedName>
    <definedName localSheetId="6" name="____dai1">#REF!</definedName>
    <definedName localSheetId="38" name="____dai1">#REF!</definedName>
    <definedName localSheetId="43" name="____dai1">#REF!</definedName>
    <definedName localSheetId="39" name="____dai1">No8休日_方向別A!____dai1</definedName>
    <definedName localSheetId="40" name="____dai1">No8休日_方向別B!____dai1</definedName>
    <definedName localSheetId="41" name="____dai1">No8休日_方向別C!____dai1</definedName>
    <definedName localSheetId="42" name="____dai1">No8休日_方向別D!____dai1</definedName>
    <definedName localSheetId="37" name="____dai1">#REF!</definedName>
    <definedName localSheetId="28" name="____dai1">#REF!</definedName>
    <definedName localSheetId="33" name="____dai1">#REF!</definedName>
    <definedName localSheetId="29" name="____dai1">No8平日_方向別A!____dai1</definedName>
    <definedName localSheetId="30" name="____dai1">No8平日_方向別B!____dai1</definedName>
    <definedName localSheetId="31" name="____dai1">No8平日_方向別C!____dai1</definedName>
    <definedName localSheetId="32" name="____dai1">No8平日_方向別D!____dai1</definedName>
    <definedName localSheetId="27" name="____dai1">#REF!</definedName>
    <definedName name="____dai1">#REF!</definedName>
    <definedName localSheetId="49" name="____dai2">#REF!</definedName>
    <definedName localSheetId="54" name="____dai2">#REF!</definedName>
    <definedName localSheetId="50" name="____dai2">No26休日_方向別A!____dai2</definedName>
    <definedName localSheetId="51" name="____dai2">No26休日_方向別B!____dai2</definedName>
    <definedName localSheetId="52" name="____dai2">No26休日_方向別C!____dai2</definedName>
    <definedName localSheetId="53" name="____dai2">No26休日_方向別D!____dai2</definedName>
    <definedName localSheetId="48" name="____dai2">#REF!</definedName>
    <definedName localSheetId="17" name="____dai2">#REF!</definedName>
    <definedName localSheetId="22" name="____dai2">#REF!</definedName>
    <definedName localSheetId="18" name="____dai2">No3休日_方向別A!____dai2</definedName>
    <definedName localSheetId="19" name="____dai2">No3休日_方向別B!____dai2</definedName>
    <definedName localSheetId="20" name="____dai2">No3休日_方向別C!____dai2</definedName>
    <definedName localSheetId="21" name="____dai2">No3休日_方向別D!____dai2</definedName>
    <definedName localSheetId="16" name="____dai2">#REF!</definedName>
    <definedName localSheetId="7" name="____dai2">#REF!</definedName>
    <definedName localSheetId="12" name="____dai2">#REF!</definedName>
    <definedName localSheetId="8" name="____dai2">No3平日_方向別A!____dai2</definedName>
    <definedName localSheetId="9" name="____dai2">No3平日_方向別B!____dai2</definedName>
    <definedName localSheetId="10" name="____dai2">No3平日_方向別C!____dai2</definedName>
    <definedName localSheetId="11" name="____dai2">No3平日_方向別D!____dai2</definedName>
    <definedName localSheetId="6" name="____dai2">#REF!</definedName>
    <definedName localSheetId="38" name="____dai2">#REF!</definedName>
    <definedName localSheetId="43" name="____dai2">#REF!</definedName>
    <definedName localSheetId="39" name="____dai2">No8休日_方向別A!____dai2</definedName>
    <definedName localSheetId="40" name="____dai2">No8休日_方向別B!____dai2</definedName>
    <definedName localSheetId="41" name="____dai2">No8休日_方向別C!____dai2</definedName>
    <definedName localSheetId="42" name="____dai2">No8休日_方向別D!____dai2</definedName>
    <definedName localSheetId="37" name="____dai2">#REF!</definedName>
    <definedName localSheetId="28" name="____dai2">#REF!</definedName>
    <definedName localSheetId="33" name="____dai2">#REF!</definedName>
    <definedName localSheetId="29" name="____dai2">No8平日_方向別A!____dai2</definedName>
    <definedName localSheetId="30" name="____dai2">No8平日_方向別B!____dai2</definedName>
    <definedName localSheetId="31" name="____dai2">No8平日_方向別C!____dai2</definedName>
    <definedName localSheetId="32" name="____dai2">No8平日_方向別D!____dai2</definedName>
    <definedName localSheetId="27" name="____dai2">#REF!</definedName>
    <definedName name="____dai2">#REF!</definedName>
    <definedName localSheetId="49" name="____dai3">#REF!</definedName>
    <definedName localSheetId="54" name="____dai3">#REF!</definedName>
    <definedName localSheetId="50" name="____dai3">No26休日_方向別A!____dai3</definedName>
    <definedName localSheetId="51" name="____dai3">No26休日_方向別B!____dai3</definedName>
    <definedName localSheetId="52" name="____dai3">No26休日_方向別C!____dai3</definedName>
    <definedName localSheetId="53" name="____dai3">No26休日_方向別D!____dai3</definedName>
    <definedName localSheetId="48" name="____dai3">#REF!</definedName>
    <definedName localSheetId="17" name="____dai3">#REF!</definedName>
    <definedName localSheetId="22" name="____dai3">#REF!</definedName>
    <definedName localSheetId="18" name="____dai3">No3休日_方向別A!____dai3</definedName>
    <definedName localSheetId="19" name="____dai3">No3休日_方向別B!____dai3</definedName>
    <definedName localSheetId="20" name="____dai3">No3休日_方向別C!____dai3</definedName>
    <definedName localSheetId="21" name="____dai3">No3休日_方向別D!____dai3</definedName>
    <definedName localSheetId="16" name="____dai3">#REF!</definedName>
    <definedName localSheetId="7" name="____dai3">#REF!</definedName>
    <definedName localSheetId="12" name="____dai3">#REF!</definedName>
    <definedName localSheetId="8" name="____dai3">No3平日_方向別A!____dai3</definedName>
    <definedName localSheetId="9" name="____dai3">No3平日_方向別B!____dai3</definedName>
    <definedName localSheetId="10" name="____dai3">No3平日_方向別C!____dai3</definedName>
    <definedName localSheetId="11" name="____dai3">No3平日_方向別D!____dai3</definedName>
    <definedName localSheetId="6" name="____dai3">#REF!</definedName>
    <definedName localSheetId="38" name="____dai3">#REF!</definedName>
    <definedName localSheetId="43" name="____dai3">#REF!</definedName>
    <definedName localSheetId="39" name="____dai3">No8休日_方向別A!____dai3</definedName>
    <definedName localSheetId="40" name="____dai3">No8休日_方向別B!____dai3</definedName>
    <definedName localSheetId="41" name="____dai3">No8休日_方向別C!____dai3</definedName>
    <definedName localSheetId="42" name="____dai3">No8休日_方向別D!____dai3</definedName>
    <definedName localSheetId="37" name="____dai3">#REF!</definedName>
    <definedName localSheetId="28" name="____dai3">#REF!</definedName>
    <definedName localSheetId="33" name="____dai3">#REF!</definedName>
    <definedName localSheetId="29" name="____dai3">No8平日_方向別A!____dai3</definedName>
    <definedName localSheetId="30" name="____dai3">No8平日_方向別B!____dai3</definedName>
    <definedName localSheetId="31" name="____dai3">No8平日_方向別C!____dai3</definedName>
    <definedName localSheetId="32" name="____dai3">No8平日_方向別D!____dai3</definedName>
    <definedName localSheetId="27" name="____dai3">#REF!</definedName>
    <definedName name="____dai3">#REF!</definedName>
    <definedName localSheetId="45" name="___dai1">No26休日_まとめ!___dai1</definedName>
    <definedName localSheetId="49" name="___dai1">#REF!</definedName>
    <definedName localSheetId="54" name="___dai1">#REF!</definedName>
    <definedName localSheetId="50" name="___dai1">No26休日_方向別A!___dai1</definedName>
    <definedName localSheetId="51" name="___dai1">No26休日_方向別B!___dai1</definedName>
    <definedName localSheetId="52" name="___dai1">No26休日_方向別C!___dai1</definedName>
    <definedName localSheetId="53" name="___dai1">No26休日_方向別D!___dai1</definedName>
    <definedName localSheetId="48" name="___dai1">#REF!</definedName>
    <definedName localSheetId="13" name="___dai1">No3休日_まとめ!___dai1</definedName>
    <definedName localSheetId="17" name="___dai1">#REF!</definedName>
    <definedName localSheetId="22" name="___dai1">#REF!</definedName>
    <definedName localSheetId="18" name="___dai1">No3休日_方向別A!___dai1</definedName>
    <definedName localSheetId="19" name="___dai1">No3休日_方向別B!___dai1</definedName>
    <definedName localSheetId="20" name="___dai1">No3休日_方向別C!___dai1</definedName>
    <definedName localSheetId="21" name="___dai1">No3休日_方向別D!___dai1</definedName>
    <definedName localSheetId="16" name="___dai1">#REF!</definedName>
    <definedName localSheetId="3" name="___dai1">No3平日_まとめ!___dai1</definedName>
    <definedName localSheetId="7" name="___dai1">#REF!</definedName>
    <definedName localSheetId="12" name="___dai1">#REF!</definedName>
    <definedName localSheetId="8" name="___dai1">No3平日_方向別A!___dai1</definedName>
    <definedName localSheetId="9" name="___dai1">No3平日_方向別B!___dai1</definedName>
    <definedName localSheetId="10" name="___dai1">No3平日_方向別C!___dai1</definedName>
    <definedName localSheetId="11" name="___dai1">No3平日_方向別D!___dai1</definedName>
    <definedName localSheetId="6" name="___dai1">#REF!</definedName>
    <definedName localSheetId="34" name="___dai1">No8休日_まとめ!___dai1</definedName>
    <definedName localSheetId="38" name="___dai1">#REF!</definedName>
    <definedName localSheetId="43" name="___dai1">#REF!</definedName>
    <definedName localSheetId="39" name="___dai1">No8休日_方向別A!___dai1</definedName>
    <definedName localSheetId="40" name="___dai1">No8休日_方向別B!___dai1</definedName>
    <definedName localSheetId="41" name="___dai1">No8休日_方向別C!___dai1</definedName>
    <definedName localSheetId="42" name="___dai1">No8休日_方向別D!___dai1</definedName>
    <definedName localSheetId="37" name="___dai1">#REF!</definedName>
    <definedName localSheetId="24" name="___dai1">No8平日_まとめ!___dai1</definedName>
    <definedName localSheetId="28" name="___dai1">#REF!</definedName>
    <definedName localSheetId="33" name="___dai1">#REF!</definedName>
    <definedName localSheetId="29" name="___dai1">No8平日_方向別A!___dai1</definedName>
    <definedName localSheetId="30" name="___dai1">No8平日_方向別B!___dai1</definedName>
    <definedName localSheetId="31" name="___dai1">No8平日_方向別C!___dai1</definedName>
    <definedName localSheetId="32" name="___dai1">No8平日_方向別D!___dai1</definedName>
    <definedName localSheetId="27" name="___dai1">#REF!</definedName>
    <definedName name="___dai1">#REF!</definedName>
    <definedName localSheetId="45" name="___dai2">No26休日_まとめ!___dai2</definedName>
    <definedName localSheetId="49" name="___dai2">#REF!</definedName>
    <definedName localSheetId="54" name="___dai2">#REF!</definedName>
    <definedName localSheetId="50" name="___dai2">No26休日_方向別A!___dai2</definedName>
    <definedName localSheetId="51" name="___dai2">No26休日_方向別B!___dai2</definedName>
    <definedName localSheetId="52" name="___dai2">No26休日_方向別C!___dai2</definedName>
    <definedName localSheetId="53" name="___dai2">No26休日_方向別D!___dai2</definedName>
    <definedName localSheetId="48" name="___dai2">#REF!</definedName>
    <definedName localSheetId="13" name="___dai2">No3休日_まとめ!___dai2</definedName>
    <definedName localSheetId="17" name="___dai2">#REF!</definedName>
    <definedName localSheetId="22" name="___dai2">#REF!</definedName>
    <definedName localSheetId="18" name="___dai2">No3休日_方向別A!___dai2</definedName>
    <definedName localSheetId="19" name="___dai2">No3休日_方向別B!___dai2</definedName>
    <definedName localSheetId="20" name="___dai2">No3休日_方向別C!___dai2</definedName>
    <definedName localSheetId="21" name="___dai2">No3休日_方向別D!___dai2</definedName>
    <definedName localSheetId="16" name="___dai2">#REF!</definedName>
    <definedName localSheetId="3" name="___dai2">No3平日_まとめ!___dai2</definedName>
    <definedName localSheetId="7" name="___dai2">#REF!</definedName>
    <definedName localSheetId="12" name="___dai2">#REF!</definedName>
    <definedName localSheetId="8" name="___dai2">No3平日_方向別A!___dai2</definedName>
    <definedName localSheetId="9" name="___dai2">No3平日_方向別B!___dai2</definedName>
    <definedName localSheetId="10" name="___dai2">No3平日_方向別C!___dai2</definedName>
    <definedName localSheetId="11" name="___dai2">No3平日_方向別D!___dai2</definedName>
    <definedName localSheetId="6" name="___dai2">#REF!</definedName>
    <definedName localSheetId="34" name="___dai2">No8休日_まとめ!___dai2</definedName>
    <definedName localSheetId="38" name="___dai2">#REF!</definedName>
    <definedName localSheetId="43" name="___dai2">#REF!</definedName>
    <definedName localSheetId="39" name="___dai2">No8休日_方向別A!___dai2</definedName>
    <definedName localSheetId="40" name="___dai2">No8休日_方向別B!___dai2</definedName>
    <definedName localSheetId="41" name="___dai2">No8休日_方向別C!___dai2</definedName>
    <definedName localSheetId="42" name="___dai2">No8休日_方向別D!___dai2</definedName>
    <definedName localSheetId="37" name="___dai2">#REF!</definedName>
    <definedName localSheetId="24" name="___dai2">No8平日_まとめ!___dai2</definedName>
    <definedName localSheetId="28" name="___dai2">#REF!</definedName>
    <definedName localSheetId="33" name="___dai2">#REF!</definedName>
    <definedName localSheetId="29" name="___dai2">No8平日_方向別A!___dai2</definedName>
    <definedName localSheetId="30" name="___dai2">No8平日_方向別B!___dai2</definedName>
    <definedName localSheetId="31" name="___dai2">No8平日_方向別C!___dai2</definedName>
    <definedName localSheetId="32" name="___dai2">No8平日_方向別D!___dai2</definedName>
    <definedName localSheetId="27" name="___dai2">#REF!</definedName>
    <definedName name="___dai2">#REF!</definedName>
    <definedName localSheetId="45" name="___dai3">No26休日_まとめ!___dai3</definedName>
    <definedName localSheetId="49" name="___dai3">#REF!</definedName>
    <definedName localSheetId="54" name="___dai3">#REF!</definedName>
    <definedName localSheetId="50" name="___dai3">No26休日_方向別A!___dai3</definedName>
    <definedName localSheetId="51" name="___dai3">No26休日_方向別B!___dai3</definedName>
    <definedName localSheetId="52" name="___dai3">No26休日_方向別C!___dai3</definedName>
    <definedName localSheetId="53" name="___dai3">No26休日_方向別D!___dai3</definedName>
    <definedName localSheetId="48" name="___dai3">#REF!</definedName>
    <definedName localSheetId="13" name="___dai3">No3休日_まとめ!___dai3</definedName>
    <definedName localSheetId="17" name="___dai3">#REF!</definedName>
    <definedName localSheetId="22" name="___dai3">#REF!</definedName>
    <definedName localSheetId="18" name="___dai3">No3休日_方向別A!___dai3</definedName>
    <definedName localSheetId="19" name="___dai3">No3休日_方向別B!___dai3</definedName>
    <definedName localSheetId="20" name="___dai3">No3休日_方向別C!___dai3</definedName>
    <definedName localSheetId="21" name="___dai3">No3休日_方向別D!___dai3</definedName>
    <definedName localSheetId="16" name="___dai3">#REF!</definedName>
    <definedName localSheetId="3" name="___dai3">No3平日_まとめ!___dai3</definedName>
    <definedName localSheetId="7" name="___dai3">#REF!</definedName>
    <definedName localSheetId="12" name="___dai3">#REF!</definedName>
    <definedName localSheetId="8" name="___dai3">No3平日_方向別A!___dai3</definedName>
    <definedName localSheetId="9" name="___dai3">No3平日_方向別B!___dai3</definedName>
    <definedName localSheetId="10" name="___dai3">No3平日_方向別C!___dai3</definedName>
    <definedName localSheetId="11" name="___dai3">No3平日_方向別D!___dai3</definedName>
    <definedName localSheetId="6" name="___dai3">#REF!</definedName>
    <definedName localSheetId="34" name="___dai3">No8休日_まとめ!___dai3</definedName>
    <definedName localSheetId="38" name="___dai3">#REF!</definedName>
    <definedName localSheetId="43" name="___dai3">#REF!</definedName>
    <definedName localSheetId="39" name="___dai3">No8休日_方向別A!___dai3</definedName>
    <definedName localSheetId="40" name="___dai3">No8休日_方向別B!___dai3</definedName>
    <definedName localSheetId="41" name="___dai3">No8休日_方向別C!___dai3</definedName>
    <definedName localSheetId="42" name="___dai3">No8休日_方向別D!___dai3</definedName>
    <definedName localSheetId="37" name="___dai3">#REF!</definedName>
    <definedName localSheetId="24" name="___dai3">No8平日_まとめ!___dai3</definedName>
    <definedName localSheetId="28" name="___dai3">#REF!</definedName>
    <definedName localSheetId="33" name="___dai3">#REF!</definedName>
    <definedName localSheetId="29" name="___dai3">No8平日_方向別A!___dai3</definedName>
    <definedName localSheetId="30" name="___dai3">No8平日_方向別B!___dai3</definedName>
    <definedName localSheetId="31" name="___dai3">No8平日_方向別C!___dai3</definedName>
    <definedName localSheetId="32" name="___dai3">No8平日_方向別D!___dai3</definedName>
    <definedName localSheetId="27" name="___dai3">#REF!</definedName>
    <definedName name="___dai3">#REF!</definedName>
    <definedName localSheetId="45" name="__dai1">No26休日_まとめ!__dai1</definedName>
    <definedName localSheetId="49" name="__dai1">#REF!</definedName>
    <definedName localSheetId="54" name="__dai1">#REF!</definedName>
    <definedName localSheetId="50" name="__dai1">No26休日_方向別A!__dai1</definedName>
    <definedName localSheetId="51" name="__dai1">No26休日_方向別B!__dai1</definedName>
    <definedName localSheetId="52" name="__dai1">No26休日_方向別C!__dai1</definedName>
    <definedName localSheetId="53" name="__dai1">No26休日_方向別D!__dai1</definedName>
    <definedName localSheetId="48" name="__dai1">#REF!</definedName>
    <definedName localSheetId="13" name="__dai1">No3休日_まとめ!__dai1</definedName>
    <definedName localSheetId="17" name="__dai1">#REF!</definedName>
    <definedName localSheetId="22" name="__dai1">#REF!</definedName>
    <definedName localSheetId="18" name="__dai1">No3休日_方向別A!__dai1</definedName>
    <definedName localSheetId="19" name="__dai1">No3休日_方向別B!__dai1</definedName>
    <definedName localSheetId="20" name="__dai1">No3休日_方向別C!__dai1</definedName>
    <definedName localSheetId="21" name="__dai1">No3休日_方向別D!__dai1</definedName>
    <definedName localSheetId="16" name="__dai1">#REF!</definedName>
    <definedName localSheetId="3" name="__dai1">No3平日_まとめ!__dai1</definedName>
    <definedName localSheetId="7" name="__dai1">#REF!</definedName>
    <definedName localSheetId="12" name="__dai1">#REF!</definedName>
    <definedName localSheetId="8" name="__dai1">No3平日_方向別A!__dai1</definedName>
    <definedName localSheetId="9" name="__dai1">No3平日_方向別B!__dai1</definedName>
    <definedName localSheetId="10" name="__dai1">No3平日_方向別C!__dai1</definedName>
    <definedName localSheetId="11" name="__dai1">No3平日_方向別D!__dai1</definedName>
    <definedName localSheetId="6" name="__dai1">#REF!</definedName>
    <definedName localSheetId="34" name="__dai1">No8休日_まとめ!__dai1</definedName>
    <definedName localSheetId="38" name="__dai1">#REF!</definedName>
    <definedName localSheetId="43" name="__dai1">#REF!</definedName>
    <definedName localSheetId="39" name="__dai1">No8休日_方向別A!__dai1</definedName>
    <definedName localSheetId="40" name="__dai1">No8休日_方向別B!__dai1</definedName>
    <definedName localSheetId="41" name="__dai1">No8休日_方向別C!__dai1</definedName>
    <definedName localSheetId="42" name="__dai1">No8休日_方向別D!__dai1</definedName>
    <definedName localSheetId="37" name="__dai1">#REF!</definedName>
    <definedName localSheetId="24" name="__dai1">No8平日_まとめ!__dai1</definedName>
    <definedName localSheetId="28" name="__dai1">#REF!</definedName>
    <definedName localSheetId="33" name="__dai1">#REF!</definedName>
    <definedName localSheetId="29" name="__dai1">No8平日_方向別A!__dai1</definedName>
    <definedName localSheetId="30" name="__dai1">No8平日_方向別B!__dai1</definedName>
    <definedName localSheetId="31" name="__dai1">No8平日_方向別C!__dai1</definedName>
    <definedName localSheetId="32" name="__dai1">No8平日_方向別D!__dai1</definedName>
    <definedName localSheetId="27" name="__dai1">#REF!</definedName>
    <definedName name="__dai1">#REF!</definedName>
    <definedName localSheetId="45" name="__dai2">No26休日_まとめ!__dai2</definedName>
    <definedName localSheetId="49" name="__dai2">#REF!</definedName>
    <definedName localSheetId="54" name="__dai2">#REF!</definedName>
    <definedName localSheetId="50" name="__dai2">No26休日_方向別A!__dai2</definedName>
    <definedName localSheetId="51" name="__dai2">No26休日_方向別B!__dai2</definedName>
    <definedName localSheetId="52" name="__dai2">No26休日_方向別C!__dai2</definedName>
    <definedName localSheetId="53" name="__dai2">No26休日_方向別D!__dai2</definedName>
    <definedName localSheetId="48" name="__dai2">#REF!</definedName>
    <definedName localSheetId="13" name="__dai2">No3休日_まとめ!__dai2</definedName>
    <definedName localSheetId="17" name="__dai2">#REF!</definedName>
    <definedName localSheetId="22" name="__dai2">#REF!</definedName>
    <definedName localSheetId="18" name="__dai2">No3休日_方向別A!__dai2</definedName>
    <definedName localSheetId="19" name="__dai2">No3休日_方向別B!__dai2</definedName>
    <definedName localSheetId="20" name="__dai2">No3休日_方向別C!__dai2</definedName>
    <definedName localSheetId="21" name="__dai2">No3休日_方向別D!__dai2</definedName>
    <definedName localSheetId="16" name="__dai2">#REF!</definedName>
    <definedName localSheetId="3" name="__dai2">No3平日_まとめ!__dai2</definedName>
    <definedName localSheetId="7" name="__dai2">#REF!</definedName>
    <definedName localSheetId="12" name="__dai2">#REF!</definedName>
    <definedName localSheetId="8" name="__dai2">No3平日_方向別A!__dai2</definedName>
    <definedName localSheetId="9" name="__dai2">No3平日_方向別B!__dai2</definedName>
    <definedName localSheetId="10" name="__dai2">No3平日_方向別C!__dai2</definedName>
    <definedName localSheetId="11" name="__dai2">No3平日_方向別D!__dai2</definedName>
    <definedName localSheetId="6" name="__dai2">#REF!</definedName>
    <definedName localSheetId="34" name="__dai2">No8休日_まとめ!__dai2</definedName>
    <definedName localSheetId="38" name="__dai2">#REF!</definedName>
    <definedName localSheetId="43" name="__dai2">#REF!</definedName>
    <definedName localSheetId="39" name="__dai2">No8休日_方向別A!__dai2</definedName>
    <definedName localSheetId="40" name="__dai2">No8休日_方向別B!__dai2</definedName>
    <definedName localSheetId="41" name="__dai2">No8休日_方向別C!__dai2</definedName>
    <definedName localSheetId="42" name="__dai2">No8休日_方向別D!__dai2</definedName>
    <definedName localSheetId="37" name="__dai2">#REF!</definedName>
    <definedName localSheetId="24" name="__dai2">No8平日_まとめ!__dai2</definedName>
    <definedName localSheetId="28" name="__dai2">#REF!</definedName>
    <definedName localSheetId="33" name="__dai2">#REF!</definedName>
    <definedName localSheetId="29" name="__dai2">No8平日_方向別A!__dai2</definedName>
    <definedName localSheetId="30" name="__dai2">No8平日_方向別B!__dai2</definedName>
    <definedName localSheetId="31" name="__dai2">No8平日_方向別C!__dai2</definedName>
    <definedName localSheetId="32" name="__dai2">No8平日_方向別D!__dai2</definedName>
    <definedName localSheetId="27" name="__dai2">#REF!</definedName>
    <definedName name="__dai2">#REF!</definedName>
    <definedName localSheetId="45" name="__dai3">No26休日_まとめ!__dai3</definedName>
    <definedName localSheetId="49" name="__dai3">#REF!</definedName>
    <definedName localSheetId="54" name="__dai3">#REF!</definedName>
    <definedName localSheetId="50" name="__dai3">No26休日_方向別A!__dai3</definedName>
    <definedName localSheetId="51" name="__dai3">No26休日_方向別B!__dai3</definedName>
    <definedName localSheetId="52" name="__dai3">No26休日_方向別C!__dai3</definedName>
    <definedName localSheetId="53" name="__dai3">No26休日_方向別D!__dai3</definedName>
    <definedName localSheetId="48" name="__dai3">#REF!</definedName>
    <definedName localSheetId="13" name="__dai3">No3休日_まとめ!__dai3</definedName>
    <definedName localSheetId="17" name="__dai3">#REF!</definedName>
    <definedName localSheetId="22" name="__dai3">#REF!</definedName>
    <definedName localSheetId="18" name="__dai3">No3休日_方向別A!__dai3</definedName>
    <definedName localSheetId="19" name="__dai3">No3休日_方向別B!__dai3</definedName>
    <definedName localSheetId="20" name="__dai3">No3休日_方向別C!__dai3</definedName>
    <definedName localSheetId="21" name="__dai3">No3休日_方向別D!__dai3</definedName>
    <definedName localSheetId="16" name="__dai3">#REF!</definedName>
    <definedName localSheetId="3" name="__dai3">No3平日_まとめ!__dai3</definedName>
    <definedName localSheetId="7" name="__dai3">#REF!</definedName>
    <definedName localSheetId="12" name="__dai3">#REF!</definedName>
    <definedName localSheetId="8" name="__dai3">No3平日_方向別A!__dai3</definedName>
    <definedName localSheetId="9" name="__dai3">No3平日_方向別B!__dai3</definedName>
    <definedName localSheetId="10" name="__dai3">No3平日_方向別C!__dai3</definedName>
    <definedName localSheetId="11" name="__dai3">No3平日_方向別D!__dai3</definedName>
    <definedName localSheetId="6" name="__dai3">#REF!</definedName>
    <definedName localSheetId="34" name="__dai3">No8休日_まとめ!__dai3</definedName>
    <definedName localSheetId="38" name="__dai3">#REF!</definedName>
    <definedName localSheetId="43" name="__dai3">#REF!</definedName>
    <definedName localSheetId="39" name="__dai3">No8休日_方向別A!__dai3</definedName>
    <definedName localSheetId="40" name="__dai3">No8休日_方向別B!__dai3</definedName>
    <definedName localSheetId="41" name="__dai3">No8休日_方向別C!__dai3</definedName>
    <definedName localSheetId="42" name="__dai3">No8休日_方向別D!__dai3</definedName>
    <definedName localSheetId="37" name="__dai3">#REF!</definedName>
    <definedName localSheetId="24" name="__dai3">No8平日_まとめ!__dai3</definedName>
    <definedName localSheetId="28" name="__dai3">#REF!</definedName>
    <definedName localSheetId="33" name="__dai3">#REF!</definedName>
    <definedName localSheetId="29" name="__dai3">No8平日_方向別A!__dai3</definedName>
    <definedName localSheetId="30" name="__dai3">No8平日_方向別B!__dai3</definedName>
    <definedName localSheetId="31" name="__dai3">No8平日_方向別C!__dai3</definedName>
    <definedName localSheetId="32" name="__dai3">No8平日_方向別D!__dai3</definedName>
    <definedName localSheetId="27" name="__dai3">#REF!</definedName>
    <definedName name="__dai3">#REF!</definedName>
    <definedName localSheetId="45" name="_dai1">No26休日_まとめ!_dai1</definedName>
    <definedName localSheetId="49" name="_dai1">#REF!</definedName>
    <definedName localSheetId="54" name="_dai1">No26休日_歩行者!_dai1</definedName>
    <definedName localSheetId="50" name="_dai1">No26休日_方向別A!_dai1</definedName>
    <definedName localSheetId="51" name="_dai1">No26休日_方向別B!_dai1</definedName>
    <definedName localSheetId="52" name="_dai1">No26休日_方向別C!_dai1</definedName>
    <definedName localSheetId="53" name="_dai1">No26休日_方向別D!_dai1</definedName>
    <definedName localSheetId="48" name="_dai1">#REF!</definedName>
    <definedName localSheetId="13" name="_dai1">No3休日_まとめ!_dai1</definedName>
    <definedName localSheetId="17" name="_dai1">#REF!</definedName>
    <definedName localSheetId="22" name="_dai1">No3休日_歩行者!_dai1</definedName>
    <definedName localSheetId="18" name="_dai1">No3休日_方向別A!_dai1</definedName>
    <definedName localSheetId="19" name="_dai1">No3休日_方向別B!_dai1</definedName>
    <definedName localSheetId="20" name="_dai1">No3休日_方向別C!_dai1</definedName>
    <definedName localSheetId="21" name="_dai1">No3休日_方向別D!_dai1</definedName>
    <definedName localSheetId="16" name="_dai1">#REF!</definedName>
    <definedName localSheetId="3" name="_dai1">No3平日_まとめ!_dai1</definedName>
    <definedName localSheetId="7" name="_dai1">#REF!</definedName>
    <definedName localSheetId="12" name="_dai1">No3平日_歩行者!_dai1</definedName>
    <definedName localSheetId="8" name="_dai1">No3平日_方向別A!_dai1</definedName>
    <definedName localSheetId="9" name="_dai1">No3平日_方向別B!_dai1</definedName>
    <definedName localSheetId="10" name="_dai1">No3平日_方向別C!_dai1</definedName>
    <definedName localSheetId="11" name="_dai1">No3平日_方向別D!_dai1</definedName>
    <definedName localSheetId="6" name="_dai1">#REF!</definedName>
    <definedName localSheetId="34" name="_dai1">No8休日_まとめ!_dai1</definedName>
    <definedName localSheetId="38" name="_dai1">#REF!</definedName>
    <definedName localSheetId="43" name="_dai1">No8休日_歩行者!_dai1</definedName>
    <definedName localSheetId="39" name="_dai1">No8休日_方向別A!_dai1</definedName>
    <definedName localSheetId="40" name="_dai1">No8休日_方向別B!_dai1</definedName>
    <definedName localSheetId="41" name="_dai1">No8休日_方向別C!_dai1</definedName>
    <definedName localSheetId="42" name="_dai1">No8休日_方向別D!_dai1</definedName>
    <definedName localSheetId="37" name="_dai1">#REF!</definedName>
    <definedName localSheetId="24" name="_dai1">No8平日_まとめ!_dai1</definedName>
    <definedName localSheetId="28" name="_dai1">#REF!</definedName>
    <definedName localSheetId="33" name="_dai1">No8平日_歩行者!_dai1</definedName>
    <definedName localSheetId="29" name="_dai1">No8平日_方向別A!_dai1</definedName>
    <definedName localSheetId="30" name="_dai1">No8平日_方向別B!_dai1</definedName>
    <definedName localSheetId="31" name="_dai1">No8平日_方向別C!_dai1</definedName>
    <definedName localSheetId="32" name="_dai1">No8平日_方向別D!_dai1</definedName>
    <definedName localSheetId="27" name="_dai1">#REF!</definedName>
    <definedName name="_dai1">#REF!</definedName>
    <definedName localSheetId="45" name="_dai2">No26休日_まとめ!_dai2</definedName>
    <definedName localSheetId="49" name="_dai2">#REF!</definedName>
    <definedName localSheetId="54" name="_dai2">No26休日_歩行者!_dai2</definedName>
    <definedName localSheetId="50" name="_dai2">No26休日_方向別A!_dai2</definedName>
    <definedName localSheetId="51" name="_dai2">No26休日_方向別B!_dai2</definedName>
    <definedName localSheetId="52" name="_dai2">No26休日_方向別C!_dai2</definedName>
    <definedName localSheetId="53" name="_dai2">No26休日_方向別D!_dai2</definedName>
    <definedName localSheetId="48" name="_dai2">#REF!</definedName>
    <definedName localSheetId="13" name="_dai2">No3休日_まとめ!_dai2</definedName>
    <definedName localSheetId="17" name="_dai2">#REF!</definedName>
    <definedName localSheetId="22" name="_dai2">No3休日_歩行者!_dai2</definedName>
    <definedName localSheetId="18" name="_dai2">No3休日_方向別A!_dai2</definedName>
    <definedName localSheetId="19" name="_dai2">No3休日_方向別B!_dai2</definedName>
    <definedName localSheetId="20" name="_dai2">No3休日_方向別C!_dai2</definedName>
    <definedName localSheetId="21" name="_dai2">No3休日_方向別D!_dai2</definedName>
    <definedName localSheetId="16" name="_dai2">#REF!</definedName>
    <definedName localSheetId="3" name="_dai2">No3平日_まとめ!_dai2</definedName>
    <definedName localSheetId="7" name="_dai2">#REF!</definedName>
    <definedName localSheetId="12" name="_dai2">No3平日_歩行者!_dai2</definedName>
    <definedName localSheetId="8" name="_dai2">No3平日_方向別A!_dai2</definedName>
    <definedName localSheetId="9" name="_dai2">No3平日_方向別B!_dai2</definedName>
    <definedName localSheetId="10" name="_dai2">No3平日_方向別C!_dai2</definedName>
    <definedName localSheetId="11" name="_dai2">No3平日_方向別D!_dai2</definedName>
    <definedName localSheetId="6" name="_dai2">#REF!</definedName>
    <definedName localSheetId="34" name="_dai2">No8休日_まとめ!_dai2</definedName>
    <definedName localSheetId="38" name="_dai2">#REF!</definedName>
    <definedName localSheetId="43" name="_dai2">No8休日_歩行者!_dai2</definedName>
    <definedName localSheetId="39" name="_dai2">No8休日_方向別A!_dai2</definedName>
    <definedName localSheetId="40" name="_dai2">No8休日_方向別B!_dai2</definedName>
    <definedName localSheetId="41" name="_dai2">No8休日_方向別C!_dai2</definedName>
    <definedName localSheetId="42" name="_dai2">No8休日_方向別D!_dai2</definedName>
    <definedName localSheetId="37" name="_dai2">#REF!</definedName>
    <definedName localSheetId="24" name="_dai2">No8平日_まとめ!_dai2</definedName>
    <definedName localSheetId="28" name="_dai2">#REF!</definedName>
    <definedName localSheetId="33" name="_dai2">No8平日_歩行者!_dai2</definedName>
    <definedName localSheetId="29" name="_dai2">No8平日_方向別A!_dai2</definedName>
    <definedName localSheetId="30" name="_dai2">No8平日_方向別B!_dai2</definedName>
    <definedName localSheetId="31" name="_dai2">No8平日_方向別C!_dai2</definedName>
    <definedName localSheetId="32" name="_dai2">No8平日_方向別D!_dai2</definedName>
    <definedName localSheetId="27" name="_dai2">#REF!</definedName>
    <definedName name="_dai2">#REF!</definedName>
    <definedName localSheetId="45" name="_dai3">No26休日_まとめ!_dai3</definedName>
    <definedName localSheetId="49" name="_dai3">#REF!</definedName>
    <definedName localSheetId="54" name="_dai3">No26休日_歩行者!_dai3</definedName>
    <definedName localSheetId="50" name="_dai3">No26休日_方向別A!_dai3</definedName>
    <definedName localSheetId="51" name="_dai3">No26休日_方向別B!_dai3</definedName>
    <definedName localSheetId="52" name="_dai3">No26休日_方向別C!_dai3</definedName>
    <definedName localSheetId="53" name="_dai3">No26休日_方向別D!_dai3</definedName>
    <definedName localSheetId="48" name="_dai3">#REF!</definedName>
    <definedName localSheetId="13" name="_dai3">No3休日_まとめ!_dai3</definedName>
    <definedName localSheetId="17" name="_dai3">#REF!</definedName>
    <definedName localSheetId="22" name="_dai3">No3休日_歩行者!_dai3</definedName>
    <definedName localSheetId="18" name="_dai3">No3休日_方向別A!_dai3</definedName>
    <definedName localSheetId="19" name="_dai3">No3休日_方向別B!_dai3</definedName>
    <definedName localSheetId="20" name="_dai3">No3休日_方向別C!_dai3</definedName>
    <definedName localSheetId="21" name="_dai3">No3休日_方向別D!_dai3</definedName>
    <definedName localSheetId="16" name="_dai3">#REF!</definedName>
    <definedName localSheetId="3" name="_dai3">No3平日_まとめ!_dai3</definedName>
    <definedName localSheetId="7" name="_dai3">#REF!</definedName>
    <definedName localSheetId="12" name="_dai3">No3平日_歩行者!_dai3</definedName>
    <definedName localSheetId="8" name="_dai3">No3平日_方向別A!_dai3</definedName>
    <definedName localSheetId="9" name="_dai3">No3平日_方向別B!_dai3</definedName>
    <definedName localSheetId="10" name="_dai3">No3平日_方向別C!_dai3</definedName>
    <definedName localSheetId="11" name="_dai3">No3平日_方向別D!_dai3</definedName>
    <definedName localSheetId="6" name="_dai3">#REF!</definedName>
    <definedName localSheetId="34" name="_dai3">No8休日_まとめ!_dai3</definedName>
    <definedName localSheetId="38" name="_dai3">#REF!</definedName>
    <definedName localSheetId="43" name="_dai3">No8休日_歩行者!_dai3</definedName>
    <definedName localSheetId="39" name="_dai3">No8休日_方向別A!_dai3</definedName>
    <definedName localSheetId="40" name="_dai3">No8休日_方向別B!_dai3</definedName>
    <definedName localSheetId="41" name="_dai3">No8休日_方向別C!_dai3</definedName>
    <definedName localSheetId="42" name="_dai3">No8休日_方向別D!_dai3</definedName>
    <definedName localSheetId="37" name="_dai3">#REF!</definedName>
    <definedName localSheetId="24" name="_dai3">No8平日_まとめ!_dai3</definedName>
    <definedName localSheetId="28" name="_dai3">#REF!</definedName>
    <definedName localSheetId="33" name="_dai3">No8平日_歩行者!_dai3</definedName>
    <definedName localSheetId="29" name="_dai3">No8平日_方向別A!_dai3</definedName>
    <definedName localSheetId="30" name="_dai3">No8平日_方向別B!_dai3</definedName>
    <definedName localSheetId="31" name="_dai3">No8平日_方向別C!_dai3</definedName>
    <definedName localSheetId="32" name="_dai3">No8平日_方向別D!_dai3</definedName>
    <definedName localSheetId="27" name="_dai3">#REF!</definedName>
    <definedName name="_dai3">#REF!</definedName>
    <definedName localSheetId="45" name="B">#REF!</definedName>
    <definedName localSheetId="46" name="B">#REF!</definedName>
    <definedName localSheetId="49" name="B">#REF!</definedName>
    <definedName localSheetId="54" name="B">#REF!</definedName>
    <definedName localSheetId="50" name="B">#REF!</definedName>
    <definedName localSheetId="51" name="B">#REF!</definedName>
    <definedName localSheetId="52" name="B">#REF!</definedName>
    <definedName localSheetId="53" name="B">#REF!</definedName>
    <definedName localSheetId="48" name="B">#REF!</definedName>
    <definedName localSheetId="47" name="B">#REF!</definedName>
    <definedName localSheetId="13" name="B">#REF!</definedName>
    <definedName localSheetId="14" name="B">#REF!</definedName>
    <definedName localSheetId="17" name="B">#REF!</definedName>
    <definedName localSheetId="22" name="B">#REF!</definedName>
    <definedName localSheetId="18" name="B">#REF!</definedName>
    <definedName localSheetId="19" name="B">#REF!</definedName>
    <definedName localSheetId="20" name="B">#REF!</definedName>
    <definedName localSheetId="21" name="B">#REF!</definedName>
    <definedName localSheetId="16" name="B">#REF!</definedName>
    <definedName localSheetId="15" name="B">#REF!</definedName>
    <definedName localSheetId="3" name="B">#REF!</definedName>
    <definedName localSheetId="4" name="B">#REF!</definedName>
    <definedName localSheetId="7" name="B">#REF!</definedName>
    <definedName localSheetId="12" name="B">#REF!</definedName>
    <definedName localSheetId="8" name="B">#REF!</definedName>
    <definedName localSheetId="9" name="B">#REF!</definedName>
    <definedName localSheetId="10" name="B">#REF!</definedName>
    <definedName localSheetId="11" name="B">#REF!</definedName>
    <definedName localSheetId="6" name="B">#REF!</definedName>
    <definedName localSheetId="5" name="B">#REF!</definedName>
    <definedName localSheetId="34" name="B">#REF!</definedName>
    <definedName localSheetId="35" name="B">#REF!</definedName>
    <definedName localSheetId="38" name="B">#REF!</definedName>
    <definedName localSheetId="43" name="B">#REF!</definedName>
    <definedName localSheetId="39" name="B">#REF!</definedName>
    <definedName localSheetId="40" name="B">#REF!</definedName>
    <definedName localSheetId="41" name="B">#REF!</definedName>
    <definedName localSheetId="42" name="B">#REF!</definedName>
    <definedName localSheetId="37" name="B">#REF!</definedName>
    <definedName localSheetId="36" name="B">#REF!</definedName>
    <definedName localSheetId="24" name="B">#REF!</definedName>
    <definedName localSheetId="25" name="B">#REF!</definedName>
    <definedName localSheetId="28" name="B">#REF!</definedName>
    <definedName localSheetId="33" name="B">#REF!</definedName>
    <definedName localSheetId="29" name="B">#REF!</definedName>
    <definedName localSheetId="30" name="B">#REF!</definedName>
    <definedName localSheetId="31" name="B">#REF!</definedName>
    <definedName localSheetId="32" name="B">#REF!</definedName>
    <definedName localSheetId="27" name="B">#REF!</definedName>
    <definedName localSheetId="26" name="B">#REF!</definedName>
    <definedName name="B">#REF!</definedName>
    <definedName localSheetId="45" name="bai">No26休日_まとめ!bai</definedName>
    <definedName localSheetId="49" name="bai">#REF!</definedName>
    <definedName localSheetId="54" name="bai">No26休日_歩行者!bai</definedName>
    <definedName localSheetId="50" name="bai">No26休日_方向別A!bai</definedName>
    <definedName localSheetId="51" name="bai">No26休日_方向別B!bai</definedName>
    <definedName localSheetId="52" name="bai">No26休日_方向別C!bai</definedName>
    <definedName localSheetId="53" name="bai">No26休日_方向別D!bai</definedName>
    <definedName localSheetId="48" name="bai">#REF!</definedName>
    <definedName localSheetId="13" name="bai">No3休日_まとめ!bai</definedName>
    <definedName localSheetId="17" name="bai">#REF!</definedName>
    <definedName localSheetId="22" name="bai">No3休日_歩行者!bai</definedName>
    <definedName localSheetId="18" name="bai">No3休日_方向別A!bai</definedName>
    <definedName localSheetId="19" name="bai">No3休日_方向別B!bai</definedName>
    <definedName localSheetId="20" name="bai">No3休日_方向別C!bai</definedName>
    <definedName localSheetId="21" name="bai">No3休日_方向別D!bai</definedName>
    <definedName localSheetId="16" name="bai">#REF!</definedName>
    <definedName localSheetId="3" name="bai">No3平日_まとめ!bai</definedName>
    <definedName localSheetId="7" name="bai">#REF!</definedName>
    <definedName localSheetId="12" name="bai">No3平日_歩行者!bai</definedName>
    <definedName localSheetId="8" name="bai">No3平日_方向別A!bai</definedName>
    <definedName localSheetId="9" name="bai">No3平日_方向別B!bai</definedName>
    <definedName localSheetId="10" name="bai">No3平日_方向別C!bai</definedName>
    <definedName localSheetId="11" name="bai">No3平日_方向別D!bai</definedName>
    <definedName localSheetId="6" name="bai">#REF!</definedName>
    <definedName localSheetId="34" name="bai">No8休日_まとめ!bai</definedName>
    <definedName localSheetId="38" name="bai">#REF!</definedName>
    <definedName localSheetId="43" name="bai">No8休日_歩行者!bai</definedName>
    <definedName localSheetId="39" name="bai">No8休日_方向別A!bai</definedName>
    <definedName localSheetId="40" name="bai">No8休日_方向別B!bai</definedName>
    <definedName localSheetId="41" name="bai">No8休日_方向別C!bai</definedName>
    <definedName localSheetId="42" name="bai">No8休日_方向別D!bai</definedName>
    <definedName localSheetId="37" name="bai">#REF!</definedName>
    <definedName localSheetId="24" name="bai">No8平日_まとめ!bai</definedName>
    <definedName localSheetId="28" name="bai">#REF!</definedName>
    <definedName localSheetId="33" name="bai">No8平日_歩行者!bai</definedName>
    <definedName localSheetId="29" name="bai">No8平日_方向別A!bai</definedName>
    <definedName localSheetId="30" name="bai">No8平日_方向別B!bai</definedName>
    <definedName localSheetId="31" name="bai">No8平日_方向別C!bai</definedName>
    <definedName localSheetId="32" name="bai">No8平日_方向別D!bai</definedName>
    <definedName localSheetId="27" name="bai">#REF!</definedName>
    <definedName name="bai">#REF!</definedName>
    <definedName localSheetId="45" name="bus">No26休日_まとめ!bus</definedName>
    <definedName localSheetId="49" name="bus">#REF!</definedName>
    <definedName localSheetId="54" name="bus">No26休日_歩行者!bus</definedName>
    <definedName localSheetId="50" name="bus">No26休日_方向別A!bus</definedName>
    <definedName localSheetId="51" name="bus">No26休日_方向別B!bus</definedName>
    <definedName localSheetId="52" name="bus">No26休日_方向別C!bus</definedName>
    <definedName localSheetId="53" name="bus">No26休日_方向別D!bus</definedName>
    <definedName localSheetId="48" name="bus">#REF!</definedName>
    <definedName localSheetId="13" name="bus">No3休日_まとめ!bus</definedName>
    <definedName localSheetId="17" name="bus">#REF!</definedName>
    <definedName localSheetId="22" name="bus">No3休日_歩行者!bus</definedName>
    <definedName localSheetId="18" name="bus">No3休日_方向別A!bus</definedName>
    <definedName localSheetId="19" name="bus">No3休日_方向別B!bus</definedName>
    <definedName localSheetId="20" name="bus">No3休日_方向別C!bus</definedName>
    <definedName localSheetId="21" name="bus">No3休日_方向別D!bus</definedName>
    <definedName localSheetId="16" name="bus">#REF!</definedName>
    <definedName localSheetId="3" name="bus">No3平日_まとめ!bus</definedName>
    <definedName localSheetId="7" name="bus">#REF!</definedName>
    <definedName localSheetId="12" name="bus">No3平日_歩行者!bus</definedName>
    <definedName localSheetId="8" name="bus">No3平日_方向別A!bus</definedName>
    <definedName localSheetId="9" name="bus">No3平日_方向別B!bus</definedName>
    <definedName localSheetId="10" name="bus">No3平日_方向別C!bus</definedName>
    <definedName localSheetId="11" name="bus">No3平日_方向別D!bus</definedName>
    <definedName localSheetId="6" name="bus">#REF!</definedName>
    <definedName localSheetId="34" name="bus">No8休日_まとめ!bus</definedName>
    <definedName localSheetId="38" name="bus">#REF!</definedName>
    <definedName localSheetId="43" name="bus">No8休日_歩行者!bus</definedName>
    <definedName localSheetId="39" name="bus">No8休日_方向別A!bus</definedName>
    <definedName localSheetId="40" name="bus">No8休日_方向別B!bus</definedName>
    <definedName localSheetId="41" name="bus">No8休日_方向別C!bus</definedName>
    <definedName localSheetId="42" name="bus">No8休日_方向別D!bus</definedName>
    <definedName localSheetId="37" name="bus">#REF!</definedName>
    <definedName localSheetId="24" name="bus">No8平日_まとめ!bus</definedName>
    <definedName localSheetId="28" name="bus">#REF!</definedName>
    <definedName localSheetId="33" name="bus">No8平日_歩行者!bus</definedName>
    <definedName localSheetId="29" name="bus">No8平日_方向別A!bus</definedName>
    <definedName localSheetId="30" name="bus">No8平日_方向別B!bus</definedName>
    <definedName localSheetId="31" name="bus">No8平日_方向別C!bus</definedName>
    <definedName localSheetId="32" name="bus">No8平日_方向別D!bus</definedName>
    <definedName localSheetId="27" name="bus">#REF!</definedName>
    <definedName name="bus">#REF!</definedName>
    <definedName localSheetId="46" name="Cd">#REF!</definedName>
    <definedName localSheetId="49" name="Cd">#REF!</definedName>
    <definedName localSheetId="54" name="Cd">#REF!</definedName>
    <definedName localSheetId="50" name="Cd">#REF!</definedName>
    <definedName localSheetId="51" name="Cd">#REF!</definedName>
    <definedName localSheetId="52" name="Cd">#REF!</definedName>
    <definedName localSheetId="53" name="Cd">#REF!</definedName>
    <definedName localSheetId="48" name="Cd">#REF!</definedName>
    <definedName localSheetId="47" name="Cd">#REF!</definedName>
    <definedName localSheetId="14" name="Cd">#REF!</definedName>
    <definedName localSheetId="17" name="Cd">#REF!</definedName>
    <definedName localSheetId="22" name="Cd">#REF!</definedName>
    <definedName localSheetId="18" name="Cd">#REF!</definedName>
    <definedName localSheetId="19" name="Cd">#REF!</definedName>
    <definedName localSheetId="20" name="Cd">#REF!</definedName>
    <definedName localSheetId="21" name="Cd">#REF!</definedName>
    <definedName localSheetId="16" name="Cd">#REF!</definedName>
    <definedName localSheetId="15" name="Cd">#REF!</definedName>
    <definedName localSheetId="4" name="Cd">#REF!</definedName>
    <definedName localSheetId="7" name="Cd">#REF!</definedName>
    <definedName localSheetId="12" name="Cd">#REF!</definedName>
    <definedName localSheetId="8" name="Cd">#REF!</definedName>
    <definedName localSheetId="9" name="Cd">#REF!</definedName>
    <definedName localSheetId="10" name="Cd">#REF!</definedName>
    <definedName localSheetId="11" name="Cd">#REF!</definedName>
    <definedName localSheetId="6" name="Cd">#REF!</definedName>
    <definedName localSheetId="5" name="Cd">#REF!</definedName>
    <definedName localSheetId="35" name="Cd">#REF!</definedName>
    <definedName localSheetId="38" name="Cd">#REF!</definedName>
    <definedName localSheetId="43" name="Cd">#REF!</definedName>
    <definedName localSheetId="39" name="Cd">#REF!</definedName>
    <definedName localSheetId="40" name="Cd">#REF!</definedName>
    <definedName localSheetId="41" name="Cd">#REF!</definedName>
    <definedName localSheetId="42" name="Cd">#REF!</definedName>
    <definedName localSheetId="37" name="Cd">#REF!</definedName>
    <definedName localSheetId="36" name="Cd">#REF!</definedName>
    <definedName localSheetId="25" name="Cd">#REF!</definedName>
    <definedName localSheetId="28" name="Cd">#REF!</definedName>
    <definedName localSheetId="33" name="Cd">#REF!</definedName>
    <definedName localSheetId="29" name="Cd">#REF!</definedName>
    <definedName localSheetId="30" name="Cd">#REF!</definedName>
    <definedName localSheetId="31" name="Cd">#REF!</definedName>
    <definedName localSheetId="32" name="Cd">#REF!</definedName>
    <definedName localSheetId="27" name="Cd">#REF!</definedName>
    <definedName localSheetId="26" name="Cd">#REF!</definedName>
    <definedName name="Cd">#REF!</definedName>
    <definedName localSheetId="46" name="D">#REF!</definedName>
    <definedName localSheetId="49" name="D">#REF!</definedName>
    <definedName localSheetId="54" name="D">#REF!</definedName>
    <definedName localSheetId="50" name="D">#REF!</definedName>
    <definedName localSheetId="51" name="D">#REF!</definedName>
    <definedName localSheetId="52" name="D">#REF!</definedName>
    <definedName localSheetId="53" name="D">#REF!</definedName>
    <definedName localSheetId="48" name="D">#REF!</definedName>
    <definedName localSheetId="47" name="D">#REF!</definedName>
    <definedName localSheetId="14" name="D">#REF!</definedName>
    <definedName localSheetId="17" name="D">#REF!</definedName>
    <definedName localSheetId="22" name="D">#REF!</definedName>
    <definedName localSheetId="18" name="D">#REF!</definedName>
    <definedName localSheetId="19" name="D">#REF!</definedName>
    <definedName localSheetId="20" name="D">#REF!</definedName>
    <definedName localSheetId="21" name="D">#REF!</definedName>
    <definedName localSheetId="16" name="D">#REF!</definedName>
    <definedName localSheetId="15" name="D">#REF!</definedName>
    <definedName localSheetId="4" name="D">#REF!</definedName>
    <definedName localSheetId="7" name="D">#REF!</definedName>
    <definedName localSheetId="12" name="D">#REF!</definedName>
    <definedName localSheetId="8" name="D">#REF!</definedName>
    <definedName localSheetId="9" name="D">#REF!</definedName>
    <definedName localSheetId="10" name="D">#REF!</definedName>
    <definedName localSheetId="11" name="D">#REF!</definedName>
    <definedName localSheetId="6" name="D">#REF!</definedName>
    <definedName localSheetId="5" name="D">#REF!</definedName>
    <definedName localSheetId="35" name="D">#REF!</definedName>
    <definedName localSheetId="38" name="D">#REF!</definedName>
    <definedName localSheetId="43" name="D">#REF!</definedName>
    <definedName localSheetId="39" name="D">#REF!</definedName>
    <definedName localSheetId="40" name="D">#REF!</definedName>
    <definedName localSheetId="41" name="D">#REF!</definedName>
    <definedName localSheetId="42" name="D">#REF!</definedName>
    <definedName localSheetId="37" name="D">#REF!</definedName>
    <definedName localSheetId="36" name="D">#REF!</definedName>
    <definedName localSheetId="25" name="D">#REF!</definedName>
    <definedName localSheetId="28" name="D">#REF!</definedName>
    <definedName localSheetId="33" name="D">#REF!</definedName>
    <definedName localSheetId="29" name="D">#REF!</definedName>
    <definedName localSheetId="30" name="D">#REF!</definedName>
    <definedName localSheetId="31" name="D">#REF!</definedName>
    <definedName localSheetId="32" name="D">#REF!</definedName>
    <definedName localSheetId="27" name="D">#REF!</definedName>
    <definedName localSheetId="26" name="D">#REF!</definedName>
    <definedName name="D">#REF!</definedName>
    <definedName localSheetId="45" name="de">No26休日_まとめ!de</definedName>
    <definedName localSheetId="49" name="de">#REF!</definedName>
    <definedName localSheetId="54" name="de">No26休日_歩行者!de</definedName>
    <definedName localSheetId="50" name="de">No26休日_方向別A!de</definedName>
    <definedName localSheetId="51" name="de">No26休日_方向別B!de</definedName>
    <definedName localSheetId="52" name="de">No26休日_方向別C!de</definedName>
    <definedName localSheetId="53" name="de">No26休日_方向別D!de</definedName>
    <definedName localSheetId="48" name="de">#REF!</definedName>
    <definedName localSheetId="13" name="de">No3休日_まとめ!de</definedName>
    <definedName localSheetId="17" name="de">#REF!</definedName>
    <definedName localSheetId="22" name="de">No3休日_歩行者!de</definedName>
    <definedName localSheetId="18" name="de">No3休日_方向別A!de</definedName>
    <definedName localSheetId="19" name="de">No3休日_方向別B!de</definedName>
    <definedName localSheetId="20" name="de">No3休日_方向別C!de</definedName>
    <definedName localSheetId="21" name="de">No3休日_方向別D!de</definedName>
    <definedName localSheetId="16" name="de">#REF!</definedName>
    <definedName localSheetId="3" name="de">No3平日_まとめ!de</definedName>
    <definedName localSheetId="7" name="de">#REF!</definedName>
    <definedName localSheetId="12" name="de">No3平日_歩行者!de</definedName>
    <definedName localSheetId="8" name="de">No3平日_方向別A!de</definedName>
    <definedName localSheetId="9" name="de">No3平日_方向別B!de</definedName>
    <definedName localSheetId="10" name="de">No3平日_方向別C!de</definedName>
    <definedName localSheetId="11" name="de">No3平日_方向別D!de</definedName>
    <definedName localSheetId="6" name="de">#REF!</definedName>
    <definedName localSheetId="34" name="de">No8休日_まとめ!de</definedName>
    <definedName localSheetId="38" name="de">#REF!</definedName>
    <definedName localSheetId="43" name="de">No8休日_歩行者!de</definedName>
    <definedName localSheetId="39" name="de">No8休日_方向別A!de</definedName>
    <definedName localSheetId="40" name="de">No8休日_方向別B!de</definedName>
    <definedName localSheetId="41" name="de">No8休日_方向別C!de</definedName>
    <definedName localSheetId="42" name="de">No8休日_方向別D!de</definedName>
    <definedName localSheetId="37" name="de">#REF!</definedName>
    <definedName localSheetId="24" name="de">No8平日_まとめ!de</definedName>
    <definedName localSheetId="28" name="de">#REF!</definedName>
    <definedName localSheetId="33" name="de">No8平日_歩行者!de</definedName>
    <definedName localSheetId="29" name="de">No8平日_方向別A!de</definedName>
    <definedName localSheetId="30" name="de">No8平日_方向別B!de</definedName>
    <definedName localSheetId="31" name="de">No8平日_方向別C!de</definedName>
    <definedName localSheetId="32" name="de">No8平日_方向別D!de</definedName>
    <definedName localSheetId="27" name="de">#REF!</definedName>
    <definedName name="de">#REF!</definedName>
    <definedName localSheetId="46" name="E">#REF!</definedName>
    <definedName localSheetId="49" name="E">#REF!</definedName>
    <definedName localSheetId="54" name="E">#REF!</definedName>
    <definedName localSheetId="50" name="E">#REF!</definedName>
    <definedName localSheetId="51" name="E">#REF!</definedName>
    <definedName localSheetId="52" name="E">#REF!</definedName>
    <definedName localSheetId="53" name="E">#REF!</definedName>
    <definedName localSheetId="48" name="E">#REF!</definedName>
    <definedName localSheetId="47" name="E">#REF!</definedName>
    <definedName localSheetId="14" name="E">#REF!</definedName>
    <definedName localSheetId="17" name="E">#REF!</definedName>
    <definedName localSheetId="22" name="E">#REF!</definedName>
    <definedName localSheetId="18" name="E">#REF!</definedName>
    <definedName localSheetId="19" name="E">#REF!</definedName>
    <definedName localSheetId="20" name="E">#REF!</definedName>
    <definedName localSheetId="21" name="E">#REF!</definedName>
    <definedName localSheetId="16" name="E">#REF!</definedName>
    <definedName localSheetId="15" name="E">#REF!</definedName>
    <definedName localSheetId="4" name="E">#REF!</definedName>
    <definedName localSheetId="7" name="E">#REF!</definedName>
    <definedName localSheetId="12" name="E">#REF!</definedName>
    <definedName localSheetId="8" name="E">#REF!</definedName>
    <definedName localSheetId="9" name="E">#REF!</definedName>
    <definedName localSheetId="10" name="E">#REF!</definedName>
    <definedName localSheetId="11" name="E">#REF!</definedName>
    <definedName localSheetId="6" name="E">#REF!</definedName>
    <definedName localSheetId="5" name="E">#REF!</definedName>
    <definedName localSheetId="35" name="E">#REF!</definedName>
    <definedName localSheetId="38" name="E">#REF!</definedName>
    <definedName localSheetId="43" name="E">#REF!</definedName>
    <definedName localSheetId="39" name="E">#REF!</definedName>
    <definedName localSheetId="40" name="E">#REF!</definedName>
    <definedName localSheetId="41" name="E">#REF!</definedName>
    <definedName localSheetId="42" name="E">#REF!</definedName>
    <definedName localSheetId="37" name="E">#REF!</definedName>
    <definedName localSheetId="36" name="E">#REF!</definedName>
    <definedName localSheetId="25" name="E">#REF!</definedName>
    <definedName localSheetId="28" name="E">#REF!</definedName>
    <definedName localSheetId="33" name="E">#REF!</definedName>
    <definedName localSheetId="29" name="E">#REF!</definedName>
    <definedName localSheetId="30" name="E">#REF!</definedName>
    <definedName localSheetId="31" name="E">#REF!</definedName>
    <definedName localSheetId="32" name="E">#REF!</definedName>
    <definedName localSheetId="27" name="E">#REF!</definedName>
    <definedName localSheetId="26" name="E">#REF!</definedName>
    <definedName name="E">#REF!</definedName>
    <definedName localSheetId="45" name="eigyo">No26休日_まとめ!eigyo</definedName>
    <definedName localSheetId="49" name="eigyo">#REF!</definedName>
    <definedName localSheetId="54" name="eigyo">No26休日_歩行者!eigyo</definedName>
    <definedName localSheetId="50" name="eigyo">No26休日_方向別A!eigyo</definedName>
    <definedName localSheetId="51" name="eigyo">No26休日_方向別B!eigyo</definedName>
    <definedName localSheetId="52" name="eigyo">No26休日_方向別C!eigyo</definedName>
    <definedName localSheetId="53" name="eigyo">No26休日_方向別D!eigyo</definedName>
    <definedName localSheetId="48" name="eigyo">#REF!</definedName>
    <definedName localSheetId="13" name="eigyo">No3休日_まとめ!eigyo</definedName>
    <definedName localSheetId="17" name="eigyo">#REF!</definedName>
    <definedName localSheetId="22" name="eigyo">No3休日_歩行者!eigyo</definedName>
    <definedName localSheetId="18" name="eigyo">No3休日_方向別A!eigyo</definedName>
    <definedName localSheetId="19" name="eigyo">No3休日_方向別B!eigyo</definedName>
    <definedName localSheetId="20" name="eigyo">No3休日_方向別C!eigyo</definedName>
    <definedName localSheetId="21" name="eigyo">No3休日_方向別D!eigyo</definedName>
    <definedName localSheetId="16" name="eigyo">#REF!</definedName>
    <definedName localSheetId="3" name="eigyo">No3平日_まとめ!eigyo</definedName>
    <definedName localSheetId="7" name="eigyo">#REF!</definedName>
    <definedName localSheetId="12" name="eigyo">No3平日_歩行者!eigyo</definedName>
    <definedName localSheetId="8" name="eigyo">No3平日_方向別A!eigyo</definedName>
    <definedName localSheetId="9" name="eigyo">No3平日_方向別B!eigyo</definedName>
    <definedName localSheetId="10" name="eigyo">No3平日_方向別C!eigyo</definedName>
    <definedName localSheetId="11" name="eigyo">No3平日_方向別D!eigyo</definedName>
    <definedName localSheetId="6" name="eigyo">#REF!</definedName>
    <definedName localSheetId="34" name="eigyo">No8休日_まとめ!eigyo</definedName>
    <definedName localSheetId="38" name="eigyo">#REF!</definedName>
    <definedName localSheetId="43" name="eigyo">No8休日_歩行者!eigyo</definedName>
    <definedName localSheetId="39" name="eigyo">No8休日_方向別A!eigyo</definedName>
    <definedName localSheetId="40" name="eigyo">No8休日_方向別B!eigyo</definedName>
    <definedName localSheetId="41" name="eigyo">No8休日_方向別C!eigyo</definedName>
    <definedName localSheetId="42" name="eigyo">No8休日_方向別D!eigyo</definedName>
    <definedName localSheetId="37" name="eigyo">#REF!</definedName>
    <definedName localSheetId="24" name="eigyo">No8平日_まとめ!eigyo</definedName>
    <definedName localSheetId="28" name="eigyo">#REF!</definedName>
    <definedName localSheetId="33" name="eigyo">No8平日_歩行者!eigyo</definedName>
    <definedName localSheetId="29" name="eigyo">No8平日_方向別A!eigyo</definedName>
    <definedName localSheetId="30" name="eigyo">No8平日_方向別B!eigyo</definedName>
    <definedName localSheetId="31" name="eigyo">No8平日_方向別C!eigyo</definedName>
    <definedName localSheetId="32" name="eigyo">No8平日_方向別D!eigyo</definedName>
    <definedName localSheetId="27" name="eigyo">#REF!</definedName>
    <definedName name="eigyo">#REF!</definedName>
    <definedName localSheetId="46" name="F">#REF!</definedName>
    <definedName localSheetId="49" name="F">#REF!</definedName>
    <definedName localSheetId="54" name="F">#REF!</definedName>
    <definedName localSheetId="50" name="F">#REF!</definedName>
    <definedName localSheetId="51" name="F">#REF!</definedName>
    <definedName localSheetId="52" name="F">#REF!</definedName>
    <definedName localSheetId="53" name="F">#REF!</definedName>
    <definedName localSheetId="48" name="F">#REF!</definedName>
    <definedName localSheetId="47" name="F">#REF!</definedName>
    <definedName localSheetId="14" name="F">#REF!</definedName>
    <definedName localSheetId="17" name="F">#REF!</definedName>
    <definedName localSheetId="22" name="F">#REF!</definedName>
    <definedName localSheetId="18" name="F">#REF!</definedName>
    <definedName localSheetId="19" name="F">#REF!</definedName>
    <definedName localSheetId="20" name="F">#REF!</definedName>
    <definedName localSheetId="21" name="F">#REF!</definedName>
    <definedName localSheetId="16" name="F">#REF!</definedName>
    <definedName localSheetId="15" name="F">#REF!</definedName>
    <definedName localSheetId="4" name="F">#REF!</definedName>
    <definedName localSheetId="7" name="F">#REF!</definedName>
    <definedName localSheetId="12" name="F">#REF!</definedName>
    <definedName localSheetId="8" name="F">#REF!</definedName>
    <definedName localSheetId="9" name="F">#REF!</definedName>
    <definedName localSheetId="10" name="F">#REF!</definedName>
    <definedName localSheetId="11" name="F">#REF!</definedName>
    <definedName localSheetId="6" name="F">#REF!</definedName>
    <definedName localSheetId="5" name="F">#REF!</definedName>
    <definedName localSheetId="35" name="F">#REF!</definedName>
    <definedName localSheetId="38" name="F">#REF!</definedName>
    <definedName localSheetId="43" name="F">#REF!</definedName>
    <definedName localSheetId="39" name="F">#REF!</definedName>
    <definedName localSheetId="40" name="F">#REF!</definedName>
    <definedName localSheetId="41" name="F">#REF!</definedName>
    <definedName localSheetId="42" name="F">#REF!</definedName>
    <definedName localSheetId="37" name="F">#REF!</definedName>
    <definedName localSheetId="36" name="F">#REF!</definedName>
    <definedName localSheetId="25" name="F">#REF!</definedName>
    <definedName localSheetId="28" name="F">#REF!</definedName>
    <definedName localSheetId="33" name="F">#REF!</definedName>
    <definedName localSheetId="29" name="F">#REF!</definedName>
    <definedName localSheetId="30" name="F">#REF!</definedName>
    <definedName localSheetId="31" name="F">#REF!</definedName>
    <definedName localSheetId="32" name="F">#REF!</definedName>
    <definedName localSheetId="27" name="F">#REF!</definedName>
    <definedName localSheetId="26" name="F">#REF!</definedName>
    <definedName name="F">#REF!</definedName>
    <definedName localSheetId="45" name="fuka">No26休日_まとめ!fuka</definedName>
    <definedName localSheetId="49" name="fuka">#REF!</definedName>
    <definedName localSheetId="54" name="fuka">No26休日_歩行者!fuka</definedName>
    <definedName localSheetId="50" name="fuka">No26休日_方向別A!fuka</definedName>
    <definedName localSheetId="51" name="fuka">No26休日_方向別B!fuka</definedName>
    <definedName localSheetId="52" name="fuka">No26休日_方向別C!fuka</definedName>
    <definedName localSheetId="53" name="fuka">No26休日_方向別D!fuka</definedName>
    <definedName localSheetId="48" name="fuka">#REF!</definedName>
    <definedName localSheetId="13" name="fuka">No3休日_まとめ!fuka</definedName>
    <definedName localSheetId="17" name="fuka">#REF!</definedName>
    <definedName localSheetId="22" name="fuka">No3休日_歩行者!fuka</definedName>
    <definedName localSheetId="18" name="fuka">No3休日_方向別A!fuka</definedName>
    <definedName localSheetId="19" name="fuka">No3休日_方向別B!fuka</definedName>
    <definedName localSheetId="20" name="fuka">No3休日_方向別C!fuka</definedName>
    <definedName localSheetId="21" name="fuka">No3休日_方向別D!fuka</definedName>
    <definedName localSheetId="16" name="fuka">#REF!</definedName>
    <definedName localSheetId="3" name="fuka">No3平日_まとめ!fuka</definedName>
    <definedName localSheetId="7" name="fuka">#REF!</definedName>
    <definedName localSheetId="12" name="fuka">No3平日_歩行者!fuka</definedName>
    <definedName localSheetId="8" name="fuka">No3平日_方向別A!fuka</definedName>
    <definedName localSheetId="9" name="fuka">No3平日_方向別B!fuka</definedName>
    <definedName localSheetId="10" name="fuka">No3平日_方向別C!fuka</definedName>
    <definedName localSheetId="11" name="fuka">No3平日_方向別D!fuka</definedName>
    <definedName localSheetId="6" name="fuka">#REF!</definedName>
    <definedName localSheetId="34" name="fuka">No8休日_まとめ!fuka</definedName>
    <definedName localSheetId="38" name="fuka">#REF!</definedName>
    <definedName localSheetId="43" name="fuka">No8休日_歩行者!fuka</definedName>
    <definedName localSheetId="39" name="fuka">No8休日_方向別A!fuka</definedName>
    <definedName localSheetId="40" name="fuka">No8休日_方向別B!fuka</definedName>
    <definedName localSheetId="41" name="fuka">No8休日_方向別C!fuka</definedName>
    <definedName localSheetId="42" name="fuka">No8休日_方向別D!fuka</definedName>
    <definedName localSheetId="37" name="fuka">#REF!</definedName>
    <definedName localSheetId="24" name="fuka">No8平日_まとめ!fuka</definedName>
    <definedName localSheetId="28" name="fuka">#REF!</definedName>
    <definedName localSheetId="33" name="fuka">No8平日_歩行者!fuka</definedName>
    <definedName localSheetId="29" name="fuka">No8平日_方向別A!fuka</definedName>
    <definedName localSheetId="30" name="fuka">No8平日_方向別B!fuka</definedName>
    <definedName localSheetId="31" name="fuka">No8平日_方向別C!fuka</definedName>
    <definedName localSheetId="32" name="fuka">No8平日_方向別D!fuka</definedName>
    <definedName localSheetId="27" name="fuka">#REF!</definedName>
    <definedName name="fuka">#REF!</definedName>
    <definedName localSheetId="45" name="go">No26休日_まとめ!go</definedName>
    <definedName localSheetId="49" name="go">#REF!</definedName>
    <definedName localSheetId="54" name="go">No26休日_歩行者!go</definedName>
    <definedName localSheetId="50" name="go">No26休日_方向別A!go</definedName>
    <definedName localSheetId="51" name="go">No26休日_方向別B!go</definedName>
    <definedName localSheetId="52" name="go">No26休日_方向別C!go</definedName>
    <definedName localSheetId="53" name="go">No26休日_方向別D!go</definedName>
    <definedName localSheetId="48" name="go">#REF!</definedName>
    <definedName localSheetId="13" name="go">No3休日_まとめ!go</definedName>
    <definedName localSheetId="17" name="go">#REF!</definedName>
    <definedName localSheetId="22" name="go">No3休日_歩行者!go</definedName>
    <definedName localSheetId="18" name="go">No3休日_方向別A!go</definedName>
    <definedName localSheetId="19" name="go">No3休日_方向別B!go</definedName>
    <definedName localSheetId="20" name="go">No3休日_方向別C!go</definedName>
    <definedName localSheetId="21" name="go">No3休日_方向別D!go</definedName>
    <definedName localSheetId="16" name="go">#REF!</definedName>
    <definedName localSheetId="3" name="go">No3平日_まとめ!go</definedName>
    <definedName localSheetId="7" name="go">#REF!</definedName>
    <definedName localSheetId="12" name="go">No3平日_歩行者!go</definedName>
    <definedName localSheetId="8" name="go">No3平日_方向別A!go</definedName>
    <definedName localSheetId="9" name="go">No3平日_方向別B!go</definedName>
    <definedName localSheetId="10" name="go">No3平日_方向別C!go</definedName>
    <definedName localSheetId="11" name="go">No3平日_方向別D!go</definedName>
    <definedName localSheetId="6" name="go">#REF!</definedName>
    <definedName localSheetId="34" name="go">No8休日_まとめ!go</definedName>
    <definedName localSheetId="38" name="go">#REF!</definedName>
    <definedName localSheetId="43" name="go">No8休日_歩行者!go</definedName>
    <definedName localSheetId="39" name="go">No8休日_方向別A!go</definedName>
    <definedName localSheetId="40" name="go">No8休日_方向別B!go</definedName>
    <definedName localSheetId="41" name="go">No8休日_方向別C!go</definedName>
    <definedName localSheetId="42" name="go">No8休日_方向別D!go</definedName>
    <definedName localSheetId="37" name="go">#REF!</definedName>
    <definedName localSheetId="24" name="go">No8平日_まとめ!go</definedName>
    <definedName localSheetId="28" name="go">#REF!</definedName>
    <definedName localSheetId="33" name="go">No8平日_歩行者!go</definedName>
    <definedName localSheetId="29" name="go">No8平日_方向別A!go</definedName>
    <definedName localSheetId="30" name="go">No8平日_方向別B!go</definedName>
    <definedName localSheetId="31" name="go">No8平日_方向別C!go</definedName>
    <definedName localSheetId="32" name="go">No8平日_方向別D!go</definedName>
    <definedName localSheetId="27" name="go">#REF!</definedName>
    <definedName name="go">#REF!</definedName>
    <definedName localSheetId="45" name="hito">No26休日_まとめ!hito</definedName>
    <definedName localSheetId="49" name="hito">#REF!</definedName>
    <definedName localSheetId="54" name="hito">No26休日_歩行者!hito</definedName>
    <definedName localSheetId="50" name="hito">No26休日_方向別A!hito</definedName>
    <definedName localSheetId="51" name="hito">No26休日_方向別B!hito</definedName>
    <definedName localSheetId="52" name="hito">No26休日_方向別C!hito</definedName>
    <definedName localSheetId="53" name="hito">No26休日_方向別D!hito</definedName>
    <definedName localSheetId="48" name="hito">#REF!</definedName>
    <definedName localSheetId="13" name="hito">No3休日_まとめ!hito</definedName>
    <definedName localSheetId="17" name="hito">#REF!</definedName>
    <definedName localSheetId="22" name="hito">No3休日_歩行者!hito</definedName>
    <definedName localSheetId="18" name="hito">No3休日_方向別A!hito</definedName>
    <definedName localSheetId="19" name="hito">No3休日_方向別B!hito</definedName>
    <definedName localSheetId="20" name="hito">No3休日_方向別C!hito</definedName>
    <definedName localSheetId="21" name="hito">No3休日_方向別D!hito</definedName>
    <definedName localSheetId="16" name="hito">#REF!</definedName>
    <definedName localSheetId="3" name="hito">No3平日_まとめ!hito</definedName>
    <definedName localSheetId="7" name="hito">#REF!</definedName>
    <definedName localSheetId="12" name="hito">No3平日_歩行者!hito</definedName>
    <definedName localSheetId="8" name="hito">No3平日_方向別A!hito</definedName>
    <definedName localSheetId="9" name="hito">No3平日_方向別B!hito</definedName>
    <definedName localSheetId="10" name="hito">No3平日_方向別C!hito</definedName>
    <definedName localSheetId="11" name="hito">No3平日_方向別D!hito</definedName>
    <definedName localSheetId="6" name="hito">#REF!</definedName>
    <definedName localSheetId="34" name="hito">No8休日_まとめ!hito</definedName>
    <definedName localSheetId="38" name="hito">#REF!</definedName>
    <definedName localSheetId="43" name="hito">No8休日_歩行者!hito</definedName>
    <definedName localSheetId="39" name="hito">No8休日_方向別A!hito</definedName>
    <definedName localSheetId="40" name="hito">No8休日_方向別B!hito</definedName>
    <definedName localSheetId="41" name="hito">No8休日_方向別C!hito</definedName>
    <definedName localSheetId="42" name="hito">No8休日_方向別D!hito</definedName>
    <definedName localSheetId="37" name="hito">#REF!</definedName>
    <definedName localSheetId="24" name="hito">No8平日_まとめ!hito</definedName>
    <definedName localSheetId="28" name="hito">#REF!</definedName>
    <definedName localSheetId="33" name="hito">No8平日_歩行者!hito</definedName>
    <definedName localSheetId="29" name="hito">No8平日_方向別A!hito</definedName>
    <definedName localSheetId="30" name="hito">No8平日_方向別B!hito</definedName>
    <definedName localSheetId="31" name="hito">No8平日_方向別C!hito</definedName>
    <definedName localSheetId="32" name="hito">No8平日_方向別D!hito</definedName>
    <definedName localSheetId="27" name="hito">#REF!</definedName>
    <definedName name="hito">#REF!</definedName>
    <definedName localSheetId="45" name="iri">No26休日_まとめ!iri</definedName>
    <definedName localSheetId="49" name="iri">#REF!</definedName>
    <definedName localSheetId="54" name="iri">No26休日_歩行者!iri</definedName>
    <definedName localSheetId="50" name="iri">No26休日_方向別A!iri</definedName>
    <definedName localSheetId="51" name="iri">No26休日_方向別B!iri</definedName>
    <definedName localSheetId="52" name="iri">No26休日_方向別C!iri</definedName>
    <definedName localSheetId="53" name="iri">No26休日_方向別D!iri</definedName>
    <definedName localSheetId="48" name="iri">#REF!</definedName>
    <definedName localSheetId="13" name="iri">No3休日_まとめ!iri</definedName>
    <definedName localSheetId="17" name="iri">#REF!</definedName>
    <definedName localSheetId="22" name="iri">No3休日_歩行者!iri</definedName>
    <definedName localSheetId="18" name="iri">No3休日_方向別A!iri</definedName>
    <definedName localSheetId="19" name="iri">No3休日_方向別B!iri</definedName>
    <definedName localSheetId="20" name="iri">No3休日_方向別C!iri</definedName>
    <definedName localSheetId="21" name="iri">No3休日_方向別D!iri</definedName>
    <definedName localSheetId="16" name="iri">#REF!</definedName>
    <definedName localSheetId="3" name="iri">No3平日_まとめ!iri</definedName>
    <definedName localSheetId="7" name="iri">#REF!</definedName>
    <definedName localSheetId="12" name="iri">No3平日_歩行者!iri</definedName>
    <definedName localSheetId="8" name="iri">No3平日_方向別A!iri</definedName>
    <definedName localSheetId="9" name="iri">No3平日_方向別B!iri</definedName>
    <definedName localSheetId="10" name="iri">No3平日_方向別C!iri</definedName>
    <definedName localSheetId="11" name="iri">No3平日_方向別D!iri</definedName>
    <definedName localSheetId="6" name="iri">#REF!</definedName>
    <definedName localSheetId="34" name="iri">No8休日_まとめ!iri</definedName>
    <definedName localSheetId="38" name="iri">#REF!</definedName>
    <definedName localSheetId="43" name="iri">No8休日_歩行者!iri</definedName>
    <definedName localSheetId="39" name="iri">No8休日_方向別A!iri</definedName>
    <definedName localSheetId="40" name="iri">No8休日_方向別B!iri</definedName>
    <definedName localSheetId="41" name="iri">No8休日_方向別C!iri</definedName>
    <definedName localSheetId="42" name="iri">No8休日_方向別D!iri</definedName>
    <definedName localSheetId="37" name="iri">#REF!</definedName>
    <definedName localSheetId="24" name="iri">No8平日_まとめ!iri</definedName>
    <definedName localSheetId="28" name="iri">#REF!</definedName>
    <definedName localSheetId="33" name="iri">No8平日_歩行者!iri</definedName>
    <definedName localSheetId="29" name="iri">No8平日_方向別A!iri</definedName>
    <definedName localSheetId="30" name="iri">No8平日_方向別B!iri</definedName>
    <definedName localSheetId="31" name="iri">No8平日_方向別C!iri</definedName>
    <definedName localSheetId="32" name="iri">No8平日_方向別D!iri</definedName>
    <definedName localSheetId="27" name="iri">#REF!</definedName>
    <definedName name="iri">#REF!</definedName>
    <definedName localSheetId="45" name="jika">No26休日_まとめ!jika</definedName>
    <definedName localSheetId="49" name="jika">#REF!</definedName>
    <definedName localSheetId="54" name="jika">No26休日_歩行者!jika</definedName>
    <definedName localSheetId="50" name="jika">No26休日_方向別A!jika</definedName>
    <definedName localSheetId="51" name="jika">No26休日_方向別B!jika</definedName>
    <definedName localSheetId="52" name="jika">No26休日_方向別C!jika</definedName>
    <definedName localSheetId="53" name="jika">No26休日_方向別D!jika</definedName>
    <definedName localSheetId="48" name="jika">#REF!</definedName>
    <definedName localSheetId="13" name="jika">No3休日_まとめ!jika</definedName>
    <definedName localSheetId="17" name="jika">#REF!</definedName>
    <definedName localSheetId="22" name="jika">No3休日_歩行者!jika</definedName>
    <definedName localSheetId="18" name="jika">No3休日_方向別A!jika</definedName>
    <definedName localSheetId="19" name="jika">No3休日_方向別B!jika</definedName>
    <definedName localSheetId="20" name="jika">No3休日_方向別C!jika</definedName>
    <definedName localSheetId="21" name="jika">No3休日_方向別D!jika</definedName>
    <definedName localSheetId="16" name="jika">#REF!</definedName>
    <definedName localSheetId="3" name="jika">No3平日_まとめ!jika</definedName>
    <definedName localSheetId="7" name="jika">#REF!</definedName>
    <definedName localSheetId="12" name="jika">No3平日_歩行者!jika</definedName>
    <definedName localSheetId="8" name="jika">No3平日_方向別A!jika</definedName>
    <definedName localSheetId="9" name="jika">No3平日_方向別B!jika</definedName>
    <definedName localSheetId="10" name="jika">No3平日_方向別C!jika</definedName>
    <definedName localSheetId="11" name="jika">No3平日_方向別D!jika</definedName>
    <definedName localSheetId="6" name="jika">#REF!</definedName>
    <definedName localSheetId="34" name="jika">No8休日_まとめ!jika</definedName>
    <definedName localSheetId="38" name="jika">#REF!</definedName>
    <definedName localSheetId="43" name="jika">No8休日_歩行者!jika</definedName>
    <definedName localSheetId="39" name="jika">No8休日_方向別A!jika</definedName>
    <definedName localSheetId="40" name="jika">No8休日_方向別B!jika</definedName>
    <definedName localSheetId="41" name="jika">No8休日_方向別C!jika</definedName>
    <definedName localSheetId="42" name="jika">No8休日_方向別D!jika</definedName>
    <definedName localSheetId="37" name="jika">#REF!</definedName>
    <definedName localSheetId="24" name="jika">No8平日_まとめ!jika</definedName>
    <definedName localSheetId="28" name="jika">#REF!</definedName>
    <definedName localSheetId="33" name="jika">No8平日_歩行者!jika</definedName>
    <definedName localSheetId="29" name="jika">No8平日_方向別A!jika</definedName>
    <definedName localSheetId="30" name="jika">No8平日_方向別B!jika</definedName>
    <definedName localSheetId="31" name="jika">No8平日_方向別C!jika</definedName>
    <definedName localSheetId="32" name="jika">No8平日_方向別D!jika</definedName>
    <definedName localSheetId="27" name="jika">#REF!</definedName>
    <definedName name="jika">#REF!</definedName>
    <definedName localSheetId="45" name="jite">No26休日_まとめ!jite</definedName>
    <definedName localSheetId="49" name="jite">#REF!</definedName>
    <definedName localSheetId="54" name="jite">No26休日_歩行者!jite</definedName>
    <definedName localSheetId="50" name="jite">No26休日_方向別A!jite</definedName>
    <definedName localSheetId="51" name="jite">No26休日_方向別B!jite</definedName>
    <definedName localSheetId="52" name="jite">No26休日_方向別C!jite</definedName>
    <definedName localSheetId="53" name="jite">No26休日_方向別D!jite</definedName>
    <definedName localSheetId="48" name="jite">#REF!</definedName>
    <definedName localSheetId="13" name="jite">No3休日_まとめ!jite</definedName>
    <definedName localSheetId="17" name="jite">#REF!</definedName>
    <definedName localSheetId="22" name="jite">No3休日_歩行者!jite</definedName>
    <definedName localSheetId="18" name="jite">No3休日_方向別A!jite</definedName>
    <definedName localSheetId="19" name="jite">No3休日_方向別B!jite</definedName>
    <definedName localSheetId="20" name="jite">No3休日_方向別C!jite</definedName>
    <definedName localSheetId="21" name="jite">No3休日_方向別D!jite</definedName>
    <definedName localSheetId="16" name="jite">#REF!</definedName>
    <definedName localSheetId="3" name="jite">No3平日_まとめ!jite</definedName>
    <definedName localSheetId="7" name="jite">#REF!</definedName>
    <definedName localSheetId="12" name="jite">No3平日_歩行者!jite</definedName>
    <definedName localSheetId="8" name="jite">No3平日_方向別A!jite</definedName>
    <definedName localSheetId="9" name="jite">No3平日_方向別B!jite</definedName>
    <definedName localSheetId="10" name="jite">No3平日_方向別C!jite</definedName>
    <definedName localSheetId="11" name="jite">No3平日_方向別D!jite</definedName>
    <definedName localSheetId="6" name="jite">#REF!</definedName>
    <definedName localSheetId="34" name="jite">No8休日_まとめ!jite</definedName>
    <definedName localSheetId="38" name="jite">#REF!</definedName>
    <definedName localSheetId="43" name="jite">No8休日_歩行者!jite</definedName>
    <definedName localSheetId="39" name="jite">No8休日_方向別A!jite</definedName>
    <definedName localSheetId="40" name="jite">No8休日_方向別B!jite</definedName>
    <definedName localSheetId="41" name="jite">No8休日_方向別C!jite</definedName>
    <definedName localSheetId="42" name="jite">No8休日_方向別D!jite</definedName>
    <definedName localSheetId="37" name="jite">#REF!</definedName>
    <definedName localSheetId="24" name="jite">No8平日_まとめ!jite</definedName>
    <definedName localSheetId="28" name="jite">#REF!</definedName>
    <definedName localSheetId="33" name="jite">No8平日_歩行者!jite</definedName>
    <definedName localSheetId="29" name="jite">No8平日_方向別A!jite</definedName>
    <definedName localSheetId="30" name="jite">No8平日_方向別B!jite</definedName>
    <definedName localSheetId="31" name="jite">No8平日_方向別C!jite</definedName>
    <definedName localSheetId="32" name="jite">No8平日_方向別D!jite</definedName>
    <definedName localSheetId="27" name="jite">#REF!</definedName>
    <definedName name="jite">#REF!</definedName>
    <definedName localSheetId="45" name="jyo">No26休日_まとめ!jyo</definedName>
    <definedName localSheetId="49" name="jyo">#REF!</definedName>
    <definedName localSheetId="54" name="jyo">No26休日_歩行者!jyo</definedName>
    <definedName localSheetId="50" name="jyo">No26休日_方向別A!jyo</definedName>
    <definedName localSheetId="51" name="jyo">No26休日_方向別B!jyo</definedName>
    <definedName localSheetId="52" name="jyo">No26休日_方向別C!jyo</definedName>
    <definedName localSheetId="53" name="jyo">No26休日_方向別D!jyo</definedName>
    <definedName localSheetId="48" name="jyo">#REF!</definedName>
    <definedName localSheetId="13" name="jyo">No3休日_まとめ!jyo</definedName>
    <definedName localSheetId="17" name="jyo">#REF!</definedName>
    <definedName localSheetId="22" name="jyo">No3休日_歩行者!jyo</definedName>
    <definedName localSheetId="18" name="jyo">No3休日_方向別A!jyo</definedName>
    <definedName localSheetId="19" name="jyo">No3休日_方向別B!jyo</definedName>
    <definedName localSheetId="20" name="jyo">No3休日_方向別C!jyo</definedName>
    <definedName localSheetId="21" name="jyo">No3休日_方向別D!jyo</definedName>
    <definedName localSheetId="16" name="jyo">#REF!</definedName>
    <definedName localSheetId="3" name="jyo">No3平日_まとめ!jyo</definedName>
    <definedName localSheetId="7" name="jyo">#REF!</definedName>
    <definedName localSheetId="12" name="jyo">No3平日_歩行者!jyo</definedName>
    <definedName localSheetId="8" name="jyo">No3平日_方向別A!jyo</definedName>
    <definedName localSheetId="9" name="jyo">No3平日_方向別B!jyo</definedName>
    <definedName localSheetId="10" name="jyo">No3平日_方向別C!jyo</definedName>
    <definedName localSheetId="11" name="jyo">No3平日_方向別D!jyo</definedName>
    <definedName localSheetId="6" name="jyo">#REF!</definedName>
    <definedName localSheetId="34" name="jyo">No8休日_まとめ!jyo</definedName>
    <definedName localSheetId="38" name="jyo">#REF!</definedName>
    <definedName localSheetId="43" name="jyo">No8休日_歩行者!jyo</definedName>
    <definedName localSheetId="39" name="jyo">No8休日_方向別A!jyo</definedName>
    <definedName localSheetId="40" name="jyo">No8休日_方向別B!jyo</definedName>
    <definedName localSheetId="41" name="jyo">No8休日_方向別C!jyo</definedName>
    <definedName localSheetId="42" name="jyo">No8休日_方向別D!jyo</definedName>
    <definedName localSheetId="37" name="jyo">#REF!</definedName>
    <definedName localSheetId="24" name="jyo">No8平日_まとめ!jyo</definedName>
    <definedName localSheetId="28" name="jyo">#REF!</definedName>
    <definedName localSheetId="33" name="jyo">No8平日_歩行者!jyo</definedName>
    <definedName localSheetId="29" name="jyo">No8平日_方向別A!jyo</definedName>
    <definedName localSheetId="30" name="jyo">No8平日_方向別B!jyo</definedName>
    <definedName localSheetId="31" name="jyo">No8平日_方向別C!jyo</definedName>
    <definedName localSheetId="32" name="jyo">No8平日_方向別D!jyo</definedName>
    <definedName localSheetId="27" name="jyo">#REF!</definedName>
    <definedName name="jyo">#REF!</definedName>
    <definedName localSheetId="45" name="keka">No26休日_まとめ!keka</definedName>
    <definedName localSheetId="49" name="keka">#REF!</definedName>
    <definedName localSheetId="54" name="keka">No26休日_歩行者!keka</definedName>
    <definedName localSheetId="50" name="keka">No26休日_方向別A!keka</definedName>
    <definedName localSheetId="51" name="keka">No26休日_方向別B!keka</definedName>
    <definedName localSheetId="52" name="keka">No26休日_方向別C!keka</definedName>
    <definedName localSheetId="53" name="keka">No26休日_方向別D!keka</definedName>
    <definedName localSheetId="48" name="keka">#REF!</definedName>
    <definedName localSheetId="13" name="keka">No3休日_まとめ!keka</definedName>
    <definedName localSheetId="17" name="keka">#REF!</definedName>
    <definedName localSheetId="22" name="keka">No3休日_歩行者!keka</definedName>
    <definedName localSheetId="18" name="keka">No3休日_方向別A!keka</definedName>
    <definedName localSheetId="19" name="keka">No3休日_方向別B!keka</definedName>
    <definedName localSheetId="20" name="keka">No3休日_方向別C!keka</definedName>
    <definedName localSheetId="21" name="keka">No3休日_方向別D!keka</definedName>
    <definedName localSheetId="16" name="keka">#REF!</definedName>
    <definedName localSheetId="3" name="keka">No3平日_まとめ!keka</definedName>
    <definedName localSheetId="7" name="keka">#REF!</definedName>
    <definedName localSheetId="12" name="keka">No3平日_歩行者!keka</definedName>
    <definedName localSheetId="8" name="keka">No3平日_方向別A!keka</definedName>
    <definedName localSheetId="9" name="keka">No3平日_方向別B!keka</definedName>
    <definedName localSheetId="10" name="keka">No3平日_方向別C!keka</definedName>
    <definedName localSheetId="11" name="keka">No3平日_方向別D!keka</definedName>
    <definedName localSheetId="6" name="keka">#REF!</definedName>
    <definedName localSheetId="34" name="keka">No8休日_まとめ!keka</definedName>
    <definedName localSheetId="38" name="keka">#REF!</definedName>
    <definedName localSheetId="43" name="keka">No8休日_歩行者!keka</definedName>
    <definedName localSheetId="39" name="keka">No8休日_方向別A!keka</definedName>
    <definedName localSheetId="40" name="keka">No8休日_方向別B!keka</definedName>
    <definedName localSheetId="41" name="keka">No8休日_方向別C!keka</definedName>
    <definedName localSheetId="42" name="keka">No8休日_方向別D!keka</definedName>
    <definedName localSheetId="37" name="keka">#REF!</definedName>
    <definedName localSheetId="24" name="keka">No8平日_まとめ!keka</definedName>
    <definedName localSheetId="28" name="keka">#REF!</definedName>
    <definedName localSheetId="33" name="keka">No8平日_歩行者!keka</definedName>
    <definedName localSheetId="29" name="keka">No8平日_方向別A!keka</definedName>
    <definedName localSheetId="30" name="keka">No8平日_方向別B!keka</definedName>
    <definedName localSheetId="31" name="keka">No8平日_方向別C!keka</definedName>
    <definedName localSheetId="32" name="keka">No8平日_方向別D!keka</definedName>
    <definedName localSheetId="27" name="keka">#REF!</definedName>
    <definedName name="keka">#REF!</definedName>
    <definedName localSheetId="45" name="kjyo">No26休日_まとめ!kjyo</definedName>
    <definedName localSheetId="49" name="kjyo">#REF!</definedName>
    <definedName localSheetId="54" name="kjyo">No26休日_歩行者!kjyo</definedName>
    <definedName localSheetId="50" name="kjyo">No26休日_方向別A!kjyo</definedName>
    <definedName localSheetId="51" name="kjyo">No26休日_方向別B!kjyo</definedName>
    <definedName localSheetId="52" name="kjyo">No26休日_方向別C!kjyo</definedName>
    <definedName localSheetId="53" name="kjyo">No26休日_方向別D!kjyo</definedName>
    <definedName localSheetId="48" name="kjyo">#REF!</definedName>
    <definedName localSheetId="13" name="kjyo">No3休日_まとめ!kjyo</definedName>
    <definedName localSheetId="17" name="kjyo">#REF!</definedName>
    <definedName localSheetId="22" name="kjyo">No3休日_歩行者!kjyo</definedName>
    <definedName localSheetId="18" name="kjyo">No3休日_方向別A!kjyo</definedName>
    <definedName localSheetId="19" name="kjyo">No3休日_方向別B!kjyo</definedName>
    <definedName localSheetId="20" name="kjyo">No3休日_方向別C!kjyo</definedName>
    <definedName localSheetId="21" name="kjyo">No3休日_方向別D!kjyo</definedName>
    <definedName localSheetId="16" name="kjyo">#REF!</definedName>
    <definedName localSheetId="3" name="kjyo">No3平日_まとめ!kjyo</definedName>
    <definedName localSheetId="7" name="kjyo">#REF!</definedName>
    <definedName localSheetId="12" name="kjyo">No3平日_歩行者!kjyo</definedName>
    <definedName localSheetId="8" name="kjyo">No3平日_方向別A!kjyo</definedName>
    <definedName localSheetId="9" name="kjyo">No3平日_方向別B!kjyo</definedName>
    <definedName localSheetId="10" name="kjyo">No3平日_方向別C!kjyo</definedName>
    <definedName localSheetId="11" name="kjyo">No3平日_方向別D!kjyo</definedName>
    <definedName localSheetId="6" name="kjyo">#REF!</definedName>
    <definedName localSheetId="34" name="kjyo">No8休日_まとめ!kjyo</definedName>
    <definedName localSheetId="38" name="kjyo">#REF!</definedName>
    <definedName localSheetId="43" name="kjyo">No8休日_歩行者!kjyo</definedName>
    <definedName localSheetId="39" name="kjyo">No8休日_方向別A!kjyo</definedName>
    <definedName localSheetId="40" name="kjyo">No8休日_方向別B!kjyo</definedName>
    <definedName localSheetId="41" name="kjyo">No8休日_方向別C!kjyo</definedName>
    <definedName localSheetId="42" name="kjyo">No8休日_方向別D!kjyo</definedName>
    <definedName localSheetId="37" name="kjyo">#REF!</definedName>
    <definedName localSheetId="24" name="kjyo">No8平日_まとめ!kjyo</definedName>
    <definedName localSheetId="28" name="kjyo">#REF!</definedName>
    <definedName localSheetId="33" name="kjyo">No8平日_歩行者!kjyo</definedName>
    <definedName localSheetId="29" name="kjyo">No8平日_方向別A!kjyo</definedName>
    <definedName localSheetId="30" name="kjyo">No8平日_方向別B!kjyo</definedName>
    <definedName localSheetId="31" name="kjyo">No8平日_方向別C!kjyo</definedName>
    <definedName localSheetId="32" name="kjyo">No8平日_方向別D!kjyo</definedName>
    <definedName localSheetId="27" name="kjyo">#REF!</definedName>
    <definedName name="kjyo">#REF!</definedName>
    <definedName localSheetId="45" name="kkya">No26休日_まとめ!kkya</definedName>
    <definedName localSheetId="49" name="kkya">#REF!</definedName>
    <definedName localSheetId="54" name="kkya">No26休日_歩行者!kkya</definedName>
    <definedName localSheetId="50" name="kkya">No26休日_方向別A!kkya</definedName>
    <definedName localSheetId="51" name="kkya">No26休日_方向別B!kkya</definedName>
    <definedName localSheetId="52" name="kkya">No26休日_方向別C!kkya</definedName>
    <definedName localSheetId="53" name="kkya">No26休日_方向別D!kkya</definedName>
    <definedName localSheetId="48" name="kkya">#REF!</definedName>
    <definedName localSheetId="13" name="kkya">No3休日_まとめ!kkya</definedName>
    <definedName localSheetId="17" name="kkya">#REF!</definedName>
    <definedName localSheetId="22" name="kkya">No3休日_歩行者!kkya</definedName>
    <definedName localSheetId="18" name="kkya">No3休日_方向別A!kkya</definedName>
    <definedName localSheetId="19" name="kkya">No3休日_方向別B!kkya</definedName>
    <definedName localSheetId="20" name="kkya">No3休日_方向別C!kkya</definedName>
    <definedName localSheetId="21" name="kkya">No3休日_方向別D!kkya</definedName>
    <definedName localSheetId="16" name="kkya">#REF!</definedName>
    <definedName localSheetId="3" name="kkya">No3平日_まとめ!kkya</definedName>
    <definedName localSheetId="7" name="kkya">#REF!</definedName>
    <definedName localSheetId="12" name="kkya">No3平日_歩行者!kkya</definedName>
    <definedName localSheetId="8" name="kkya">No3平日_方向別A!kkya</definedName>
    <definedName localSheetId="9" name="kkya">No3平日_方向別B!kkya</definedName>
    <definedName localSheetId="10" name="kkya">No3平日_方向別C!kkya</definedName>
    <definedName localSheetId="11" name="kkya">No3平日_方向別D!kkya</definedName>
    <definedName localSheetId="6" name="kkya">#REF!</definedName>
    <definedName localSheetId="34" name="kkya">No8休日_まとめ!kkya</definedName>
    <definedName localSheetId="38" name="kkya">#REF!</definedName>
    <definedName localSheetId="43" name="kkya">No8休日_歩行者!kkya</definedName>
    <definedName localSheetId="39" name="kkya">No8休日_方向別A!kkya</definedName>
    <definedName localSheetId="40" name="kkya">No8休日_方向別B!kkya</definedName>
    <definedName localSheetId="41" name="kkya">No8休日_方向別C!kkya</definedName>
    <definedName localSheetId="42" name="kkya">No8休日_方向別D!kkya</definedName>
    <definedName localSheetId="37" name="kkya">#REF!</definedName>
    <definedName localSheetId="24" name="kkya">No8平日_まとめ!kkya</definedName>
    <definedName localSheetId="28" name="kkya">#REF!</definedName>
    <definedName localSheetId="33" name="kkya">No8平日_歩行者!kkya</definedName>
    <definedName localSheetId="29" name="kkya">No8平日_方向別A!kkya</definedName>
    <definedName localSheetId="30" name="kkya">No8平日_方向別B!kkya</definedName>
    <definedName localSheetId="31" name="kkya">No8平日_方向別C!kkya</definedName>
    <definedName localSheetId="32" name="kkya">No8平日_方向別D!kkya</definedName>
    <definedName localSheetId="27" name="kkya">#REF!</definedName>
    <definedName name="kkya">#REF!</definedName>
    <definedName localSheetId="45" name="ko">No26休日_まとめ!ko</definedName>
    <definedName localSheetId="49" name="ko">#REF!</definedName>
    <definedName localSheetId="54" name="ko">No26休日_歩行者!ko</definedName>
    <definedName localSheetId="50" name="ko">No26休日_方向別A!ko</definedName>
    <definedName localSheetId="51" name="ko">No26休日_方向別B!ko</definedName>
    <definedName localSheetId="52" name="ko">No26休日_方向別C!ko</definedName>
    <definedName localSheetId="53" name="ko">No26休日_方向別D!ko</definedName>
    <definedName localSheetId="48" name="ko">#REF!</definedName>
    <definedName localSheetId="13" name="ko">No3休日_まとめ!ko</definedName>
    <definedName localSheetId="17" name="ko">#REF!</definedName>
    <definedName localSheetId="22" name="ko">No3休日_歩行者!ko</definedName>
    <definedName localSheetId="18" name="ko">No3休日_方向別A!ko</definedName>
    <definedName localSheetId="19" name="ko">No3休日_方向別B!ko</definedName>
    <definedName localSheetId="20" name="ko">No3休日_方向別C!ko</definedName>
    <definedName localSheetId="21" name="ko">No3休日_方向別D!ko</definedName>
    <definedName localSheetId="16" name="ko">#REF!</definedName>
    <definedName localSheetId="3" name="ko">No3平日_まとめ!ko</definedName>
    <definedName localSheetId="7" name="ko">#REF!</definedName>
    <definedName localSheetId="12" name="ko">No3平日_歩行者!ko</definedName>
    <definedName localSheetId="8" name="ko">No3平日_方向別A!ko</definedName>
    <definedName localSheetId="9" name="ko">No3平日_方向別B!ko</definedName>
    <definedName localSheetId="10" name="ko">No3平日_方向別C!ko</definedName>
    <definedName localSheetId="11" name="ko">No3平日_方向別D!ko</definedName>
    <definedName localSheetId="6" name="ko">#REF!</definedName>
    <definedName localSheetId="34" name="ko">No8休日_まとめ!ko</definedName>
    <definedName localSheetId="38" name="ko">#REF!</definedName>
    <definedName localSheetId="43" name="ko">No8休日_歩行者!ko</definedName>
    <definedName localSheetId="39" name="ko">No8休日_方向別A!ko</definedName>
    <definedName localSheetId="40" name="ko">No8休日_方向別B!ko</definedName>
    <definedName localSheetId="41" name="ko">No8休日_方向別C!ko</definedName>
    <definedName localSheetId="42" name="ko">No8休日_方向別D!ko</definedName>
    <definedName localSheetId="37" name="ko">#REF!</definedName>
    <definedName localSheetId="24" name="ko">No8平日_まとめ!ko</definedName>
    <definedName localSheetId="28" name="ko">#REF!</definedName>
    <definedName localSheetId="33" name="ko">No8平日_歩行者!ko</definedName>
    <definedName localSheetId="29" name="ko">No8平日_方向別A!ko</definedName>
    <definedName localSheetId="30" name="ko">No8平日_方向別B!ko</definedName>
    <definedName localSheetId="31" name="ko">No8平日_方向別C!ko</definedName>
    <definedName localSheetId="32" name="ko">No8平日_方向別D!ko</definedName>
    <definedName localSheetId="27" name="ko">#REF!</definedName>
    <definedName name="ko">#REF!</definedName>
    <definedName localSheetId="45" name="koka">No26休日_まとめ!koka</definedName>
    <definedName localSheetId="49" name="koka">#REF!</definedName>
    <definedName localSheetId="54" name="koka">No26休日_歩行者!koka</definedName>
    <definedName localSheetId="50" name="koka">No26休日_方向別A!koka</definedName>
    <definedName localSheetId="51" name="koka">No26休日_方向別B!koka</definedName>
    <definedName localSheetId="52" name="koka">No26休日_方向別C!koka</definedName>
    <definedName localSheetId="53" name="koka">No26休日_方向別D!koka</definedName>
    <definedName localSheetId="48" name="koka">#REF!</definedName>
    <definedName localSheetId="13" name="koka">No3休日_まとめ!koka</definedName>
    <definedName localSheetId="17" name="koka">#REF!</definedName>
    <definedName localSheetId="22" name="koka">No3休日_歩行者!koka</definedName>
    <definedName localSheetId="18" name="koka">No3休日_方向別A!koka</definedName>
    <definedName localSheetId="19" name="koka">No3休日_方向別B!koka</definedName>
    <definedName localSheetId="20" name="koka">No3休日_方向別C!koka</definedName>
    <definedName localSheetId="21" name="koka">No3休日_方向別D!koka</definedName>
    <definedName localSheetId="16" name="koka">#REF!</definedName>
    <definedName localSheetId="3" name="koka">No3平日_まとめ!koka</definedName>
    <definedName localSheetId="7" name="koka">#REF!</definedName>
    <definedName localSheetId="12" name="koka">No3平日_歩行者!koka</definedName>
    <definedName localSheetId="8" name="koka">No3平日_方向別A!koka</definedName>
    <definedName localSheetId="9" name="koka">No3平日_方向別B!koka</definedName>
    <definedName localSheetId="10" name="koka">No3平日_方向別C!koka</definedName>
    <definedName localSheetId="11" name="koka">No3平日_方向別D!koka</definedName>
    <definedName localSheetId="6" name="koka">#REF!</definedName>
    <definedName localSheetId="34" name="koka">No8休日_まとめ!koka</definedName>
    <definedName localSheetId="38" name="koka">#REF!</definedName>
    <definedName localSheetId="43" name="koka">No8休日_歩行者!koka</definedName>
    <definedName localSheetId="39" name="koka">No8休日_方向別A!koka</definedName>
    <definedName localSheetId="40" name="koka">No8休日_方向別B!koka</definedName>
    <definedName localSheetId="41" name="koka">No8休日_方向別C!koka</definedName>
    <definedName localSheetId="42" name="koka">No8休日_方向別D!koka</definedName>
    <definedName localSheetId="37" name="koka">#REF!</definedName>
    <definedName localSheetId="24" name="koka">No8平日_まとめ!koka</definedName>
    <definedName localSheetId="28" name="koka">#REF!</definedName>
    <definedName localSheetId="33" name="koka">No8平日_歩行者!koka</definedName>
    <definedName localSheetId="29" name="koka">No8平日_方向別A!koka</definedName>
    <definedName localSheetId="30" name="koka">No8平日_方向別B!koka</definedName>
    <definedName localSheetId="31" name="koka">No8平日_方向別C!koka</definedName>
    <definedName localSheetId="32" name="koka">No8平日_方向別D!koka</definedName>
    <definedName localSheetId="27" name="koka">#REF!</definedName>
    <definedName name="koka">#REF!</definedName>
    <definedName localSheetId="45" name="main">No26休日_まとめ!main</definedName>
    <definedName localSheetId="49" name="main">#REF!</definedName>
    <definedName localSheetId="54" name="main">No26休日_歩行者!main</definedName>
    <definedName localSheetId="50" name="main">No26休日_方向別A!main</definedName>
    <definedName localSheetId="51" name="main">No26休日_方向別B!main</definedName>
    <definedName localSheetId="52" name="main">No26休日_方向別C!main</definedName>
    <definedName localSheetId="53" name="main">No26休日_方向別D!main</definedName>
    <definedName localSheetId="48" name="main">#REF!</definedName>
    <definedName localSheetId="13" name="main">No3休日_まとめ!main</definedName>
    <definedName localSheetId="17" name="main">#REF!</definedName>
    <definedName localSheetId="22" name="main">No3休日_歩行者!main</definedName>
    <definedName localSheetId="18" name="main">No3休日_方向別A!main</definedName>
    <definedName localSheetId="19" name="main">No3休日_方向別B!main</definedName>
    <definedName localSheetId="20" name="main">No3休日_方向別C!main</definedName>
    <definedName localSheetId="21" name="main">No3休日_方向別D!main</definedName>
    <definedName localSheetId="16" name="main">#REF!</definedName>
    <definedName localSheetId="3" name="main">No3平日_まとめ!main</definedName>
    <definedName localSheetId="7" name="main">#REF!</definedName>
    <definedName localSheetId="12" name="main">No3平日_歩行者!main</definedName>
    <definedName localSheetId="8" name="main">No3平日_方向別A!main</definedName>
    <definedName localSheetId="9" name="main">No3平日_方向別B!main</definedName>
    <definedName localSheetId="10" name="main">No3平日_方向別C!main</definedName>
    <definedName localSheetId="11" name="main">No3平日_方向別D!main</definedName>
    <definedName localSheetId="6" name="main">#REF!</definedName>
    <definedName localSheetId="34" name="main">No8休日_まとめ!main</definedName>
    <definedName localSheetId="38" name="main">#REF!</definedName>
    <definedName localSheetId="43" name="main">No8休日_歩行者!main</definedName>
    <definedName localSheetId="39" name="main">No8休日_方向別A!main</definedName>
    <definedName localSheetId="40" name="main">No8休日_方向別B!main</definedName>
    <definedName localSheetId="41" name="main">No8休日_方向別C!main</definedName>
    <definedName localSheetId="42" name="main">No8休日_方向別D!main</definedName>
    <definedName localSheetId="37" name="main">#REF!</definedName>
    <definedName localSheetId="24" name="main">No8平日_まとめ!main</definedName>
    <definedName localSheetId="28" name="main">#REF!</definedName>
    <definedName localSheetId="33" name="main">No8平日_歩行者!main</definedName>
    <definedName localSheetId="29" name="main">No8平日_方向別A!main</definedName>
    <definedName localSheetId="30" name="main">No8平日_方向別B!main</definedName>
    <definedName localSheetId="31" name="main">No8平日_方向別C!main</definedName>
    <definedName localSheetId="32" name="main">No8平日_方向別D!main</definedName>
    <definedName localSheetId="27" name="main">#REF!</definedName>
    <definedName name="main">#REF!</definedName>
    <definedName localSheetId="45" name="mbus">No26休日_まとめ!mbus</definedName>
    <definedName localSheetId="49" name="mbus">#REF!</definedName>
    <definedName localSheetId="54" name="mbus">No26休日_歩行者!mbus</definedName>
    <definedName localSheetId="50" name="mbus">No26休日_方向別A!mbus</definedName>
    <definedName localSheetId="51" name="mbus">No26休日_方向別B!mbus</definedName>
    <definedName localSheetId="52" name="mbus">No26休日_方向別C!mbus</definedName>
    <definedName localSheetId="53" name="mbus">No26休日_方向別D!mbus</definedName>
    <definedName localSheetId="48" name="mbus">#REF!</definedName>
    <definedName localSheetId="13" name="mbus">No3休日_まとめ!mbus</definedName>
    <definedName localSheetId="17" name="mbus">#REF!</definedName>
    <definedName localSheetId="22" name="mbus">No3休日_歩行者!mbus</definedName>
    <definedName localSheetId="18" name="mbus">No3休日_方向別A!mbus</definedName>
    <definedName localSheetId="19" name="mbus">No3休日_方向別B!mbus</definedName>
    <definedName localSheetId="20" name="mbus">No3休日_方向別C!mbus</definedName>
    <definedName localSheetId="21" name="mbus">No3休日_方向別D!mbus</definedName>
    <definedName localSheetId="16" name="mbus">#REF!</definedName>
    <definedName localSheetId="3" name="mbus">No3平日_まとめ!mbus</definedName>
    <definedName localSheetId="7" name="mbus">#REF!</definedName>
    <definedName localSheetId="12" name="mbus">No3平日_歩行者!mbus</definedName>
    <definedName localSheetId="8" name="mbus">No3平日_方向別A!mbus</definedName>
    <definedName localSheetId="9" name="mbus">No3平日_方向別B!mbus</definedName>
    <definedName localSheetId="10" name="mbus">No3平日_方向別C!mbus</definedName>
    <definedName localSheetId="11" name="mbus">No3平日_方向別D!mbus</definedName>
    <definedName localSheetId="6" name="mbus">#REF!</definedName>
    <definedName localSheetId="34" name="mbus">No8休日_まとめ!mbus</definedName>
    <definedName localSheetId="38" name="mbus">#REF!</definedName>
    <definedName localSheetId="43" name="mbus">No8休日_歩行者!mbus</definedName>
    <definedName localSheetId="39" name="mbus">No8休日_方向別A!mbus</definedName>
    <definedName localSheetId="40" name="mbus">No8休日_方向別B!mbus</definedName>
    <definedName localSheetId="41" name="mbus">No8休日_方向別C!mbus</definedName>
    <definedName localSheetId="42" name="mbus">No8休日_方向別D!mbus</definedName>
    <definedName localSheetId="37" name="mbus">#REF!</definedName>
    <definedName localSheetId="24" name="mbus">No8平日_まとめ!mbus</definedName>
    <definedName localSheetId="28" name="mbus">#REF!</definedName>
    <definedName localSheetId="33" name="mbus">No8平日_歩行者!mbus</definedName>
    <definedName localSheetId="29" name="mbus">No8平日_方向別A!mbus</definedName>
    <definedName localSheetId="30" name="mbus">No8平日_方向別B!mbus</definedName>
    <definedName localSheetId="31" name="mbus">No8平日_方向別C!mbus</definedName>
    <definedName localSheetId="32" name="mbus">No8平日_方向別D!mbus</definedName>
    <definedName localSheetId="27" name="mbus">#REF!</definedName>
    <definedName name="mbus">#REF!</definedName>
    <definedName localSheetId="45" name="nasi">No26休日_まとめ!nasi</definedName>
    <definedName localSheetId="49" name="nasi">#REF!</definedName>
    <definedName localSheetId="54" name="nasi">No26休日_歩行者!nasi</definedName>
    <definedName localSheetId="50" name="nasi">No26休日_方向別A!nasi</definedName>
    <definedName localSheetId="51" name="nasi">No26休日_方向別B!nasi</definedName>
    <definedName localSheetId="52" name="nasi">No26休日_方向別C!nasi</definedName>
    <definedName localSheetId="53" name="nasi">No26休日_方向別D!nasi</definedName>
    <definedName localSheetId="48" name="nasi">#REF!</definedName>
    <definedName localSheetId="13" name="nasi">No3休日_まとめ!nasi</definedName>
    <definedName localSheetId="17" name="nasi">#REF!</definedName>
    <definedName localSheetId="22" name="nasi">No3休日_歩行者!nasi</definedName>
    <definedName localSheetId="18" name="nasi">No3休日_方向別A!nasi</definedName>
    <definedName localSheetId="19" name="nasi">No3休日_方向別B!nasi</definedName>
    <definedName localSheetId="20" name="nasi">No3休日_方向別C!nasi</definedName>
    <definedName localSheetId="21" name="nasi">No3休日_方向別D!nasi</definedName>
    <definedName localSheetId="16" name="nasi">#REF!</definedName>
    <definedName localSheetId="3" name="nasi">No3平日_まとめ!nasi</definedName>
    <definedName localSheetId="7" name="nasi">#REF!</definedName>
    <definedName localSheetId="12" name="nasi">No3平日_歩行者!nasi</definedName>
    <definedName localSheetId="8" name="nasi">No3平日_方向別A!nasi</definedName>
    <definedName localSheetId="9" name="nasi">No3平日_方向別B!nasi</definedName>
    <definedName localSheetId="10" name="nasi">No3平日_方向別C!nasi</definedName>
    <definedName localSheetId="11" name="nasi">No3平日_方向別D!nasi</definedName>
    <definedName localSheetId="6" name="nasi">#REF!</definedName>
    <definedName localSheetId="34" name="nasi">No8休日_まとめ!nasi</definedName>
    <definedName localSheetId="38" name="nasi">#REF!</definedName>
    <definedName localSheetId="43" name="nasi">No8休日_歩行者!nasi</definedName>
    <definedName localSheetId="39" name="nasi">No8休日_方向別A!nasi</definedName>
    <definedName localSheetId="40" name="nasi">No8休日_方向別B!nasi</definedName>
    <definedName localSheetId="41" name="nasi">No8休日_方向別C!nasi</definedName>
    <definedName localSheetId="42" name="nasi">No8休日_方向別D!nasi</definedName>
    <definedName localSheetId="37" name="nasi">#REF!</definedName>
    <definedName localSheetId="24" name="nasi">No8平日_まとめ!nasi</definedName>
    <definedName localSheetId="28" name="nasi">#REF!</definedName>
    <definedName localSheetId="33" name="nasi">No8平日_歩行者!nasi</definedName>
    <definedName localSheetId="29" name="nasi">No8平日_方向別A!nasi</definedName>
    <definedName localSheetId="30" name="nasi">No8平日_方向別B!nasi</definedName>
    <definedName localSheetId="31" name="nasi">No8平日_方向別C!nasi</definedName>
    <definedName localSheetId="32" name="nasi">No8平日_方向別D!nasi</definedName>
    <definedName localSheetId="27" name="nasi">#REF!</definedName>
    <definedName name="nasi">#REF!</definedName>
    <definedName localSheetId="45" name="ni">No26休日_まとめ!ni</definedName>
    <definedName localSheetId="49" name="ni">#REF!</definedName>
    <definedName localSheetId="54" name="ni">No26休日_歩行者!ni</definedName>
    <definedName localSheetId="50" name="ni">No26休日_方向別A!ni</definedName>
    <definedName localSheetId="51" name="ni">No26休日_方向別B!ni</definedName>
    <definedName localSheetId="52" name="ni">No26休日_方向別C!ni</definedName>
    <definedName localSheetId="53" name="ni">No26休日_方向別D!ni</definedName>
    <definedName localSheetId="48" name="ni">#REF!</definedName>
    <definedName localSheetId="13" name="ni">No3休日_まとめ!ni</definedName>
    <definedName localSheetId="17" name="ni">#REF!</definedName>
    <definedName localSheetId="22" name="ni">No3休日_歩行者!ni</definedName>
    <definedName localSheetId="18" name="ni">No3休日_方向別A!ni</definedName>
    <definedName localSheetId="19" name="ni">No3休日_方向別B!ni</definedName>
    <definedName localSheetId="20" name="ni">No3休日_方向別C!ni</definedName>
    <definedName localSheetId="21" name="ni">No3休日_方向別D!ni</definedName>
    <definedName localSheetId="16" name="ni">#REF!</definedName>
    <definedName localSheetId="3" name="ni">No3平日_まとめ!ni</definedName>
    <definedName localSheetId="7" name="ni">#REF!</definedName>
    <definedName localSheetId="12" name="ni">No3平日_歩行者!ni</definedName>
    <definedName localSheetId="8" name="ni">No3平日_方向別A!ni</definedName>
    <definedName localSheetId="9" name="ni">No3平日_方向別B!ni</definedName>
    <definedName localSheetId="10" name="ni">No3平日_方向別C!ni</definedName>
    <definedName localSheetId="11" name="ni">No3平日_方向別D!ni</definedName>
    <definedName localSheetId="6" name="ni">#REF!</definedName>
    <definedName localSheetId="34" name="ni">No8休日_まとめ!ni</definedName>
    <definedName localSheetId="38" name="ni">#REF!</definedName>
    <definedName localSheetId="43" name="ni">No8休日_歩行者!ni</definedName>
    <definedName localSheetId="39" name="ni">No8休日_方向別A!ni</definedName>
    <definedName localSheetId="40" name="ni">No8休日_方向別B!ni</definedName>
    <definedName localSheetId="41" name="ni">No8休日_方向別C!ni</definedName>
    <definedName localSheetId="42" name="ni">No8休日_方向別D!ni</definedName>
    <definedName localSheetId="37" name="ni">#REF!</definedName>
    <definedName localSheetId="24" name="ni">No8平日_まとめ!ni</definedName>
    <definedName localSheetId="28" name="ni">#REF!</definedName>
    <definedName localSheetId="33" name="ni">No8平日_歩行者!ni</definedName>
    <definedName localSheetId="29" name="ni">No8平日_方向別A!ni</definedName>
    <definedName localSheetId="30" name="ni">No8平日_方向別B!ni</definedName>
    <definedName localSheetId="31" name="ni">No8平日_方向別C!ni</definedName>
    <definedName localSheetId="32" name="ni">No8平日_方向別D!ni</definedName>
    <definedName localSheetId="27" name="ni">#REF!</definedName>
    <definedName name="ni">#REF!</definedName>
    <definedName localSheetId="45" name="oo">No26休日_まとめ!oo</definedName>
    <definedName localSheetId="49" name="oo">#REF!</definedName>
    <definedName localSheetId="54" name="oo">No26休日_歩行者!oo</definedName>
    <definedName localSheetId="50" name="oo">No26休日_方向別A!oo</definedName>
    <definedName localSheetId="51" name="oo">No26休日_方向別B!oo</definedName>
    <definedName localSheetId="52" name="oo">No26休日_方向別C!oo</definedName>
    <definedName localSheetId="53" name="oo">No26休日_方向別D!oo</definedName>
    <definedName localSheetId="48" name="oo">#REF!</definedName>
    <definedName localSheetId="13" name="oo">No3休日_まとめ!oo</definedName>
    <definedName localSheetId="17" name="oo">#REF!</definedName>
    <definedName localSheetId="22" name="oo">No3休日_歩行者!oo</definedName>
    <definedName localSheetId="18" name="oo">No3休日_方向別A!oo</definedName>
    <definedName localSheetId="19" name="oo">No3休日_方向別B!oo</definedName>
    <definedName localSheetId="20" name="oo">No3休日_方向別C!oo</definedName>
    <definedName localSheetId="21" name="oo">No3休日_方向別D!oo</definedName>
    <definedName localSheetId="16" name="oo">#REF!</definedName>
    <definedName localSheetId="3" name="oo">No3平日_まとめ!oo</definedName>
    <definedName localSheetId="7" name="oo">#REF!</definedName>
    <definedName localSheetId="12" name="oo">No3平日_歩行者!oo</definedName>
    <definedName localSheetId="8" name="oo">No3平日_方向別A!oo</definedName>
    <definedName localSheetId="9" name="oo">No3平日_方向別B!oo</definedName>
    <definedName localSheetId="10" name="oo">No3平日_方向別C!oo</definedName>
    <definedName localSheetId="11" name="oo">No3平日_方向別D!oo</definedName>
    <definedName localSheetId="6" name="oo">#REF!</definedName>
    <definedName localSheetId="34" name="oo">No8休日_まとめ!oo</definedName>
    <definedName localSheetId="38" name="oo">#REF!</definedName>
    <definedName localSheetId="43" name="oo">No8休日_歩行者!oo</definedName>
    <definedName localSheetId="39" name="oo">No8休日_方向別A!oo</definedName>
    <definedName localSheetId="40" name="oo">No8休日_方向別B!oo</definedName>
    <definedName localSheetId="41" name="oo">No8休日_方向別C!oo</definedName>
    <definedName localSheetId="42" name="oo">No8休日_方向別D!oo</definedName>
    <definedName localSheetId="37" name="oo">#REF!</definedName>
    <definedName localSheetId="24" name="oo">No8平日_まとめ!oo</definedName>
    <definedName localSheetId="28" name="oo">#REF!</definedName>
    <definedName localSheetId="33" name="oo">No8平日_歩行者!oo</definedName>
    <definedName localSheetId="29" name="oo">No8平日_方向別A!oo</definedName>
    <definedName localSheetId="30" name="oo">No8平日_方向別B!oo</definedName>
    <definedName localSheetId="31" name="oo">No8平日_方向別C!oo</definedName>
    <definedName localSheetId="32" name="oo">No8平日_方向別D!oo</definedName>
    <definedName localSheetId="27" name="oo">#REF!</definedName>
    <definedName name="oo">#REF!</definedName>
    <definedName localSheetId="45" name="ooka">No26休日_まとめ!ooka</definedName>
    <definedName localSheetId="49" name="ooka">#REF!</definedName>
    <definedName localSheetId="54" name="ooka">No26休日_歩行者!ooka</definedName>
    <definedName localSheetId="50" name="ooka">No26休日_方向別A!ooka</definedName>
    <definedName localSheetId="51" name="ooka">No26休日_方向別B!ooka</definedName>
    <definedName localSheetId="52" name="ooka">No26休日_方向別C!ooka</definedName>
    <definedName localSheetId="53" name="ooka">No26休日_方向別D!ooka</definedName>
    <definedName localSheetId="48" name="ooka">#REF!</definedName>
    <definedName localSheetId="13" name="ooka">No3休日_まとめ!ooka</definedName>
    <definedName localSheetId="17" name="ooka">#REF!</definedName>
    <definedName localSheetId="22" name="ooka">No3休日_歩行者!ooka</definedName>
    <definedName localSheetId="18" name="ooka">No3休日_方向別A!ooka</definedName>
    <definedName localSheetId="19" name="ooka">No3休日_方向別B!ooka</definedName>
    <definedName localSheetId="20" name="ooka">No3休日_方向別C!ooka</definedName>
    <definedName localSheetId="21" name="ooka">No3休日_方向別D!ooka</definedName>
    <definedName localSheetId="16" name="ooka">#REF!</definedName>
    <definedName localSheetId="3" name="ooka">No3平日_まとめ!ooka</definedName>
    <definedName localSheetId="7" name="ooka">#REF!</definedName>
    <definedName localSheetId="12" name="ooka">No3平日_歩行者!ooka</definedName>
    <definedName localSheetId="8" name="ooka">No3平日_方向別A!ooka</definedName>
    <definedName localSheetId="9" name="ooka">No3平日_方向別B!ooka</definedName>
    <definedName localSheetId="10" name="ooka">No3平日_方向別C!ooka</definedName>
    <definedName localSheetId="11" name="ooka">No3平日_方向別D!ooka</definedName>
    <definedName localSheetId="6" name="ooka">#REF!</definedName>
    <definedName localSheetId="34" name="ooka">No8休日_まとめ!ooka</definedName>
    <definedName localSheetId="38" name="ooka">#REF!</definedName>
    <definedName localSheetId="43" name="ooka">No8休日_歩行者!ooka</definedName>
    <definedName localSheetId="39" name="ooka">No8休日_方向別A!ooka</definedName>
    <definedName localSheetId="40" name="ooka">No8休日_方向別B!ooka</definedName>
    <definedName localSheetId="41" name="ooka">No8休日_方向別C!ooka</definedName>
    <definedName localSheetId="42" name="ooka">No8休日_方向別D!ooka</definedName>
    <definedName localSheetId="37" name="ooka">#REF!</definedName>
    <definedName localSheetId="24" name="ooka">No8平日_まとめ!ooka</definedName>
    <definedName localSheetId="28" name="ooka">#REF!</definedName>
    <definedName localSheetId="33" name="ooka">No8平日_歩行者!ooka</definedName>
    <definedName localSheetId="29" name="ooka">No8平日_方向別A!ooka</definedName>
    <definedName localSheetId="30" name="ooka">No8平日_方向別B!ooka</definedName>
    <definedName localSheetId="31" name="ooka">No8平日_方向別C!ooka</definedName>
    <definedName localSheetId="32" name="ooka">No8平日_方向別D!ooka</definedName>
    <definedName localSheetId="27" name="ooka">#REF!</definedName>
    <definedName name="ooka">#REF!</definedName>
    <definedName localSheetId="45" name="ookon">No26休日_まとめ!ookon</definedName>
    <definedName localSheetId="49" name="ookon">#REF!</definedName>
    <definedName localSheetId="54" name="ookon">No26休日_歩行者!ookon</definedName>
    <definedName localSheetId="50" name="ookon">No26休日_方向別A!ookon</definedName>
    <definedName localSheetId="51" name="ookon">No26休日_方向別B!ookon</definedName>
    <definedName localSheetId="52" name="ookon">No26休日_方向別C!ookon</definedName>
    <definedName localSheetId="53" name="ookon">No26休日_方向別D!ookon</definedName>
    <definedName localSheetId="48" name="ookon">#REF!</definedName>
    <definedName localSheetId="13" name="ookon">No3休日_まとめ!ookon</definedName>
    <definedName localSheetId="17" name="ookon">#REF!</definedName>
    <definedName localSheetId="22" name="ookon">No3休日_歩行者!ookon</definedName>
    <definedName localSheetId="18" name="ookon">No3休日_方向別A!ookon</definedName>
    <definedName localSheetId="19" name="ookon">No3休日_方向別B!ookon</definedName>
    <definedName localSheetId="20" name="ookon">No3休日_方向別C!ookon</definedName>
    <definedName localSheetId="21" name="ookon">No3休日_方向別D!ookon</definedName>
    <definedName localSheetId="16" name="ookon">#REF!</definedName>
    <definedName localSheetId="3" name="ookon">No3平日_まとめ!ookon</definedName>
    <definedName localSheetId="7" name="ookon">#REF!</definedName>
    <definedName localSheetId="12" name="ookon">No3平日_歩行者!ookon</definedName>
    <definedName localSheetId="8" name="ookon">No3平日_方向別A!ookon</definedName>
    <definedName localSheetId="9" name="ookon">No3平日_方向別B!ookon</definedName>
    <definedName localSheetId="10" name="ookon">No3平日_方向別C!ookon</definedName>
    <definedName localSheetId="11" name="ookon">No3平日_方向別D!ookon</definedName>
    <definedName localSheetId="6" name="ookon">#REF!</definedName>
    <definedName localSheetId="34" name="ookon">No8休日_まとめ!ookon</definedName>
    <definedName localSheetId="38" name="ookon">#REF!</definedName>
    <definedName localSheetId="43" name="ookon">No8休日_歩行者!ookon</definedName>
    <definedName localSheetId="39" name="ookon">No8休日_方向別A!ookon</definedName>
    <definedName localSheetId="40" name="ookon">No8休日_方向別B!ookon</definedName>
    <definedName localSheetId="41" name="ookon">No8休日_方向別C!ookon</definedName>
    <definedName localSheetId="42" name="ookon">No8休日_方向別D!ookon</definedName>
    <definedName localSheetId="37" name="ookon">#REF!</definedName>
    <definedName localSheetId="24" name="ookon">No8平日_まとめ!ookon</definedName>
    <definedName localSheetId="28" name="ookon">#REF!</definedName>
    <definedName localSheetId="33" name="ookon">No8平日_歩行者!ookon</definedName>
    <definedName localSheetId="29" name="ookon">No8平日_方向別A!ookon</definedName>
    <definedName localSheetId="30" name="ookon">No8平日_方向別B!ookon</definedName>
    <definedName localSheetId="31" name="ookon">No8平日_方向別C!ookon</definedName>
    <definedName localSheetId="32" name="ookon">No8平日_方向別D!ookon</definedName>
    <definedName localSheetId="27" name="ookon">#REF!</definedName>
    <definedName name="ookon">#REF!</definedName>
    <definedName localSheetId="45" name="ooto">No26休日_まとめ!ooto</definedName>
    <definedName localSheetId="49" name="ooto">#REF!</definedName>
    <definedName localSheetId="54" name="ooto">No26休日_歩行者!ooto</definedName>
    <definedName localSheetId="50" name="ooto">No26休日_方向別A!ooto</definedName>
    <definedName localSheetId="51" name="ooto">No26休日_方向別B!ooto</definedName>
    <definedName localSheetId="52" name="ooto">No26休日_方向別C!ooto</definedName>
    <definedName localSheetId="53" name="ooto">No26休日_方向別D!ooto</definedName>
    <definedName localSheetId="48" name="ooto">#REF!</definedName>
    <definedName localSheetId="13" name="ooto">No3休日_まとめ!ooto</definedName>
    <definedName localSheetId="17" name="ooto">#REF!</definedName>
    <definedName localSheetId="22" name="ooto">No3休日_歩行者!ooto</definedName>
    <definedName localSheetId="18" name="ooto">No3休日_方向別A!ooto</definedName>
    <definedName localSheetId="19" name="ooto">No3休日_方向別B!ooto</definedName>
    <definedName localSheetId="20" name="ooto">No3休日_方向別C!ooto</definedName>
    <definedName localSheetId="21" name="ooto">No3休日_方向別D!ooto</definedName>
    <definedName localSheetId="16" name="ooto">#REF!</definedName>
    <definedName localSheetId="3" name="ooto">No3平日_まとめ!ooto</definedName>
    <definedName localSheetId="7" name="ooto">#REF!</definedName>
    <definedName localSheetId="12" name="ooto">No3平日_歩行者!ooto</definedName>
    <definedName localSheetId="8" name="ooto">No3平日_方向別A!ooto</definedName>
    <definedName localSheetId="9" name="ooto">No3平日_方向別B!ooto</definedName>
    <definedName localSheetId="10" name="ooto">No3平日_方向別C!ooto</definedName>
    <definedName localSheetId="11" name="ooto">No3平日_方向別D!ooto</definedName>
    <definedName localSheetId="6" name="ooto">#REF!</definedName>
    <definedName localSheetId="34" name="ooto">No8休日_まとめ!ooto</definedName>
    <definedName localSheetId="38" name="ooto">#REF!</definedName>
    <definedName localSheetId="43" name="ooto">No8休日_歩行者!ooto</definedName>
    <definedName localSheetId="39" name="ooto">No8休日_方向別A!ooto</definedName>
    <definedName localSheetId="40" name="ooto">No8休日_方向別B!ooto</definedName>
    <definedName localSheetId="41" name="ooto">No8休日_方向別C!ooto</definedName>
    <definedName localSheetId="42" name="ooto">No8休日_方向別D!ooto</definedName>
    <definedName localSheetId="37" name="ooto">#REF!</definedName>
    <definedName localSheetId="24" name="ooto">No8平日_まとめ!ooto</definedName>
    <definedName localSheetId="28" name="ooto">#REF!</definedName>
    <definedName localSheetId="33" name="ooto">No8平日_歩行者!ooto</definedName>
    <definedName localSheetId="29" name="ooto">No8平日_方向別A!ooto</definedName>
    <definedName localSheetId="30" name="ooto">No8平日_方向別B!ooto</definedName>
    <definedName localSheetId="31" name="ooto">No8平日_方向別C!ooto</definedName>
    <definedName localSheetId="32" name="ooto">No8平日_方向別D!ooto</definedName>
    <definedName localSheetId="27" name="ooto">#REF!</definedName>
    <definedName name="ooto">#REF!</definedName>
    <definedName localSheetId="45" name="owari2">No26休日_まとめ!owari2</definedName>
    <definedName localSheetId="49" name="owari2">#REF!</definedName>
    <definedName localSheetId="54" name="owari2">No26休日_歩行者!owari2</definedName>
    <definedName localSheetId="50" name="owari2">No26休日_方向別A!owari2</definedName>
    <definedName localSheetId="51" name="owari2">No26休日_方向別B!owari2</definedName>
    <definedName localSheetId="52" name="owari2">No26休日_方向別C!owari2</definedName>
    <definedName localSheetId="53" name="owari2">No26休日_方向別D!owari2</definedName>
    <definedName localSheetId="48" name="owari2">#REF!</definedName>
    <definedName localSheetId="13" name="owari2">No3休日_まとめ!owari2</definedName>
    <definedName localSheetId="17" name="owari2">#REF!</definedName>
    <definedName localSheetId="22" name="owari2">No3休日_歩行者!owari2</definedName>
    <definedName localSheetId="18" name="owari2">No3休日_方向別A!owari2</definedName>
    <definedName localSheetId="19" name="owari2">No3休日_方向別B!owari2</definedName>
    <definedName localSheetId="20" name="owari2">No3休日_方向別C!owari2</definedName>
    <definedName localSheetId="21" name="owari2">No3休日_方向別D!owari2</definedName>
    <definedName localSheetId="16" name="owari2">#REF!</definedName>
    <definedName localSheetId="3" name="owari2">No3平日_まとめ!owari2</definedName>
    <definedName localSheetId="7" name="owari2">#REF!</definedName>
    <definedName localSheetId="12" name="owari2">No3平日_歩行者!owari2</definedName>
    <definedName localSheetId="8" name="owari2">No3平日_方向別A!owari2</definedName>
    <definedName localSheetId="9" name="owari2">No3平日_方向別B!owari2</definedName>
    <definedName localSheetId="10" name="owari2">No3平日_方向別C!owari2</definedName>
    <definedName localSheetId="11" name="owari2">No3平日_方向別D!owari2</definedName>
    <definedName localSheetId="6" name="owari2">#REF!</definedName>
    <definedName localSheetId="34" name="owari2">No8休日_まとめ!owari2</definedName>
    <definedName localSheetId="38" name="owari2">#REF!</definedName>
    <definedName localSheetId="43" name="owari2">No8休日_歩行者!owari2</definedName>
    <definedName localSheetId="39" name="owari2">No8休日_方向別A!owari2</definedName>
    <definedName localSheetId="40" name="owari2">No8休日_方向別B!owari2</definedName>
    <definedName localSheetId="41" name="owari2">No8休日_方向別C!owari2</definedName>
    <definedName localSheetId="42" name="owari2">No8休日_方向別D!owari2</definedName>
    <definedName localSheetId="37" name="owari2">#REF!</definedName>
    <definedName localSheetId="24" name="owari2">No8平日_まとめ!owari2</definedName>
    <definedName localSheetId="28" name="owari2">#REF!</definedName>
    <definedName localSheetId="33" name="owari2">No8平日_歩行者!owari2</definedName>
    <definedName localSheetId="29" name="owari2">No8平日_方向別A!owari2</definedName>
    <definedName localSheetId="30" name="owari2">No8平日_方向別B!owari2</definedName>
    <definedName localSheetId="31" name="owari2">No8平日_方向別C!owari2</definedName>
    <definedName localSheetId="32" name="owari2">No8平日_方向別D!owari2</definedName>
    <definedName localSheetId="27" name="owari2">#REF!</definedName>
    <definedName name="owari2">#REF!</definedName>
    <definedName localSheetId="45" name="owaru">No26休日_まとめ!owaru</definedName>
    <definedName localSheetId="49" name="owaru">#REF!</definedName>
    <definedName localSheetId="54" name="owaru">No26休日_歩行者!owaru</definedName>
    <definedName localSheetId="50" name="owaru">No26休日_方向別A!owaru</definedName>
    <definedName localSheetId="51" name="owaru">No26休日_方向別B!owaru</definedName>
    <definedName localSheetId="52" name="owaru">No26休日_方向別C!owaru</definedName>
    <definedName localSheetId="53" name="owaru">No26休日_方向別D!owaru</definedName>
    <definedName localSheetId="48" name="owaru">#REF!</definedName>
    <definedName localSheetId="13" name="owaru">No3休日_まとめ!owaru</definedName>
    <definedName localSheetId="17" name="owaru">#REF!</definedName>
    <definedName localSheetId="22" name="owaru">No3休日_歩行者!owaru</definedName>
    <definedName localSheetId="18" name="owaru">No3休日_方向別A!owaru</definedName>
    <definedName localSheetId="19" name="owaru">No3休日_方向別B!owaru</definedName>
    <definedName localSheetId="20" name="owaru">No3休日_方向別C!owaru</definedName>
    <definedName localSheetId="21" name="owaru">No3休日_方向別D!owaru</definedName>
    <definedName localSheetId="16" name="owaru">#REF!</definedName>
    <definedName localSheetId="3" name="owaru">No3平日_まとめ!owaru</definedName>
    <definedName localSheetId="7" name="owaru">#REF!</definedName>
    <definedName localSheetId="12" name="owaru">No3平日_歩行者!owaru</definedName>
    <definedName localSheetId="8" name="owaru">No3平日_方向別A!owaru</definedName>
    <definedName localSheetId="9" name="owaru">No3平日_方向別B!owaru</definedName>
    <definedName localSheetId="10" name="owaru">No3平日_方向別C!owaru</definedName>
    <definedName localSheetId="11" name="owaru">No3平日_方向別D!owaru</definedName>
    <definedName localSheetId="6" name="owaru">#REF!</definedName>
    <definedName localSheetId="34" name="owaru">No8休日_まとめ!owaru</definedName>
    <definedName localSheetId="38" name="owaru">#REF!</definedName>
    <definedName localSheetId="43" name="owaru">No8休日_歩行者!owaru</definedName>
    <definedName localSheetId="39" name="owaru">No8休日_方向別A!owaru</definedName>
    <definedName localSheetId="40" name="owaru">No8休日_方向別B!owaru</definedName>
    <definedName localSheetId="41" name="owaru">No8休日_方向別C!owaru</definedName>
    <definedName localSheetId="42" name="owaru">No8休日_方向別D!owaru</definedName>
    <definedName localSheetId="37" name="owaru">#REF!</definedName>
    <definedName localSheetId="24" name="owaru">No8平日_まとめ!owaru</definedName>
    <definedName localSheetId="28" name="owaru">#REF!</definedName>
    <definedName localSheetId="33" name="owaru">No8平日_歩行者!owaru</definedName>
    <definedName localSheetId="29" name="owaru">No8平日_方向別A!owaru</definedName>
    <definedName localSheetId="30" name="owaru">No8平日_方向別B!owaru</definedName>
    <definedName localSheetId="31" name="owaru">No8平日_方向別C!owaru</definedName>
    <definedName localSheetId="32" name="owaru">No8平日_方向別D!owaru</definedName>
    <definedName localSheetId="27" name="owaru">#REF!</definedName>
    <definedName name="owaru">#REF!</definedName>
    <definedName localSheetId="45" name="_xlnm.Print_Area">No26休日_まとめ!$A$1:$Q$56</definedName>
    <definedName localSheetId="46" name="_xlnm.Print_Area">No26休日_交差点計!$B$1:$R$23</definedName>
    <definedName localSheetId="49" name="_xlnm.Print_Area">No26休日_断面計!$B$1:$R$77</definedName>
    <definedName localSheetId="54" name="_xlnm.Print_Area">No26休日_歩行者!$B$1:$P$38</definedName>
    <definedName localSheetId="50" name="_xlnm.Print_Area">No26休日_方向別A!$B$1:$AD$22</definedName>
    <definedName localSheetId="51" name="_xlnm.Print_Area">No26休日_方向別B!$B$1:$AD$22</definedName>
    <definedName localSheetId="52" name="_xlnm.Print_Area">No26休日_方向別C!$B$1:$AD$22</definedName>
    <definedName localSheetId="53" name="_xlnm.Print_Area">No26休日_方向別D!$B$1:$AD$22</definedName>
    <definedName localSheetId="48" name="_xlnm.Print_Area">No26休日_流出計!$B$1:$R$77</definedName>
    <definedName localSheetId="47" name="_xlnm.Print_Area">No26休日_流入計!$B$1:$R$77</definedName>
    <definedName localSheetId="44" name="_xlnm.Print_Area">No26計測地点!$A$2:$E$44</definedName>
    <definedName localSheetId="13" name="_xlnm.Print_Area">No3休日_まとめ!$A$1:$Q$56</definedName>
    <definedName localSheetId="14" name="_xlnm.Print_Area">No3休日_交差点計!$B$1:$R$23</definedName>
    <definedName localSheetId="17" name="_xlnm.Print_Area">No3休日_断面計!$B$1:$R$77</definedName>
    <definedName localSheetId="22" name="_xlnm.Print_Area">No3休日_歩行者!$B$1:$P$38</definedName>
    <definedName localSheetId="18" name="_xlnm.Print_Area">No3休日_方向別A!$B$1:$AD$22</definedName>
    <definedName localSheetId="19" name="_xlnm.Print_Area">No3休日_方向別B!$B$1:$AD$22</definedName>
    <definedName localSheetId="20" name="_xlnm.Print_Area">No3休日_方向別C!$B$1:$AD$22</definedName>
    <definedName localSheetId="21" name="_xlnm.Print_Area">No3休日_方向別D!$B$1:$AD$22</definedName>
    <definedName localSheetId="16" name="_xlnm.Print_Area">No3休日_流出計!$B$1:$R$77</definedName>
    <definedName localSheetId="15" name="_xlnm.Print_Area">No3休日_流入計!$B$1:$R$77</definedName>
    <definedName localSheetId="2" name="_xlnm.Print_Area">No3計測地点!$A$2:$E$44</definedName>
    <definedName localSheetId="3" name="_xlnm.Print_Area">No3平日_まとめ!$A$1:$Q$56</definedName>
    <definedName localSheetId="4" name="_xlnm.Print_Area">No3平日_交差点計!$B$1:$R$23</definedName>
    <definedName localSheetId="7" name="_xlnm.Print_Area">No3平日_断面計!$B$1:$R$77</definedName>
    <definedName localSheetId="12" name="_xlnm.Print_Area">No3平日_歩行者!$B$1:$P$38</definedName>
    <definedName localSheetId="8" name="_xlnm.Print_Area">No3平日_方向別A!$B$1:$AD$22</definedName>
    <definedName localSheetId="9" name="_xlnm.Print_Area">No3平日_方向別B!$B$1:$AD$22</definedName>
    <definedName localSheetId="10" name="_xlnm.Print_Area">No3平日_方向別C!$B$1:$AD$22</definedName>
    <definedName localSheetId="11" name="_xlnm.Print_Area">No3平日_方向別D!$B$1:$AD$22</definedName>
    <definedName localSheetId="6" name="_xlnm.Print_Area">No3平日_流出計!$B$1:$R$77</definedName>
    <definedName localSheetId="5" name="_xlnm.Print_Area">No3平日_流入計!$B$1:$R$77</definedName>
    <definedName localSheetId="34" name="_xlnm.Print_Area">No8休日_まとめ!$A$1:$Q$56</definedName>
    <definedName localSheetId="35" name="_xlnm.Print_Area">No8休日_交差点計!$B$1:$R$23</definedName>
    <definedName localSheetId="38" name="_xlnm.Print_Area">No8休日_断面計!$B$1:$R$77</definedName>
    <definedName localSheetId="43" name="_xlnm.Print_Area">No8休日_歩行者!$B$1:$P$55</definedName>
    <definedName localSheetId="39" name="_xlnm.Print_Area">No8休日_方向別A!$B$1:$AD$22</definedName>
    <definedName localSheetId="40" name="_xlnm.Print_Area">No8休日_方向別B!$B$1:$AD$22</definedName>
    <definedName localSheetId="41" name="_xlnm.Print_Area">No8休日_方向別C!$B$1:$AD$22</definedName>
    <definedName localSheetId="42" name="_xlnm.Print_Area">No8休日_方向別D!$B$1:$AD$22</definedName>
    <definedName localSheetId="37" name="_xlnm.Print_Area">No8休日_流出計!$B$1:$R$77</definedName>
    <definedName localSheetId="36" name="_xlnm.Print_Area">No8休日_流入計!$B$1:$R$77</definedName>
    <definedName localSheetId="23" name="_xlnm.Print_Area">No8計測地点!$A$2:$E$44</definedName>
    <definedName localSheetId="24" name="_xlnm.Print_Area">No8平日_まとめ!$A$1:$Q$56</definedName>
    <definedName localSheetId="25" name="_xlnm.Print_Area">No8平日_交差点計!$B$1:$R$23</definedName>
    <definedName localSheetId="28" name="_xlnm.Print_Area">No8平日_断面計!$B$1:$R$77</definedName>
    <definedName localSheetId="33" name="_xlnm.Print_Area">No8平日_歩行者!$B$1:$P$56</definedName>
    <definedName localSheetId="29" name="_xlnm.Print_Area">No8平日_方向別A!$B$1:$AD$22</definedName>
    <definedName localSheetId="30" name="_xlnm.Print_Area">No8平日_方向別B!$B$1:$AD$22</definedName>
    <definedName localSheetId="31" name="_xlnm.Print_Area">No8平日_方向別C!$B$1:$AD$22</definedName>
    <definedName localSheetId="32" name="_xlnm.Print_Area">No8平日_方向別D!$B$1:$AD$22</definedName>
    <definedName localSheetId="27" name="_xlnm.Print_Area">No8平日_流出計!$B$1:$R$77</definedName>
    <definedName localSheetId="26" name="_xlnm.Print_Area">No8平日_流入計!$B$1:$R$77</definedName>
    <definedName localSheetId="46" name="_xlnm.Print_Titles">No26休日_交差点計!$1:$5</definedName>
    <definedName localSheetId="49" name="_xlnm.Print_Titles">No26休日_断面計!$1:$5</definedName>
    <definedName localSheetId="54" name="_xlnm.Print_Titles">No26休日_歩行者!$1:$5</definedName>
    <definedName localSheetId="50" name="_xlnm.Print_Titles">No26休日_方向別A!$1:$5</definedName>
    <definedName localSheetId="51" name="_xlnm.Print_Titles">No26休日_方向別B!$1:$5</definedName>
    <definedName localSheetId="52" name="_xlnm.Print_Titles">No26休日_方向別C!$1:$5</definedName>
    <definedName localSheetId="53" name="_xlnm.Print_Titles">No26休日_方向別D!$1:$5</definedName>
    <definedName localSheetId="48" name="_xlnm.Print_Titles">No26休日_流出計!$1:$5</definedName>
    <definedName localSheetId="47" name="_xlnm.Print_Titles">No26休日_流入計!$1:$5</definedName>
    <definedName localSheetId="14" name="_xlnm.Print_Titles">No3休日_交差点計!$1:$5</definedName>
    <definedName localSheetId="17" name="_xlnm.Print_Titles">No3休日_断面計!$1:$5</definedName>
    <definedName localSheetId="22" name="_xlnm.Print_Titles">No3休日_歩行者!$1:$5</definedName>
    <definedName localSheetId="18" name="_xlnm.Print_Titles">No3休日_方向別A!$1:$5</definedName>
    <definedName localSheetId="19" name="_xlnm.Print_Titles">No3休日_方向別B!$1:$5</definedName>
    <definedName localSheetId="20" name="_xlnm.Print_Titles">No3休日_方向別C!$1:$5</definedName>
    <definedName localSheetId="21" name="_xlnm.Print_Titles">No3休日_方向別D!$1:$5</definedName>
    <definedName localSheetId="16" name="_xlnm.Print_Titles">No3休日_流出計!$1:$5</definedName>
    <definedName localSheetId="15" name="_xlnm.Print_Titles">No3休日_流入計!$1:$5</definedName>
    <definedName localSheetId="4" name="_xlnm.Print_Titles">No3平日_交差点計!$1:$5</definedName>
    <definedName localSheetId="7" name="_xlnm.Print_Titles">No3平日_断面計!$1:$5</definedName>
    <definedName localSheetId="12" name="_xlnm.Print_Titles">No3平日_歩行者!$1:$5</definedName>
    <definedName localSheetId="8" name="_xlnm.Print_Titles">No3平日_方向別A!$1:$5</definedName>
    <definedName localSheetId="9" name="_xlnm.Print_Titles">No3平日_方向別B!$1:$5</definedName>
    <definedName localSheetId="10" name="_xlnm.Print_Titles">No3平日_方向別C!$1:$5</definedName>
    <definedName localSheetId="11" name="_xlnm.Print_Titles">No3平日_方向別D!$1:$5</definedName>
    <definedName localSheetId="6" name="_xlnm.Print_Titles">No3平日_流出計!$1:$5</definedName>
    <definedName localSheetId="5" name="_xlnm.Print_Titles">No3平日_流入計!$1:$5</definedName>
    <definedName localSheetId="35" name="_xlnm.Print_Titles">No8休日_交差点計!$1:$5</definedName>
    <definedName localSheetId="38" name="_xlnm.Print_Titles">No8休日_断面計!$1:$5</definedName>
    <definedName localSheetId="43" name="_xlnm.Print_Titles">No8休日_歩行者!$1:$5</definedName>
    <definedName localSheetId="39" name="_xlnm.Print_Titles">No8休日_方向別A!$1:$5</definedName>
    <definedName localSheetId="40" name="_xlnm.Print_Titles">No8休日_方向別B!$1:$5</definedName>
    <definedName localSheetId="41" name="_xlnm.Print_Titles">No8休日_方向別C!$1:$5</definedName>
    <definedName localSheetId="42" name="_xlnm.Print_Titles">No8休日_方向別D!$1:$5</definedName>
    <definedName localSheetId="37" name="_xlnm.Print_Titles">No8休日_流出計!$1:$5</definedName>
    <definedName localSheetId="36" name="_xlnm.Print_Titles">No8休日_流入計!$1:$5</definedName>
    <definedName localSheetId="25" name="_xlnm.Print_Titles">No8平日_交差点計!$1:$5</definedName>
    <definedName localSheetId="28" name="_xlnm.Print_Titles">No8平日_断面計!$1:$5</definedName>
    <definedName localSheetId="33" name="_xlnm.Print_Titles">No8平日_歩行者!$1:$5</definedName>
    <definedName localSheetId="29" name="_xlnm.Print_Titles">No8平日_方向別A!$1:$5</definedName>
    <definedName localSheetId="30" name="_xlnm.Print_Titles">No8平日_方向別B!$1:$5</definedName>
    <definedName localSheetId="31" name="_xlnm.Print_Titles">No8平日_方向別C!$1:$5</definedName>
    <definedName localSheetId="32" name="_xlnm.Print_Titles">No8平日_方向別D!$1:$5</definedName>
    <definedName localSheetId="27" name="_xlnm.Print_Titles">No8平日_流出計!$1:$5</definedName>
    <definedName localSheetId="26" name="_xlnm.Print_Titles">No8平日_流入計!$1:$5</definedName>
    <definedName localSheetId="45" name="rbus">No26休日_まとめ!rbus</definedName>
    <definedName localSheetId="49" name="rbus">#REF!</definedName>
    <definedName localSheetId="54" name="rbus">No26休日_歩行者!rbus</definedName>
    <definedName localSheetId="50" name="rbus">No26休日_方向別A!rbus</definedName>
    <definedName localSheetId="51" name="rbus">No26休日_方向別B!rbus</definedName>
    <definedName localSheetId="52" name="rbus">No26休日_方向別C!rbus</definedName>
    <definedName localSheetId="53" name="rbus">No26休日_方向別D!rbus</definedName>
    <definedName localSheetId="48" name="rbus">#REF!</definedName>
    <definedName localSheetId="13" name="rbus">No3休日_まとめ!rbus</definedName>
    <definedName localSheetId="17" name="rbus">#REF!</definedName>
    <definedName localSheetId="22" name="rbus">No3休日_歩行者!rbus</definedName>
    <definedName localSheetId="18" name="rbus">No3休日_方向別A!rbus</definedName>
    <definedName localSheetId="19" name="rbus">No3休日_方向別B!rbus</definedName>
    <definedName localSheetId="20" name="rbus">No3休日_方向別C!rbus</definedName>
    <definedName localSheetId="21" name="rbus">No3休日_方向別D!rbus</definedName>
    <definedName localSheetId="16" name="rbus">#REF!</definedName>
    <definedName localSheetId="3" name="rbus">No3平日_まとめ!rbus</definedName>
    <definedName localSheetId="7" name="rbus">#REF!</definedName>
    <definedName localSheetId="12" name="rbus">No3平日_歩行者!rbus</definedName>
    <definedName localSheetId="8" name="rbus">No3平日_方向別A!rbus</definedName>
    <definedName localSheetId="9" name="rbus">No3平日_方向別B!rbus</definedName>
    <definedName localSheetId="10" name="rbus">No3平日_方向別C!rbus</definedName>
    <definedName localSheetId="11" name="rbus">No3平日_方向別D!rbus</definedName>
    <definedName localSheetId="6" name="rbus">#REF!</definedName>
    <definedName localSheetId="34" name="rbus">No8休日_まとめ!rbus</definedName>
    <definedName localSheetId="38" name="rbus">#REF!</definedName>
    <definedName localSheetId="43" name="rbus">No8休日_歩行者!rbus</definedName>
    <definedName localSheetId="39" name="rbus">No8休日_方向別A!rbus</definedName>
    <definedName localSheetId="40" name="rbus">No8休日_方向別B!rbus</definedName>
    <definedName localSheetId="41" name="rbus">No8休日_方向別C!rbus</definedName>
    <definedName localSheetId="42" name="rbus">No8休日_方向別D!rbus</definedName>
    <definedName localSheetId="37" name="rbus">#REF!</definedName>
    <definedName localSheetId="24" name="rbus">No8平日_まとめ!rbus</definedName>
    <definedName localSheetId="28" name="rbus">#REF!</definedName>
    <definedName localSheetId="33" name="rbus">No8平日_歩行者!rbus</definedName>
    <definedName localSheetId="29" name="rbus">No8平日_方向別A!rbus</definedName>
    <definedName localSheetId="30" name="rbus">No8平日_方向別B!rbus</definedName>
    <definedName localSheetId="31" name="rbus">No8平日_方向別C!rbus</definedName>
    <definedName localSheetId="32" name="rbus">No8平日_方向別D!rbus</definedName>
    <definedName localSheetId="27" name="rbus">#REF!</definedName>
    <definedName name="rbus">#REF!</definedName>
    <definedName localSheetId="45" name="sbus">No26休日_まとめ!sbus</definedName>
    <definedName localSheetId="49" name="sbus">#REF!</definedName>
    <definedName localSheetId="54" name="sbus">No26休日_歩行者!sbus</definedName>
    <definedName localSheetId="50" name="sbus">No26休日_方向別A!sbus</definedName>
    <definedName localSheetId="51" name="sbus">No26休日_方向別B!sbus</definedName>
    <definedName localSheetId="52" name="sbus">No26休日_方向別C!sbus</definedName>
    <definedName localSheetId="53" name="sbus">No26休日_方向別D!sbus</definedName>
    <definedName localSheetId="48" name="sbus">#REF!</definedName>
    <definedName localSheetId="13" name="sbus">No3休日_まとめ!sbus</definedName>
    <definedName localSheetId="17" name="sbus">#REF!</definedName>
    <definedName localSheetId="22" name="sbus">No3休日_歩行者!sbus</definedName>
    <definedName localSheetId="18" name="sbus">No3休日_方向別A!sbus</definedName>
    <definedName localSheetId="19" name="sbus">No3休日_方向別B!sbus</definedName>
    <definedName localSheetId="20" name="sbus">No3休日_方向別C!sbus</definedName>
    <definedName localSheetId="21" name="sbus">No3休日_方向別D!sbus</definedName>
    <definedName localSheetId="16" name="sbus">#REF!</definedName>
    <definedName localSheetId="3" name="sbus">No3平日_まとめ!sbus</definedName>
    <definedName localSheetId="7" name="sbus">#REF!</definedName>
    <definedName localSheetId="12" name="sbus">No3平日_歩行者!sbus</definedName>
    <definedName localSheetId="8" name="sbus">No3平日_方向別A!sbus</definedName>
    <definedName localSheetId="9" name="sbus">No3平日_方向別B!sbus</definedName>
    <definedName localSheetId="10" name="sbus">No3平日_方向別C!sbus</definedName>
    <definedName localSheetId="11" name="sbus">No3平日_方向別D!sbus</definedName>
    <definedName localSheetId="6" name="sbus">#REF!</definedName>
    <definedName localSheetId="34" name="sbus">No8休日_まとめ!sbus</definedName>
    <definedName localSheetId="38" name="sbus">#REF!</definedName>
    <definedName localSheetId="43" name="sbus">No8休日_歩行者!sbus</definedName>
    <definedName localSheetId="39" name="sbus">No8休日_方向別A!sbus</definedName>
    <definedName localSheetId="40" name="sbus">No8休日_方向別B!sbus</definedName>
    <definedName localSheetId="41" name="sbus">No8休日_方向別C!sbus</definedName>
    <definedName localSheetId="42" name="sbus">No8休日_方向別D!sbus</definedName>
    <definedName localSheetId="37" name="sbus">#REF!</definedName>
    <definedName localSheetId="24" name="sbus">No8平日_まとめ!sbus</definedName>
    <definedName localSheetId="28" name="sbus">#REF!</definedName>
    <definedName localSheetId="33" name="sbus">No8平日_歩行者!sbus</definedName>
    <definedName localSheetId="29" name="sbus">No8平日_方向別A!sbus</definedName>
    <definedName localSheetId="30" name="sbus">No8平日_方向別B!sbus</definedName>
    <definedName localSheetId="31" name="sbus">No8平日_方向別C!sbus</definedName>
    <definedName localSheetId="32" name="sbus">No8平日_方向別D!sbus</definedName>
    <definedName localSheetId="27" name="sbus">#REF!</definedName>
    <definedName name="sbus">#REF!</definedName>
    <definedName localSheetId="45" name="seiso">No26休日_まとめ!seiso</definedName>
    <definedName localSheetId="49" name="seiso">#REF!</definedName>
    <definedName localSheetId="54" name="seiso">No26休日_歩行者!seiso</definedName>
    <definedName localSheetId="50" name="seiso">No26休日_方向別A!seiso</definedName>
    <definedName localSheetId="51" name="seiso">No26休日_方向別B!seiso</definedName>
    <definedName localSheetId="52" name="seiso">No26休日_方向別C!seiso</definedName>
    <definedName localSheetId="53" name="seiso">No26休日_方向別D!seiso</definedName>
    <definedName localSheetId="48" name="seiso">#REF!</definedName>
    <definedName localSheetId="13" name="seiso">No3休日_まとめ!seiso</definedName>
    <definedName localSheetId="17" name="seiso">#REF!</definedName>
    <definedName localSheetId="22" name="seiso">No3休日_歩行者!seiso</definedName>
    <definedName localSheetId="18" name="seiso">No3休日_方向別A!seiso</definedName>
    <definedName localSheetId="19" name="seiso">No3休日_方向別B!seiso</definedName>
    <definedName localSheetId="20" name="seiso">No3休日_方向別C!seiso</definedName>
    <definedName localSheetId="21" name="seiso">No3休日_方向別D!seiso</definedName>
    <definedName localSheetId="16" name="seiso">#REF!</definedName>
    <definedName localSheetId="3" name="seiso">No3平日_まとめ!seiso</definedName>
    <definedName localSheetId="7" name="seiso">#REF!</definedName>
    <definedName localSheetId="12" name="seiso">No3平日_歩行者!seiso</definedName>
    <definedName localSheetId="8" name="seiso">No3平日_方向別A!seiso</definedName>
    <definedName localSheetId="9" name="seiso">No3平日_方向別B!seiso</definedName>
    <definedName localSheetId="10" name="seiso">No3平日_方向別C!seiso</definedName>
    <definedName localSheetId="11" name="seiso">No3平日_方向別D!seiso</definedName>
    <definedName localSheetId="6" name="seiso">#REF!</definedName>
    <definedName localSheetId="34" name="seiso">No8休日_まとめ!seiso</definedName>
    <definedName localSheetId="38" name="seiso">#REF!</definedName>
    <definedName localSheetId="43" name="seiso">No8休日_歩行者!seiso</definedName>
    <definedName localSheetId="39" name="seiso">No8休日_方向別A!seiso</definedName>
    <definedName localSheetId="40" name="seiso">No8休日_方向別B!seiso</definedName>
    <definedName localSheetId="41" name="seiso">No8休日_方向別C!seiso</definedName>
    <definedName localSheetId="42" name="seiso">No8休日_方向別D!seiso</definedName>
    <definedName localSheetId="37" name="seiso">#REF!</definedName>
    <definedName localSheetId="24" name="seiso">No8平日_まとめ!seiso</definedName>
    <definedName localSheetId="28" name="seiso">#REF!</definedName>
    <definedName localSheetId="33" name="seiso">No8平日_歩行者!seiso</definedName>
    <definedName localSheetId="29" name="seiso">No8平日_方向別A!seiso</definedName>
    <definedName localSheetId="30" name="seiso">No8平日_方向別B!seiso</definedName>
    <definedName localSheetId="31" name="seiso">No8平日_方向別C!seiso</definedName>
    <definedName localSheetId="32" name="seiso">No8平日_方向別D!seiso</definedName>
    <definedName localSheetId="27" name="seiso">#REF!</definedName>
    <definedName name="seiso">#REF!</definedName>
    <definedName localSheetId="45" name="taxi">No26休日_まとめ!taxi</definedName>
    <definedName localSheetId="49" name="taxi">#REF!</definedName>
    <definedName localSheetId="54" name="taxi">No26休日_歩行者!taxi</definedName>
    <definedName localSheetId="50" name="taxi">No26休日_方向別A!taxi</definedName>
    <definedName localSheetId="51" name="taxi">No26休日_方向別B!taxi</definedName>
    <definedName localSheetId="52" name="taxi">No26休日_方向別C!taxi</definedName>
    <definedName localSheetId="53" name="taxi">No26休日_方向別D!taxi</definedName>
    <definedName localSheetId="48" name="taxi">#REF!</definedName>
    <definedName localSheetId="13" name="taxi">No3休日_まとめ!taxi</definedName>
    <definedName localSheetId="17" name="taxi">#REF!</definedName>
    <definedName localSheetId="22" name="taxi">No3休日_歩行者!taxi</definedName>
    <definedName localSheetId="18" name="taxi">No3休日_方向別A!taxi</definedName>
    <definedName localSheetId="19" name="taxi">No3休日_方向別B!taxi</definedName>
    <definedName localSheetId="20" name="taxi">No3休日_方向別C!taxi</definedName>
    <definedName localSheetId="21" name="taxi">No3休日_方向別D!taxi</definedName>
    <definedName localSheetId="16" name="taxi">#REF!</definedName>
    <definedName localSheetId="3" name="taxi">No3平日_まとめ!taxi</definedName>
    <definedName localSheetId="7" name="taxi">#REF!</definedName>
    <definedName localSheetId="12" name="taxi">No3平日_歩行者!taxi</definedName>
    <definedName localSheetId="8" name="taxi">No3平日_方向別A!taxi</definedName>
    <definedName localSheetId="9" name="taxi">No3平日_方向別B!taxi</definedName>
    <definedName localSheetId="10" name="taxi">No3平日_方向別C!taxi</definedName>
    <definedName localSheetId="11" name="taxi">No3平日_方向別D!taxi</definedName>
    <definedName localSheetId="6" name="taxi">#REF!</definedName>
    <definedName localSheetId="34" name="taxi">No8休日_まとめ!taxi</definedName>
    <definedName localSheetId="38" name="taxi">#REF!</definedName>
    <definedName localSheetId="43" name="taxi">No8休日_歩行者!taxi</definedName>
    <definedName localSheetId="39" name="taxi">No8休日_方向別A!taxi</definedName>
    <definedName localSheetId="40" name="taxi">No8休日_方向別B!taxi</definedName>
    <definedName localSheetId="41" name="taxi">No8休日_方向別C!taxi</definedName>
    <definedName localSheetId="42" name="taxi">No8休日_方向別D!taxi</definedName>
    <definedName localSheetId="37" name="taxi">#REF!</definedName>
    <definedName localSheetId="24" name="taxi">No8平日_まとめ!taxi</definedName>
    <definedName localSheetId="28" name="taxi">#REF!</definedName>
    <definedName localSheetId="33" name="taxi">No8平日_歩行者!taxi</definedName>
    <definedName localSheetId="29" name="taxi">No8平日_方向別A!taxi</definedName>
    <definedName localSheetId="30" name="taxi">No8平日_方向別B!taxi</definedName>
    <definedName localSheetId="31" name="taxi">No8平日_方向別C!taxi</definedName>
    <definedName localSheetId="32" name="taxi">No8平日_方向別D!taxi</definedName>
    <definedName localSheetId="27" name="taxi">#REF!</definedName>
    <definedName name="taxi">#REF!</definedName>
    <definedName localSheetId="45" name="toku">No26休日_まとめ!toku</definedName>
    <definedName localSheetId="49" name="toku">#REF!</definedName>
    <definedName localSheetId="54" name="toku">No26休日_歩行者!toku</definedName>
    <definedName localSheetId="50" name="toku">No26休日_方向別A!toku</definedName>
    <definedName localSheetId="51" name="toku">No26休日_方向別B!toku</definedName>
    <definedName localSheetId="52" name="toku">No26休日_方向別C!toku</definedName>
    <definedName localSheetId="53" name="toku">No26休日_方向別D!toku</definedName>
    <definedName localSheetId="48" name="toku">#REF!</definedName>
    <definedName localSheetId="13" name="toku">No3休日_まとめ!toku</definedName>
    <definedName localSheetId="17" name="toku">#REF!</definedName>
    <definedName localSheetId="22" name="toku">No3休日_歩行者!toku</definedName>
    <definedName localSheetId="18" name="toku">No3休日_方向別A!toku</definedName>
    <definedName localSheetId="19" name="toku">No3休日_方向別B!toku</definedName>
    <definedName localSheetId="20" name="toku">No3休日_方向別C!toku</definedName>
    <definedName localSheetId="21" name="toku">No3休日_方向別D!toku</definedName>
    <definedName localSheetId="16" name="toku">#REF!</definedName>
    <definedName localSheetId="3" name="toku">No3平日_まとめ!toku</definedName>
    <definedName localSheetId="7" name="toku">#REF!</definedName>
    <definedName localSheetId="12" name="toku">No3平日_歩行者!toku</definedName>
    <definedName localSheetId="8" name="toku">No3平日_方向別A!toku</definedName>
    <definedName localSheetId="9" name="toku">No3平日_方向別B!toku</definedName>
    <definedName localSheetId="10" name="toku">No3平日_方向別C!toku</definedName>
    <definedName localSheetId="11" name="toku">No3平日_方向別D!toku</definedName>
    <definedName localSheetId="6" name="toku">#REF!</definedName>
    <definedName localSheetId="34" name="toku">No8休日_まとめ!toku</definedName>
    <definedName localSheetId="38" name="toku">#REF!</definedName>
    <definedName localSheetId="43" name="toku">No8休日_歩行者!toku</definedName>
    <definedName localSheetId="39" name="toku">No8休日_方向別A!toku</definedName>
    <definedName localSheetId="40" name="toku">No8休日_方向別B!toku</definedName>
    <definedName localSheetId="41" name="toku">No8休日_方向別C!toku</definedName>
    <definedName localSheetId="42" name="toku">No8休日_方向別D!toku</definedName>
    <definedName localSheetId="37" name="toku">#REF!</definedName>
    <definedName localSheetId="24" name="toku">No8平日_まとめ!toku</definedName>
    <definedName localSheetId="28" name="toku">#REF!</definedName>
    <definedName localSheetId="33" name="toku">No8平日_歩行者!toku</definedName>
    <definedName localSheetId="29" name="toku">No8平日_方向別A!toku</definedName>
    <definedName localSheetId="30" name="toku">No8平日_方向別B!toku</definedName>
    <definedName localSheetId="31" name="toku">No8平日_方向別C!toku</definedName>
    <definedName localSheetId="32" name="toku">No8平日_方向別D!toku</definedName>
    <definedName localSheetId="27" name="toku">#REF!</definedName>
    <definedName name="toku">#REF!</definedName>
    <definedName localSheetId="45" name="tore">No26休日_まとめ!tore</definedName>
    <definedName localSheetId="49" name="tore">#REF!</definedName>
    <definedName localSheetId="54" name="tore">No26休日_歩行者!tore</definedName>
    <definedName localSheetId="50" name="tore">No26休日_方向別A!tore</definedName>
    <definedName localSheetId="51" name="tore">No26休日_方向別B!tore</definedName>
    <definedName localSheetId="52" name="tore">No26休日_方向別C!tore</definedName>
    <definedName localSheetId="53" name="tore">No26休日_方向別D!tore</definedName>
    <definedName localSheetId="48" name="tore">#REF!</definedName>
    <definedName localSheetId="13" name="tore">No3休日_まとめ!tore</definedName>
    <definedName localSheetId="17" name="tore">#REF!</definedName>
    <definedName localSheetId="22" name="tore">No3休日_歩行者!tore</definedName>
    <definedName localSheetId="18" name="tore">No3休日_方向別A!tore</definedName>
    <definedName localSheetId="19" name="tore">No3休日_方向別B!tore</definedName>
    <definedName localSheetId="20" name="tore">No3休日_方向別C!tore</definedName>
    <definedName localSheetId="21" name="tore">No3休日_方向別D!tore</definedName>
    <definedName localSheetId="16" name="tore">#REF!</definedName>
    <definedName localSheetId="3" name="tore">No3平日_まとめ!tore</definedName>
    <definedName localSheetId="7" name="tore">#REF!</definedName>
    <definedName localSheetId="12" name="tore">No3平日_歩行者!tore</definedName>
    <definedName localSheetId="8" name="tore">No3平日_方向別A!tore</definedName>
    <definedName localSheetId="9" name="tore">No3平日_方向別B!tore</definedName>
    <definedName localSheetId="10" name="tore">No3平日_方向別C!tore</definedName>
    <definedName localSheetId="11" name="tore">No3平日_方向別D!tore</definedName>
    <definedName localSheetId="6" name="tore">#REF!</definedName>
    <definedName localSheetId="34" name="tore">No8休日_まとめ!tore</definedName>
    <definedName localSheetId="38" name="tore">#REF!</definedName>
    <definedName localSheetId="43" name="tore">No8休日_歩行者!tore</definedName>
    <definedName localSheetId="39" name="tore">No8休日_方向別A!tore</definedName>
    <definedName localSheetId="40" name="tore">No8休日_方向別B!tore</definedName>
    <definedName localSheetId="41" name="tore">No8休日_方向別C!tore</definedName>
    <definedName localSheetId="42" name="tore">No8休日_方向別D!tore</definedName>
    <definedName localSheetId="37" name="tore">#REF!</definedName>
    <definedName localSheetId="24" name="tore">No8平日_まとめ!tore</definedName>
    <definedName localSheetId="28" name="tore">#REF!</definedName>
    <definedName localSheetId="33" name="tore">No8平日_歩行者!tore</definedName>
    <definedName localSheetId="29" name="tore">No8平日_方向別A!tore</definedName>
    <definedName localSheetId="30" name="tore">No8平日_方向別B!tore</definedName>
    <definedName localSheetId="31" name="tore">No8平日_方向別C!tore</definedName>
    <definedName localSheetId="32" name="tore">No8平日_方向別D!tore</definedName>
    <definedName localSheetId="27" name="tore">#REF!</definedName>
    <definedName name="tore">#REF!</definedName>
    <definedName localSheetId="49" name="uu">#REF!</definedName>
    <definedName localSheetId="51" name="uu">#REF!</definedName>
    <definedName localSheetId="52" name="uu">#REF!</definedName>
    <definedName localSheetId="53" name="uu">#REF!</definedName>
    <definedName localSheetId="48" name="uu">#REF!</definedName>
    <definedName localSheetId="17" name="uu">#REF!</definedName>
    <definedName localSheetId="19" name="uu">#REF!</definedName>
    <definedName localSheetId="20" name="uu">#REF!</definedName>
    <definedName localSheetId="21" name="uu">#REF!</definedName>
    <definedName localSheetId="16" name="uu">#REF!</definedName>
    <definedName localSheetId="7" name="uu">#REF!</definedName>
    <definedName localSheetId="9" name="uu">#REF!</definedName>
    <definedName localSheetId="10" name="uu">#REF!</definedName>
    <definedName localSheetId="11" name="uu">#REF!</definedName>
    <definedName localSheetId="6" name="uu">#REF!</definedName>
    <definedName localSheetId="38" name="uu">#REF!</definedName>
    <definedName localSheetId="40" name="uu">#REF!</definedName>
    <definedName localSheetId="41" name="uu">#REF!</definedName>
    <definedName localSheetId="42" name="uu">#REF!</definedName>
    <definedName localSheetId="37" name="uu">#REF!</definedName>
    <definedName localSheetId="28" name="uu">#REF!</definedName>
    <definedName localSheetId="30" name="uu">#REF!</definedName>
    <definedName localSheetId="31" name="uu">#REF!</definedName>
    <definedName localSheetId="32" name="uu">#REF!</definedName>
    <definedName localSheetId="27" name="uu">#REF!</definedName>
    <definedName name="uu">#REF!</definedName>
    <definedName localSheetId="49" name="uuu">#REF!</definedName>
    <definedName localSheetId="51" name="uuu">#REF!</definedName>
    <definedName localSheetId="52" name="uuu">#REF!</definedName>
    <definedName localSheetId="53" name="uuu">#REF!</definedName>
    <definedName localSheetId="48" name="uuu">#REF!</definedName>
    <definedName localSheetId="17" name="uuu">#REF!</definedName>
    <definedName localSheetId="19" name="uuu">#REF!</definedName>
    <definedName localSheetId="20" name="uuu">#REF!</definedName>
    <definedName localSheetId="21" name="uuu">#REF!</definedName>
    <definedName localSheetId="16" name="uuu">#REF!</definedName>
    <definedName localSheetId="7" name="uuu">#REF!</definedName>
    <definedName localSheetId="9" name="uuu">#REF!</definedName>
    <definedName localSheetId="10" name="uuu">#REF!</definedName>
    <definedName localSheetId="11" name="uuu">#REF!</definedName>
    <definedName localSheetId="6" name="uuu">#REF!</definedName>
    <definedName localSheetId="38" name="uuu">#REF!</definedName>
    <definedName localSheetId="40" name="uuu">#REF!</definedName>
    <definedName localSheetId="41" name="uuu">#REF!</definedName>
    <definedName localSheetId="42" name="uuu">#REF!</definedName>
    <definedName localSheetId="37" name="uuu">#REF!</definedName>
    <definedName localSheetId="28" name="uuu">#REF!</definedName>
    <definedName localSheetId="30" name="uuu">#REF!</definedName>
    <definedName localSheetId="31" name="uuu">#REF!</definedName>
    <definedName localSheetId="32" name="uuu">#REF!</definedName>
    <definedName localSheetId="27" name="uuu">#REF!</definedName>
    <definedName name="uuu">#REF!</definedName>
  </definedNames>
  <calcPr calcId="191029"/>
  <pivotCaches>
    <pivotCache cacheId="0" r:id="rId83"/>
    <pivotCache cacheId="1" r:id="rId8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3" i="41" l="1"/>
  <c r="C92" i="41"/>
  <c r="I90" i="41"/>
  <c r="F87" i="41"/>
  <c r="H87" i="41" s="1"/>
  <c r="H93" i="40"/>
  <c r="G93" i="40"/>
  <c r="H92" i="40"/>
  <c r="G92" i="40"/>
  <c r="H91" i="40"/>
  <c r="G91" i="40"/>
  <c r="H90" i="40"/>
  <c r="H89" i="40"/>
  <c r="G89" i="40"/>
  <c r="H88" i="40"/>
  <c r="G88" i="40"/>
  <c r="H87" i="40"/>
  <c r="G87" i="40"/>
  <c r="H86" i="40"/>
  <c r="G86" i="40"/>
  <c r="H85" i="40"/>
  <c r="G85" i="40"/>
  <c r="H84" i="40"/>
  <c r="G84" i="40"/>
  <c r="H83" i="40"/>
  <c r="I94" i="40"/>
  <c r="F94" i="40"/>
  <c r="G82" i="40"/>
  <c r="D94" i="40"/>
  <c r="I93" i="41"/>
  <c r="H93" i="39"/>
  <c r="G93" i="39"/>
  <c r="C93" i="41"/>
  <c r="I92" i="41"/>
  <c r="H92" i="39"/>
  <c r="E92" i="41"/>
  <c r="D92" i="41"/>
  <c r="G92" i="39"/>
  <c r="I91" i="41"/>
  <c r="F91" i="41"/>
  <c r="E91" i="41"/>
  <c r="D91" i="41"/>
  <c r="G91" i="39"/>
  <c r="H90" i="39"/>
  <c r="F90" i="41"/>
  <c r="E90" i="41"/>
  <c r="D90" i="41"/>
  <c r="G90" i="39"/>
  <c r="I89" i="41"/>
  <c r="H89" i="39"/>
  <c r="F89" i="41"/>
  <c r="E89" i="41"/>
  <c r="D89" i="41"/>
  <c r="G89" i="39"/>
  <c r="I88" i="41"/>
  <c r="H88" i="39"/>
  <c r="G88" i="39"/>
  <c r="F88" i="41"/>
  <c r="E88" i="41"/>
  <c r="D88" i="41"/>
  <c r="C88" i="41"/>
  <c r="G88" i="41" s="1"/>
  <c r="I87" i="41"/>
  <c r="H87" i="39"/>
  <c r="G87" i="39"/>
  <c r="E87" i="41"/>
  <c r="D87" i="41"/>
  <c r="C87" i="41"/>
  <c r="G87" i="41" s="1"/>
  <c r="I86" i="41"/>
  <c r="F94" i="39"/>
  <c r="E86" i="41"/>
  <c r="D86" i="41"/>
  <c r="C86" i="41"/>
  <c r="I85" i="41"/>
  <c r="F85" i="41"/>
  <c r="E85" i="41"/>
  <c r="G85" i="39"/>
  <c r="C85" i="41"/>
  <c r="I84" i="41"/>
  <c r="H84" i="39"/>
  <c r="E84" i="41"/>
  <c r="D84" i="41"/>
  <c r="C84" i="41"/>
  <c r="I83" i="41"/>
  <c r="F83" i="41"/>
  <c r="E94" i="39"/>
  <c r="D83" i="41"/>
  <c r="G83" i="39"/>
  <c r="I94" i="39"/>
  <c r="H82" i="39"/>
  <c r="F82" i="41"/>
  <c r="E82" i="41"/>
  <c r="D94" i="39"/>
  <c r="C94" i="39"/>
  <c r="G94" i="39" s="1"/>
  <c r="R21" i="37"/>
  <c r="R22" i="37" s="1"/>
  <c r="R23" i="37" s="1"/>
  <c r="R24" i="37" s="1"/>
  <c r="R25" i="37" s="1"/>
  <c r="R26" i="37" s="1"/>
  <c r="R27" i="37" s="1"/>
  <c r="R28" i="37" s="1"/>
  <c r="R29" i="37" s="1"/>
  <c r="R30" i="37" s="1"/>
  <c r="R31" i="37" s="1"/>
  <c r="R32" i="37" s="1"/>
  <c r="R33" i="37" s="1"/>
  <c r="R34" i="37" s="1"/>
  <c r="R35" i="37" s="1"/>
  <c r="R36" i="37" s="1"/>
  <c r="R37" i="37" s="1"/>
  <c r="R38" i="37" s="1"/>
  <c r="R39" i="37" s="1"/>
  <c r="R40" i="37" s="1"/>
  <c r="R41" i="37" s="1"/>
  <c r="R42" i="37" s="1"/>
  <c r="R43" i="37" s="1"/>
  <c r="R44" i="37" s="1"/>
  <c r="R45" i="37" s="1"/>
  <c r="R46" i="37" s="1"/>
  <c r="R47" i="37" s="1"/>
  <c r="R48" i="37" s="1"/>
  <c r="R49" i="37" s="1"/>
  <c r="R50" i="37" s="1"/>
  <c r="R51" i="37" s="1"/>
  <c r="R52" i="37" s="1"/>
  <c r="R53" i="37" s="1"/>
  <c r="R54" i="37" s="1"/>
  <c r="R55" i="37" s="1"/>
  <c r="R20" i="37"/>
  <c r="H94" i="39" l="1"/>
  <c r="H94" i="40"/>
  <c r="H90" i="41"/>
  <c r="H82" i="41"/>
  <c r="F94" i="41"/>
  <c r="H85" i="41"/>
  <c r="H89" i="41"/>
  <c r="H88" i="41"/>
  <c r="G86" i="41"/>
  <c r="G92" i="41"/>
  <c r="G93" i="41"/>
  <c r="H91" i="41"/>
  <c r="I82" i="41"/>
  <c r="I94" i="41" s="1"/>
  <c r="D85" i="41"/>
  <c r="G85" i="41" s="1"/>
  <c r="C83" i="41"/>
  <c r="F86" i="41"/>
  <c r="H86" i="41" s="1"/>
  <c r="C91" i="41"/>
  <c r="G91" i="41" s="1"/>
  <c r="G84" i="39"/>
  <c r="H85" i="39"/>
  <c r="C82" i="41"/>
  <c r="C90" i="41"/>
  <c r="G90" i="41" s="1"/>
  <c r="F93" i="41"/>
  <c r="H86" i="39"/>
  <c r="E94" i="40"/>
  <c r="D82" i="41"/>
  <c r="E83" i="41"/>
  <c r="H83" i="41" s="1"/>
  <c r="F84" i="41"/>
  <c r="H84" i="41" s="1"/>
  <c r="C89" i="41"/>
  <c r="G89" i="41" s="1"/>
  <c r="F92" i="41"/>
  <c r="H92" i="41" s="1"/>
  <c r="G86" i="39"/>
  <c r="G83" i="40"/>
  <c r="G90" i="40"/>
  <c r="C94" i="40"/>
  <c r="G94" i="40" s="1"/>
  <c r="E93" i="41"/>
  <c r="H82" i="40"/>
  <c r="G82" i="39"/>
  <c r="H83" i="39"/>
  <c r="H91" i="39"/>
  <c r="E94" i="41" l="1"/>
  <c r="H94" i="41" s="1"/>
  <c r="D94" i="41"/>
  <c r="C94" i="41"/>
  <c r="G82" i="41"/>
  <c r="G83" i="41"/>
  <c r="H93" i="41"/>
  <c r="G84" i="41"/>
  <c r="G94" i="41" l="1"/>
  <c r="E93" i="31" l="1"/>
  <c r="D93" i="31"/>
  <c r="D92" i="31"/>
  <c r="C92" i="31"/>
  <c r="C91" i="31"/>
  <c r="I90" i="31"/>
  <c r="I89" i="31"/>
  <c r="F87" i="31"/>
  <c r="F86" i="31"/>
  <c r="E86" i="31"/>
  <c r="E85" i="31"/>
  <c r="D85" i="31"/>
  <c r="D84" i="31"/>
  <c r="C84" i="31"/>
  <c r="C83" i="31"/>
  <c r="I82" i="31"/>
  <c r="H93" i="30"/>
  <c r="G93" i="30"/>
  <c r="H92" i="30"/>
  <c r="G92" i="30"/>
  <c r="H91" i="30"/>
  <c r="G91" i="30"/>
  <c r="G89" i="30"/>
  <c r="H88" i="30"/>
  <c r="G88" i="30"/>
  <c r="H87" i="30"/>
  <c r="G87" i="30"/>
  <c r="H86" i="30"/>
  <c r="G86" i="30"/>
  <c r="H85" i="30"/>
  <c r="G85" i="30"/>
  <c r="H84" i="30"/>
  <c r="G84" i="30"/>
  <c r="H83" i="30"/>
  <c r="G83" i="30"/>
  <c r="I94" i="30"/>
  <c r="I93" i="31"/>
  <c r="C93" i="31"/>
  <c r="I92" i="31"/>
  <c r="F92" i="31"/>
  <c r="I91" i="31"/>
  <c r="H91" i="29"/>
  <c r="E91" i="31"/>
  <c r="H90" i="29"/>
  <c r="E90" i="31"/>
  <c r="D90" i="31"/>
  <c r="F89" i="31"/>
  <c r="D89" i="31"/>
  <c r="G89" i="29"/>
  <c r="I88" i="31"/>
  <c r="F88" i="31"/>
  <c r="H88" i="31" s="1"/>
  <c r="E88" i="31"/>
  <c r="G88" i="29"/>
  <c r="I87" i="31"/>
  <c r="H87" i="29"/>
  <c r="E87" i="31"/>
  <c r="D87" i="31"/>
  <c r="G87" i="29"/>
  <c r="I86" i="31"/>
  <c r="H86" i="29"/>
  <c r="G86" i="29"/>
  <c r="D86" i="31"/>
  <c r="C86" i="31"/>
  <c r="G86" i="31" s="1"/>
  <c r="C85" i="31"/>
  <c r="I84" i="31"/>
  <c r="F84" i="31"/>
  <c r="I83" i="31"/>
  <c r="F83" i="31"/>
  <c r="E83" i="31"/>
  <c r="R22" i="27"/>
  <c r="R23" i="27" s="1"/>
  <c r="R24" i="27" s="1"/>
  <c r="R25" i="27" s="1"/>
  <c r="R26" i="27" s="1"/>
  <c r="R27" i="27" s="1"/>
  <c r="R28" i="27" s="1"/>
  <c r="R29" i="27" s="1"/>
  <c r="R30" i="27" s="1"/>
  <c r="R31" i="27" s="1"/>
  <c r="R32" i="27" s="1"/>
  <c r="R33" i="27" s="1"/>
  <c r="R34" i="27" s="1"/>
  <c r="R35" i="27" s="1"/>
  <c r="R36" i="27" s="1"/>
  <c r="R37" i="27" s="1"/>
  <c r="R38" i="27" s="1"/>
  <c r="R39" i="27" s="1"/>
  <c r="R40" i="27" s="1"/>
  <c r="R41" i="27" s="1"/>
  <c r="R42" i="27" s="1"/>
  <c r="R43" i="27" s="1"/>
  <c r="R44" i="27" s="1"/>
  <c r="R45" i="27" s="1"/>
  <c r="R46" i="27" s="1"/>
  <c r="R47" i="27" s="1"/>
  <c r="R48" i="27" s="1"/>
  <c r="R49" i="27" s="1"/>
  <c r="R50" i="27" s="1"/>
  <c r="R51" i="27" s="1"/>
  <c r="R52" i="27" s="1"/>
  <c r="R53" i="27" s="1"/>
  <c r="R54" i="27" s="1"/>
  <c r="R55" i="27" s="1"/>
  <c r="R20" i="27"/>
  <c r="R21" i="27" s="1"/>
  <c r="E84" i="31" l="1"/>
  <c r="H84" i="31" s="1"/>
  <c r="G84" i="29"/>
  <c r="G93" i="29"/>
  <c r="F93" i="31"/>
  <c r="H93" i="31" s="1"/>
  <c r="H93" i="29"/>
  <c r="G82" i="30"/>
  <c r="F94" i="30"/>
  <c r="H82" i="30"/>
  <c r="H86" i="31"/>
  <c r="D83" i="31"/>
  <c r="G83" i="31" s="1"/>
  <c r="G83" i="29"/>
  <c r="H87" i="31"/>
  <c r="G85" i="31"/>
  <c r="E92" i="31"/>
  <c r="G92" i="31" s="1"/>
  <c r="G92" i="29"/>
  <c r="C94" i="29"/>
  <c r="G82" i="29"/>
  <c r="C82" i="31"/>
  <c r="H83" i="31"/>
  <c r="E89" i="31"/>
  <c r="H89" i="31" s="1"/>
  <c r="H92" i="31"/>
  <c r="H90" i="30"/>
  <c r="G90" i="30"/>
  <c r="G84" i="31"/>
  <c r="D94" i="29"/>
  <c r="G91" i="29"/>
  <c r="D91" i="31"/>
  <c r="G91" i="31" s="1"/>
  <c r="E94" i="29"/>
  <c r="G85" i="29"/>
  <c r="F85" i="31"/>
  <c r="H85" i="31" s="1"/>
  <c r="H85" i="29"/>
  <c r="D88" i="31"/>
  <c r="D94" i="30"/>
  <c r="F94" i="29"/>
  <c r="I85" i="31"/>
  <c r="I94" i="31" s="1"/>
  <c r="G90" i="29"/>
  <c r="C90" i="31"/>
  <c r="E94" i="30"/>
  <c r="H89" i="30"/>
  <c r="I94" i="29"/>
  <c r="H84" i="29"/>
  <c r="F82" i="31"/>
  <c r="C87" i="31"/>
  <c r="G87" i="31" s="1"/>
  <c r="F90" i="31"/>
  <c r="H90" i="31" s="1"/>
  <c r="C94" i="30"/>
  <c r="H92" i="29"/>
  <c r="D82" i="31"/>
  <c r="C89" i="31"/>
  <c r="H83" i="29"/>
  <c r="E82" i="31"/>
  <c r="E94" i="31" s="1"/>
  <c r="C88" i="31"/>
  <c r="F91" i="31"/>
  <c r="H91" i="31" s="1"/>
  <c r="H82" i="29"/>
  <c r="H89" i="29"/>
  <c r="H88" i="29"/>
  <c r="H82" i="31" l="1"/>
  <c r="F94" i="31"/>
  <c r="H94" i="31" s="1"/>
  <c r="H94" i="29"/>
  <c r="G89" i="31"/>
  <c r="C94" i="31"/>
  <c r="G82" i="31"/>
  <c r="D94" i="31"/>
  <c r="G93" i="31"/>
  <c r="G94" i="29"/>
  <c r="G94" i="30"/>
  <c r="G90" i="31"/>
  <c r="G88" i="31"/>
  <c r="H94" i="30"/>
  <c r="G94" i="31" l="1"/>
  <c r="R20" i="17" l="1"/>
  <c r="R21" i="17" s="1"/>
  <c r="R22" i="17" s="1"/>
  <c r="R23" i="17" s="1"/>
  <c r="R24" i="17" s="1"/>
  <c r="R25" i="17" s="1"/>
  <c r="R26" i="17" s="1"/>
  <c r="R27" i="17" s="1"/>
  <c r="R28" i="17" s="1"/>
  <c r="R29" i="17" s="1"/>
  <c r="R30" i="17" s="1"/>
  <c r="R31" i="17" s="1"/>
  <c r="R32" i="17" s="1"/>
  <c r="R33" i="17" s="1"/>
  <c r="R34" i="17" s="1"/>
  <c r="R35" i="17" s="1"/>
  <c r="R36" i="17" s="1"/>
  <c r="R37" i="17" s="1"/>
  <c r="R38" i="17" s="1"/>
  <c r="R39" i="17" s="1"/>
  <c r="R40" i="17" s="1"/>
  <c r="R41" i="17" s="1"/>
  <c r="R42" i="17" s="1"/>
  <c r="R43" i="17" s="1"/>
  <c r="R44" i="17" s="1"/>
  <c r="R45" i="17" s="1"/>
  <c r="R46" i="17" s="1"/>
  <c r="R47" i="17" s="1"/>
  <c r="R48" i="17" s="1"/>
  <c r="R49" i="17" s="1"/>
  <c r="R50" i="17" s="1"/>
  <c r="R51" i="17" s="1"/>
  <c r="R52" i="17" s="1"/>
  <c r="R53" i="17" s="1"/>
  <c r="R54" i="17" s="1"/>
  <c r="R55" i="17" s="1"/>
  <c r="AD22" i="14" l="1"/>
  <c r="AC22" i="14"/>
  <c r="AB22" i="14"/>
  <c r="AA22" i="14"/>
  <c r="Z22" i="14"/>
  <c r="Y22" i="14"/>
  <c r="X22" i="14"/>
  <c r="AC21" i="14"/>
  <c r="AB21" i="14"/>
  <c r="AC20" i="14"/>
  <c r="AB20" i="14"/>
  <c r="AC19" i="14"/>
  <c r="AB19" i="14"/>
  <c r="AC18" i="14"/>
  <c r="AB18" i="14"/>
  <c r="AC17" i="14"/>
  <c r="AB17" i="14"/>
  <c r="AC16" i="14"/>
  <c r="AB16" i="14"/>
  <c r="AC15" i="14"/>
  <c r="AB15" i="14"/>
  <c r="AC14" i="14"/>
  <c r="AB14" i="14"/>
  <c r="AC13" i="14"/>
  <c r="AB13" i="14"/>
  <c r="AC12" i="14"/>
  <c r="AB12" i="14"/>
  <c r="AC11" i="14"/>
  <c r="AB11" i="14"/>
  <c r="AC10" i="14"/>
  <c r="AB10" i="14"/>
  <c r="AD22" i="13"/>
  <c r="AC22" i="13"/>
  <c r="AB22" i="13"/>
  <c r="AA22" i="13"/>
  <c r="Z22" i="13"/>
  <c r="Y22" i="13"/>
  <c r="X22" i="13"/>
  <c r="AC21" i="13"/>
  <c r="AB21" i="13"/>
  <c r="AC20" i="13"/>
  <c r="AB20" i="13"/>
  <c r="AC19" i="13"/>
  <c r="AB19" i="13"/>
  <c r="AC18" i="13"/>
  <c r="AB18" i="13"/>
  <c r="AC17" i="13"/>
  <c r="AB17" i="13"/>
  <c r="AC16" i="13"/>
  <c r="AB16" i="13"/>
  <c r="AC15" i="13"/>
  <c r="AB15" i="13"/>
  <c r="AC14" i="13"/>
  <c r="AB14" i="13"/>
  <c r="AC13" i="13"/>
  <c r="AB13" i="13"/>
  <c r="AC12" i="13"/>
  <c r="AB12" i="13"/>
  <c r="AC11" i="13"/>
  <c r="AB11" i="13"/>
  <c r="AC10" i="13"/>
  <c r="AB10" i="13"/>
  <c r="AD22" i="12"/>
  <c r="AC22" i="12"/>
  <c r="AB22" i="12"/>
  <c r="AA22" i="12"/>
  <c r="Z22" i="12"/>
  <c r="Y22" i="12"/>
  <c r="X22" i="12"/>
  <c r="AC21" i="12"/>
  <c r="AB21" i="12"/>
  <c r="AC20" i="12"/>
  <c r="AB20" i="12"/>
  <c r="AC19" i="12"/>
  <c r="AB19" i="12"/>
  <c r="AC18" i="12"/>
  <c r="AB18" i="12"/>
  <c r="AC17" i="12"/>
  <c r="AB17" i="12"/>
  <c r="AC16" i="12"/>
  <c r="AB16" i="12"/>
  <c r="AC15" i="12"/>
  <c r="AB15" i="12"/>
  <c r="AC14" i="12"/>
  <c r="AB14" i="12"/>
  <c r="AC13" i="12"/>
  <c r="AB13" i="12"/>
  <c r="AC12" i="12"/>
  <c r="AB12" i="12"/>
  <c r="AC11" i="12"/>
  <c r="AB11" i="12"/>
  <c r="AC10" i="12"/>
  <c r="AB10" i="12"/>
  <c r="AD22" i="11"/>
  <c r="AC22" i="11"/>
  <c r="AB22" i="11"/>
  <c r="AA22" i="11"/>
  <c r="Z22" i="11"/>
  <c r="Y22" i="11"/>
  <c r="X22" i="11"/>
  <c r="AC21" i="11"/>
  <c r="AB21" i="11"/>
  <c r="AC20" i="11"/>
  <c r="AB20" i="11"/>
  <c r="AC19" i="11"/>
  <c r="AB19" i="11"/>
  <c r="AC18" i="11"/>
  <c r="AB18" i="11"/>
  <c r="AC17" i="11"/>
  <c r="AB17" i="11"/>
  <c r="AC16" i="11"/>
  <c r="AB16" i="11"/>
  <c r="AC15" i="11"/>
  <c r="AB15" i="11"/>
  <c r="AC14" i="11"/>
  <c r="AB14" i="11"/>
  <c r="AC13" i="11"/>
  <c r="AB13" i="11"/>
  <c r="AC12" i="11"/>
  <c r="AB12" i="11"/>
  <c r="AC11" i="11"/>
  <c r="AB11" i="11"/>
  <c r="AC10" i="11"/>
  <c r="AB10" i="11"/>
</calcChain>
</file>

<file path=xl/sharedStrings.xml><?xml version="1.0" encoding="utf-8"?>
<sst xmlns="http://schemas.openxmlformats.org/spreadsheetml/2006/main" count="25462" uniqueCount="241">
  <si>
    <t>提供データについて</t>
    <rPh sb="0" eb="2">
      <t>テイキョウ</t>
    </rPh>
    <phoneticPr fontId="2"/>
  </si>
  <si>
    <t>宝塚市役所前</t>
  </si>
  <si>
    <t>宝塚市役所前</t>
    <phoneticPr fontId="2"/>
  </si>
  <si>
    <t>小浜</t>
  </si>
  <si>
    <t>小浜</t>
    <phoneticPr fontId="2"/>
  </si>
  <si>
    <t>市福祉センター前</t>
  </si>
  <si>
    <t>市福祉センター前</t>
    <rPh sb="0" eb="1">
      <t>シ</t>
    </rPh>
    <rPh sb="1" eb="3">
      <t>フクシ</t>
    </rPh>
    <rPh sb="7" eb="8">
      <t>マエ</t>
    </rPh>
    <phoneticPr fontId="2"/>
  </si>
  <si>
    <t>地点No</t>
    <rPh sb="0" eb="2">
      <t>チテン</t>
    </rPh>
    <phoneticPr fontId="6"/>
  </si>
  <si>
    <t>交差点名</t>
    <rPh sb="0" eb="4">
      <t>コウサテンメイ</t>
    </rPh>
    <phoneticPr fontId="6"/>
  </si>
  <si>
    <t>住所</t>
  </si>
  <si>
    <t>調査時間</t>
    <rPh sb="0" eb="2">
      <t>チョウサ</t>
    </rPh>
    <rPh sb="2" eb="4">
      <t>ジカン</t>
    </rPh>
    <phoneticPr fontId="6"/>
  </si>
  <si>
    <t>調査項目</t>
    <rPh sb="0" eb="2">
      <t>チョウサ</t>
    </rPh>
    <rPh sb="2" eb="4">
      <t>コウモク</t>
    </rPh>
    <phoneticPr fontId="6"/>
  </si>
  <si>
    <t>7時～19時</t>
    <rPh sb="1" eb="2">
      <t>ジ</t>
    </rPh>
    <rPh sb="5" eb="6">
      <t>ジ</t>
    </rPh>
    <phoneticPr fontId="6"/>
  </si>
  <si>
    <t>交差点交通量
平日・休日</t>
    <rPh sb="0" eb="3">
      <t>コウサテン</t>
    </rPh>
    <rPh sb="3" eb="5">
      <t>コウツウ</t>
    </rPh>
    <rPh sb="5" eb="6">
      <t>リョウ</t>
    </rPh>
    <rPh sb="7" eb="9">
      <t>ヘイジツ</t>
    </rPh>
    <rPh sb="10" eb="12">
      <t>キュウジツ</t>
    </rPh>
    <phoneticPr fontId="6"/>
  </si>
  <si>
    <t>■設置位置図</t>
    <rPh sb="1" eb="3">
      <t>セッチ</t>
    </rPh>
    <rPh sb="3" eb="5">
      <t>イチ</t>
    </rPh>
    <rPh sb="5" eb="6">
      <t>ズ</t>
    </rPh>
    <phoneticPr fontId="6"/>
  </si>
  <si>
    <t>■地点状況写真①</t>
    <rPh sb="1" eb="3">
      <t>チテン</t>
    </rPh>
    <rPh sb="3" eb="5">
      <t>ジョウキョウ</t>
    </rPh>
    <rPh sb="5" eb="7">
      <t>シャシン</t>
    </rPh>
    <phoneticPr fontId="6"/>
  </si>
  <si>
    <t>■地点状況写真②</t>
    <rPh sb="1" eb="3">
      <t>チテン</t>
    </rPh>
    <rPh sb="3" eb="5">
      <t>ジョウキョウ</t>
    </rPh>
    <rPh sb="5" eb="7">
      <t>シャシン</t>
    </rPh>
    <phoneticPr fontId="6"/>
  </si>
  <si>
    <t>関係機関</t>
    <rPh sb="0" eb="4">
      <t>カンケイキカン</t>
    </rPh>
    <phoneticPr fontId="6"/>
  </si>
  <si>
    <t>道路管理者：</t>
    <rPh sb="0" eb="5">
      <t>ドウロカンリシャ</t>
    </rPh>
    <phoneticPr fontId="6"/>
  </si>
  <si>
    <t>交通管理者：</t>
    <rPh sb="0" eb="5">
      <t>コウツウカンリシャ</t>
    </rPh>
    <phoneticPr fontId="6"/>
  </si>
  <si>
    <t>宝塚警察署</t>
    <rPh sb="0" eb="2">
      <t>タカラヅカ</t>
    </rPh>
    <rPh sb="2" eb="5">
      <t>ケイサツショ</t>
    </rPh>
    <phoneticPr fontId="6"/>
  </si>
  <si>
    <t>その他：</t>
    <rPh sb="2" eb="3">
      <t>タ</t>
    </rPh>
    <phoneticPr fontId="6"/>
  </si>
  <si>
    <t>交差点交通量
休日</t>
    <rPh sb="0" eb="3">
      <t>コウサテン</t>
    </rPh>
    <rPh sb="3" eb="5">
      <t>コウツウ</t>
    </rPh>
    <rPh sb="5" eb="6">
      <t>リョウ</t>
    </rPh>
    <rPh sb="7" eb="9">
      <t>キュウジツ</t>
    </rPh>
    <phoneticPr fontId="6"/>
  </si>
  <si>
    <t>令和7年度の調査箇所及び調査日時は以下のとおり。</t>
    <rPh sb="0" eb="2">
      <t>レイワ</t>
    </rPh>
    <rPh sb="3" eb="5">
      <t>ネンド</t>
    </rPh>
    <rPh sb="6" eb="8">
      <t>チョウサ</t>
    </rPh>
    <rPh sb="8" eb="10">
      <t>カショ</t>
    </rPh>
    <rPh sb="10" eb="11">
      <t>オヨ</t>
    </rPh>
    <rPh sb="12" eb="16">
      <t>チョウサニチジ</t>
    </rPh>
    <rPh sb="17" eb="19">
      <t>イカ</t>
    </rPh>
    <phoneticPr fontId="2"/>
  </si>
  <si>
    <t>交差点交通量集計表</t>
    <rPh sb="0" eb="3">
      <t>コウサテン</t>
    </rPh>
    <rPh sb="3" eb="5">
      <t>コウツウ</t>
    </rPh>
    <rPh sb="5" eb="6">
      <t>リョウ</t>
    </rPh>
    <rPh sb="6" eb="8">
      <t>シュウケイ</t>
    </rPh>
    <rPh sb="8" eb="9">
      <t>ヒョウ</t>
    </rPh>
    <phoneticPr fontId="6"/>
  </si>
  <si>
    <t>方
向
図</t>
    <rPh sb="0" eb="1">
      <t>カタ</t>
    </rPh>
    <rPh sb="2" eb="3">
      <t>ムケル</t>
    </rPh>
    <rPh sb="4" eb="5">
      <t>ズ</t>
    </rPh>
    <phoneticPr fontId="6"/>
  </si>
  <si>
    <t>調査地点：</t>
    <phoneticPr fontId="6"/>
  </si>
  <si>
    <t>調査月日：</t>
    <rPh sb="2" eb="3">
      <t>ツキ</t>
    </rPh>
    <phoneticPr fontId="6"/>
  </si>
  <si>
    <t>12時間計（7:00～19:00）</t>
    <rPh sb="2" eb="4">
      <t>ジカン</t>
    </rPh>
    <rPh sb="4" eb="5">
      <t>ケイ</t>
    </rPh>
    <phoneticPr fontId="6"/>
  </si>
  <si>
    <t>ピーク時間（8:00～9:00）</t>
    <rPh sb="3" eb="5">
      <t>ジカン</t>
    </rPh>
    <phoneticPr fontId="6"/>
  </si>
  <si>
    <t>大型車混入率（％）</t>
    <rPh sb="0" eb="3">
      <t>オオガタシャ</t>
    </rPh>
    <rPh sb="3" eb="5">
      <t>コンニュウ</t>
    </rPh>
    <rPh sb="5" eb="6">
      <t>リツ</t>
    </rPh>
    <phoneticPr fontId="6"/>
  </si>
  <si>
    <t>二輪車</t>
    <rPh sb="0" eb="3">
      <t>ニリンシャ</t>
    </rPh>
    <phoneticPr fontId="6"/>
  </si>
  <si>
    <t>小型車</t>
    <rPh sb="0" eb="3">
      <t>コガタシャ</t>
    </rPh>
    <phoneticPr fontId="6"/>
  </si>
  <si>
    <t>大型車</t>
    <rPh sb="0" eb="3">
      <t>オオガタシャ</t>
    </rPh>
    <phoneticPr fontId="6"/>
  </si>
  <si>
    <t>乗用車</t>
    <rPh sb="0" eb="2">
      <t>ジョウヨウシャ</t>
    </rPh>
    <phoneticPr fontId="6"/>
  </si>
  <si>
    <t>小型貨物</t>
    <rPh sb="0" eb="3">
      <t>コガタカモツ</t>
    </rPh>
    <phoneticPr fontId="6"/>
  </si>
  <si>
    <t>普通貨物</t>
    <rPh sb="0" eb="2">
      <t>フツウ</t>
    </rPh>
    <rPh sb="2" eb="4">
      <t>カモツ</t>
    </rPh>
    <phoneticPr fontId="6"/>
  </si>
  <si>
    <t>バス</t>
    <phoneticPr fontId="6"/>
  </si>
  <si>
    <t>計</t>
    <rPh sb="0" eb="1">
      <t>ケイ</t>
    </rPh>
    <phoneticPr fontId="6"/>
  </si>
  <si>
    <t>単方向</t>
    <rPh sb="0" eb="1">
      <t>タン</t>
    </rPh>
    <rPh sb="1" eb="3">
      <t>ホウコウ</t>
    </rPh>
    <phoneticPr fontId="6"/>
  </si>
  <si>
    <t>-</t>
  </si>
  <si>
    <t>流入</t>
    <rPh sb="0" eb="2">
      <t>リュウニュウ</t>
    </rPh>
    <phoneticPr fontId="6"/>
  </si>
  <si>
    <t>A</t>
    <phoneticPr fontId="6"/>
  </si>
  <si>
    <t>流入計</t>
    <rPh sb="0" eb="2">
      <t>リュウニュウ</t>
    </rPh>
    <rPh sb="2" eb="3">
      <t>ケイ</t>
    </rPh>
    <phoneticPr fontId="6"/>
  </si>
  <si>
    <t>B</t>
    <phoneticPr fontId="6"/>
  </si>
  <si>
    <t>C</t>
    <phoneticPr fontId="6"/>
  </si>
  <si>
    <t>D</t>
    <phoneticPr fontId="6"/>
  </si>
  <si>
    <t>E</t>
    <phoneticPr fontId="6"/>
  </si>
  <si>
    <t>流出</t>
    <rPh sb="0" eb="2">
      <t>リュウシュツ</t>
    </rPh>
    <phoneticPr fontId="6"/>
  </si>
  <si>
    <t>流出計</t>
    <rPh sb="0" eb="2">
      <t>リュウシュツ</t>
    </rPh>
    <rPh sb="2" eb="3">
      <t>ケイ</t>
    </rPh>
    <phoneticPr fontId="6"/>
  </si>
  <si>
    <t>断面</t>
    <rPh sb="0" eb="2">
      <t>ダンメン</t>
    </rPh>
    <phoneticPr fontId="6"/>
  </si>
  <si>
    <t>A断面計</t>
    <rPh sb="1" eb="3">
      <t>ダンメン</t>
    </rPh>
    <rPh sb="3" eb="4">
      <t>ケイ</t>
    </rPh>
    <phoneticPr fontId="6"/>
  </si>
  <si>
    <t>B断面計</t>
    <rPh sb="1" eb="3">
      <t>ダンメン</t>
    </rPh>
    <rPh sb="3" eb="4">
      <t>ケイ</t>
    </rPh>
    <phoneticPr fontId="6"/>
  </si>
  <si>
    <t>C断面計</t>
    <rPh sb="1" eb="3">
      <t>ダンメン</t>
    </rPh>
    <rPh sb="3" eb="4">
      <t>ケイ</t>
    </rPh>
    <phoneticPr fontId="6"/>
  </si>
  <si>
    <t>D断面計</t>
    <rPh sb="1" eb="3">
      <t>ダンメン</t>
    </rPh>
    <rPh sb="3" eb="4">
      <t>ケイ</t>
    </rPh>
    <phoneticPr fontId="6"/>
  </si>
  <si>
    <t>E断面計</t>
    <rPh sb="1" eb="3">
      <t>ダンメン</t>
    </rPh>
    <rPh sb="3" eb="4">
      <t>ケイ</t>
    </rPh>
    <phoneticPr fontId="6"/>
  </si>
  <si>
    <t>交差点合計</t>
    <rPh sb="0" eb="3">
      <t>コウサテン</t>
    </rPh>
    <rPh sb="3" eb="5">
      <t>ゴウケイ</t>
    </rPh>
    <phoneticPr fontId="6"/>
  </si>
  <si>
    <t>交差点交通量集計表（自動車類）</t>
    <rPh sb="0" eb="3">
      <t>コウサテン</t>
    </rPh>
    <rPh sb="3" eb="5">
      <t>コウツウ</t>
    </rPh>
    <rPh sb="5" eb="6">
      <t>リョウ</t>
    </rPh>
    <rPh sb="6" eb="8">
      <t>シュウケイ</t>
    </rPh>
    <rPh sb="8" eb="9">
      <t>ヒョウ</t>
    </rPh>
    <rPh sb="10" eb="13">
      <t>ジドウシャ</t>
    </rPh>
    <rPh sb="13" eb="14">
      <t>ルイ</t>
    </rPh>
    <phoneticPr fontId="6"/>
  </si>
  <si>
    <t>調査日：</t>
    <phoneticPr fontId="6"/>
  </si>
  <si>
    <t>方向</t>
  </si>
  <si>
    <t>交差点計</t>
    <rPh sb="0" eb="3">
      <t>コウサテン</t>
    </rPh>
    <rPh sb="3" eb="4">
      <t>ケイ</t>
    </rPh>
    <phoneticPr fontId="6"/>
  </si>
  <si>
    <t>種別</t>
    <phoneticPr fontId="14"/>
  </si>
  <si>
    <t>合計</t>
  </si>
  <si>
    <t>大型車混入率</t>
    <phoneticPr fontId="14"/>
  </si>
  <si>
    <t>二輪車</t>
    <phoneticPr fontId="14"/>
  </si>
  <si>
    <t>時間帯</t>
    <phoneticPr fontId="14"/>
  </si>
  <si>
    <t>(台)</t>
    <phoneticPr fontId="14"/>
  </si>
  <si>
    <t>(台)</t>
  </si>
  <si>
    <t>(％)</t>
    <phoneticPr fontId="14"/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</si>
  <si>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</si>
  <si>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</si>
  <si>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</si>
  <si>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</si>
  <si>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</si>
  <si>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</si>
  <si>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</si>
  <si>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</si>
  <si>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</si>
  <si>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</si>
  <si>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  <phoneticPr fontId="6"/>
  </si>
  <si>
    <t>18:00-19:00</t>
  </si>
  <si>
    <t>全時間合計</t>
  </si>
  <si>
    <t>17:00-18:00</t>
  </si>
  <si>
    <t>合　計</t>
    <phoneticPr fontId="14"/>
  </si>
  <si>
    <t xml:space="preserve"> 7:00- 8:00</t>
  </si>
  <si>
    <t xml:space="preserve"> 8:00- 9:00</t>
  </si>
  <si>
    <t xml:space="preserve"> 9:00- 10:00</t>
  </si>
  <si>
    <t xml:space="preserve"> 10:00- 11:00</t>
  </si>
  <si>
    <t xml:space="preserve"> 11:00- 12:00</t>
  </si>
  <si>
    <t xml:space="preserve"> 12:00- 13:00</t>
  </si>
  <si>
    <t xml:space="preserve"> 13:00- 14:00</t>
  </si>
  <si>
    <t xml:space="preserve"> 14:00- 15:00</t>
  </si>
  <si>
    <t xml:space="preserve"> 15:00- 16:00</t>
  </si>
  <si>
    <t xml:space="preserve"> 16:00-17:00</t>
  </si>
  <si>
    <t>交差点交通量集計表（歩行者類）</t>
    <rPh sb="0" eb="3">
      <t>コウサテン</t>
    </rPh>
    <rPh sb="3" eb="5">
      <t>コウツウ</t>
    </rPh>
    <rPh sb="5" eb="6">
      <t>リョウ</t>
    </rPh>
    <rPh sb="6" eb="8">
      <t>シュウケイ</t>
    </rPh>
    <rPh sb="8" eb="9">
      <t>ヒョウ</t>
    </rPh>
    <rPh sb="10" eb="13">
      <t>ホコウシャ</t>
    </rPh>
    <rPh sb="13" eb="14">
      <t>ルイ</t>
    </rPh>
    <phoneticPr fontId="6"/>
  </si>
  <si>
    <t>地点番号：</t>
    <rPh sb="2" eb="4">
      <t>バンゴウ</t>
    </rPh>
    <phoneticPr fontId="6"/>
  </si>
  <si>
    <t>ア</t>
    <phoneticPr fontId="6"/>
  </si>
  <si>
    <t>イ</t>
    <phoneticPr fontId="6"/>
  </si>
  <si>
    <t>a断面</t>
    <rPh sb="1" eb="3">
      <t>ダンメン</t>
    </rPh>
    <phoneticPr fontId="6"/>
  </si>
  <si>
    <t>ウ</t>
    <phoneticPr fontId="6"/>
  </si>
  <si>
    <t>エ</t>
    <phoneticPr fontId="6"/>
  </si>
  <si>
    <t>b断面</t>
    <rPh sb="1" eb="3">
      <t>ダンメン</t>
    </rPh>
    <phoneticPr fontId="6"/>
  </si>
  <si>
    <t>歩行者</t>
    <rPh sb="0" eb="2">
      <t>ホコウシャ</t>
    </rPh>
    <phoneticPr fontId="6"/>
  </si>
  <si>
    <t>自転車</t>
    <rPh sb="0" eb="2">
      <t>ジテンシャ</t>
    </rPh>
    <phoneticPr fontId="6"/>
  </si>
  <si>
    <t>(人)</t>
    <rPh sb="1" eb="2">
      <t>ニン</t>
    </rPh>
    <phoneticPr fontId="14"/>
  </si>
  <si>
    <t>オ</t>
    <phoneticPr fontId="6"/>
  </si>
  <si>
    <t>カ</t>
    <phoneticPr fontId="6"/>
  </si>
  <si>
    <t>c断面</t>
    <rPh sb="1" eb="3">
      <t>ダンメン</t>
    </rPh>
    <phoneticPr fontId="6"/>
  </si>
  <si>
    <t>キ</t>
    <phoneticPr fontId="6"/>
  </si>
  <si>
    <t>ク</t>
    <phoneticPr fontId="6"/>
  </si>
  <si>
    <t>d断面</t>
    <rPh sb="1" eb="3">
      <t>ダンメン</t>
    </rPh>
    <phoneticPr fontId="6"/>
  </si>
  <si>
    <t>ピーク時間（16:00～17:00）</t>
    <rPh sb="3" eb="5">
      <t>ジカン</t>
    </rPh>
    <phoneticPr fontId="6"/>
  </si>
  <si>
    <t/>
  </si>
  <si>
    <t>ピーク時間（17:00～18:00）</t>
    <rPh sb="3" eb="5">
      <t>ジカン</t>
    </rPh>
    <phoneticPr fontId="6"/>
  </si>
  <si>
    <t>b断面(歩道橋下)</t>
    <rPh sb="1" eb="3">
      <t>ダンメン</t>
    </rPh>
    <rPh sb="4" eb="7">
      <t>ホドウキョウ</t>
    </rPh>
    <rPh sb="7" eb="8">
      <t>シタ</t>
    </rPh>
    <phoneticPr fontId="6"/>
  </si>
  <si>
    <t>ケ</t>
    <phoneticPr fontId="6"/>
  </si>
  <si>
    <t>コ</t>
    <phoneticPr fontId="6"/>
  </si>
  <si>
    <t>b断面(歩道橋上)</t>
    <rPh sb="1" eb="3">
      <t>ダンメン</t>
    </rPh>
    <rPh sb="4" eb="7">
      <t>ホドウキョウ</t>
    </rPh>
    <rPh sb="7" eb="8">
      <t>ウエ</t>
    </rPh>
    <phoneticPr fontId="6"/>
  </si>
  <si>
    <t>ピーク時間（15:00～16:00）</t>
    <rPh sb="3" eb="5">
      <t>ジカン</t>
    </rPh>
    <phoneticPr fontId="6"/>
  </si>
  <si>
    <t>※休日のみ</t>
    <rPh sb="1" eb="3">
      <t>キュウジツ</t>
    </rPh>
    <phoneticPr fontId="2"/>
  </si>
  <si>
    <t>3(P6)</t>
  </si>
  <si>
    <t>宝塚市１</t>
  </si>
  <si>
    <t>令和7年10月21日（火）7時～19時</t>
  </si>
  <si>
    <t>P06</t>
  </si>
  <si>
    <t>令和7年10月19日（日）7時～19時</t>
  </si>
  <si>
    <t>8(P15)</t>
  </si>
  <si>
    <t>宝塚市小浜２丁目</t>
  </si>
  <si>
    <t>P15</t>
  </si>
  <si>
    <t>26(P41)</t>
  </si>
  <si>
    <t>宝塚市安倉中２丁目５</t>
  </si>
  <si>
    <t>[AからCへ]</t>
  </si>
  <si>
    <t>[AからBへ]</t>
  </si>
  <si>
    <t>[AからDへ]</t>
  </si>
  <si>
    <t>[BからDへ]</t>
  </si>
  <si>
    <t>[BからAへ]</t>
  </si>
  <si>
    <t>[BからCへ]</t>
  </si>
  <si>
    <t>[CからBへ]</t>
  </si>
  <si>
    <t>[CからDへ]</t>
  </si>
  <si>
    <t>[CからAへ]</t>
  </si>
  <si>
    <t>[DからAへ]</t>
  </si>
  <si>
    <t>[DからCへ]</t>
  </si>
  <si>
    <t>[DからBへ]</t>
  </si>
  <si>
    <t>[からへ]</t>
  </si>
  <si>
    <t>P41</t>
  </si>
  <si>
    <t>地点No3（P6）</t>
    <rPh sb="0" eb="2">
      <t>チテン</t>
    </rPh>
    <phoneticPr fontId="2"/>
  </si>
  <si>
    <t>地点No8（P15）</t>
    <rPh sb="0" eb="2">
      <t>チテン</t>
    </rPh>
    <phoneticPr fontId="2"/>
  </si>
  <si>
    <t>地点No26（P41）</t>
    <rPh sb="0" eb="2">
      <t>チテン</t>
    </rPh>
    <phoneticPr fontId="2"/>
  </si>
  <si>
    <t>令和7年度の交通量調査及び平成27年度の交通量調査データを提供する。</t>
    <rPh sb="0" eb="2">
      <t>レイワ</t>
    </rPh>
    <rPh sb="3" eb="5">
      <t>ネンド</t>
    </rPh>
    <rPh sb="6" eb="9">
      <t>コウツウリョウ</t>
    </rPh>
    <rPh sb="9" eb="11">
      <t>チョウサ</t>
    </rPh>
    <rPh sb="11" eb="12">
      <t>オヨ</t>
    </rPh>
    <rPh sb="13" eb="15">
      <t>ヘイセイ</t>
    </rPh>
    <rPh sb="17" eb="19">
      <t>ネンド</t>
    </rPh>
    <rPh sb="20" eb="25">
      <t>コウツウリョウチョウサ</t>
    </rPh>
    <rPh sb="29" eb="31">
      <t>テイキョウ</t>
    </rPh>
    <phoneticPr fontId="2"/>
  </si>
  <si>
    <t>平成27年度調査の調査箇所及び調査日時は以下のとおり。</t>
    <rPh sb="0" eb="2">
      <t>ヘイセイ</t>
    </rPh>
    <rPh sb="4" eb="8">
      <t>ネンドチョウサ</t>
    </rPh>
    <phoneticPr fontId="2"/>
  </si>
  <si>
    <t>地点P6</t>
    <rPh sb="0" eb="2">
      <t>チテン</t>
    </rPh>
    <phoneticPr fontId="2"/>
  </si>
  <si>
    <t>地点P7</t>
    <rPh sb="0" eb="2">
      <t>チテン</t>
    </rPh>
    <phoneticPr fontId="2"/>
  </si>
  <si>
    <t>宝塚中学校前</t>
  </si>
  <si>
    <t>宝塚中学校前</t>
    <rPh sb="0" eb="6">
      <t>タカラヅカチュウガッコウマエ</t>
    </rPh>
    <phoneticPr fontId="2"/>
  </si>
  <si>
    <t>地点P15</t>
    <rPh sb="0" eb="2">
      <t>チテン</t>
    </rPh>
    <phoneticPr fontId="2"/>
  </si>
  <si>
    <t>小浜</t>
    <rPh sb="0" eb="2">
      <t>コハマ</t>
    </rPh>
    <phoneticPr fontId="2"/>
  </si>
  <si>
    <t>地点P25</t>
    <rPh sb="0" eb="2">
      <t>チテン</t>
    </rPh>
    <phoneticPr fontId="2"/>
  </si>
  <si>
    <t>宝塚新大橋南詰</t>
  </si>
  <si>
    <t>宝塚新大橋南詰</t>
    <rPh sb="0" eb="5">
      <t>タカラヅカシンオオハシ</t>
    </rPh>
    <rPh sb="5" eb="7">
      <t>ミナミヅメ</t>
    </rPh>
    <phoneticPr fontId="2"/>
  </si>
  <si>
    <r>
      <rPr>
        <sz val="11"/>
        <color theme="1"/>
        <rFont val="Yu Gothic"/>
        <family val="3"/>
        <charset val="128"/>
        <scheme val="minor"/>
      </rPr>
      <t>平日：令和</t>
    </r>
    <r>
      <rPr>
        <sz val="10.5"/>
        <color theme="1"/>
        <rFont val="Yu Gothic"/>
        <family val="3"/>
        <charset val="128"/>
        <scheme val="minor"/>
      </rPr>
      <t>7年10月21日（火）7時～19時</t>
    </r>
    <phoneticPr fontId="2"/>
  </si>
  <si>
    <r>
      <t>休日：令和</t>
    </r>
    <r>
      <rPr>
        <sz val="10.5"/>
        <color theme="1"/>
        <rFont val="Yu Gothic"/>
        <family val="3"/>
        <charset val="128"/>
        <scheme val="minor"/>
      </rPr>
      <t>7年10月19日（日）7時～19時</t>
    </r>
    <phoneticPr fontId="2"/>
  </si>
  <si>
    <r>
      <t>平日：平成2</t>
    </r>
    <r>
      <rPr>
        <sz val="10.5"/>
        <color theme="1"/>
        <rFont val="Yu Gothic"/>
        <family val="3"/>
        <charset val="128"/>
        <scheme val="minor"/>
      </rPr>
      <t>7年7月14日（火）7時～19時</t>
    </r>
    <rPh sb="3" eb="5">
      <t>ヘイセイ</t>
    </rPh>
    <phoneticPr fontId="2"/>
  </si>
  <si>
    <r>
      <t>休日：平成2</t>
    </r>
    <r>
      <rPr>
        <sz val="10.5"/>
        <color theme="1"/>
        <rFont val="Yu Gothic"/>
        <family val="3"/>
        <charset val="128"/>
        <scheme val="minor"/>
      </rPr>
      <t>7年7月12日（日）7時～19時</t>
    </r>
    <rPh sb="3" eb="5">
      <t>ヘイセイ</t>
    </rPh>
    <phoneticPr fontId="2"/>
  </si>
  <si>
    <t>調査地点</t>
  </si>
  <si>
    <t>調査地点名</t>
  </si>
  <si>
    <t>平日・休日区分</t>
  </si>
  <si>
    <t>方向別集計区分</t>
  </si>
  <si>
    <t>A断面流入流出区分</t>
  </si>
  <si>
    <t>B断面流入流出区分</t>
  </si>
  <si>
    <t>C断面流入流出区分</t>
  </si>
  <si>
    <t>D断面流入流出区分</t>
  </si>
  <si>
    <t>時間帯</t>
  </si>
  <si>
    <t>軽乗用車(台)</t>
  </si>
  <si>
    <t>乗用車(台)</t>
  </si>
  <si>
    <t>バス(台)</t>
  </si>
  <si>
    <t>軽貨物車(台)</t>
  </si>
  <si>
    <t>小型貨物車(台)</t>
  </si>
  <si>
    <t>貨客車(台)</t>
  </si>
  <si>
    <t>小型貨物車_小計(台)</t>
  </si>
  <si>
    <t>普通貨物車(台)</t>
  </si>
  <si>
    <t>特殊車(台)</t>
  </si>
  <si>
    <t>合計(台)</t>
  </si>
  <si>
    <t>二輪車(台)</t>
  </si>
  <si>
    <t>No.P-6</t>
  </si>
  <si>
    <t>休日</t>
  </si>
  <si>
    <t>方向1</t>
  </si>
  <si>
    <t>A流入部</t>
  </si>
  <si>
    <t>流入部</t>
  </si>
  <si>
    <t>流出部</t>
  </si>
  <si>
    <t>方向2</t>
  </si>
  <si>
    <t>方向3</t>
  </si>
  <si>
    <t>方向4</t>
  </si>
  <si>
    <t>B流入部</t>
  </si>
  <si>
    <t>方向5</t>
  </si>
  <si>
    <t>方向6</t>
  </si>
  <si>
    <t>方向7</t>
  </si>
  <si>
    <t>C流入部</t>
  </si>
  <si>
    <t>方向8</t>
  </si>
  <si>
    <t>方向9</t>
  </si>
  <si>
    <t>方向10</t>
  </si>
  <si>
    <t>D流入部</t>
  </si>
  <si>
    <t>方向11</t>
  </si>
  <si>
    <t>方向12</t>
  </si>
  <si>
    <t>平日</t>
  </si>
  <si>
    <t>No.P-7</t>
  </si>
  <si>
    <t>No.P-15</t>
  </si>
  <si>
    <t>No.P-25</t>
  </si>
  <si>
    <t>集計区分</t>
  </si>
  <si>
    <t>歩行者(人)</t>
  </si>
  <si>
    <t>自転車(台)</t>
  </si>
  <si>
    <t>ア</t>
  </si>
  <si>
    <t>7:00- 8:00</t>
  </si>
  <si>
    <t>8:00- 9:00</t>
  </si>
  <si>
    <t>イ</t>
  </si>
  <si>
    <t>ウ</t>
  </si>
  <si>
    <t>エ</t>
  </si>
  <si>
    <t>オ</t>
  </si>
  <si>
    <t>カ</t>
  </si>
  <si>
    <t>キ</t>
  </si>
  <si>
    <t>ク</t>
  </si>
  <si>
    <t>ケ</t>
  </si>
  <si>
    <t>コ</t>
  </si>
  <si>
    <t>行ラベル</t>
  </si>
  <si>
    <t>総計</t>
  </si>
  <si>
    <t>合計 / 軽乗用車(台)</t>
  </si>
  <si>
    <t>合計 / 乗用車(台)</t>
  </si>
  <si>
    <t>合計 / バス(台)</t>
  </si>
  <si>
    <t>合計 / 軽貨物車(台)</t>
  </si>
  <si>
    <t>合計 / 小型貨物車(台)</t>
  </si>
  <si>
    <t>合計 / 貨客車(台)</t>
  </si>
  <si>
    <t>合計 / 普通貨物車(台)</t>
  </si>
  <si>
    <t>合計 / 特殊車(台)</t>
  </si>
  <si>
    <t>合計 / 合計(台)</t>
  </si>
  <si>
    <t>合計 / 二輪車(台)</t>
  </si>
  <si>
    <t>ア+イ</t>
  </si>
  <si>
    <t>ウ+エ</t>
  </si>
  <si>
    <t>オ+カ</t>
  </si>
  <si>
    <t>キ+ク</t>
  </si>
  <si>
    <t>ケ+コ</t>
  </si>
  <si>
    <t>合計 / 歩行者(人)</t>
  </si>
  <si>
    <t>合計 / 自転車(台)</t>
  </si>
  <si>
    <t>なお、日あたり交通量については、提供する12時間あたり交通量に、全国道路・街路情勢調査(道路交通センサス)における近傍地等地点の昼夜率を乗じて用いること。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</si>
</sst>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\-#,##0.0"/>
    <numFmt numFmtId="177" formatCode="0.0"/>
    <numFmt numFmtId="178" formatCode="@&quot;流入&quot;"/>
    <numFmt numFmtId="179" formatCode="@&quot;流出&quot;"/>
    <numFmt numFmtId="180" formatCode="@&quot;断面&quot;"/>
  </numFmts>
  <fonts count="20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0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2"/>
      <name val="明朝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2"/>
      <charset val="128"/>
    </font>
    <font>
      <sz val="9"/>
      <color theme="1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明朝"/>
      <family val="3"/>
      <charset val="128"/>
    </font>
    <font>
      <sz val="7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0.5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7" fillId="0" borderId="0"/>
    <xf numFmtId="38" fontId="1" fillId="0" borderId="0" applyFont="0" applyFill="0" applyBorder="0" applyAlignment="0" applyProtection="0">
      <alignment vertical="center"/>
    </xf>
  </cellStyleXfs>
  <cellXfs count="290">
    <xf numFmtId="0" fontId="0" fillId="0" borderId="0" xfId="0"/>
    <xf numFmtId="0" fontId="3" fillId="0" borderId="0" xfId="0" applyFont="1"/>
    <xf numFmtId="0" fontId="4" fillId="0" borderId="0" xfId="1" applyFo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9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1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13" xfId="1" applyFont="1" applyBorder="1">
      <alignment vertical="center"/>
    </xf>
    <xf numFmtId="0" fontId="4" fillId="0" borderId="14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9" xfId="1" applyFont="1" applyBorder="1">
      <alignment vertical="center"/>
    </xf>
    <xf numFmtId="0" fontId="4" fillId="0" borderId="8" xfId="1" applyFont="1" applyBorder="1" applyAlignment="1">
      <alignment vertical="center" shrinkToFit="1"/>
    </xf>
    <xf numFmtId="0" fontId="4" fillId="0" borderId="20" xfId="1" applyFont="1" applyBorder="1">
      <alignment vertical="center"/>
    </xf>
    <xf numFmtId="0" fontId="4" fillId="0" borderId="21" xfId="1" applyFont="1" applyBorder="1">
      <alignment vertical="center"/>
    </xf>
    <xf numFmtId="0" fontId="4" fillId="0" borderId="22" xfId="1" applyFont="1" applyBorder="1">
      <alignment vertical="center"/>
    </xf>
    <xf numFmtId="0" fontId="4" fillId="0" borderId="23" xfId="1" applyFont="1" applyBorder="1">
      <alignment vertical="center"/>
    </xf>
    <xf numFmtId="0" fontId="4" fillId="0" borderId="24" xfId="1" applyFont="1" applyBorder="1">
      <alignment vertical="center"/>
    </xf>
    <xf numFmtId="0" fontId="8" fillId="0" borderId="0" xfId="2" applyFont="1" applyAlignment="1">
      <alignment horizontal="left" vertical="center"/>
    </xf>
    <xf numFmtId="0" fontId="5" fillId="0" borderId="0" xfId="1" applyFont="1">
      <alignment vertical="center"/>
    </xf>
    <xf numFmtId="0" fontId="5" fillId="0" borderId="13" xfId="1" applyFont="1" applyBorder="1">
      <alignment vertical="center"/>
    </xf>
    <xf numFmtId="0" fontId="5" fillId="0" borderId="25" xfId="1" applyFont="1" applyBorder="1">
      <alignment vertical="center"/>
    </xf>
    <xf numFmtId="0" fontId="5" fillId="0" borderId="17" xfId="1" applyFont="1" applyBorder="1">
      <alignment vertical="center"/>
    </xf>
    <xf numFmtId="0" fontId="10" fillId="0" borderId="0" xfId="2" applyFont="1" applyAlignment="1">
      <alignment horizontal="right" vertical="center"/>
    </xf>
    <xf numFmtId="0" fontId="9" fillId="0" borderId="0" xfId="2" applyFont="1" applyAlignment="1">
      <alignment horizontal="left" vertical="center"/>
    </xf>
    <xf numFmtId="0" fontId="5" fillId="0" borderId="10" xfId="1" applyFont="1" applyBorder="1">
      <alignment vertical="center"/>
    </xf>
    <xf numFmtId="0" fontId="5" fillId="0" borderId="27" xfId="1" applyFont="1" applyBorder="1">
      <alignment vertical="center"/>
    </xf>
    <xf numFmtId="0" fontId="5" fillId="0" borderId="18" xfId="1" applyFont="1" applyBorder="1" applyAlignment="1">
      <alignment horizontal="center" vertical="center"/>
    </xf>
    <xf numFmtId="0" fontId="12" fillId="0" borderId="31" xfId="2" quotePrefix="1" applyFont="1" applyBorder="1" applyAlignment="1">
      <alignment horizontal="center" vertical="center" wrapText="1"/>
    </xf>
    <xf numFmtId="0" fontId="12" fillId="0" borderId="13" xfId="2" quotePrefix="1" applyFont="1" applyBorder="1" applyAlignment="1">
      <alignment horizontal="center" vertical="center" wrapText="1"/>
    </xf>
    <xf numFmtId="0" fontId="12" fillId="0" borderId="49" xfId="2" quotePrefix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/>
    </xf>
    <xf numFmtId="0" fontId="12" fillId="0" borderId="44" xfId="2" quotePrefix="1" applyFont="1" applyBorder="1" applyAlignment="1">
      <alignment horizontal="center" vertical="center" wrapText="1"/>
    </xf>
    <xf numFmtId="0" fontId="12" fillId="0" borderId="51" xfId="2" quotePrefix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/>
    </xf>
    <xf numFmtId="0" fontId="5" fillId="0" borderId="30" xfId="1" applyFont="1" applyBorder="1">
      <alignment vertical="center"/>
    </xf>
    <xf numFmtId="38" fontId="5" fillId="0" borderId="28" xfId="3" applyFont="1" applyBorder="1">
      <alignment vertical="center"/>
    </xf>
    <xf numFmtId="38" fontId="5" fillId="0" borderId="52" xfId="3" applyFont="1" applyBorder="1">
      <alignment vertical="center"/>
    </xf>
    <xf numFmtId="38" fontId="5" fillId="0" borderId="30" xfId="3" applyFont="1" applyBorder="1">
      <alignment vertical="center"/>
    </xf>
    <xf numFmtId="38" fontId="5" fillId="0" borderId="53" xfId="3" applyFont="1" applyBorder="1">
      <alignment vertical="center"/>
    </xf>
    <xf numFmtId="176" fontId="5" fillId="0" borderId="39" xfId="3" applyNumberFormat="1" applyFont="1" applyBorder="1" applyAlignment="1">
      <alignment horizontal="right" vertical="center"/>
    </xf>
    <xf numFmtId="38" fontId="5" fillId="0" borderId="39" xfId="3" applyFont="1" applyBorder="1">
      <alignment vertical="center"/>
    </xf>
    <xf numFmtId="0" fontId="4" fillId="0" borderId="36" xfId="1" applyFont="1" applyBorder="1" applyAlignment="1">
      <alignment horizontal="center" vertical="center"/>
    </xf>
    <xf numFmtId="0" fontId="5" fillId="0" borderId="37" xfId="1" applyFont="1" applyBorder="1">
      <alignment vertical="center"/>
    </xf>
    <xf numFmtId="38" fontId="5" fillId="0" borderId="35" xfId="3" applyFont="1" applyBorder="1">
      <alignment vertical="center"/>
    </xf>
    <xf numFmtId="38" fontId="5" fillId="0" borderId="54" xfId="3" applyFont="1" applyBorder="1">
      <alignment vertical="center"/>
    </xf>
    <xf numFmtId="38" fontId="5" fillId="0" borderId="37" xfId="3" applyFont="1" applyBorder="1">
      <alignment vertical="center"/>
    </xf>
    <xf numFmtId="38" fontId="5" fillId="0" borderId="55" xfId="3" applyFont="1" applyBorder="1">
      <alignment vertical="center"/>
    </xf>
    <xf numFmtId="176" fontId="5" fillId="0" borderId="56" xfId="3" applyNumberFormat="1" applyFont="1" applyBorder="1" applyAlignment="1">
      <alignment horizontal="right" vertical="center"/>
    </xf>
    <xf numFmtId="38" fontId="5" fillId="0" borderId="56" xfId="3" applyFont="1" applyBorder="1">
      <alignment vertical="center"/>
    </xf>
    <xf numFmtId="0" fontId="4" fillId="0" borderId="57" xfId="1" applyFont="1" applyBorder="1" applyAlignment="1">
      <alignment horizontal="center" vertical="center"/>
    </xf>
    <xf numFmtId="0" fontId="4" fillId="0" borderId="53" xfId="1" applyFont="1" applyBorder="1">
      <alignment vertical="center"/>
    </xf>
    <xf numFmtId="0" fontId="4" fillId="0" borderId="58" xfId="1" applyFont="1" applyBorder="1" applyAlignment="1">
      <alignment horizontal="center" vertical="center"/>
    </xf>
    <xf numFmtId="0" fontId="4" fillId="0" borderId="55" xfId="1" applyFont="1" applyBorder="1">
      <alignment vertical="center"/>
    </xf>
    <xf numFmtId="0" fontId="4" fillId="0" borderId="59" xfId="1" applyFont="1" applyBorder="1" applyAlignment="1">
      <alignment horizontal="center" vertical="center"/>
    </xf>
    <xf numFmtId="38" fontId="5" fillId="0" borderId="0" xfId="1" applyNumberFormat="1" applyFont="1">
      <alignment vertical="center"/>
    </xf>
    <xf numFmtId="38" fontId="5" fillId="0" borderId="28" xfId="3" applyFont="1" applyFill="1" applyBorder="1">
      <alignment vertical="center"/>
    </xf>
    <xf numFmtId="38" fontId="5" fillId="0" borderId="52" xfId="3" applyFont="1" applyFill="1" applyBorder="1">
      <alignment vertical="center"/>
    </xf>
    <xf numFmtId="38" fontId="5" fillId="0" borderId="30" xfId="3" applyFont="1" applyFill="1" applyBorder="1">
      <alignment vertical="center"/>
    </xf>
    <xf numFmtId="38" fontId="5" fillId="0" borderId="53" xfId="3" applyFont="1" applyFill="1" applyBorder="1">
      <alignment vertical="center"/>
    </xf>
    <xf numFmtId="176" fontId="5" fillId="0" borderId="39" xfId="3" applyNumberFormat="1" applyFont="1" applyFill="1" applyBorder="1" applyAlignment="1">
      <alignment horizontal="right" vertical="center"/>
    </xf>
    <xf numFmtId="38" fontId="5" fillId="0" borderId="39" xfId="3" applyFont="1" applyFill="1" applyBorder="1">
      <alignment vertical="center"/>
    </xf>
    <xf numFmtId="0" fontId="4" fillId="0" borderId="60" xfId="1" applyFont="1" applyBorder="1">
      <alignment vertical="center"/>
    </xf>
    <xf numFmtId="38" fontId="5" fillId="0" borderId="40" xfId="3" applyFont="1" applyBorder="1">
      <alignment vertical="center"/>
    </xf>
    <xf numFmtId="38" fontId="5" fillId="0" borderId="61" xfId="3" applyFont="1" applyBorder="1">
      <alignment vertical="center"/>
    </xf>
    <xf numFmtId="38" fontId="5" fillId="0" borderId="42" xfId="3" applyFont="1" applyBorder="1">
      <alignment vertical="center"/>
    </xf>
    <xf numFmtId="38" fontId="5" fillId="0" borderId="60" xfId="3" applyFont="1" applyBorder="1">
      <alignment vertical="center"/>
    </xf>
    <xf numFmtId="176" fontId="5" fillId="0" borderId="62" xfId="3" applyNumberFormat="1" applyFont="1" applyBorder="1" applyAlignment="1">
      <alignment horizontal="right" vertical="center"/>
    </xf>
    <xf numFmtId="38" fontId="5" fillId="0" borderId="62" xfId="3" applyFont="1" applyBorder="1">
      <alignment vertical="center"/>
    </xf>
    <xf numFmtId="38" fontId="5" fillId="0" borderId="66" xfId="3" applyFont="1" applyBorder="1">
      <alignment vertical="center"/>
    </xf>
    <xf numFmtId="38" fontId="5" fillId="0" borderId="67" xfId="3" applyFont="1" applyBorder="1">
      <alignment vertical="center"/>
    </xf>
    <xf numFmtId="38" fontId="5" fillId="0" borderId="65" xfId="3" applyFont="1" applyBorder="1">
      <alignment vertical="center"/>
    </xf>
    <xf numFmtId="38" fontId="5" fillId="0" borderId="68" xfId="3" applyFont="1" applyBorder="1">
      <alignment vertical="center"/>
    </xf>
    <xf numFmtId="176" fontId="5" fillId="0" borderId="69" xfId="3" applyNumberFormat="1" applyFont="1" applyBorder="1" applyAlignment="1">
      <alignment horizontal="right" vertical="center"/>
    </xf>
    <xf numFmtId="38" fontId="5" fillId="0" borderId="69" xfId="3" applyFont="1" applyBorder="1">
      <alignment vertical="center"/>
    </xf>
    <xf numFmtId="38" fontId="5" fillId="0" borderId="70" xfId="3" applyFont="1" applyBorder="1">
      <alignment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right"/>
    </xf>
    <xf numFmtId="0" fontId="9" fillId="0" borderId="0" xfId="2" applyFont="1" applyAlignment="1">
      <alignment horizontal="right" vertical="center"/>
    </xf>
    <xf numFmtId="0" fontId="9" fillId="0" borderId="0" xfId="2" applyFont="1"/>
    <xf numFmtId="0" fontId="13" fillId="0" borderId="0" xfId="2" applyFont="1" applyAlignment="1">
      <alignment horizontal="right"/>
    </xf>
    <xf numFmtId="0" fontId="9" fillId="0" borderId="0" xfId="2" applyFont="1" applyAlignment="1">
      <alignment horizontal="left"/>
    </xf>
    <xf numFmtId="0" fontId="13" fillId="0" borderId="0" xfId="2" applyFont="1" applyAlignment="1">
      <alignment horizontal="left"/>
    </xf>
    <xf numFmtId="0" fontId="12" fillId="0" borderId="14" xfId="2" applyFont="1" applyBorder="1" applyAlignment="1">
      <alignment horizontal="right" vertical="center"/>
    </xf>
    <xf numFmtId="0" fontId="13" fillId="0" borderId="0" xfId="2" applyFont="1" applyAlignment="1">
      <alignment horizontal="right" vertical="center"/>
    </xf>
    <xf numFmtId="0" fontId="9" fillId="0" borderId="0" xfId="2" applyFont="1" applyAlignment="1">
      <alignment horizontal="center" wrapText="1"/>
    </xf>
    <xf numFmtId="0" fontId="12" fillId="0" borderId="71" xfId="2" quotePrefix="1" applyFont="1" applyBorder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2" fillId="0" borderId="26" xfId="2" quotePrefix="1" applyFont="1" applyBorder="1" applyAlignment="1">
      <alignment horizontal="center"/>
    </xf>
    <xf numFmtId="0" fontId="12" fillId="0" borderId="72" xfId="2" quotePrefix="1" applyFont="1" applyBorder="1" applyAlignment="1">
      <alignment horizontal="center" vertical="center" wrapText="1"/>
    </xf>
    <xf numFmtId="0" fontId="12" fillId="0" borderId="10" xfId="2" quotePrefix="1" applyFont="1" applyBorder="1" applyAlignment="1">
      <alignment horizontal="center" vertical="center" wrapText="1"/>
    </xf>
    <xf numFmtId="0" fontId="12" fillId="0" borderId="73" xfId="2" applyFont="1" applyBorder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0" fontId="12" fillId="0" borderId="27" xfId="2" quotePrefix="1" applyFont="1" applyBorder="1" applyAlignment="1">
      <alignment horizontal="center" vertical="center" wrapText="1"/>
    </xf>
    <xf numFmtId="0" fontId="12" fillId="0" borderId="39" xfId="2" applyFont="1" applyBorder="1" applyAlignment="1">
      <alignment horizontal="right" vertical="center"/>
    </xf>
    <xf numFmtId="38" fontId="12" fillId="0" borderId="29" xfId="3" applyFont="1" applyBorder="1" applyAlignment="1">
      <alignment horizontal="right" vertical="center" shrinkToFit="1"/>
    </xf>
    <xf numFmtId="38" fontId="12" fillId="0" borderId="57" xfId="3" applyFont="1" applyBorder="1" applyAlignment="1">
      <alignment horizontal="right" vertical="center" shrinkToFit="1"/>
    </xf>
    <xf numFmtId="38" fontId="12" fillId="0" borderId="39" xfId="3" applyFont="1" applyFill="1" applyBorder="1" applyAlignment="1">
      <alignment horizontal="right" vertical="center" shrinkToFit="1"/>
    </xf>
    <xf numFmtId="176" fontId="12" fillId="0" borderId="39" xfId="3" applyNumberFormat="1" applyFont="1" applyBorder="1" applyAlignment="1">
      <alignment horizontal="right" vertical="center" shrinkToFit="1"/>
    </xf>
    <xf numFmtId="0" fontId="12" fillId="0" borderId="53" xfId="2" applyFont="1" applyBorder="1" applyAlignment="1">
      <alignment horizontal="right" vertical="center" shrinkToFit="1"/>
    </xf>
    <xf numFmtId="0" fontId="12" fillId="0" borderId="74" xfId="2" applyFont="1" applyBorder="1" applyAlignment="1">
      <alignment horizontal="right" vertical="center"/>
    </xf>
    <xf numFmtId="38" fontId="12" fillId="0" borderId="75" xfId="3" applyFont="1" applyBorder="1" applyAlignment="1">
      <alignment horizontal="right" vertical="center" shrinkToFit="1"/>
    </xf>
    <xf numFmtId="38" fontId="12" fillId="0" borderId="76" xfId="3" applyFont="1" applyBorder="1" applyAlignment="1">
      <alignment horizontal="right" vertical="center" shrinkToFit="1"/>
    </xf>
    <xf numFmtId="38" fontId="12" fillId="0" borderId="74" xfId="3" applyFont="1" applyFill="1" applyBorder="1" applyAlignment="1">
      <alignment horizontal="right" vertical="center" shrinkToFit="1"/>
    </xf>
    <xf numFmtId="176" fontId="12" fillId="0" borderId="74" xfId="3" applyNumberFormat="1" applyFont="1" applyBorder="1" applyAlignment="1">
      <alignment horizontal="right" vertical="center" shrinkToFit="1"/>
    </xf>
    <xf numFmtId="0" fontId="12" fillId="0" borderId="77" xfId="2" applyFont="1" applyBorder="1" applyAlignment="1">
      <alignment horizontal="right" vertical="center" shrinkToFit="1"/>
    </xf>
    <xf numFmtId="0" fontId="12" fillId="0" borderId="78" xfId="2" applyFont="1" applyBorder="1" applyAlignment="1">
      <alignment horizontal="right" vertical="center"/>
    </xf>
    <xf numFmtId="38" fontId="12" fillId="0" borderId="49" xfId="3" applyFont="1" applyBorder="1" applyAlignment="1">
      <alignment horizontal="right" vertical="center" shrinkToFit="1"/>
    </xf>
    <xf numFmtId="38" fontId="12" fillId="0" borderId="44" xfId="3" applyFont="1" applyBorder="1" applyAlignment="1">
      <alignment horizontal="right" vertical="center" shrinkToFit="1"/>
    </xf>
    <xf numFmtId="38" fontId="12" fillId="0" borderId="78" xfId="3" applyFont="1" applyBorder="1" applyAlignment="1">
      <alignment horizontal="right" vertical="center" shrinkToFit="1"/>
    </xf>
    <xf numFmtId="177" fontId="12" fillId="0" borderId="78" xfId="2" applyNumberFormat="1" applyFont="1" applyBorder="1" applyAlignment="1">
      <alignment horizontal="right" vertical="center" shrinkToFit="1"/>
    </xf>
    <xf numFmtId="0" fontId="12" fillId="0" borderId="45" xfId="2" applyFont="1" applyBorder="1" applyAlignment="1">
      <alignment horizontal="right" vertical="center" shrinkToFit="1"/>
    </xf>
    <xf numFmtId="0" fontId="13" fillId="0" borderId="0" xfId="2" applyFont="1" applyAlignment="1">
      <alignment horizontal="left" vertical="center"/>
    </xf>
    <xf numFmtId="0" fontId="12" fillId="0" borderId="0" xfId="2" applyFont="1" applyAlignment="1">
      <alignment horizontal="right" vertical="center"/>
    </xf>
    <xf numFmtId="0" fontId="12" fillId="0" borderId="0" xfId="2" applyFont="1" applyAlignment="1">
      <alignment horizontal="right"/>
    </xf>
    <xf numFmtId="0" fontId="15" fillId="0" borderId="0" xfId="2" applyFont="1" applyAlignment="1">
      <alignment horizontal="right"/>
    </xf>
    <xf numFmtId="0" fontId="12" fillId="0" borderId="18" xfId="2" applyFont="1" applyBorder="1" applyAlignment="1">
      <alignment horizontal="right" vertical="center"/>
    </xf>
    <xf numFmtId="0" fontId="12" fillId="0" borderId="18" xfId="2" quotePrefix="1" applyFont="1" applyBorder="1" applyAlignment="1">
      <alignment horizontal="right" vertical="center"/>
    </xf>
    <xf numFmtId="38" fontId="12" fillId="0" borderId="39" xfId="3" applyFont="1" applyBorder="1" applyAlignment="1">
      <alignment horizontal="right" vertical="center" shrinkToFit="1"/>
    </xf>
    <xf numFmtId="38" fontId="12" fillId="0" borderId="74" xfId="3" applyFont="1" applyBorder="1" applyAlignment="1">
      <alignment horizontal="right" vertical="center" shrinkToFit="1"/>
    </xf>
    <xf numFmtId="0" fontId="16" fillId="0" borderId="0" xfId="2" applyFont="1" applyAlignment="1">
      <alignment horizontal="left" vertical="center"/>
    </xf>
    <xf numFmtId="0" fontId="9" fillId="0" borderId="39" xfId="2" applyFont="1" applyBorder="1" applyAlignment="1">
      <alignment horizontal="right" vertical="center"/>
    </xf>
    <xf numFmtId="38" fontId="9" fillId="0" borderId="29" xfId="3" applyFont="1" applyBorder="1" applyAlignment="1">
      <alignment horizontal="right" vertical="center"/>
    </xf>
    <xf numFmtId="38" fontId="9" fillId="0" borderId="57" xfId="3" applyFont="1" applyBorder="1" applyAlignment="1">
      <alignment horizontal="right" vertical="center"/>
    </xf>
    <xf numFmtId="38" fontId="9" fillId="0" borderId="39" xfId="3" applyFont="1" applyBorder="1" applyAlignment="1">
      <alignment horizontal="right" vertical="center" shrinkToFit="1"/>
    </xf>
    <xf numFmtId="176" fontId="9" fillId="0" borderId="39" xfId="3" applyNumberFormat="1" applyFont="1" applyBorder="1" applyAlignment="1">
      <alignment horizontal="right" vertical="center" shrinkToFit="1"/>
    </xf>
    <xf numFmtId="0" fontId="9" fillId="0" borderId="53" xfId="2" applyFont="1" applyBorder="1" applyAlignment="1">
      <alignment horizontal="right" vertical="center"/>
    </xf>
    <xf numFmtId="38" fontId="9" fillId="0" borderId="28" xfId="3" applyFont="1" applyBorder="1" applyAlignment="1">
      <alignment horizontal="right" vertical="center"/>
    </xf>
    <xf numFmtId="38" fontId="9" fillId="0" borderId="52" xfId="3" applyFont="1" applyBorder="1" applyAlignment="1">
      <alignment horizontal="right" vertical="center"/>
    </xf>
    <xf numFmtId="0" fontId="9" fillId="0" borderId="74" xfId="2" applyFont="1" applyBorder="1" applyAlignment="1">
      <alignment horizontal="right" vertical="center"/>
    </xf>
    <xf numFmtId="38" fontId="9" fillId="0" borderId="75" xfId="3" applyFont="1" applyBorder="1" applyAlignment="1">
      <alignment horizontal="right" vertical="center"/>
    </xf>
    <xf numFmtId="38" fontId="9" fillId="0" borderId="76" xfId="3" applyFont="1" applyBorder="1" applyAlignment="1">
      <alignment horizontal="right" vertical="center"/>
    </xf>
    <xf numFmtId="38" fontId="9" fillId="0" borderId="74" xfId="3" applyFont="1" applyBorder="1" applyAlignment="1">
      <alignment horizontal="right" vertical="center" shrinkToFit="1"/>
    </xf>
    <xf numFmtId="176" fontId="9" fillId="0" borderId="74" xfId="3" applyNumberFormat="1" applyFont="1" applyBorder="1" applyAlignment="1">
      <alignment horizontal="right" vertical="center" shrinkToFit="1"/>
    </xf>
    <xf numFmtId="0" fontId="9" fillId="0" borderId="77" xfId="2" applyFont="1" applyBorder="1" applyAlignment="1">
      <alignment horizontal="right" vertical="center"/>
    </xf>
    <xf numFmtId="38" fontId="9" fillId="0" borderId="79" xfId="3" applyFont="1" applyBorder="1" applyAlignment="1">
      <alignment horizontal="right" vertical="center"/>
    </xf>
    <xf numFmtId="38" fontId="9" fillId="0" borderId="80" xfId="3" applyFont="1" applyBorder="1" applyAlignment="1">
      <alignment horizontal="right" vertical="center"/>
    </xf>
    <xf numFmtId="0" fontId="9" fillId="0" borderId="78" xfId="2" applyFont="1" applyBorder="1" applyAlignment="1">
      <alignment horizontal="right" vertical="center"/>
    </xf>
    <xf numFmtId="38" fontId="9" fillId="0" borderId="49" xfId="3" applyFont="1" applyBorder="1" applyAlignment="1">
      <alignment horizontal="right" vertical="center" shrinkToFit="1"/>
    </xf>
    <xf numFmtId="38" fontId="9" fillId="0" borderId="44" xfId="3" applyFont="1" applyBorder="1" applyAlignment="1">
      <alignment horizontal="right" vertical="center" shrinkToFit="1"/>
    </xf>
    <xf numFmtId="38" fontId="9" fillId="0" borderId="78" xfId="3" applyFont="1" applyBorder="1" applyAlignment="1">
      <alignment horizontal="right" vertical="center" shrinkToFit="1"/>
    </xf>
    <xf numFmtId="177" fontId="9" fillId="0" borderId="78" xfId="2" applyNumberFormat="1" applyFont="1" applyBorder="1" applyAlignment="1">
      <alignment horizontal="right" vertical="center" shrinkToFit="1"/>
    </xf>
    <xf numFmtId="0" fontId="9" fillId="0" borderId="45" xfId="2" applyFont="1" applyBorder="1" applyAlignment="1">
      <alignment horizontal="right" vertical="center" shrinkToFit="1"/>
    </xf>
    <xf numFmtId="38" fontId="9" fillId="0" borderId="81" xfId="3" applyFont="1" applyBorder="1" applyAlignment="1">
      <alignment horizontal="right" vertical="center" shrinkToFit="1"/>
    </xf>
    <xf numFmtId="38" fontId="9" fillId="0" borderId="43" xfId="3" applyFont="1" applyBorder="1" applyAlignment="1">
      <alignment horizontal="right" vertical="center" shrinkToFit="1"/>
    </xf>
    <xf numFmtId="0" fontId="13" fillId="0" borderId="0" xfId="2" applyFont="1"/>
    <xf numFmtId="0" fontId="12" fillId="0" borderId="25" xfId="2" quotePrefix="1" applyFont="1" applyBorder="1" applyAlignment="1">
      <alignment horizontal="center" vertical="center" wrapText="1"/>
    </xf>
    <xf numFmtId="0" fontId="12" fillId="0" borderId="32" xfId="2" quotePrefix="1" applyFont="1" applyBorder="1" applyAlignment="1">
      <alignment horizontal="center" vertical="center" wrapText="1"/>
    </xf>
    <xf numFmtId="0" fontId="12" fillId="0" borderId="82" xfId="2" applyFont="1" applyBorder="1" applyAlignment="1">
      <alignment horizontal="center" vertical="center" wrapText="1"/>
    </xf>
    <xf numFmtId="0" fontId="12" fillId="0" borderId="83" xfId="2" quotePrefix="1" applyFont="1" applyBorder="1" applyAlignment="1">
      <alignment horizontal="center" vertical="center" wrapText="1"/>
    </xf>
    <xf numFmtId="0" fontId="12" fillId="0" borderId="84" xfId="2" applyFont="1" applyBorder="1" applyAlignment="1">
      <alignment horizontal="center" vertical="center" wrapText="1"/>
    </xf>
    <xf numFmtId="38" fontId="12" fillId="0" borderId="28" xfId="3" applyFont="1" applyBorder="1" applyAlignment="1">
      <alignment horizontal="right" vertical="center"/>
    </xf>
    <xf numFmtId="38" fontId="12" fillId="0" borderId="57" xfId="3" applyFont="1" applyBorder="1" applyAlignment="1">
      <alignment horizontal="right" vertical="center"/>
    </xf>
    <xf numFmtId="38" fontId="12" fillId="0" borderId="30" xfId="3" applyFont="1" applyBorder="1" applyAlignment="1">
      <alignment horizontal="right" vertical="center"/>
    </xf>
    <xf numFmtId="38" fontId="12" fillId="0" borderId="85" xfId="3" applyFont="1" applyBorder="1" applyAlignment="1">
      <alignment horizontal="right" vertical="center"/>
    </xf>
    <xf numFmtId="38" fontId="12" fillId="0" borderId="29" xfId="3" applyFont="1" applyBorder="1" applyAlignment="1">
      <alignment horizontal="right" vertical="center"/>
    </xf>
    <xf numFmtId="38" fontId="12" fillId="0" borderId="79" xfId="3" applyFont="1" applyBorder="1" applyAlignment="1">
      <alignment horizontal="right" vertical="center"/>
    </xf>
    <xf numFmtId="38" fontId="12" fillId="0" borderId="76" xfId="3" applyFont="1" applyBorder="1" applyAlignment="1">
      <alignment horizontal="right" vertical="center"/>
    </xf>
    <xf numFmtId="38" fontId="12" fillId="0" borderId="86" xfId="3" applyFont="1" applyBorder="1" applyAlignment="1">
      <alignment horizontal="right" vertical="center"/>
    </xf>
    <xf numFmtId="38" fontId="12" fillId="0" borderId="87" xfId="3" applyFont="1" applyBorder="1" applyAlignment="1">
      <alignment horizontal="right" vertical="center"/>
    </xf>
    <xf numFmtId="38" fontId="12" fillId="0" borderId="75" xfId="3" applyFont="1" applyBorder="1" applyAlignment="1">
      <alignment horizontal="right" vertical="center"/>
    </xf>
    <xf numFmtId="0" fontId="12" fillId="0" borderId="56" xfId="2" applyFont="1" applyBorder="1" applyAlignment="1">
      <alignment horizontal="right" vertical="center"/>
    </xf>
    <xf numFmtId="38" fontId="12" fillId="0" borderId="35" xfId="3" applyFont="1" applyBorder="1" applyAlignment="1">
      <alignment horizontal="right" vertical="center"/>
    </xf>
    <xf numFmtId="38" fontId="12" fillId="0" borderId="58" xfId="3" applyFont="1" applyBorder="1" applyAlignment="1">
      <alignment horizontal="right" vertical="center"/>
    </xf>
    <xf numFmtId="38" fontId="12" fillId="0" borderId="37" xfId="3" applyFont="1" applyBorder="1" applyAlignment="1">
      <alignment horizontal="right" vertical="center"/>
    </xf>
    <xf numFmtId="38" fontId="12" fillId="0" borderId="88" xfId="3" applyFont="1" applyBorder="1" applyAlignment="1">
      <alignment horizontal="right" vertical="center"/>
    </xf>
    <xf numFmtId="38" fontId="12" fillId="0" borderId="36" xfId="3" applyFont="1" applyBorder="1" applyAlignment="1">
      <alignment horizontal="right" vertical="center"/>
    </xf>
    <xf numFmtId="38" fontId="12" fillId="0" borderId="81" xfId="3" applyFont="1" applyBorder="1" applyAlignment="1">
      <alignment horizontal="right" vertical="center"/>
    </xf>
    <xf numFmtId="38" fontId="12" fillId="0" borderId="44" xfId="3" applyFont="1" applyBorder="1" applyAlignment="1">
      <alignment horizontal="right" vertical="center"/>
    </xf>
    <xf numFmtId="38" fontId="12" fillId="0" borderId="51" xfId="3" applyFont="1" applyBorder="1" applyAlignment="1">
      <alignment horizontal="right" vertical="center"/>
    </xf>
    <xf numFmtId="38" fontId="12" fillId="0" borderId="89" xfId="3" applyFont="1" applyBorder="1" applyAlignment="1">
      <alignment horizontal="right" vertical="center"/>
    </xf>
    <xf numFmtId="38" fontId="12" fillId="0" borderId="49" xfId="3" applyFont="1" applyBorder="1" applyAlignment="1">
      <alignment horizontal="right" vertical="center"/>
    </xf>
    <xf numFmtId="0" fontId="12" fillId="0" borderId="43" xfId="2" applyFont="1" applyBorder="1" applyAlignment="1">
      <alignment horizontal="right" vertical="center"/>
    </xf>
    <xf numFmtId="38" fontId="12" fillId="0" borderId="43" xfId="3" applyFont="1" applyBorder="1" applyAlignment="1">
      <alignment horizontal="right" vertical="center" shrinkToFit="1"/>
    </xf>
    <xf numFmtId="177" fontId="12" fillId="0" borderId="43" xfId="2" applyNumberFormat="1" applyFont="1" applyBorder="1" applyAlignment="1">
      <alignment horizontal="right" vertical="center" shrinkToFit="1"/>
    </xf>
    <xf numFmtId="0" fontId="17" fillId="0" borderId="31" xfId="2" quotePrefix="1" applyFont="1" applyBorder="1" applyAlignment="1">
      <alignment horizontal="center" vertical="center" wrapText="1"/>
    </xf>
    <xf numFmtId="0" fontId="17" fillId="0" borderId="13" xfId="2" quotePrefix="1" applyFont="1" applyBorder="1" applyAlignment="1">
      <alignment horizontal="center" vertical="center" wrapText="1"/>
    </xf>
    <xf numFmtId="0" fontId="17" fillId="0" borderId="25" xfId="2" quotePrefix="1" applyFont="1" applyBorder="1" applyAlignment="1">
      <alignment horizontal="center" vertical="center" wrapText="1"/>
    </xf>
    <xf numFmtId="0" fontId="17" fillId="0" borderId="32" xfId="2" quotePrefix="1" applyFont="1" applyBorder="1" applyAlignment="1">
      <alignment horizontal="center" vertical="center" wrapText="1"/>
    </xf>
    <xf numFmtId="0" fontId="17" fillId="0" borderId="72" xfId="2" quotePrefix="1" applyFont="1" applyBorder="1" applyAlignment="1">
      <alignment horizontal="center" vertical="center" wrapText="1"/>
    </xf>
    <xf numFmtId="0" fontId="17" fillId="0" borderId="73" xfId="2" applyFont="1" applyBorder="1" applyAlignment="1">
      <alignment horizontal="center" vertical="center" wrapText="1"/>
    </xf>
    <xf numFmtId="0" fontId="17" fillId="0" borderId="82" xfId="2" applyFont="1" applyBorder="1" applyAlignment="1">
      <alignment horizontal="center" vertical="center" wrapText="1"/>
    </xf>
    <xf numFmtId="0" fontId="17" fillId="0" borderId="83" xfId="2" quotePrefix="1" applyFont="1" applyBorder="1" applyAlignment="1">
      <alignment horizontal="center" vertical="center" wrapText="1"/>
    </xf>
    <xf numFmtId="0" fontId="17" fillId="0" borderId="84" xfId="2" applyFont="1" applyBorder="1" applyAlignment="1">
      <alignment horizontal="center" vertical="center" wrapText="1"/>
    </xf>
    <xf numFmtId="38" fontId="17" fillId="0" borderId="28" xfId="3" applyFont="1" applyFill="1" applyBorder="1" applyAlignment="1">
      <alignment horizontal="right" vertical="center"/>
    </xf>
    <xf numFmtId="38" fontId="17" fillId="0" borderId="57" xfId="3" applyFont="1" applyFill="1" applyBorder="1" applyAlignment="1">
      <alignment horizontal="right" vertical="center"/>
    </xf>
    <xf numFmtId="38" fontId="17" fillId="0" borderId="30" xfId="3" applyFont="1" applyFill="1" applyBorder="1" applyAlignment="1">
      <alignment horizontal="right" vertical="center"/>
    </xf>
    <xf numFmtId="38" fontId="17" fillId="0" borderId="85" xfId="3" applyFont="1" applyFill="1" applyBorder="1" applyAlignment="1">
      <alignment horizontal="right" vertical="center"/>
    </xf>
    <xf numFmtId="38" fontId="17" fillId="0" borderId="29" xfId="3" applyFont="1" applyFill="1" applyBorder="1" applyAlignment="1">
      <alignment horizontal="right" vertical="center"/>
    </xf>
    <xf numFmtId="38" fontId="17" fillId="0" borderId="79" xfId="3" applyFont="1" applyFill="1" applyBorder="1" applyAlignment="1">
      <alignment horizontal="right" vertical="center"/>
    </xf>
    <xf numFmtId="38" fontId="17" fillId="0" borderId="76" xfId="3" applyFont="1" applyFill="1" applyBorder="1" applyAlignment="1">
      <alignment horizontal="right" vertical="center"/>
    </xf>
    <xf numFmtId="38" fontId="17" fillId="0" borderId="86" xfId="3" applyFont="1" applyFill="1" applyBorder="1" applyAlignment="1">
      <alignment horizontal="right" vertical="center"/>
    </xf>
    <xf numFmtId="38" fontId="17" fillId="0" borderId="87" xfId="3" applyFont="1" applyFill="1" applyBorder="1" applyAlignment="1">
      <alignment horizontal="right" vertical="center"/>
    </xf>
    <xf numFmtId="38" fontId="17" fillId="0" borderId="75" xfId="3" applyFont="1" applyFill="1" applyBorder="1" applyAlignment="1">
      <alignment horizontal="right" vertical="center"/>
    </xf>
    <xf numFmtId="38" fontId="17" fillId="0" borderId="35" xfId="3" applyFont="1" applyFill="1" applyBorder="1" applyAlignment="1">
      <alignment horizontal="right" vertical="center"/>
    </xf>
    <xf numFmtId="38" fontId="17" fillId="0" borderId="58" xfId="3" applyFont="1" applyFill="1" applyBorder="1" applyAlignment="1">
      <alignment horizontal="right" vertical="center"/>
    </xf>
    <xf numFmtId="38" fontId="17" fillId="0" borderId="37" xfId="3" applyFont="1" applyFill="1" applyBorder="1" applyAlignment="1">
      <alignment horizontal="right" vertical="center"/>
    </xf>
    <xf numFmtId="38" fontId="17" fillId="0" borderId="88" xfId="3" applyFont="1" applyFill="1" applyBorder="1" applyAlignment="1">
      <alignment horizontal="right" vertical="center"/>
    </xf>
    <xf numFmtId="38" fontId="17" fillId="0" borderId="36" xfId="3" applyFont="1" applyFill="1" applyBorder="1" applyAlignment="1">
      <alignment horizontal="right" vertical="center"/>
    </xf>
    <xf numFmtId="38" fontId="17" fillId="0" borderId="81" xfId="3" applyFont="1" applyFill="1" applyBorder="1" applyAlignment="1">
      <alignment horizontal="right" vertical="center"/>
    </xf>
    <xf numFmtId="38" fontId="17" fillId="0" borderId="44" xfId="3" applyFont="1" applyFill="1" applyBorder="1" applyAlignment="1">
      <alignment horizontal="right" vertical="center"/>
    </xf>
    <xf numFmtId="38" fontId="17" fillId="0" borderId="51" xfId="3" applyFont="1" applyFill="1" applyBorder="1" applyAlignment="1">
      <alignment horizontal="right" vertical="center"/>
    </xf>
    <xf numFmtId="38" fontId="17" fillId="0" borderId="89" xfId="3" applyFont="1" applyFill="1" applyBorder="1" applyAlignment="1">
      <alignment horizontal="right" vertical="center"/>
    </xf>
    <xf numFmtId="38" fontId="17" fillId="0" borderId="49" xfId="3" applyFont="1" applyFill="1" applyBorder="1" applyAlignment="1">
      <alignment horizontal="right" vertical="center"/>
    </xf>
    <xf numFmtId="0" fontId="18" fillId="0" borderId="0" xfId="0" applyFont="1"/>
    <xf numFmtId="0" fontId="0" fillId="0" borderId="0" xfId="0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0" borderId="63" xfId="1" applyFont="1" applyBorder="1" applyAlignment="1">
      <alignment horizontal="center" vertical="center"/>
    </xf>
    <xf numFmtId="0" fontId="4" fillId="0" borderId="64" xfId="1" applyFont="1" applyBorder="1" applyAlignment="1">
      <alignment horizontal="center" vertical="center"/>
    </xf>
    <xf numFmtId="0" fontId="4" fillId="0" borderId="65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 textRotation="255"/>
    </xf>
    <xf numFmtId="0" fontId="4" fillId="0" borderId="35" xfId="1" applyFont="1" applyBorder="1" applyAlignment="1">
      <alignment horizontal="center" vertical="center" textRotation="255"/>
    </xf>
    <xf numFmtId="0" fontId="4" fillId="0" borderId="40" xfId="1" applyFont="1" applyBorder="1" applyAlignment="1">
      <alignment horizontal="center" vertical="center" textRotation="255"/>
    </xf>
    <xf numFmtId="0" fontId="4" fillId="0" borderId="29" xfId="1" applyFont="1" applyBorder="1" applyAlignment="1">
      <alignment horizontal="left" vertical="center"/>
    </xf>
    <xf numFmtId="0" fontId="4" fillId="0" borderId="30" xfId="1" applyFont="1" applyBorder="1" applyAlignment="1">
      <alignment horizontal="left" vertical="center"/>
    </xf>
    <xf numFmtId="0" fontId="4" fillId="0" borderId="36" xfId="1" applyFont="1" applyBorder="1" applyAlignment="1">
      <alignment horizontal="left" vertical="center"/>
    </xf>
    <xf numFmtId="0" fontId="4" fillId="0" borderId="37" xfId="1" applyFont="1" applyBorder="1" applyAlignment="1">
      <alignment horizontal="left" vertical="center"/>
    </xf>
    <xf numFmtId="0" fontId="4" fillId="0" borderId="41" xfId="1" applyFont="1" applyBorder="1" applyAlignment="1">
      <alignment horizontal="left" vertical="center"/>
    </xf>
    <xf numFmtId="0" fontId="4" fillId="0" borderId="42" xfId="1" applyFont="1" applyBorder="1" applyAlignment="1">
      <alignment horizontal="left" vertical="center"/>
    </xf>
    <xf numFmtId="0" fontId="9" fillId="0" borderId="14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11" fillId="0" borderId="39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50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43" xfId="2" applyFont="1" applyBorder="1" applyAlignment="1">
      <alignment horizontal="center" vertical="center"/>
    </xf>
    <xf numFmtId="0" fontId="12" fillId="0" borderId="45" xfId="2" applyFont="1" applyBorder="1" applyAlignment="1">
      <alignment horizontal="center" vertical="center"/>
    </xf>
    <xf numFmtId="0" fontId="12" fillId="0" borderId="18" xfId="2" quotePrefix="1" applyFont="1" applyBorder="1" applyAlignment="1">
      <alignment horizontal="right" vertical="center"/>
    </xf>
    <xf numFmtId="0" fontId="12" fillId="0" borderId="44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2" fillId="0" borderId="25" xfId="2" quotePrefix="1" applyFont="1" applyBorder="1" applyAlignment="1">
      <alignment horizontal="center" vertical="center" wrapText="1"/>
    </xf>
    <xf numFmtId="0" fontId="12" fillId="0" borderId="17" xfId="2" quotePrefix="1" applyFont="1" applyBorder="1" applyAlignment="1">
      <alignment horizontal="center" vertical="center" wrapText="1"/>
    </xf>
    <xf numFmtId="178" fontId="12" fillId="0" borderId="15" xfId="2" applyNumberFormat="1" applyFont="1" applyBorder="1" applyAlignment="1">
      <alignment horizontal="center" vertical="center"/>
    </xf>
    <xf numFmtId="178" fontId="12" fillId="0" borderId="43" xfId="2" applyNumberFormat="1" applyFont="1" applyBorder="1" applyAlignment="1">
      <alignment horizontal="center" vertical="center"/>
    </xf>
    <xf numFmtId="178" fontId="12" fillId="0" borderId="45" xfId="2" applyNumberFormat="1" applyFont="1" applyBorder="1" applyAlignment="1">
      <alignment horizontal="center" vertical="center"/>
    </xf>
    <xf numFmtId="179" fontId="12" fillId="0" borderId="15" xfId="2" applyNumberFormat="1" applyFont="1" applyBorder="1" applyAlignment="1">
      <alignment horizontal="center" vertical="center"/>
    </xf>
    <xf numFmtId="179" fontId="12" fillId="0" borderId="43" xfId="2" applyNumberFormat="1" applyFont="1" applyBorder="1" applyAlignment="1">
      <alignment horizontal="center" vertical="center"/>
    </xf>
    <xf numFmtId="179" fontId="12" fillId="0" borderId="45" xfId="2" applyNumberFormat="1" applyFont="1" applyBorder="1" applyAlignment="1">
      <alignment horizontal="center" vertical="center"/>
    </xf>
    <xf numFmtId="180" fontId="12" fillId="0" borderId="15" xfId="2" applyNumberFormat="1" applyFont="1" applyBorder="1" applyAlignment="1">
      <alignment horizontal="center" vertical="center"/>
    </xf>
    <xf numFmtId="180" fontId="12" fillId="0" borderId="43" xfId="2" applyNumberFormat="1" applyFont="1" applyBorder="1" applyAlignment="1">
      <alignment horizontal="center" vertical="center"/>
    </xf>
    <xf numFmtId="180" fontId="12" fillId="0" borderId="45" xfId="2" applyNumberFormat="1" applyFont="1" applyBorder="1" applyAlignment="1">
      <alignment horizontal="center" vertical="center"/>
    </xf>
    <xf numFmtId="49" fontId="12" fillId="0" borderId="43" xfId="2" applyNumberFormat="1" applyFont="1" applyBorder="1" applyAlignment="1">
      <alignment horizontal="center" vertical="center"/>
    </xf>
    <xf numFmtId="49" fontId="12" fillId="0" borderId="45" xfId="2" applyNumberFormat="1" applyFont="1" applyBorder="1" applyAlignment="1">
      <alignment horizontal="center" vertical="center"/>
    </xf>
    <xf numFmtId="49" fontId="12" fillId="0" borderId="15" xfId="2" applyNumberFormat="1" applyFont="1" applyBorder="1" applyAlignment="1">
      <alignment horizontal="center" vertical="center"/>
    </xf>
    <xf numFmtId="49" fontId="17" fillId="0" borderId="43" xfId="2" applyNumberFormat="1" applyFont="1" applyBorder="1" applyAlignment="1">
      <alignment horizontal="center" vertical="center"/>
    </xf>
    <xf numFmtId="49" fontId="17" fillId="0" borderId="45" xfId="2" applyNumberFormat="1" applyFont="1" applyBorder="1" applyAlignment="1">
      <alignment horizontal="center" vertical="center"/>
    </xf>
    <xf numFmtId="49" fontId="17" fillId="0" borderId="15" xfId="2" applyNumberFormat="1" applyFont="1" applyBorder="1" applyAlignment="1">
      <alignment horizontal="center" vertical="center"/>
    </xf>
  </cellXfs>
  <cellStyles count="4">
    <cellStyle name="桁区切り 2" xfId="3" xr:uid="{2E82EA8F-1930-4506-8672-F71E912DD1B1}"/>
    <cellStyle name="標準" xfId="0" builtinId="0"/>
    <cellStyle name="標準 2" xfId="1" xr:uid="{DD689F74-B040-4199-9872-5CCE5E05A961}"/>
    <cellStyle name="標準 2 2" xfId="2" xr:uid="{66296337-D437-459A-AFCD-1CF02CCDB181}"/>
  </cellStyles>
  <dxfs count="3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pivotCacheDefinition" Target="pivotCache/pivotCacheDefinition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pivotCacheDefinition" Target="pivotCache/pivotCacheDefinition1.xml"/><Relationship Id="rId88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4236661237785014"/>
          <c:w val="0.73896770833333336"/>
          <c:h val="0.76392931596091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No3平日_交差点計!$C$6</c:f>
              <c:strCache>
                <c:ptCount val="1"/>
                <c:pt idx="0">
                  <c:v>交差点計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No3平日_交差点計!$A$10:$A$21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No3平日_交差点計!$G$10:$G$21</c:f>
              <c:numCache>
                <c:formatCode>#,##0_);[Red]\(#,##0\)</c:formatCode>
                <c:ptCount val="12"/>
                <c:pt idx="0">
                  <c:v>1488</c:v>
                </c:pt>
                <c:pt idx="1">
                  <c:v>1694</c:v>
                </c:pt>
                <c:pt idx="2">
                  <c:v>1713</c:v>
                </c:pt>
                <c:pt idx="3">
                  <c:v>1811</c:v>
                </c:pt>
                <c:pt idx="4">
                  <c:v>1721</c:v>
                </c:pt>
                <c:pt idx="5">
                  <c:v>1689</c:v>
                </c:pt>
                <c:pt idx="6">
                  <c:v>1683</c:v>
                </c:pt>
                <c:pt idx="7">
                  <c:v>1640</c:v>
                </c:pt>
                <c:pt idx="8">
                  <c:v>1764</c:v>
                </c:pt>
                <c:pt idx="9">
                  <c:v>1784</c:v>
                </c:pt>
                <c:pt idx="10">
                  <c:v>1749</c:v>
                </c:pt>
                <c:pt idx="11">
                  <c:v>1588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5F-43FB-8B0C-F7E19C41B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5748992"/>
        <c:axId val="174526464"/>
      </c:barChart>
      <c:lineChart>
        <c:grouping val="standard"/>
        <c:varyColors val="0"/>
        <c:ser>
          <c:idx val="1"/>
          <c:order val="1"/>
          <c:tx>
            <c:strRef>
              <c:f>No3平日_交差点計!$H$7</c:f>
              <c:strCache>
                <c:ptCount val="1"/>
                <c:pt idx="0">
                  <c:v>大型車混入率</c:v>
                </c:pt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No3平日_交差点計!$H$10:$H$21</c:f>
              <c:numCache>
                <c:formatCode>#,##0.0;[Red]\-#,##0.0</c:formatCode>
                <c:ptCount val="12"/>
                <c:pt idx="0">
                  <c:v>6.922043010752688</c:v>
                </c:pt>
                <c:pt idx="1">
                  <c:v>7.674144037780402</c:v>
                </c:pt>
                <c:pt idx="2">
                  <c:v>9.4570928196147115</c:v>
                </c:pt>
                <c:pt idx="3">
                  <c:v>7.7305356156819443</c:v>
                </c:pt>
                <c:pt idx="4">
                  <c:v>7.1470075537478213</c:v>
                </c:pt>
                <c:pt idx="5">
                  <c:v>5.8614564831261102</c:v>
                </c:pt>
                <c:pt idx="6">
                  <c:v>6.7736185383244205</c:v>
                </c:pt>
                <c:pt idx="7">
                  <c:v>6.3414634146341466</c:v>
                </c:pt>
                <c:pt idx="8">
                  <c:v>4.9319727891156457</c:v>
                </c:pt>
                <c:pt idx="9">
                  <c:v>4.3161434977578477</c:v>
                </c:pt>
                <c:pt idx="10">
                  <c:v>3.7164093767867357</c:v>
                </c:pt>
                <c:pt idx="11">
                  <c:v>1.8261964735516372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5F-43FB-8B0C-F7E19C41B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530560"/>
        <c:axId val="174528384"/>
      </c:lineChart>
      <c:catAx>
        <c:axId val="175748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526464"/>
        <c:crosses val="autoZero"/>
        <c:auto val="1"/>
        <c:lblAlgn val="ctr"/>
        <c:lblOffset val="100"/>
        <c:noMultiLvlLbl val="0"/>
      </c:catAx>
      <c:valAx>
        <c:axId val="174526464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5748992"/>
        <c:crosses val="autoZero"/>
        <c:crossBetween val="between"/>
        <c:majorUnit val="500"/>
      </c:valAx>
      <c:valAx>
        <c:axId val="174528384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530560"/>
        <c:crosses val="max"/>
        <c:crossBetween val="between"/>
        <c:majorUnit val="10"/>
      </c:valAx>
      <c:catAx>
        <c:axId val="174530560"/>
        <c:scaling>
          <c:orientation val="minMax"/>
        </c:scaling>
        <c:delete val="1"/>
        <c:axPos val="b"/>
        <c:majorTickMark val="out"/>
        <c:minorTickMark val="none"/>
        <c:tickLblPos val="nextTo"/>
        <c:crossAx val="174528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921527777777778"/>
          <c:y val="2.4276872964169371E-2"/>
          <c:w val="0.39952083333333333"/>
          <c:h val="0.101575407166123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No3平日_流入計!$C$24</c:f>
              <c:strCache>
                <c:ptCount val="1"/>
                <c:pt idx="0">
                  <c:v>B流入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No3平日_流入計!$A$28:$A$39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No3平日_流入計!$G$28:$G$39</c:f>
              <c:numCache>
                <c:formatCode>#,##0_);[Red]\(#,##0\)</c:formatCode>
                <c:ptCount val="12"/>
                <c:pt idx="0">
                  <c:v>258</c:v>
                </c:pt>
                <c:pt idx="1">
                  <c:v>307</c:v>
                </c:pt>
                <c:pt idx="2">
                  <c:v>293</c:v>
                </c:pt>
                <c:pt idx="3">
                  <c:v>317</c:v>
                </c:pt>
                <c:pt idx="4">
                  <c:v>285</c:v>
                </c:pt>
                <c:pt idx="5">
                  <c:v>264</c:v>
                </c:pt>
                <c:pt idx="6">
                  <c:v>276</c:v>
                </c:pt>
                <c:pt idx="7">
                  <c:v>247</c:v>
                </c:pt>
                <c:pt idx="8">
                  <c:v>263</c:v>
                </c:pt>
                <c:pt idx="9">
                  <c:v>257</c:v>
                </c:pt>
                <c:pt idx="10">
                  <c:v>251</c:v>
                </c:pt>
                <c:pt idx="11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4-4173-99CB-58A791389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No3平日_流入計!$H$26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No3平日_流入計!$H$28:$H$39</c:f>
              <c:numCache>
                <c:formatCode>#,##0.0;[Red]\-#,##0.0</c:formatCode>
                <c:ptCount val="12"/>
                <c:pt idx="0">
                  <c:v>3.8759689922480618</c:v>
                </c:pt>
                <c:pt idx="1">
                  <c:v>4.5602605863192185</c:v>
                </c:pt>
                <c:pt idx="2">
                  <c:v>4.0955631399317403</c:v>
                </c:pt>
                <c:pt idx="3">
                  <c:v>5.0473186119873814</c:v>
                </c:pt>
                <c:pt idx="4">
                  <c:v>7.3684210526315779</c:v>
                </c:pt>
                <c:pt idx="5">
                  <c:v>2.6515151515151514</c:v>
                </c:pt>
                <c:pt idx="6">
                  <c:v>5.0724637681159424</c:v>
                </c:pt>
                <c:pt idx="7">
                  <c:v>6.4777327935222671</c:v>
                </c:pt>
                <c:pt idx="8">
                  <c:v>6.083650190114068</c:v>
                </c:pt>
                <c:pt idx="9">
                  <c:v>8.5603112840466924</c:v>
                </c:pt>
                <c:pt idx="10">
                  <c:v>2.788844621513944</c:v>
                </c:pt>
                <c:pt idx="11">
                  <c:v>2.083333333333333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44-4173-99CB-58A791389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No3平日_流入計!$C$6</c:f>
              <c:strCache>
                <c:ptCount val="1"/>
                <c:pt idx="0">
                  <c:v>A流入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No3平日_流入計!$A$10:$A$21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No3平日_流入計!$G$10:$G$21</c:f>
              <c:numCache>
                <c:formatCode>#,##0_);[Red]\(#,##0\)</c:formatCode>
                <c:ptCount val="12"/>
                <c:pt idx="0">
                  <c:v>616</c:v>
                </c:pt>
                <c:pt idx="1">
                  <c:v>713</c:v>
                </c:pt>
                <c:pt idx="2">
                  <c:v>663</c:v>
                </c:pt>
                <c:pt idx="3">
                  <c:v>712</c:v>
                </c:pt>
                <c:pt idx="4">
                  <c:v>628</c:v>
                </c:pt>
                <c:pt idx="5">
                  <c:v>618</c:v>
                </c:pt>
                <c:pt idx="6">
                  <c:v>649</c:v>
                </c:pt>
                <c:pt idx="7">
                  <c:v>597</c:v>
                </c:pt>
                <c:pt idx="8">
                  <c:v>630</c:v>
                </c:pt>
                <c:pt idx="9">
                  <c:v>690</c:v>
                </c:pt>
                <c:pt idx="10">
                  <c:v>714</c:v>
                </c:pt>
                <c:pt idx="11">
                  <c:v>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5B-48AF-8408-9EED8AB32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No3平日_流入計!$H$8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No3平日_流入計!$H$10:$H$21</c:f>
              <c:numCache>
                <c:formatCode>#,##0.0;[Red]\-#,##0.0</c:formatCode>
                <c:ptCount val="12"/>
                <c:pt idx="0">
                  <c:v>5.8441558441558437</c:v>
                </c:pt>
                <c:pt idx="1">
                  <c:v>7.2931276297335206</c:v>
                </c:pt>
                <c:pt idx="2">
                  <c:v>8.5972850678733028</c:v>
                </c:pt>
                <c:pt idx="3">
                  <c:v>8.5674157303370784</c:v>
                </c:pt>
                <c:pt idx="4">
                  <c:v>7.1656050955414008</c:v>
                </c:pt>
                <c:pt idx="5">
                  <c:v>6.9579288025889969</c:v>
                </c:pt>
                <c:pt idx="6">
                  <c:v>7.5500770416024654</c:v>
                </c:pt>
                <c:pt idx="7">
                  <c:v>7.5376884422110546</c:v>
                </c:pt>
                <c:pt idx="8">
                  <c:v>4.4444444444444446</c:v>
                </c:pt>
                <c:pt idx="9">
                  <c:v>4.057971014492753</c:v>
                </c:pt>
                <c:pt idx="10">
                  <c:v>4.7619047619047619</c:v>
                </c:pt>
                <c:pt idx="11">
                  <c:v>1.9914651493598861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5B-48AF-8408-9EED8AB32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No3平日_流入計!$C$60</c:f>
              <c:strCache>
                <c:ptCount val="1"/>
                <c:pt idx="0">
                  <c:v>D流入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No3平日_流入計!$A$64:$A$75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No3平日_流入計!$G$64:$G$75</c:f>
              <c:numCache>
                <c:formatCode>#,##0_);[Red]\(#,##0\)</c:formatCode>
                <c:ptCount val="12"/>
                <c:pt idx="0">
                  <c:v>240</c:v>
                </c:pt>
                <c:pt idx="1">
                  <c:v>303</c:v>
                </c:pt>
                <c:pt idx="2">
                  <c:v>332</c:v>
                </c:pt>
                <c:pt idx="3">
                  <c:v>379</c:v>
                </c:pt>
                <c:pt idx="4">
                  <c:v>410</c:v>
                </c:pt>
                <c:pt idx="5">
                  <c:v>391</c:v>
                </c:pt>
                <c:pt idx="6">
                  <c:v>379</c:v>
                </c:pt>
                <c:pt idx="7">
                  <c:v>392</c:v>
                </c:pt>
                <c:pt idx="8">
                  <c:v>415</c:v>
                </c:pt>
                <c:pt idx="9">
                  <c:v>389</c:v>
                </c:pt>
                <c:pt idx="10">
                  <c:v>354</c:v>
                </c:pt>
                <c:pt idx="11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AB-4C29-9C13-B78283DC7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No3平日_流入計!$H$62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No3平日_流入計!$H$64:$H$75</c:f>
              <c:numCache>
                <c:formatCode>#,##0.0;[Red]\-#,##0.0</c:formatCode>
                <c:ptCount val="12"/>
                <c:pt idx="0">
                  <c:v>13.750000000000002</c:v>
                </c:pt>
                <c:pt idx="1">
                  <c:v>12.541254125412541</c:v>
                </c:pt>
                <c:pt idx="2">
                  <c:v>16.566265060240966</c:v>
                </c:pt>
                <c:pt idx="3">
                  <c:v>7.3878627968337733</c:v>
                </c:pt>
                <c:pt idx="4">
                  <c:v>5.6097560975609762</c:v>
                </c:pt>
                <c:pt idx="5">
                  <c:v>6.9053708439897692</c:v>
                </c:pt>
                <c:pt idx="6">
                  <c:v>8.1794195250659634</c:v>
                </c:pt>
                <c:pt idx="7">
                  <c:v>5.6122448979591839</c:v>
                </c:pt>
                <c:pt idx="8">
                  <c:v>4.5783132530120483</c:v>
                </c:pt>
                <c:pt idx="9">
                  <c:v>1.2853470437017995</c:v>
                </c:pt>
                <c:pt idx="10">
                  <c:v>1.977401129943503</c:v>
                </c:pt>
                <c:pt idx="11">
                  <c:v>1.6666666666666667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B-4C29-9C13-B78283DC7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No3平日_流入計!$C$42</c:f>
              <c:strCache>
                <c:ptCount val="1"/>
                <c:pt idx="0">
                  <c:v>C流入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No3平日_流入計!$A$46:$A$57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No3平日_流入計!$G$46:$G$57</c:f>
              <c:numCache>
                <c:formatCode>#,##0_);[Red]\(#,##0\)</c:formatCode>
                <c:ptCount val="12"/>
                <c:pt idx="0">
                  <c:v>374</c:v>
                </c:pt>
                <c:pt idx="1">
                  <c:v>371</c:v>
                </c:pt>
                <c:pt idx="2">
                  <c:v>425</c:v>
                </c:pt>
                <c:pt idx="3">
                  <c:v>403</c:v>
                </c:pt>
                <c:pt idx="4">
                  <c:v>398</c:v>
                </c:pt>
                <c:pt idx="5">
                  <c:v>416</c:v>
                </c:pt>
                <c:pt idx="6">
                  <c:v>379</c:v>
                </c:pt>
                <c:pt idx="7">
                  <c:v>404</c:v>
                </c:pt>
                <c:pt idx="8">
                  <c:v>456</c:v>
                </c:pt>
                <c:pt idx="9">
                  <c:v>448</c:v>
                </c:pt>
                <c:pt idx="10">
                  <c:v>430</c:v>
                </c:pt>
                <c:pt idx="11">
                  <c:v>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4A-46CF-A4ED-70896FEEB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No3平日_流入計!$H$44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No3平日_流入計!$H$46:$H$57</c:f>
              <c:numCache>
                <c:formatCode>#,##0.0;[Red]\-#,##0.0</c:formatCode>
                <c:ptCount val="12"/>
                <c:pt idx="0">
                  <c:v>6.4171122994652414</c:v>
                </c:pt>
                <c:pt idx="1">
                  <c:v>7.0080862533692727</c:v>
                </c:pt>
                <c:pt idx="2">
                  <c:v>8.9411764705882355</c:v>
                </c:pt>
                <c:pt idx="3">
                  <c:v>8.6848635235732008</c:v>
                </c:pt>
                <c:pt idx="4">
                  <c:v>8.5427135678391952</c:v>
                </c:pt>
                <c:pt idx="5">
                  <c:v>5.2884615384615383</c:v>
                </c:pt>
                <c:pt idx="6">
                  <c:v>5.2770448548812663</c:v>
                </c:pt>
                <c:pt idx="7">
                  <c:v>5.1980198019801982</c:v>
                </c:pt>
                <c:pt idx="8">
                  <c:v>5.2631578947368416</c:v>
                </c:pt>
                <c:pt idx="9">
                  <c:v>4.9107142857142856</c:v>
                </c:pt>
                <c:pt idx="10">
                  <c:v>3.9534883720930232</c:v>
                </c:pt>
                <c:pt idx="11">
                  <c:v>1.5015015015015014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4A-46CF-A4ED-70896FEEB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No3平日_流出計!$C$24</c:f>
              <c:strCache>
                <c:ptCount val="1"/>
                <c:pt idx="0">
                  <c:v>B流出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No3平日_流出計!$A$28:$A$39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No3平日_流出計!$G$28:$G$39</c:f>
              <c:numCache>
                <c:formatCode>#,##0_);[Red]\(#,##0\)</c:formatCode>
                <c:ptCount val="12"/>
                <c:pt idx="0">
                  <c:v>132</c:v>
                </c:pt>
                <c:pt idx="1">
                  <c:v>219</c:v>
                </c:pt>
                <c:pt idx="2">
                  <c:v>223</c:v>
                </c:pt>
                <c:pt idx="3">
                  <c:v>244</c:v>
                </c:pt>
                <c:pt idx="4">
                  <c:v>241</c:v>
                </c:pt>
                <c:pt idx="5">
                  <c:v>250</c:v>
                </c:pt>
                <c:pt idx="6">
                  <c:v>244</c:v>
                </c:pt>
                <c:pt idx="7">
                  <c:v>236</c:v>
                </c:pt>
                <c:pt idx="8">
                  <c:v>278</c:v>
                </c:pt>
                <c:pt idx="9">
                  <c:v>283</c:v>
                </c:pt>
                <c:pt idx="10">
                  <c:v>304</c:v>
                </c:pt>
                <c:pt idx="11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C1-4D47-9633-0F800A7B2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No3平日_流出計!$H$26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No3平日_流出計!$H$28:$H$39</c:f>
              <c:numCache>
                <c:formatCode>#,##0.0;[Red]\-#,##0.0</c:formatCode>
                <c:ptCount val="12"/>
                <c:pt idx="0">
                  <c:v>3.7878787878787881</c:v>
                </c:pt>
                <c:pt idx="1">
                  <c:v>7.3059360730593603</c:v>
                </c:pt>
                <c:pt idx="2">
                  <c:v>9.8654708520179373</c:v>
                </c:pt>
                <c:pt idx="3">
                  <c:v>4.5081967213114753</c:v>
                </c:pt>
                <c:pt idx="4">
                  <c:v>3.7344398340248963</c:v>
                </c:pt>
                <c:pt idx="5">
                  <c:v>4.8</c:v>
                </c:pt>
                <c:pt idx="6">
                  <c:v>6.557377049180328</c:v>
                </c:pt>
                <c:pt idx="7">
                  <c:v>5.0847457627118651</c:v>
                </c:pt>
                <c:pt idx="8">
                  <c:v>2.877697841726619</c:v>
                </c:pt>
                <c:pt idx="9">
                  <c:v>1.0600706713780919</c:v>
                </c:pt>
                <c:pt idx="10">
                  <c:v>1.3157894736842104</c:v>
                </c:pt>
                <c:pt idx="11">
                  <c:v>0.40650406504065045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C1-4D47-9633-0F800A7B2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No3平日_流出計!$C$6</c:f>
              <c:strCache>
                <c:ptCount val="1"/>
                <c:pt idx="0">
                  <c:v>A流出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No3平日_流出計!$A$10:$A$21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No3平日_流出計!$G$10:$G$21</c:f>
              <c:numCache>
                <c:formatCode>#,##0_);[Red]\(#,##0\)</c:formatCode>
                <c:ptCount val="12"/>
                <c:pt idx="0">
                  <c:v>579</c:v>
                </c:pt>
                <c:pt idx="1">
                  <c:v>551</c:v>
                </c:pt>
                <c:pt idx="2">
                  <c:v>574</c:v>
                </c:pt>
                <c:pt idx="3">
                  <c:v>582</c:v>
                </c:pt>
                <c:pt idx="4">
                  <c:v>578</c:v>
                </c:pt>
                <c:pt idx="5">
                  <c:v>588</c:v>
                </c:pt>
                <c:pt idx="6">
                  <c:v>546</c:v>
                </c:pt>
                <c:pt idx="7">
                  <c:v>580</c:v>
                </c:pt>
                <c:pt idx="8">
                  <c:v>614</c:v>
                </c:pt>
                <c:pt idx="9">
                  <c:v>642</c:v>
                </c:pt>
                <c:pt idx="10">
                  <c:v>597</c:v>
                </c:pt>
                <c:pt idx="11">
                  <c:v>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6-4163-B7B1-E146397AD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No3平日_流出計!$H$8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No3平日_流出計!$H$10:$H$21</c:f>
              <c:numCache>
                <c:formatCode>#,##0.0;[Red]\-#,##0.0</c:formatCode>
                <c:ptCount val="12"/>
                <c:pt idx="0">
                  <c:v>6.2176165803108807</c:v>
                </c:pt>
                <c:pt idx="1">
                  <c:v>5.9891107078039925</c:v>
                </c:pt>
                <c:pt idx="2">
                  <c:v>10.627177700348431</c:v>
                </c:pt>
                <c:pt idx="3">
                  <c:v>8.4192439862542958</c:v>
                </c:pt>
                <c:pt idx="4">
                  <c:v>8.4775086505190309</c:v>
                </c:pt>
                <c:pt idx="5">
                  <c:v>6.2925170068027212</c:v>
                </c:pt>
                <c:pt idx="6">
                  <c:v>6.7765567765567765</c:v>
                </c:pt>
                <c:pt idx="7">
                  <c:v>5</c:v>
                </c:pt>
                <c:pt idx="8">
                  <c:v>5.3745928338762221</c:v>
                </c:pt>
                <c:pt idx="9">
                  <c:v>4.2056074766355138</c:v>
                </c:pt>
                <c:pt idx="10">
                  <c:v>2.6800670016750421</c:v>
                </c:pt>
                <c:pt idx="11">
                  <c:v>1.4598540145985401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16-4163-B7B1-E146397AD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No3平日_流出計!$C$60</c:f>
              <c:strCache>
                <c:ptCount val="1"/>
                <c:pt idx="0">
                  <c:v>D流出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No3平日_流出計!$A$64:$A$75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No3平日_流出計!$G$64:$G$75</c:f>
              <c:numCache>
                <c:formatCode>#,##0_);[Red]\(#,##0\)</c:formatCode>
                <c:ptCount val="12"/>
                <c:pt idx="0">
                  <c:v>322</c:v>
                </c:pt>
                <c:pt idx="1">
                  <c:v>451</c:v>
                </c:pt>
                <c:pt idx="2">
                  <c:v>496</c:v>
                </c:pt>
                <c:pt idx="3">
                  <c:v>489</c:v>
                </c:pt>
                <c:pt idx="4">
                  <c:v>485</c:v>
                </c:pt>
                <c:pt idx="5">
                  <c:v>445</c:v>
                </c:pt>
                <c:pt idx="6">
                  <c:v>454</c:v>
                </c:pt>
                <c:pt idx="7">
                  <c:v>430</c:v>
                </c:pt>
                <c:pt idx="8">
                  <c:v>463</c:v>
                </c:pt>
                <c:pt idx="9">
                  <c:v>428</c:v>
                </c:pt>
                <c:pt idx="10">
                  <c:v>390</c:v>
                </c:pt>
                <c:pt idx="11">
                  <c:v>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C2-4E22-9FF3-C79D96D17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No3平日_流出計!$H$62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No3平日_流出計!$A$64:$A$75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No3平日_流出計!$H$64:$H$75</c:f>
              <c:numCache>
                <c:formatCode>#,##0.0;[Red]\-#,##0.0</c:formatCode>
                <c:ptCount val="12"/>
                <c:pt idx="0">
                  <c:v>6.8322981366459627</c:v>
                </c:pt>
                <c:pt idx="1">
                  <c:v>5.5432372505543244</c:v>
                </c:pt>
                <c:pt idx="2">
                  <c:v>7.0564516129032269</c:v>
                </c:pt>
                <c:pt idx="3">
                  <c:v>8.7934560327198366</c:v>
                </c:pt>
                <c:pt idx="4">
                  <c:v>8.4536082474226806</c:v>
                </c:pt>
                <c:pt idx="5">
                  <c:v>4.4943820224719104</c:v>
                </c:pt>
                <c:pt idx="6">
                  <c:v>7.4889867841409687</c:v>
                </c:pt>
                <c:pt idx="7">
                  <c:v>6.9767441860465116</c:v>
                </c:pt>
                <c:pt idx="8">
                  <c:v>4.7516198704103676</c:v>
                </c:pt>
                <c:pt idx="9">
                  <c:v>8.4112149532710276</c:v>
                </c:pt>
                <c:pt idx="10">
                  <c:v>6.4102564102564097</c:v>
                </c:pt>
                <c:pt idx="11">
                  <c:v>1.834862385321101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C2-4E22-9FF3-C79D96D17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No3平日_流出計!$C$42</c:f>
              <c:strCache>
                <c:ptCount val="1"/>
                <c:pt idx="0">
                  <c:v>C流出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No3平日_流出計!$A$46:$A$57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No3平日_流出計!$G$46:$G$57</c:f>
              <c:numCache>
                <c:formatCode>#,##0_);[Red]\(#,##0\)</c:formatCode>
                <c:ptCount val="12"/>
                <c:pt idx="0">
                  <c:v>455</c:v>
                </c:pt>
                <c:pt idx="1">
                  <c:v>473</c:v>
                </c:pt>
                <c:pt idx="2">
                  <c:v>420</c:v>
                </c:pt>
                <c:pt idx="3">
                  <c:v>496</c:v>
                </c:pt>
                <c:pt idx="4">
                  <c:v>417</c:v>
                </c:pt>
                <c:pt idx="5">
                  <c:v>406</c:v>
                </c:pt>
                <c:pt idx="6">
                  <c:v>439</c:v>
                </c:pt>
                <c:pt idx="7">
                  <c:v>394</c:v>
                </c:pt>
                <c:pt idx="8">
                  <c:v>409</c:v>
                </c:pt>
                <c:pt idx="9">
                  <c:v>431</c:v>
                </c:pt>
                <c:pt idx="10">
                  <c:v>458</c:v>
                </c:pt>
                <c:pt idx="11">
                  <c:v>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C-4A2C-90D2-7BA5971FD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No3平日_流出計!$H$44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No3平日_流出計!$H$46:$H$57</c:f>
              <c:numCache>
                <c:formatCode>#,##0.0;[Red]\-#,##0.0</c:formatCode>
                <c:ptCount val="12"/>
                <c:pt idx="0">
                  <c:v>8.791208791208792</c:v>
                </c:pt>
                <c:pt idx="1">
                  <c:v>11.839323467230443</c:v>
                </c:pt>
                <c:pt idx="2">
                  <c:v>10.476190476190476</c:v>
                </c:pt>
                <c:pt idx="3">
                  <c:v>7.459677419354839</c:v>
                </c:pt>
                <c:pt idx="4">
                  <c:v>5.755395683453238</c:v>
                </c:pt>
                <c:pt idx="5">
                  <c:v>7.389162561576355</c:v>
                </c:pt>
                <c:pt idx="6">
                  <c:v>6.1503416856492032</c:v>
                </c:pt>
                <c:pt idx="7">
                  <c:v>8.3756345177664979</c:v>
                </c:pt>
                <c:pt idx="8">
                  <c:v>5.8679706601466997</c:v>
                </c:pt>
                <c:pt idx="9">
                  <c:v>2.5522041763341066</c:v>
                </c:pt>
                <c:pt idx="10">
                  <c:v>4.3668122270742353</c:v>
                </c:pt>
                <c:pt idx="11">
                  <c:v>2.9978586723768736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4C-4A2C-90D2-7BA5971FD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No3平日_流出計!#REF!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val>
            <c:numRef>
              <c:f>No3平日_流出計!#REF!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No3平日_流出計!#REF!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514-4D09-B8CA-6CE14A27E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No3平日_流出計!$H$44</c:f>
              <c:strCache>
                <c:ptCount val="1"/>
              </c:strCache>
            </c:strRef>
          </c:tx>
          <c:marker>
            <c:symbol val="none"/>
          </c:marker>
          <c:val>
            <c:numRef>
              <c:f>No3平日_流出計!#REF!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14-4D09-B8CA-6CE14A27E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No3平日_断面計!$C$24</c:f>
              <c:strCache>
                <c:ptCount val="1"/>
                <c:pt idx="0">
                  <c:v>B断面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No3平日_断面計!$A$28:$A$39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No3平日_断面計!$G$28:$G$39</c:f>
              <c:numCache>
                <c:formatCode>#,##0_);[Red]\(#,##0\)</c:formatCode>
                <c:ptCount val="12"/>
                <c:pt idx="0">
                  <c:v>390</c:v>
                </c:pt>
                <c:pt idx="1">
                  <c:v>526</c:v>
                </c:pt>
                <c:pt idx="2">
                  <c:v>516</c:v>
                </c:pt>
                <c:pt idx="3">
                  <c:v>561</c:v>
                </c:pt>
                <c:pt idx="4">
                  <c:v>526</c:v>
                </c:pt>
                <c:pt idx="5">
                  <c:v>514</c:v>
                </c:pt>
                <c:pt idx="6">
                  <c:v>520</c:v>
                </c:pt>
                <c:pt idx="7">
                  <c:v>483</c:v>
                </c:pt>
                <c:pt idx="8">
                  <c:v>541</c:v>
                </c:pt>
                <c:pt idx="9">
                  <c:v>540</c:v>
                </c:pt>
                <c:pt idx="10">
                  <c:v>555</c:v>
                </c:pt>
                <c:pt idx="11">
                  <c:v>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C8-4793-BCC5-A8FDD3A1F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No3平日_断面計!$H$26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No3平日_断面計!$H$28:$H$39</c:f>
              <c:numCache>
                <c:formatCode>#,##0.0;[Red]\-#,##0.0</c:formatCode>
                <c:ptCount val="12"/>
                <c:pt idx="0">
                  <c:v>3.8461538461538463</c:v>
                </c:pt>
                <c:pt idx="1">
                  <c:v>5.7034220532319395</c:v>
                </c:pt>
                <c:pt idx="2">
                  <c:v>6.5891472868217065</c:v>
                </c:pt>
                <c:pt idx="3">
                  <c:v>4.8128342245989302</c:v>
                </c:pt>
                <c:pt idx="4">
                  <c:v>5.7034220532319395</c:v>
                </c:pt>
                <c:pt idx="5">
                  <c:v>3.6964980544747084</c:v>
                </c:pt>
                <c:pt idx="6">
                  <c:v>5.7692307692307692</c:v>
                </c:pt>
                <c:pt idx="7">
                  <c:v>5.7971014492753623</c:v>
                </c:pt>
                <c:pt idx="8">
                  <c:v>4.4362292051756009</c:v>
                </c:pt>
                <c:pt idx="9">
                  <c:v>4.6296296296296298</c:v>
                </c:pt>
                <c:pt idx="10">
                  <c:v>1.9819819819819819</c:v>
                </c:pt>
                <c:pt idx="11">
                  <c:v>1.1415525114155249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C8-4793-BCC5-A8FDD3A1F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No3平日_断面計!$C$6</c:f>
              <c:strCache>
                <c:ptCount val="1"/>
                <c:pt idx="0">
                  <c:v>A断面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No3平日_断面計!$A$10:$A$21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No3平日_断面計!$G$10:$G$21</c:f>
              <c:numCache>
                <c:formatCode>#,##0_);[Red]\(#,##0\)</c:formatCode>
                <c:ptCount val="12"/>
                <c:pt idx="0">
                  <c:v>1195</c:v>
                </c:pt>
                <c:pt idx="1">
                  <c:v>1264</c:v>
                </c:pt>
                <c:pt idx="2">
                  <c:v>1237</c:v>
                </c:pt>
                <c:pt idx="3">
                  <c:v>1294</c:v>
                </c:pt>
                <c:pt idx="4">
                  <c:v>1206</c:v>
                </c:pt>
                <c:pt idx="5">
                  <c:v>1206</c:v>
                </c:pt>
                <c:pt idx="6">
                  <c:v>1195</c:v>
                </c:pt>
                <c:pt idx="7">
                  <c:v>1177</c:v>
                </c:pt>
                <c:pt idx="8">
                  <c:v>1244</c:v>
                </c:pt>
                <c:pt idx="9">
                  <c:v>1332</c:v>
                </c:pt>
                <c:pt idx="10">
                  <c:v>1311</c:v>
                </c:pt>
                <c:pt idx="11">
                  <c:v>1251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F4-4B45-92F1-9A420865C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No3平日_断面計!$H$8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No3平日_断面計!$H$10:$H$21</c:f>
              <c:numCache>
                <c:formatCode>#,##0.0;[Red]\-#,##0.0</c:formatCode>
                <c:ptCount val="12"/>
                <c:pt idx="0">
                  <c:v>6.02510460251046</c:v>
                </c:pt>
                <c:pt idx="1">
                  <c:v>6.7246835443037973</c:v>
                </c:pt>
                <c:pt idx="2">
                  <c:v>9.539207760711399</c:v>
                </c:pt>
                <c:pt idx="3">
                  <c:v>8.5007727975270484</c:v>
                </c:pt>
                <c:pt idx="4">
                  <c:v>7.7943615257048098</c:v>
                </c:pt>
                <c:pt idx="5">
                  <c:v>6.6334991708126037</c:v>
                </c:pt>
                <c:pt idx="6">
                  <c:v>7.1966527196652725</c:v>
                </c:pt>
                <c:pt idx="7">
                  <c:v>6.2871707731520816</c:v>
                </c:pt>
                <c:pt idx="8">
                  <c:v>4.9035369774919619</c:v>
                </c:pt>
                <c:pt idx="9">
                  <c:v>4.1291291291291294</c:v>
                </c:pt>
                <c:pt idx="10">
                  <c:v>3.8138825324180017</c:v>
                </c:pt>
                <c:pt idx="11">
                  <c:v>1.7585931254996003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F4-4B45-92F1-9A420865C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No3平日_断面計!$C$60</c:f>
              <c:strCache>
                <c:ptCount val="1"/>
                <c:pt idx="0">
                  <c:v>D断面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No3平日_断面計!$A$64:$A$75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No3平日_断面計!$G$64:$G$75</c:f>
              <c:numCache>
                <c:formatCode>#,##0_);[Red]\(#,##0\)</c:formatCode>
                <c:ptCount val="12"/>
                <c:pt idx="0">
                  <c:v>562</c:v>
                </c:pt>
                <c:pt idx="1">
                  <c:v>754</c:v>
                </c:pt>
                <c:pt idx="2">
                  <c:v>828</c:v>
                </c:pt>
                <c:pt idx="3">
                  <c:v>868</c:v>
                </c:pt>
                <c:pt idx="4">
                  <c:v>895</c:v>
                </c:pt>
                <c:pt idx="5">
                  <c:v>836</c:v>
                </c:pt>
                <c:pt idx="6">
                  <c:v>833</c:v>
                </c:pt>
                <c:pt idx="7">
                  <c:v>822</c:v>
                </c:pt>
                <c:pt idx="8">
                  <c:v>878</c:v>
                </c:pt>
                <c:pt idx="9">
                  <c:v>817</c:v>
                </c:pt>
                <c:pt idx="10">
                  <c:v>744</c:v>
                </c:pt>
                <c:pt idx="11">
                  <c:v>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2E-4E9A-A0EA-89E6AE825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No3平日_断面計!$H$62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No3平日_断面計!$H$64:$H$75</c:f>
              <c:numCache>
                <c:formatCode>#,##0.0;[Red]\-#,##0.0</c:formatCode>
                <c:ptCount val="12"/>
                <c:pt idx="0">
                  <c:v>9.7864768683274033</c:v>
                </c:pt>
                <c:pt idx="1">
                  <c:v>8.3554376657824925</c:v>
                </c:pt>
                <c:pt idx="2">
                  <c:v>10.869565217391305</c:v>
                </c:pt>
                <c:pt idx="3">
                  <c:v>8.1797235023041477</c:v>
                </c:pt>
                <c:pt idx="4">
                  <c:v>7.1508379888268152</c:v>
                </c:pt>
                <c:pt idx="5">
                  <c:v>5.6220095693779903</c:v>
                </c:pt>
                <c:pt idx="6">
                  <c:v>7.8031212484993988</c:v>
                </c:pt>
                <c:pt idx="7">
                  <c:v>6.3260340632603409</c:v>
                </c:pt>
                <c:pt idx="8">
                  <c:v>4.6697038724373581</c:v>
                </c:pt>
                <c:pt idx="9">
                  <c:v>5.0183598531211748</c:v>
                </c:pt>
                <c:pt idx="10">
                  <c:v>4.3010752688172049</c:v>
                </c:pt>
                <c:pt idx="11">
                  <c:v>1.7467248908296942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2E-4E9A-A0EA-89E6AE825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No3平日_断面計!$C$42</c:f>
              <c:strCache>
                <c:ptCount val="1"/>
                <c:pt idx="0">
                  <c:v>C断面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No3平日_断面計!$A$46:$A$57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No3平日_断面計!$G$46:$G$57</c:f>
              <c:numCache>
                <c:formatCode>#,##0_);[Red]\(#,##0\)</c:formatCode>
                <c:ptCount val="12"/>
                <c:pt idx="0">
                  <c:v>829</c:v>
                </c:pt>
                <c:pt idx="1">
                  <c:v>844</c:v>
                </c:pt>
                <c:pt idx="2">
                  <c:v>845</c:v>
                </c:pt>
                <c:pt idx="3">
                  <c:v>899</c:v>
                </c:pt>
                <c:pt idx="4">
                  <c:v>815</c:v>
                </c:pt>
                <c:pt idx="5">
                  <c:v>822</c:v>
                </c:pt>
                <c:pt idx="6">
                  <c:v>818</c:v>
                </c:pt>
                <c:pt idx="7">
                  <c:v>798</c:v>
                </c:pt>
                <c:pt idx="8">
                  <c:v>865</c:v>
                </c:pt>
                <c:pt idx="9">
                  <c:v>879</c:v>
                </c:pt>
                <c:pt idx="10">
                  <c:v>888</c:v>
                </c:pt>
                <c:pt idx="11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78-444C-BF85-078F1B53B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No3平日_断面計!$H$44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No3平日_断面計!$H$46:$H$57</c:f>
              <c:numCache>
                <c:formatCode>#,##0.0;[Red]\-#,##0.0</c:formatCode>
                <c:ptCount val="12"/>
                <c:pt idx="0">
                  <c:v>7.7201447527141127</c:v>
                </c:pt>
                <c:pt idx="1">
                  <c:v>9.7156398104265413</c:v>
                </c:pt>
                <c:pt idx="2">
                  <c:v>9.7041420118343193</c:v>
                </c:pt>
                <c:pt idx="3">
                  <c:v>8.008898776418242</c:v>
                </c:pt>
                <c:pt idx="4">
                  <c:v>7.1165644171779148</c:v>
                </c:pt>
                <c:pt idx="5">
                  <c:v>6.3260340632603409</c:v>
                </c:pt>
                <c:pt idx="6">
                  <c:v>5.7457212713936432</c:v>
                </c:pt>
                <c:pt idx="7">
                  <c:v>6.7669172932330826</c:v>
                </c:pt>
                <c:pt idx="8">
                  <c:v>5.5491329479768785</c:v>
                </c:pt>
                <c:pt idx="9">
                  <c:v>3.7542662116040959</c:v>
                </c:pt>
                <c:pt idx="10">
                  <c:v>4.1666666666666661</c:v>
                </c:pt>
                <c:pt idx="11">
                  <c:v>2.375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78-444C-BF85-078F1B53B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4236661237785014"/>
          <c:w val="0.73896770833333336"/>
          <c:h val="0.76392931596091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No3休日_交差点計!$C$6</c:f>
              <c:strCache>
                <c:ptCount val="1"/>
                <c:pt idx="0">
                  <c:v>交差点計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No3休日_交差点計!$A$10:$A$21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No3休日_交差点計!$G$10:$G$21</c:f>
              <c:numCache>
                <c:formatCode>#,##0_);[Red]\(#,##0\)</c:formatCode>
                <c:ptCount val="12"/>
                <c:pt idx="0">
                  <c:v>1026</c:v>
                </c:pt>
                <c:pt idx="1">
                  <c:v>1123</c:v>
                </c:pt>
                <c:pt idx="2">
                  <c:v>1502</c:v>
                </c:pt>
                <c:pt idx="3">
                  <c:v>1790</c:v>
                </c:pt>
                <c:pt idx="4">
                  <c:v>1751</c:v>
                </c:pt>
                <c:pt idx="5">
                  <c:v>1721</c:v>
                </c:pt>
                <c:pt idx="6">
                  <c:v>1760</c:v>
                </c:pt>
                <c:pt idx="7">
                  <c:v>1816</c:v>
                </c:pt>
                <c:pt idx="8">
                  <c:v>1877</c:v>
                </c:pt>
                <c:pt idx="9">
                  <c:v>1888</c:v>
                </c:pt>
                <c:pt idx="10">
                  <c:v>1818</c:v>
                </c:pt>
                <c:pt idx="11">
                  <c:v>1484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51-4C91-A938-E2BE4362B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5748992"/>
        <c:axId val="174526464"/>
      </c:barChart>
      <c:lineChart>
        <c:grouping val="standard"/>
        <c:varyColors val="0"/>
        <c:ser>
          <c:idx val="1"/>
          <c:order val="1"/>
          <c:tx>
            <c:strRef>
              <c:f>No3休日_交差点計!$H$7</c:f>
              <c:strCache>
                <c:ptCount val="1"/>
                <c:pt idx="0">
                  <c:v>大型車混入率</c:v>
                </c:pt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No3休日_交差点計!$H$10:$H$21</c:f>
              <c:numCache>
                <c:formatCode>#,##0.0;[Red]\-#,##0.0</c:formatCode>
                <c:ptCount val="12"/>
                <c:pt idx="0">
                  <c:v>3.1189083820662766</c:v>
                </c:pt>
                <c:pt idx="1">
                  <c:v>5.520926090828139</c:v>
                </c:pt>
                <c:pt idx="2">
                  <c:v>3.1291611185086552</c:v>
                </c:pt>
                <c:pt idx="3">
                  <c:v>2.1229050279329607</c:v>
                </c:pt>
                <c:pt idx="4">
                  <c:v>1.9988577955454025</c:v>
                </c:pt>
                <c:pt idx="5">
                  <c:v>2.2080185938407904</c:v>
                </c:pt>
                <c:pt idx="6">
                  <c:v>2.0454545454545454</c:v>
                </c:pt>
                <c:pt idx="7">
                  <c:v>1.8722466960352422</c:v>
                </c:pt>
                <c:pt idx="8">
                  <c:v>1.6515716568993075</c:v>
                </c:pt>
                <c:pt idx="9">
                  <c:v>1.3771186440677965</c:v>
                </c:pt>
                <c:pt idx="10">
                  <c:v>1.4301430143014302</c:v>
                </c:pt>
                <c:pt idx="11">
                  <c:v>1.2803234501347709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1-4C91-A938-E2BE4362B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530560"/>
        <c:axId val="174528384"/>
      </c:lineChart>
      <c:catAx>
        <c:axId val="175748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526464"/>
        <c:crosses val="autoZero"/>
        <c:auto val="1"/>
        <c:lblAlgn val="ctr"/>
        <c:lblOffset val="100"/>
        <c:noMultiLvlLbl val="0"/>
      </c:catAx>
      <c:valAx>
        <c:axId val="174526464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5748992"/>
        <c:crosses val="autoZero"/>
        <c:crossBetween val="between"/>
        <c:majorUnit val="500"/>
      </c:valAx>
      <c:valAx>
        <c:axId val="174528384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530560"/>
        <c:crosses val="max"/>
        <c:crossBetween val="between"/>
        <c:majorUnit val="10"/>
      </c:valAx>
      <c:catAx>
        <c:axId val="174530560"/>
        <c:scaling>
          <c:orientation val="minMax"/>
        </c:scaling>
        <c:delete val="1"/>
        <c:axPos val="b"/>
        <c:majorTickMark val="out"/>
        <c:minorTickMark val="none"/>
        <c:tickLblPos val="nextTo"/>
        <c:crossAx val="174528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921527777777778"/>
          <c:y val="2.4276872964169371E-2"/>
          <c:w val="0.39952083333333333"/>
          <c:h val="0.101575407166123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No3休日_流入計!$C$24</c:f>
              <c:strCache>
                <c:ptCount val="1"/>
                <c:pt idx="0">
                  <c:v>B流入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No3休日_流入計!$A$28:$A$39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No3休日_流入計!$G$28:$G$39</c:f>
              <c:numCache>
                <c:formatCode>#,##0_);[Red]\(#,##0\)</c:formatCode>
                <c:ptCount val="12"/>
                <c:pt idx="0">
                  <c:v>211</c:v>
                </c:pt>
                <c:pt idx="1">
                  <c:v>197</c:v>
                </c:pt>
                <c:pt idx="2">
                  <c:v>297</c:v>
                </c:pt>
                <c:pt idx="3">
                  <c:v>284</c:v>
                </c:pt>
                <c:pt idx="4">
                  <c:v>315</c:v>
                </c:pt>
                <c:pt idx="5">
                  <c:v>262</c:v>
                </c:pt>
                <c:pt idx="6">
                  <c:v>258</c:v>
                </c:pt>
                <c:pt idx="7">
                  <c:v>293</c:v>
                </c:pt>
                <c:pt idx="8">
                  <c:v>278</c:v>
                </c:pt>
                <c:pt idx="9">
                  <c:v>282</c:v>
                </c:pt>
                <c:pt idx="10">
                  <c:v>236</c:v>
                </c:pt>
                <c:pt idx="11">
                  <c:v>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A8-4115-BEBF-4FCFCF1AC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No3休日_流入計!$H$26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No3休日_流入計!$H$28:$H$39</c:f>
              <c:numCache>
                <c:formatCode>#,##0.0;[Red]\-#,##0.0</c:formatCode>
                <c:ptCount val="12"/>
                <c:pt idx="0">
                  <c:v>1.8957345971563981</c:v>
                </c:pt>
                <c:pt idx="1">
                  <c:v>3.5532994923857872</c:v>
                </c:pt>
                <c:pt idx="2">
                  <c:v>1.3468013468013467</c:v>
                </c:pt>
                <c:pt idx="3">
                  <c:v>1.056338028169014</c:v>
                </c:pt>
                <c:pt idx="4">
                  <c:v>1.5873015873015872</c:v>
                </c:pt>
                <c:pt idx="5">
                  <c:v>1.9083969465648856</c:v>
                </c:pt>
                <c:pt idx="6">
                  <c:v>2.7131782945736433</c:v>
                </c:pt>
                <c:pt idx="7">
                  <c:v>1.3651877133105803</c:v>
                </c:pt>
                <c:pt idx="8">
                  <c:v>1.079136690647482</c:v>
                </c:pt>
                <c:pt idx="9">
                  <c:v>0.70921985815602839</c:v>
                </c:pt>
                <c:pt idx="10">
                  <c:v>2.1186440677966099</c:v>
                </c:pt>
                <c:pt idx="11">
                  <c:v>1.6129032258064515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A8-4115-BEBF-4FCFCF1AC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No3休日_流入計!$C$6</c:f>
              <c:strCache>
                <c:ptCount val="1"/>
                <c:pt idx="0">
                  <c:v>A流入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No3休日_流入計!$A$10:$A$21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No3休日_流入計!$G$10:$G$21</c:f>
              <c:numCache>
                <c:formatCode>#,##0_);[Red]\(#,##0\)</c:formatCode>
                <c:ptCount val="12"/>
                <c:pt idx="0">
                  <c:v>233</c:v>
                </c:pt>
                <c:pt idx="1">
                  <c:v>434</c:v>
                </c:pt>
                <c:pt idx="2">
                  <c:v>546</c:v>
                </c:pt>
                <c:pt idx="3">
                  <c:v>689</c:v>
                </c:pt>
                <c:pt idx="4">
                  <c:v>619</c:v>
                </c:pt>
                <c:pt idx="5">
                  <c:v>670</c:v>
                </c:pt>
                <c:pt idx="6">
                  <c:v>661</c:v>
                </c:pt>
                <c:pt idx="7">
                  <c:v>734</c:v>
                </c:pt>
                <c:pt idx="8">
                  <c:v>731</c:v>
                </c:pt>
                <c:pt idx="9">
                  <c:v>763</c:v>
                </c:pt>
                <c:pt idx="10">
                  <c:v>774</c:v>
                </c:pt>
                <c:pt idx="11">
                  <c:v>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7-4FD0-B25C-098E599B3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No3休日_流入計!$H$8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No3休日_流入計!$H$10:$H$21</c:f>
              <c:numCache>
                <c:formatCode>#,##0.0;[Red]\-#,##0.0</c:formatCode>
                <c:ptCount val="12"/>
                <c:pt idx="0">
                  <c:v>3.8626609442060089</c:v>
                </c:pt>
                <c:pt idx="1">
                  <c:v>5.5299539170506913</c:v>
                </c:pt>
                <c:pt idx="2">
                  <c:v>2.0146520146520146</c:v>
                </c:pt>
                <c:pt idx="3">
                  <c:v>2.3222060957910013</c:v>
                </c:pt>
                <c:pt idx="4">
                  <c:v>3.2310177705977381</c:v>
                </c:pt>
                <c:pt idx="5">
                  <c:v>2.0895522388059704</c:v>
                </c:pt>
                <c:pt idx="6">
                  <c:v>1.5128593040847202</c:v>
                </c:pt>
                <c:pt idx="7">
                  <c:v>1.6348773841961852</c:v>
                </c:pt>
                <c:pt idx="8">
                  <c:v>1.6415868673050615</c:v>
                </c:pt>
                <c:pt idx="9">
                  <c:v>1.5727391874180863</c:v>
                </c:pt>
                <c:pt idx="10">
                  <c:v>1.421188630490956</c:v>
                </c:pt>
                <c:pt idx="11">
                  <c:v>1.257861635220126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87-4FD0-B25C-098E599B3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No3休日_流入計!$C$60</c:f>
              <c:strCache>
                <c:ptCount val="1"/>
                <c:pt idx="0">
                  <c:v>D流入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No3休日_流入計!$A$64:$A$75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No3休日_流入計!$G$64:$G$75</c:f>
              <c:numCache>
                <c:formatCode>#,##0_);[Red]\(#,##0\)</c:formatCode>
                <c:ptCount val="12"/>
                <c:pt idx="0">
                  <c:v>178</c:v>
                </c:pt>
                <c:pt idx="1">
                  <c:v>201</c:v>
                </c:pt>
                <c:pt idx="2">
                  <c:v>288</c:v>
                </c:pt>
                <c:pt idx="3">
                  <c:v>338</c:v>
                </c:pt>
                <c:pt idx="4">
                  <c:v>377</c:v>
                </c:pt>
                <c:pt idx="5">
                  <c:v>378</c:v>
                </c:pt>
                <c:pt idx="6">
                  <c:v>411</c:v>
                </c:pt>
                <c:pt idx="7">
                  <c:v>367</c:v>
                </c:pt>
                <c:pt idx="8">
                  <c:v>402</c:v>
                </c:pt>
                <c:pt idx="9">
                  <c:v>372</c:v>
                </c:pt>
                <c:pt idx="10">
                  <c:v>423</c:v>
                </c:pt>
                <c:pt idx="11">
                  <c:v>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0B-427E-BC8B-10E9E98B7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No3休日_流入計!$H$62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No3休日_流入計!$H$64:$H$75</c:f>
              <c:numCache>
                <c:formatCode>#,##0.0;[Red]\-#,##0.0</c:formatCode>
                <c:ptCount val="12"/>
                <c:pt idx="0">
                  <c:v>4.4943820224719104</c:v>
                </c:pt>
                <c:pt idx="1">
                  <c:v>7.9601990049751246</c:v>
                </c:pt>
                <c:pt idx="2">
                  <c:v>5.5555555555555554</c:v>
                </c:pt>
                <c:pt idx="3">
                  <c:v>2.6627218934911245</c:v>
                </c:pt>
                <c:pt idx="4">
                  <c:v>0.79575596816976124</c:v>
                </c:pt>
                <c:pt idx="5">
                  <c:v>2.1164021164021163</c:v>
                </c:pt>
                <c:pt idx="6">
                  <c:v>2.1897810218978102</c:v>
                </c:pt>
                <c:pt idx="7">
                  <c:v>2.9972752043596729</c:v>
                </c:pt>
                <c:pt idx="8">
                  <c:v>1.2437810945273633</c:v>
                </c:pt>
                <c:pt idx="9">
                  <c:v>1.0752688172043012</c:v>
                </c:pt>
                <c:pt idx="10">
                  <c:v>0.70921985815602839</c:v>
                </c:pt>
                <c:pt idx="11">
                  <c:v>1.0781671159029651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0B-427E-BC8B-10E9E98B7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No3休日_流入計!$C$42</c:f>
              <c:strCache>
                <c:ptCount val="1"/>
                <c:pt idx="0">
                  <c:v>C流入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No3休日_流入計!$A$46:$A$57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No3休日_流入計!$G$46:$G$57</c:f>
              <c:numCache>
                <c:formatCode>#,##0_);[Red]\(#,##0\)</c:formatCode>
                <c:ptCount val="12"/>
                <c:pt idx="0">
                  <c:v>404</c:v>
                </c:pt>
                <c:pt idx="1">
                  <c:v>291</c:v>
                </c:pt>
                <c:pt idx="2">
                  <c:v>371</c:v>
                </c:pt>
                <c:pt idx="3">
                  <c:v>479</c:v>
                </c:pt>
                <c:pt idx="4">
                  <c:v>440</c:v>
                </c:pt>
                <c:pt idx="5">
                  <c:v>411</c:v>
                </c:pt>
                <c:pt idx="6">
                  <c:v>430</c:v>
                </c:pt>
                <c:pt idx="7">
                  <c:v>422</c:v>
                </c:pt>
                <c:pt idx="8">
                  <c:v>466</c:v>
                </c:pt>
                <c:pt idx="9">
                  <c:v>471</c:v>
                </c:pt>
                <c:pt idx="10">
                  <c:v>385</c:v>
                </c:pt>
                <c:pt idx="11">
                  <c:v>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A5-420F-802A-9E53FB306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No3休日_流入計!$H$44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No3休日_流入計!$H$46:$H$57</c:f>
              <c:numCache>
                <c:formatCode>#,##0.0;[Red]\-#,##0.0</c:formatCode>
                <c:ptCount val="12"/>
                <c:pt idx="0">
                  <c:v>2.722772277227723</c:v>
                </c:pt>
                <c:pt idx="1">
                  <c:v>5.1546391752577314</c:v>
                </c:pt>
                <c:pt idx="2">
                  <c:v>4.3126684636118604</c:v>
                </c:pt>
                <c:pt idx="3">
                  <c:v>2.0876826722338206</c:v>
                </c:pt>
                <c:pt idx="4">
                  <c:v>1.5909090909090908</c:v>
                </c:pt>
                <c:pt idx="5">
                  <c:v>2.6763990267639901</c:v>
                </c:pt>
                <c:pt idx="6">
                  <c:v>2.3255813953488373</c:v>
                </c:pt>
                <c:pt idx="7">
                  <c:v>1.6587677725118484</c:v>
                </c:pt>
                <c:pt idx="8">
                  <c:v>2.3605150214592276</c:v>
                </c:pt>
                <c:pt idx="9">
                  <c:v>1.6985138004246285</c:v>
                </c:pt>
                <c:pt idx="10">
                  <c:v>1.8181818181818181</c:v>
                </c:pt>
                <c:pt idx="11">
                  <c:v>1.3745704467353952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A5-420F-802A-9E53FB306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No3休日_流出計!$C$24</c:f>
              <c:strCache>
                <c:ptCount val="1"/>
                <c:pt idx="0">
                  <c:v>B流出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No3休日_流出計!$A$28:$A$39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No3休日_流出計!$G$28:$G$39</c:f>
              <c:numCache>
                <c:formatCode>#,##0_);[Red]\(#,##0\)</c:formatCode>
                <c:ptCount val="12"/>
                <c:pt idx="0">
                  <c:v>68</c:v>
                </c:pt>
                <c:pt idx="1">
                  <c:v>98</c:v>
                </c:pt>
                <c:pt idx="2">
                  <c:v>163</c:v>
                </c:pt>
                <c:pt idx="3">
                  <c:v>227</c:v>
                </c:pt>
                <c:pt idx="4">
                  <c:v>254</c:v>
                </c:pt>
                <c:pt idx="5">
                  <c:v>264</c:v>
                </c:pt>
                <c:pt idx="6">
                  <c:v>273</c:v>
                </c:pt>
                <c:pt idx="7">
                  <c:v>264</c:v>
                </c:pt>
                <c:pt idx="8">
                  <c:v>308</c:v>
                </c:pt>
                <c:pt idx="9">
                  <c:v>295</c:v>
                </c:pt>
                <c:pt idx="10">
                  <c:v>324</c:v>
                </c:pt>
                <c:pt idx="11">
                  <c:v>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E8-4278-A168-CF7907BBF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No3休日_流出計!$H$26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No3休日_流出計!$H$28:$H$39</c:f>
              <c:numCache>
                <c:formatCode>#,##0.0;[Red]\-#,##0.0</c:formatCode>
                <c:ptCount val="12"/>
                <c:pt idx="0">
                  <c:v>0</c:v>
                </c:pt>
                <c:pt idx="1">
                  <c:v>4.0816326530612246</c:v>
                </c:pt>
                <c:pt idx="2">
                  <c:v>1.2269938650306749</c:v>
                </c:pt>
                <c:pt idx="3">
                  <c:v>1.7621145374449341</c:v>
                </c:pt>
                <c:pt idx="4">
                  <c:v>1.5748031496062991</c:v>
                </c:pt>
                <c:pt idx="5">
                  <c:v>0.75757575757575757</c:v>
                </c:pt>
                <c:pt idx="6">
                  <c:v>1.098901098901099</c:v>
                </c:pt>
                <c:pt idx="7">
                  <c:v>1.5151515151515151</c:v>
                </c:pt>
                <c:pt idx="8">
                  <c:v>0.97402597402597402</c:v>
                </c:pt>
                <c:pt idx="9">
                  <c:v>0.67796610169491522</c:v>
                </c:pt>
                <c:pt idx="10">
                  <c:v>1.2345679012345678</c:v>
                </c:pt>
                <c:pt idx="11">
                  <c:v>0.86206896551724133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E8-4278-A168-CF7907BBF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No3休日_流出計!$C$6</c:f>
              <c:strCache>
                <c:ptCount val="1"/>
                <c:pt idx="0">
                  <c:v>A流出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No3休日_流出計!$A$10:$A$21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No3休日_流出計!$G$10:$G$21</c:f>
              <c:numCache>
                <c:formatCode>#,##0_);[Red]\(#,##0\)</c:formatCode>
                <c:ptCount val="12"/>
                <c:pt idx="0">
                  <c:v>591</c:v>
                </c:pt>
                <c:pt idx="1">
                  <c:v>451</c:v>
                </c:pt>
                <c:pt idx="2">
                  <c:v>583</c:v>
                </c:pt>
                <c:pt idx="3">
                  <c:v>633</c:v>
                </c:pt>
                <c:pt idx="4">
                  <c:v>640</c:v>
                </c:pt>
                <c:pt idx="5">
                  <c:v>588</c:v>
                </c:pt>
                <c:pt idx="6">
                  <c:v>634</c:v>
                </c:pt>
                <c:pt idx="7">
                  <c:v>625</c:v>
                </c:pt>
                <c:pt idx="8">
                  <c:v>663</c:v>
                </c:pt>
                <c:pt idx="9">
                  <c:v>661</c:v>
                </c:pt>
                <c:pt idx="10">
                  <c:v>584</c:v>
                </c:pt>
                <c:pt idx="11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02-4479-9B16-3DC5B7384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No3休日_流出計!$H$8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No3休日_流出計!$H$10:$H$21</c:f>
              <c:numCache>
                <c:formatCode>#,##0.0;[Red]\-#,##0.0</c:formatCode>
                <c:ptCount val="12"/>
                <c:pt idx="0">
                  <c:v>2.5380710659898478</c:v>
                </c:pt>
                <c:pt idx="1">
                  <c:v>4.434589800443459</c:v>
                </c:pt>
                <c:pt idx="2">
                  <c:v>4.1166380789022305</c:v>
                </c:pt>
                <c:pt idx="3">
                  <c:v>1.7377567140600316</c:v>
                </c:pt>
                <c:pt idx="4">
                  <c:v>1.7187500000000002</c:v>
                </c:pt>
                <c:pt idx="5">
                  <c:v>3.0612244897959182</c:v>
                </c:pt>
                <c:pt idx="6">
                  <c:v>3.1545741324921135</c:v>
                </c:pt>
                <c:pt idx="7">
                  <c:v>1.44</c:v>
                </c:pt>
                <c:pt idx="8">
                  <c:v>1.6591251885369533</c:v>
                </c:pt>
                <c:pt idx="9">
                  <c:v>0.90771558245083206</c:v>
                </c:pt>
                <c:pt idx="10">
                  <c:v>1.5410958904109588</c:v>
                </c:pt>
                <c:pt idx="11">
                  <c:v>1.402805611222445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02-4479-9B16-3DC5B7384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No3休日_流出計!$C$60</c:f>
              <c:strCache>
                <c:ptCount val="1"/>
                <c:pt idx="0">
                  <c:v>D流出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No3休日_流出計!$A$64:$A$75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No3休日_流出計!$G$64:$G$75</c:f>
              <c:numCache>
                <c:formatCode>#,##0_);[Red]\(#,##0\)</c:formatCode>
                <c:ptCount val="12"/>
                <c:pt idx="0">
                  <c:v>147</c:v>
                </c:pt>
                <c:pt idx="1">
                  <c:v>298</c:v>
                </c:pt>
                <c:pt idx="2">
                  <c:v>414</c:v>
                </c:pt>
                <c:pt idx="3">
                  <c:v>481</c:v>
                </c:pt>
                <c:pt idx="4">
                  <c:v>456</c:v>
                </c:pt>
                <c:pt idx="5">
                  <c:v>419</c:v>
                </c:pt>
                <c:pt idx="6">
                  <c:v>436</c:v>
                </c:pt>
                <c:pt idx="7">
                  <c:v>513</c:v>
                </c:pt>
                <c:pt idx="8">
                  <c:v>464</c:v>
                </c:pt>
                <c:pt idx="9">
                  <c:v>467</c:v>
                </c:pt>
                <c:pt idx="10">
                  <c:v>438</c:v>
                </c:pt>
                <c:pt idx="11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42-4417-8817-B73FE08B8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No3休日_流出計!$H$62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No3休日_流出計!$A$64:$A$75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No3休日_流出計!$H$64:$H$75</c:f>
              <c:numCache>
                <c:formatCode>#,##0.0;[Red]\-#,##0.0</c:formatCode>
                <c:ptCount val="12"/>
                <c:pt idx="0">
                  <c:v>6.8027210884353746</c:v>
                </c:pt>
                <c:pt idx="1">
                  <c:v>5.0335570469798654</c:v>
                </c:pt>
                <c:pt idx="2">
                  <c:v>1.932367149758454</c:v>
                </c:pt>
                <c:pt idx="3">
                  <c:v>1.6632016632016633</c:v>
                </c:pt>
                <c:pt idx="4">
                  <c:v>2.6315789473684208</c:v>
                </c:pt>
                <c:pt idx="5">
                  <c:v>1.6706443914081146</c:v>
                </c:pt>
                <c:pt idx="6">
                  <c:v>1.1467889908256881</c:v>
                </c:pt>
                <c:pt idx="7">
                  <c:v>2.3391812865497075</c:v>
                </c:pt>
                <c:pt idx="8">
                  <c:v>1.5086206896551724</c:v>
                </c:pt>
                <c:pt idx="9">
                  <c:v>1.7130620985010707</c:v>
                </c:pt>
                <c:pt idx="10">
                  <c:v>2.054794520547945</c:v>
                </c:pt>
                <c:pt idx="11">
                  <c:v>0.90634441087613304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42-4417-8817-B73FE08B8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No3休日_流出計!$C$42</c:f>
              <c:strCache>
                <c:ptCount val="1"/>
                <c:pt idx="0">
                  <c:v>C流出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No3休日_流出計!$A$46:$A$57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No3休日_流出計!$G$46:$G$57</c:f>
              <c:numCache>
                <c:formatCode>#,##0_);[Red]\(#,##0\)</c:formatCode>
                <c:ptCount val="12"/>
                <c:pt idx="0">
                  <c:v>220</c:v>
                </c:pt>
                <c:pt idx="1">
                  <c:v>276</c:v>
                </c:pt>
                <c:pt idx="2">
                  <c:v>342</c:v>
                </c:pt>
                <c:pt idx="3">
                  <c:v>449</c:v>
                </c:pt>
                <c:pt idx="4">
                  <c:v>401</c:v>
                </c:pt>
                <c:pt idx="5">
                  <c:v>450</c:v>
                </c:pt>
                <c:pt idx="6">
                  <c:v>417</c:v>
                </c:pt>
                <c:pt idx="7">
                  <c:v>414</c:v>
                </c:pt>
                <c:pt idx="8">
                  <c:v>442</c:v>
                </c:pt>
                <c:pt idx="9">
                  <c:v>465</c:v>
                </c:pt>
                <c:pt idx="10">
                  <c:v>472</c:v>
                </c:pt>
                <c:pt idx="11">
                  <c:v>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C-4858-850F-363EB7AFC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No3休日_流出計!$H$44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No3休日_流出計!$H$46:$H$57</c:f>
              <c:numCache>
                <c:formatCode>#,##0.0;[Red]\-#,##0.0</c:formatCode>
                <c:ptCount val="12"/>
                <c:pt idx="0">
                  <c:v>3.1818181818181817</c:v>
                </c:pt>
                <c:pt idx="1">
                  <c:v>8.3333333333333321</c:v>
                </c:pt>
                <c:pt idx="2">
                  <c:v>3.8011695906432745</c:v>
                </c:pt>
                <c:pt idx="3">
                  <c:v>3.3407572383073498</c:v>
                </c:pt>
                <c:pt idx="4">
                  <c:v>1.99501246882793</c:v>
                </c:pt>
                <c:pt idx="5">
                  <c:v>2.4444444444444446</c:v>
                </c:pt>
                <c:pt idx="6">
                  <c:v>1.9184652278177456</c:v>
                </c:pt>
                <c:pt idx="7">
                  <c:v>2.1739130434782608</c:v>
                </c:pt>
                <c:pt idx="8">
                  <c:v>2.2624434389140271</c:v>
                </c:pt>
                <c:pt idx="9">
                  <c:v>2.1505376344086025</c:v>
                </c:pt>
                <c:pt idx="10">
                  <c:v>0.84745762711864403</c:v>
                </c:pt>
                <c:pt idx="11">
                  <c:v>1.6587677725118484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DC-4858-850F-363EB7AFC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No3休日_流出計!#REF!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val>
            <c:numRef>
              <c:f>No3休日_流出計!#REF!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No3休日_流出計!#REF!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FD4-4364-BFC3-852771B92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No3休日_流出計!$H$44</c:f>
              <c:strCache>
                <c:ptCount val="1"/>
              </c:strCache>
            </c:strRef>
          </c:tx>
          <c:marker>
            <c:symbol val="none"/>
          </c:marker>
          <c:val>
            <c:numRef>
              <c:f>No3休日_流出計!#REF!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4-4364-BFC3-852771B92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No3休日_断面計!$C$24</c:f>
              <c:strCache>
                <c:ptCount val="1"/>
                <c:pt idx="0">
                  <c:v>B断面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No3休日_断面計!$A$28:$A$39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No3休日_断面計!$G$28:$G$39</c:f>
              <c:numCache>
                <c:formatCode>#,##0_);[Red]\(#,##0\)</c:formatCode>
                <c:ptCount val="12"/>
                <c:pt idx="0">
                  <c:v>279</c:v>
                </c:pt>
                <c:pt idx="1">
                  <c:v>295</c:v>
                </c:pt>
                <c:pt idx="2">
                  <c:v>460</c:v>
                </c:pt>
                <c:pt idx="3">
                  <c:v>511</c:v>
                </c:pt>
                <c:pt idx="4">
                  <c:v>569</c:v>
                </c:pt>
                <c:pt idx="5">
                  <c:v>526</c:v>
                </c:pt>
                <c:pt idx="6">
                  <c:v>531</c:v>
                </c:pt>
                <c:pt idx="7">
                  <c:v>557</c:v>
                </c:pt>
                <c:pt idx="8">
                  <c:v>586</c:v>
                </c:pt>
                <c:pt idx="9">
                  <c:v>577</c:v>
                </c:pt>
                <c:pt idx="10">
                  <c:v>560</c:v>
                </c:pt>
                <c:pt idx="11">
                  <c:v>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62-47E0-BE59-68F95B9F9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No3休日_断面計!$H$26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No3休日_断面計!$H$28:$H$39</c:f>
              <c:numCache>
                <c:formatCode>#,##0.0;[Red]\-#,##0.0</c:formatCode>
                <c:ptCount val="12"/>
                <c:pt idx="0">
                  <c:v>1.4336917562724014</c:v>
                </c:pt>
                <c:pt idx="1">
                  <c:v>3.7288135593220342</c:v>
                </c:pt>
                <c:pt idx="2">
                  <c:v>1.3043478260869565</c:v>
                </c:pt>
                <c:pt idx="3">
                  <c:v>1.3698630136986301</c:v>
                </c:pt>
                <c:pt idx="4">
                  <c:v>1.5817223198594026</c:v>
                </c:pt>
                <c:pt idx="5">
                  <c:v>1.3307984790874523</c:v>
                </c:pt>
                <c:pt idx="6">
                  <c:v>1.8832391713747645</c:v>
                </c:pt>
                <c:pt idx="7">
                  <c:v>1.4362657091561939</c:v>
                </c:pt>
                <c:pt idx="8">
                  <c:v>1.0238907849829351</c:v>
                </c:pt>
                <c:pt idx="9">
                  <c:v>0.6932409012131715</c:v>
                </c:pt>
                <c:pt idx="10">
                  <c:v>1.607142857142857</c:v>
                </c:pt>
                <c:pt idx="11">
                  <c:v>1.1961722488038278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62-47E0-BE59-68F95B9F9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No3休日_断面計!$C$6</c:f>
              <c:strCache>
                <c:ptCount val="1"/>
                <c:pt idx="0">
                  <c:v>A断面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No3休日_断面計!$A$10:$A$21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No3休日_断面計!$G$10:$G$21</c:f>
              <c:numCache>
                <c:formatCode>#,##0_);[Red]\(#,##0\)</c:formatCode>
                <c:ptCount val="12"/>
                <c:pt idx="0">
                  <c:v>824</c:v>
                </c:pt>
                <c:pt idx="1">
                  <c:v>885</c:v>
                </c:pt>
                <c:pt idx="2">
                  <c:v>1129</c:v>
                </c:pt>
                <c:pt idx="3">
                  <c:v>1322</c:v>
                </c:pt>
                <c:pt idx="4">
                  <c:v>1259</c:v>
                </c:pt>
                <c:pt idx="5">
                  <c:v>1258</c:v>
                </c:pt>
                <c:pt idx="6">
                  <c:v>1295</c:v>
                </c:pt>
                <c:pt idx="7">
                  <c:v>1359</c:v>
                </c:pt>
                <c:pt idx="8">
                  <c:v>1394</c:v>
                </c:pt>
                <c:pt idx="9">
                  <c:v>1424</c:v>
                </c:pt>
                <c:pt idx="10">
                  <c:v>1358</c:v>
                </c:pt>
                <c:pt idx="11">
                  <c:v>1135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30-4C5A-8715-DDD0144ED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No3休日_断面計!$H$8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No3休日_断面計!$H$10:$H$21</c:f>
              <c:numCache>
                <c:formatCode>#,##0.0;[Red]\-#,##0.0</c:formatCode>
                <c:ptCount val="12"/>
                <c:pt idx="0">
                  <c:v>2.912621359223301</c:v>
                </c:pt>
                <c:pt idx="1">
                  <c:v>4.9717514124293789</c:v>
                </c:pt>
                <c:pt idx="2">
                  <c:v>3.1000885739592561</c:v>
                </c:pt>
                <c:pt idx="3">
                  <c:v>2.0423600605143721</c:v>
                </c:pt>
                <c:pt idx="4">
                  <c:v>2.4622716441620334</c:v>
                </c:pt>
                <c:pt idx="5">
                  <c:v>2.5437201907790143</c:v>
                </c:pt>
                <c:pt idx="6">
                  <c:v>2.3166023166023164</c:v>
                </c:pt>
                <c:pt idx="7">
                  <c:v>1.545253863134658</c:v>
                </c:pt>
                <c:pt idx="8">
                  <c:v>1.6499282639885222</c:v>
                </c:pt>
                <c:pt idx="9">
                  <c:v>1.2640449438202246</c:v>
                </c:pt>
                <c:pt idx="10">
                  <c:v>1.4727540500736376</c:v>
                </c:pt>
                <c:pt idx="11">
                  <c:v>1.3215859030837005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30-4C5A-8715-DDD0144ED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No3休日_断面計!$C$60</c:f>
              <c:strCache>
                <c:ptCount val="1"/>
                <c:pt idx="0">
                  <c:v>D断面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No3休日_断面計!$A$64:$A$75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No3休日_断面計!$G$64:$G$75</c:f>
              <c:numCache>
                <c:formatCode>#,##0_);[Red]\(#,##0\)</c:formatCode>
                <c:ptCount val="12"/>
                <c:pt idx="0">
                  <c:v>325</c:v>
                </c:pt>
                <c:pt idx="1">
                  <c:v>499</c:v>
                </c:pt>
                <c:pt idx="2">
                  <c:v>702</c:v>
                </c:pt>
                <c:pt idx="3">
                  <c:v>819</c:v>
                </c:pt>
                <c:pt idx="4">
                  <c:v>833</c:v>
                </c:pt>
                <c:pt idx="5">
                  <c:v>797</c:v>
                </c:pt>
                <c:pt idx="6">
                  <c:v>847</c:v>
                </c:pt>
                <c:pt idx="7">
                  <c:v>880</c:v>
                </c:pt>
                <c:pt idx="8">
                  <c:v>866</c:v>
                </c:pt>
                <c:pt idx="9">
                  <c:v>839</c:v>
                </c:pt>
                <c:pt idx="10">
                  <c:v>861</c:v>
                </c:pt>
                <c:pt idx="11">
                  <c:v>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6B-48C1-AC70-04250BEF5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No3休日_断面計!$H$62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No3休日_断面計!$H$64:$H$75</c:f>
              <c:numCache>
                <c:formatCode>#,##0.0;[Red]\-#,##0.0</c:formatCode>
                <c:ptCount val="12"/>
                <c:pt idx="0">
                  <c:v>5.5384615384615383</c:v>
                </c:pt>
                <c:pt idx="1">
                  <c:v>6.2124248496993983</c:v>
                </c:pt>
                <c:pt idx="2">
                  <c:v>3.4188034188034191</c:v>
                </c:pt>
                <c:pt idx="3">
                  <c:v>2.0757020757020754</c:v>
                </c:pt>
                <c:pt idx="4">
                  <c:v>1.800720288115246</c:v>
                </c:pt>
                <c:pt idx="5">
                  <c:v>1.8820577164366372</c:v>
                </c:pt>
                <c:pt idx="6">
                  <c:v>1.6528925619834711</c:v>
                </c:pt>
                <c:pt idx="7">
                  <c:v>2.6136363636363633</c:v>
                </c:pt>
                <c:pt idx="8">
                  <c:v>1.3856812933025404</c:v>
                </c:pt>
                <c:pt idx="9">
                  <c:v>1.4302741358760429</c:v>
                </c:pt>
                <c:pt idx="10">
                  <c:v>1.3937282229965158</c:v>
                </c:pt>
                <c:pt idx="11">
                  <c:v>0.99715099715099709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6B-48C1-AC70-04250BEF5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No3休日_断面計!$C$42</c:f>
              <c:strCache>
                <c:ptCount val="1"/>
                <c:pt idx="0">
                  <c:v>C断面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No3休日_断面計!$A$46:$A$57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No3休日_断面計!$G$46:$G$57</c:f>
              <c:numCache>
                <c:formatCode>#,##0_);[Red]\(#,##0\)</c:formatCode>
                <c:ptCount val="12"/>
                <c:pt idx="0">
                  <c:v>624</c:v>
                </c:pt>
                <c:pt idx="1">
                  <c:v>567</c:v>
                </c:pt>
                <c:pt idx="2">
                  <c:v>713</c:v>
                </c:pt>
                <c:pt idx="3">
                  <c:v>928</c:v>
                </c:pt>
                <c:pt idx="4">
                  <c:v>841</c:v>
                </c:pt>
                <c:pt idx="5">
                  <c:v>861</c:v>
                </c:pt>
                <c:pt idx="6">
                  <c:v>847</c:v>
                </c:pt>
                <c:pt idx="7">
                  <c:v>836</c:v>
                </c:pt>
                <c:pt idx="8">
                  <c:v>908</c:v>
                </c:pt>
                <c:pt idx="9">
                  <c:v>936</c:v>
                </c:pt>
                <c:pt idx="10">
                  <c:v>857</c:v>
                </c:pt>
                <c:pt idx="11">
                  <c:v>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43-4F7D-A03E-C54FF4358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No3休日_断面計!$H$44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No3休日_断面計!$H$46:$H$57</c:f>
              <c:numCache>
                <c:formatCode>#,##0.0;[Red]\-#,##0.0</c:formatCode>
                <c:ptCount val="12"/>
                <c:pt idx="0">
                  <c:v>2.8846153846153846</c:v>
                </c:pt>
                <c:pt idx="1">
                  <c:v>6.7019400352733687</c:v>
                </c:pt>
                <c:pt idx="2">
                  <c:v>4.0673211781206167</c:v>
                </c:pt>
                <c:pt idx="3">
                  <c:v>2.693965517241379</c:v>
                </c:pt>
                <c:pt idx="4">
                  <c:v>1.78359096313912</c:v>
                </c:pt>
                <c:pt idx="5">
                  <c:v>2.5551684088269457</c:v>
                </c:pt>
                <c:pt idx="6">
                  <c:v>2.1251475796930341</c:v>
                </c:pt>
                <c:pt idx="7">
                  <c:v>1.9138755980861244</c:v>
                </c:pt>
                <c:pt idx="8">
                  <c:v>2.3127753303964758</c:v>
                </c:pt>
                <c:pt idx="9">
                  <c:v>1.9230769230769231</c:v>
                </c:pt>
                <c:pt idx="10">
                  <c:v>1.2835472578763127</c:v>
                </c:pt>
                <c:pt idx="11">
                  <c:v>1.5427769985974753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43-4F7D-A03E-C54FF4358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4236661237785014"/>
          <c:w val="0.73896770833333336"/>
          <c:h val="0.76392931596091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No8平日_交差点計!$C$6</c:f>
              <c:strCache>
                <c:ptCount val="1"/>
                <c:pt idx="0">
                  <c:v>交差点計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No8平日_交差点計!$A$10:$A$21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No8平日_交差点計!$G$10:$G$21</c:f>
              <c:numCache>
                <c:formatCode>#,##0_);[Red]\(#,##0\)</c:formatCode>
                <c:ptCount val="12"/>
                <c:pt idx="0">
                  <c:v>1689</c:v>
                </c:pt>
                <c:pt idx="1">
                  <c:v>1827</c:v>
                </c:pt>
                <c:pt idx="2">
                  <c:v>1842</c:v>
                </c:pt>
                <c:pt idx="3">
                  <c:v>1843</c:v>
                </c:pt>
                <c:pt idx="4">
                  <c:v>1786</c:v>
                </c:pt>
                <c:pt idx="5">
                  <c:v>1717</c:v>
                </c:pt>
                <c:pt idx="6">
                  <c:v>1878</c:v>
                </c:pt>
                <c:pt idx="7">
                  <c:v>1808</c:v>
                </c:pt>
                <c:pt idx="8">
                  <c:v>1875</c:v>
                </c:pt>
                <c:pt idx="9">
                  <c:v>1916</c:v>
                </c:pt>
                <c:pt idx="10">
                  <c:v>1998</c:v>
                </c:pt>
                <c:pt idx="11">
                  <c:v>1759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00-4C9F-9C87-71B25A77E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5748992"/>
        <c:axId val="174526464"/>
      </c:barChart>
      <c:lineChart>
        <c:grouping val="standard"/>
        <c:varyColors val="0"/>
        <c:ser>
          <c:idx val="1"/>
          <c:order val="1"/>
          <c:tx>
            <c:strRef>
              <c:f>No8平日_交差点計!$H$7</c:f>
              <c:strCache>
                <c:ptCount val="1"/>
                <c:pt idx="0">
                  <c:v>大型車混入率</c:v>
                </c:pt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No8平日_交差点計!$H$10:$H$21</c:f>
              <c:numCache>
                <c:formatCode>#,##0.0;[Red]\-#,##0.0</c:formatCode>
                <c:ptCount val="12"/>
                <c:pt idx="0">
                  <c:v>8.8217880402605093</c:v>
                </c:pt>
                <c:pt idx="1">
                  <c:v>9.3596059113300498</c:v>
                </c:pt>
                <c:pt idx="2">
                  <c:v>11.292073832790445</c:v>
                </c:pt>
                <c:pt idx="3">
                  <c:v>10.363537710255018</c:v>
                </c:pt>
                <c:pt idx="4">
                  <c:v>9.1265397536394168</c:v>
                </c:pt>
                <c:pt idx="5">
                  <c:v>7.8043098427489817</c:v>
                </c:pt>
                <c:pt idx="6">
                  <c:v>8.4664536741214054</c:v>
                </c:pt>
                <c:pt idx="7">
                  <c:v>7.3561946902654869</c:v>
                </c:pt>
                <c:pt idx="8">
                  <c:v>6.9333333333333327</c:v>
                </c:pt>
                <c:pt idx="9">
                  <c:v>6.8893528183716075</c:v>
                </c:pt>
                <c:pt idx="10">
                  <c:v>3.6036036036036037</c:v>
                </c:pt>
                <c:pt idx="11">
                  <c:v>2.5014212620807279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00-4C9F-9C87-71B25A77E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530560"/>
        <c:axId val="174528384"/>
      </c:lineChart>
      <c:catAx>
        <c:axId val="175748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526464"/>
        <c:crosses val="autoZero"/>
        <c:auto val="1"/>
        <c:lblAlgn val="ctr"/>
        <c:lblOffset val="100"/>
        <c:noMultiLvlLbl val="0"/>
      </c:catAx>
      <c:valAx>
        <c:axId val="174526464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5748992"/>
        <c:crosses val="autoZero"/>
        <c:crossBetween val="between"/>
        <c:majorUnit val="500"/>
      </c:valAx>
      <c:valAx>
        <c:axId val="174528384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530560"/>
        <c:crosses val="max"/>
        <c:crossBetween val="between"/>
        <c:majorUnit val="10"/>
      </c:valAx>
      <c:catAx>
        <c:axId val="174530560"/>
        <c:scaling>
          <c:orientation val="minMax"/>
        </c:scaling>
        <c:delete val="1"/>
        <c:axPos val="b"/>
        <c:majorTickMark val="out"/>
        <c:minorTickMark val="none"/>
        <c:tickLblPos val="nextTo"/>
        <c:crossAx val="174528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921527777777778"/>
          <c:y val="2.4276872964169371E-2"/>
          <c:w val="0.39952083333333333"/>
          <c:h val="0.101575407166123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No8平日_流入計!$C$24</c:f>
              <c:strCache>
                <c:ptCount val="1"/>
                <c:pt idx="0">
                  <c:v>B流入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No8平日_流入計!$A$28:$A$39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No8平日_流入計!$G$28:$G$39</c:f>
              <c:numCache>
                <c:formatCode>#,##0_);[Red]\(#,##0\)</c:formatCode>
                <c:ptCount val="12"/>
                <c:pt idx="0">
                  <c:v>336</c:v>
                </c:pt>
                <c:pt idx="1">
                  <c:v>387</c:v>
                </c:pt>
                <c:pt idx="2">
                  <c:v>386</c:v>
                </c:pt>
                <c:pt idx="3">
                  <c:v>441</c:v>
                </c:pt>
                <c:pt idx="4">
                  <c:v>396</c:v>
                </c:pt>
                <c:pt idx="5">
                  <c:v>349</c:v>
                </c:pt>
                <c:pt idx="6">
                  <c:v>368</c:v>
                </c:pt>
                <c:pt idx="7">
                  <c:v>372</c:v>
                </c:pt>
                <c:pt idx="8">
                  <c:v>407</c:v>
                </c:pt>
                <c:pt idx="9">
                  <c:v>420</c:v>
                </c:pt>
                <c:pt idx="10">
                  <c:v>421</c:v>
                </c:pt>
                <c:pt idx="11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9D-470B-B496-7F2B91848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No8平日_流入計!$H$26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No8平日_流入計!$H$28:$H$39</c:f>
              <c:numCache>
                <c:formatCode>#,##0.0;[Red]\-#,##0.0</c:formatCode>
                <c:ptCount val="12"/>
                <c:pt idx="0">
                  <c:v>9.5238095238095237</c:v>
                </c:pt>
                <c:pt idx="1">
                  <c:v>8.0103359173126609</c:v>
                </c:pt>
                <c:pt idx="2">
                  <c:v>12.435233160621761</c:v>
                </c:pt>
                <c:pt idx="3">
                  <c:v>11.111111111111111</c:v>
                </c:pt>
                <c:pt idx="4">
                  <c:v>9.0909090909090917</c:v>
                </c:pt>
                <c:pt idx="5">
                  <c:v>11.174785100286533</c:v>
                </c:pt>
                <c:pt idx="6">
                  <c:v>10.054347826086957</c:v>
                </c:pt>
                <c:pt idx="7">
                  <c:v>9.408602150537634</c:v>
                </c:pt>
                <c:pt idx="8">
                  <c:v>9.8280098280098276</c:v>
                </c:pt>
                <c:pt idx="9">
                  <c:v>10.238095238095237</c:v>
                </c:pt>
                <c:pt idx="10">
                  <c:v>5.225653206650831</c:v>
                </c:pt>
                <c:pt idx="11">
                  <c:v>2.8571428571428572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9D-470B-B496-7F2B91848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No8平日_流入計!$C$6</c:f>
              <c:strCache>
                <c:ptCount val="1"/>
                <c:pt idx="0">
                  <c:v>A流入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No8平日_流入計!$A$10:$A$21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No8平日_流入計!$G$10:$G$21</c:f>
              <c:numCache>
                <c:formatCode>#,##0_);[Red]\(#,##0\)</c:formatCode>
                <c:ptCount val="12"/>
                <c:pt idx="0">
                  <c:v>479</c:v>
                </c:pt>
                <c:pt idx="1">
                  <c:v>502</c:v>
                </c:pt>
                <c:pt idx="2">
                  <c:v>534</c:v>
                </c:pt>
                <c:pt idx="3">
                  <c:v>501</c:v>
                </c:pt>
                <c:pt idx="4">
                  <c:v>456</c:v>
                </c:pt>
                <c:pt idx="5">
                  <c:v>441</c:v>
                </c:pt>
                <c:pt idx="6">
                  <c:v>503</c:v>
                </c:pt>
                <c:pt idx="7">
                  <c:v>472</c:v>
                </c:pt>
                <c:pt idx="8">
                  <c:v>485</c:v>
                </c:pt>
                <c:pt idx="9">
                  <c:v>515</c:v>
                </c:pt>
                <c:pt idx="10">
                  <c:v>522</c:v>
                </c:pt>
                <c:pt idx="11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DB-490F-88F0-C70EE5650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No8平日_流入計!$H$8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No8平日_流入計!$H$10:$H$21</c:f>
              <c:numCache>
                <c:formatCode>#,##0.0;[Red]\-#,##0.0</c:formatCode>
                <c:ptCount val="12"/>
                <c:pt idx="0">
                  <c:v>7.5156576200417531</c:v>
                </c:pt>
                <c:pt idx="1">
                  <c:v>7.7689243027888448</c:v>
                </c:pt>
                <c:pt idx="2">
                  <c:v>8.9887640449438209</c:v>
                </c:pt>
                <c:pt idx="3">
                  <c:v>7.9840319361277441</c:v>
                </c:pt>
                <c:pt idx="4">
                  <c:v>7.0175438596491224</c:v>
                </c:pt>
                <c:pt idx="5">
                  <c:v>6.3492063492063489</c:v>
                </c:pt>
                <c:pt idx="6">
                  <c:v>8.1510934393638177</c:v>
                </c:pt>
                <c:pt idx="7">
                  <c:v>7.8389830508474576</c:v>
                </c:pt>
                <c:pt idx="8">
                  <c:v>5.1546391752577314</c:v>
                </c:pt>
                <c:pt idx="9">
                  <c:v>6.6019417475728162</c:v>
                </c:pt>
                <c:pt idx="10">
                  <c:v>4.2145593869731801</c:v>
                </c:pt>
                <c:pt idx="11">
                  <c:v>2.083333333333333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DB-490F-88F0-C70EE5650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No8平日_流入計!$C$60</c:f>
              <c:strCache>
                <c:ptCount val="1"/>
                <c:pt idx="0">
                  <c:v>D流入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No8平日_流入計!$A$64:$A$75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No8平日_流入計!$G$64:$G$75</c:f>
              <c:numCache>
                <c:formatCode>#,##0_);[Red]\(#,##0\)</c:formatCode>
                <c:ptCount val="12"/>
                <c:pt idx="0">
                  <c:v>312</c:v>
                </c:pt>
                <c:pt idx="1">
                  <c:v>355</c:v>
                </c:pt>
                <c:pt idx="2">
                  <c:v>332</c:v>
                </c:pt>
                <c:pt idx="3">
                  <c:v>328</c:v>
                </c:pt>
                <c:pt idx="4">
                  <c:v>351</c:v>
                </c:pt>
                <c:pt idx="5">
                  <c:v>366</c:v>
                </c:pt>
                <c:pt idx="6">
                  <c:v>384</c:v>
                </c:pt>
                <c:pt idx="7">
                  <c:v>373</c:v>
                </c:pt>
                <c:pt idx="8">
                  <c:v>341</c:v>
                </c:pt>
                <c:pt idx="9">
                  <c:v>392</c:v>
                </c:pt>
                <c:pt idx="10">
                  <c:v>440</c:v>
                </c:pt>
                <c:pt idx="11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B-4858-A89D-03F656362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No8平日_流入計!$H$62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No8平日_流入計!$H$64:$H$75</c:f>
              <c:numCache>
                <c:formatCode>#,##0.0;[Red]\-#,##0.0</c:formatCode>
                <c:ptCount val="12"/>
                <c:pt idx="0">
                  <c:v>14.102564102564102</c:v>
                </c:pt>
                <c:pt idx="1">
                  <c:v>16.056338028169016</c:v>
                </c:pt>
                <c:pt idx="2">
                  <c:v>16.566265060240966</c:v>
                </c:pt>
                <c:pt idx="3">
                  <c:v>15.853658536585366</c:v>
                </c:pt>
                <c:pt idx="4">
                  <c:v>14.814814814814813</c:v>
                </c:pt>
                <c:pt idx="5">
                  <c:v>7.1038251366120218</c:v>
                </c:pt>
                <c:pt idx="6">
                  <c:v>10.677083333333332</c:v>
                </c:pt>
                <c:pt idx="7">
                  <c:v>8.5790884718498663</c:v>
                </c:pt>
                <c:pt idx="8">
                  <c:v>9.0909090909090917</c:v>
                </c:pt>
                <c:pt idx="9">
                  <c:v>6.8877551020408152</c:v>
                </c:pt>
                <c:pt idx="10">
                  <c:v>2.7272727272727271</c:v>
                </c:pt>
                <c:pt idx="1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4B-4858-A89D-03F656362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No8平日_流入計!$C$42</c:f>
              <c:strCache>
                <c:ptCount val="1"/>
                <c:pt idx="0">
                  <c:v>C流入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No8平日_流入計!$A$46:$A$57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No8平日_流入計!$G$46:$G$57</c:f>
              <c:numCache>
                <c:formatCode>#,##0_);[Red]\(#,##0\)</c:formatCode>
                <c:ptCount val="12"/>
                <c:pt idx="0">
                  <c:v>562</c:v>
                </c:pt>
                <c:pt idx="1">
                  <c:v>583</c:v>
                </c:pt>
                <c:pt idx="2">
                  <c:v>590</c:v>
                </c:pt>
                <c:pt idx="3">
                  <c:v>573</c:v>
                </c:pt>
                <c:pt idx="4">
                  <c:v>583</c:v>
                </c:pt>
                <c:pt idx="5">
                  <c:v>561</c:v>
                </c:pt>
                <c:pt idx="6">
                  <c:v>623</c:v>
                </c:pt>
                <c:pt idx="7">
                  <c:v>591</c:v>
                </c:pt>
                <c:pt idx="8">
                  <c:v>642</c:v>
                </c:pt>
                <c:pt idx="9">
                  <c:v>589</c:v>
                </c:pt>
                <c:pt idx="10">
                  <c:v>615</c:v>
                </c:pt>
                <c:pt idx="11">
                  <c:v>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41-4C1B-9E20-2CE107873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No8平日_流入計!$H$44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No8平日_流入計!$H$46:$H$57</c:f>
              <c:numCache>
                <c:formatCode>#,##0.0;[Red]\-#,##0.0</c:formatCode>
                <c:ptCount val="12"/>
                <c:pt idx="0">
                  <c:v>6.5836298932384336</c:v>
                </c:pt>
                <c:pt idx="1">
                  <c:v>7.5471698113207548</c:v>
                </c:pt>
                <c:pt idx="2">
                  <c:v>9.6610169491525433</c:v>
                </c:pt>
                <c:pt idx="3">
                  <c:v>8.7260034904013963</c:v>
                </c:pt>
                <c:pt idx="4">
                  <c:v>7.3756432246998278</c:v>
                </c:pt>
                <c:pt idx="5">
                  <c:v>7.3083778966131909</c:v>
                </c:pt>
                <c:pt idx="6">
                  <c:v>6.4205457463884423</c:v>
                </c:pt>
                <c:pt idx="7">
                  <c:v>4.9069373942470387</c:v>
                </c:pt>
                <c:pt idx="8">
                  <c:v>5.29595015576324</c:v>
                </c:pt>
                <c:pt idx="9">
                  <c:v>4.7538200339558569</c:v>
                </c:pt>
                <c:pt idx="10">
                  <c:v>2.6016260162601625</c:v>
                </c:pt>
                <c:pt idx="11">
                  <c:v>2.6465028355387523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41-4C1B-9E20-2CE107873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No8平日_流入計!$C$78</c:f>
              <c:strCache>
                <c:ptCount val="1"/>
                <c:pt idx="0">
                  <c:v>E流入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No8平日_流入計!$A$82:$A$93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No8平日_流入計!$G$82:$G$93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B7-4C1C-8599-819D1CF14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v> </c:v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No8平日_流入計!$H$82:$H$93</c:f>
              <c:numCache>
                <c:formatCode>#,##0.0;[Red]\-#,##0.0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B7-4C1C-8599-819D1CF14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86515303208769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No8平日_流出計!$C$24</c:f>
              <c:strCache>
                <c:ptCount val="1"/>
                <c:pt idx="0">
                  <c:v>B流出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No8平日_流出計!$A$28:$A$39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No8平日_流出計!$G$28:$G$39</c:f>
              <c:numCache>
                <c:formatCode>#,##0_);[Red]\(#,##0\)</c:formatCode>
                <c:ptCount val="12"/>
                <c:pt idx="0">
                  <c:v>339</c:v>
                </c:pt>
                <c:pt idx="1">
                  <c:v>390</c:v>
                </c:pt>
                <c:pt idx="2">
                  <c:v>417</c:v>
                </c:pt>
                <c:pt idx="3">
                  <c:v>410</c:v>
                </c:pt>
                <c:pt idx="4">
                  <c:v>439</c:v>
                </c:pt>
                <c:pt idx="5">
                  <c:v>452</c:v>
                </c:pt>
                <c:pt idx="6">
                  <c:v>465</c:v>
                </c:pt>
                <c:pt idx="7">
                  <c:v>454</c:v>
                </c:pt>
                <c:pt idx="8">
                  <c:v>452</c:v>
                </c:pt>
                <c:pt idx="9">
                  <c:v>476</c:v>
                </c:pt>
                <c:pt idx="10">
                  <c:v>521</c:v>
                </c:pt>
                <c:pt idx="11">
                  <c:v>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4B-4A5B-81A6-F027B68B8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No8平日_流出計!$H$26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No8平日_流出計!$H$28:$H$39</c:f>
              <c:numCache>
                <c:formatCode>#,##0.0;[Red]\-#,##0.0</c:formatCode>
                <c:ptCount val="12"/>
                <c:pt idx="0">
                  <c:v>13.274336283185843</c:v>
                </c:pt>
                <c:pt idx="1">
                  <c:v>14.358974358974358</c:v>
                </c:pt>
                <c:pt idx="2">
                  <c:v>14.86810551558753</c:v>
                </c:pt>
                <c:pt idx="3">
                  <c:v>14.390243902439023</c:v>
                </c:pt>
                <c:pt idx="4">
                  <c:v>13.66742596810934</c:v>
                </c:pt>
                <c:pt idx="5">
                  <c:v>7.7433628318584065</c:v>
                </c:pt>
                <c:pt idx="6">
                  <c:v>8.6021505376344098</c:v>
                </c:pt>
                <c:pt idx="7">
                  <c:v>8.5903083700440526</c:v>
                </c:pt>
                <c:pt idx="8">
                  <c:v>5.5309734513274336</c:v>
                </c:pt>
                <c:pt idx="9">
                  <c:v>5.8823529411764701</c:v>
                </c:pt>
                <c:pt idx="10">
                  <c:v>2.6871401151631478</c:v>
                </c:pt>
                <c:pt idx="11">
                  <c:v>2.4640657084188913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4B-4A5B-81A6-F027B68B8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No8平日_流出計!$C$6</c:f>
              <c:strCache>
                <c:ptCount val="1"/>
                <c:pt idx="0">
                  <c:v>A流出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No8平日_流出計!$A$10:$A$21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No8平日_流出計!$G$10:$G$21</c:f>
              <c:numCache>
                <c:formatCode>#,##0_);[Red]\(#,##0\)</c:formatCode>
                <c:ptCount val="12"/>
                <c:pt idx="0">
                  <c:v>768</c:v>
                </c:pt>
                <c:pt idx="1">
                  <c:v>767</c:v>
                </c:pt>
                <c:pt idx="2">
                  <c:v>731</c:v>
                </c:pt>
                <c:pt idx="3">
                  <c:v>730</c:v>
                </c:pt>
                <c:pt idx="4">
                  <c:v>721</c:v>
                </c:pt>
                <c:pt idx="5">
                  <c:v>655</c:v>
                </c:pt>
                <c:pt idx="6">
                  <c:v>711</c:v>
                </c:pt>
                <c:pt idx="7">
                  <c:v>703</c:v>
                </c:pt>
                <c:pt idx="8">
                  <c:v>762</c:v>
                </c:pt>
                <c:pt idx="9">
                  <c:v>739</c:v>
                </c:pt>
                <c:pt idx="10">
                  <c:v>780</c:v>
                </c:pt>
                <c:pt idx="11">
                  <c:v>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8C-41E1-B113-1552305E4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No8平日_流出計!$H$8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No8平日_流出計!$H$10:$H$21</c:f>
              <c:numCache>
                <c:formatCode>#,##0.0;[Red]\-#,##0.0</c:formatCode>
                <c:ptCount val="12"/>
                <c:pt idx="0">
                  <c:v>8.4635416666666679</c:v>
                </c:pt>
                <c:pt idx="1">
                  <c:v>8.0834419817470664</c:v>
                </c:pt>
                <c:pt idx="2">
                  <c:v>10.943912448700409</c:v>
                </c:pt>
                <c:pt idx="3">
                  <c:v>10.136986301369863</c:v>
                </c:pt>
                <c:pt idx="4">
                  <c:v>8.4604715672676836</c:v>
                </c:pt>
                <c:pt idx="5">
                  <c:v>9.3129770992366403</c:v>
                </c:pt>
                <c:pt idx="6">
                  <c:v>8.7201125175808727</c:v>
                </c:pt>
                <c:pt idx="7">
                  <c:v>6.4011379800853492</c:v>
                </c:pt>
                <c:pt idx="8">
                  <c:v>8.9238845144356951</c:v>
                </c:pt>
                <c:pt idx="9">
                  <c:v>8.5250338294993231</c:v>
                </c:pt>
                <c:pt idx="10">
                  <c:v>3.7179487179487181</c:v>
                </c:pt>
                <c:pt idx="11">
                  <c:v>2.96875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8C-41E1-B113-1552305E4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No8平日_流出計!$C$60</c:f>
              <c:strCache>
                <c:ptCount val="1"/>
                <c:pt idx="0">
                  <c:v>D流出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No8平日_流出計!$A$64:$A$75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No8平日_流出計!$G$64:$G$75</c:f>
              <c:numCache>
                <c:formatCode>#,##0_);[Red]\(#,##0\)</c:formatCode>
                <c:ptCount val="12"/>
                <c:pt idx="0">
                  <c:v>119</c:v>
                </c:pt>
                <c:pt idx="1">
                  <c:v>160</c:v>
                </c:pt>
                <c:pt idx="2">
                  <c:v>185</c:v>
                </c:pt>
                <c:pt idx="3">
                  <c:v>226</c:v>
                </c:pt>
                <c:pt idx="4">
                  <c:v>197</c:v>
                </c:pt>
                <c:pt idx="5">
                  <c:v>194</c:v>
                </c:pt>
                <c:pt idx="6">
                  <c:v>209</c:v>
                </c:pt>
                <c:pt idx="7">
                  <c:v>183</c:v>
                </c:pt>
                <c:pt idx="8">
                  <c:v>198</c:v>
                </c:pt>
                <c:pt idx="9">
                  <c:v>199</c:v>
                </c:pt>
                <c:pt idx="10">
                  <c:v>191</c:v>
                </c:pt>
                <c:pt idx="11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05-4DE1-B81D-0F1FA8B26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No8平日_流出計!$H$62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No8平日_流出計!$A$64:$A$75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No8平日_流出計!$H$64:$H$75</c:f>
              <c:numCache>
                <c:formatCode>#,##0.0;[Red]\-#,##0.0</c:formatCode>
                <c:ptCount val="12"/>
                <c:pt idx="0">
                  <c:v>4.2016806722689077</c:v>
                </c:pt>
                <c:pt idx="1">
                  <c:v>6.8750000000000009</c:v>
                </c:pt>
                <c:pt idx="2">
                  <c:v>8.6486486486486491</c:v>
                </c:pt>
                <c:pt idx="3">
                  <c:v>8.4070796460176993</c:v>
                </c:pt>
                <c:pt idx="4">
                  <c:v>6.091370558375635</c:v>
                </c:pt>
                <c:pt idx="5">
                  <c:v>5.6701030927835054</c:v>
                </c:pt>
                <c:pt idx="6">
                  <c:v>7.1770334928229662</c:v>
                </c:pt>
                <c:pt idx="7">
                  <c:v>7.1038251366120218</c:v>
                </c:pt>
                <c:pt idx="8">
                  <c:v>4.5454545454545459</c:v>
                </c:pt>
                <c:pt idx="9">
                  <c:v>6.5326633165829149</c:v>
                </c:pt>
                <c:pt idx="10">
                  <c:v>4.1884816753926701</c:v>
                </c:pt>
                <c:pt idx="11">
                  <c:v>1.2195121951219512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05-4DE1-B81D-0F1FA8B26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No8平日_流出計!$C$42</c:f>
              <c:strCache>
                <c:ptCount val="1"/>
                <c:pt idx="0">
                  <c:v>C流出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No8平日_流出計!$A$46:$A$57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No8平日_流出計!$G$46:$G$57</c:f>
              <c:numCache>
                <c:formatCode>#,##0_);[Red]\(#,##0\)</c:formatCode>
                <c:ptCount val="12"/>
                <c:pt idx="0">
                  <c:v>463</c:v>
                </c:pt>
                <c:pt idx="1">
                  <c:v>510</c:v>
                </c:pt>
                <c:pt idx="2">
                  <c:v>509</c:v>
                </c:pt>
                <c:pt idx="3">
                  <c:v>477</c:v>
                </c:pt>
                <c:pt idx="4">
                  <c:v>429</c:v>
                </c:pt>
                <c:pt idx="5">
                  <c:v>416</c:v>
                </c:pt>
                <c:pt idx="6">
                  <c:v>493</c:v>
                </c:pt>
                <c:pt idx="7">
                  <c:v>468</c:v>
                </c:pt>
                <c:pt idx="8">
                  <c:v>463</c:v>
                </c:pt>
                <c:pt idx="9">
                  <c:v>502</c:v>
                </c:pt>
                <c:pt idx="10">
                  <c:v>506</c:v>
                </c:pt>
                <c:pt idx="11">
                  <c:v>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84-4653-A38D-CA91CA233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No8平日_流出計!$H$44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No8平日_流出計!$H$46:$H$57</c:f>
              <c:numCache>
                <c:formatCode>#,##0.0;[Red]\-#,##0.0</c:formatCode>
                <c:ptCount val="12"/>
                <c:pt idx="0">
                  <c:v>7.3434125269978408</c:v>
                </c:pt>
                <c:pt idx="1">
                  <c:v>8.235294117647058</c:v>
                </c:pt>
                <c:pt idx="2">
                  <c:v>9.8231827111984273</c:v>
                </c:pt>
                <c:pt idx="3">
                  <c:v>8.1761006289308167</c:v>
                </c:pt>
                <c:pt idx="4">
                  <c:v>6.9930069930069934</c:v>
                </c:pt>
                <c:pt idx="5">
                  <c:v>6.4903846153846159</c:v>
                </c:pt>
                <c:pt idx="6">
                  <c:v>8.5192697768762677</c:v>
                </c:pt>
                <c:pt idx="7">
                  <c:v>7.6923076923076925</c:v>
                </c:pt>
                <c:pt idx="8">
                  <c:v>6.0475161987041037</c:v>
                </c:pt>
                <c:pt idx="9">
                  <c:v>5.5776892430278879</c:v>
                </c:pt>
                <c:pt idx="10">
                  <c:v>4.150197628458498</c:v>
                </c:pt>
                <c:pt idx="11">
                  <c:v>2.3504273504273505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84-4653-A38D-CA91CA233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No8平日_流出計!$C$78</c:f>
              <c:strCache>
                <c:ptCount val="1"/>
                <c:pt idx="0">
                  <c:v>E流出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No8平日_流出計!$A$82:$A$93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No8平日_流出計!$G$82:$G$93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9A-432B-96BE-94E0CBF20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No8平日_流出計!$H$44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No8平日_流出計!$H$82:$H$93</c:f>
              <c:numCache>
                <c:formatCode>#,##0.0;[Red]\-#,##0.0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9A-432B-96BE-94E0CBF20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No8平日_断面計!$C$24</c:f>
              <c:strCache>
                <c:ptCount val="1"/>
                <c:pt idx="0">
                  <c:v>B断面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No8平日_断面計!$A$28:$A$39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No8平日_断面計!$G$28:$G$39</c:f>
              <c:numCache>
                <c:formatCode>#,##0_);[Red]\(#,##0\)</c:formatCode>
                <c:ptCount val="12"/>
                <c:pt idx="0">
                  <c:v>675</c:v>
                </c:pt>
                <c:pt idx="1">
                  <c:v>777</c:v>
                </c:pt>
                <c:pt idx="2">
                  <c:v>803</c:v>
                </c:pt>
                <c:pt idx="3">
                  <c:v>851</c:v>
                </c:pt>
                <c:pt idx="4">
                  <c:v>835</c:v>
                </c:pt>
                <c:pt idx="5">
                  <c:v>801</c:v>
                </c:pt>
                <c:pt idx="6">
                  <c:v>833</c:v>
                </c:pt>
                <c:pt idx="7">
                  <c:v>826</c:v>
                </c:pt>
                <c:pt idx="8">
                  <c:v>859</c:v>
                </c:pt>
                <c:pt idx="9">
                  <c:v>896</c:v>
                </c:pt>
                <c:pt idx="10">
                  <c:v>942</c:v>
                </c:pt>
                <c:pt idx="11">
                  <c:v>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7B-4AE5-BA5F-C5DBBD67A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No8平日_断面計!$H$26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No8平日_断面計!$H$28:$H$39</c:f>
              <c:numCache>
                <c:formatCode>#,##0.0;[Red]\-#,##0.0</c:formatCode>
                <c:ptCount val="12"/>
                <c:pt idx="0">
                  <c:v>11.407407407407408</c:v>
                </c:pt>
                <c:pt idx="1">
                  <c:v>11.196911196911197</c:v>
                </c:pt>
                <c:pt idx="2">
                  <c:v>13.698630136986301</c:v>
                </c:pt>
                <c:pt idx="3">
                  <c:v>12.690951821386603</c:v>
                </c:pt>
                <c:pt idx="4">
                  <c:v>11.497005988023952</c:v>
                </c:pt>
                <c:pt idx="5">
                  <c:v>9.238451935081148</c:v>
                </c:pt>
                <c:pt idx="6">
                  <c:v>9.2436974789915975</c:v>
                </c:pt>
                <c:pt idx="7">
                  <c:v>8.9588377723970947</c:v>
                </c:pt>
                <c:pt idx="8">
                  <c:v>7.5669383003492436</c:v>
                </c:pt>
                <c:pt idx="9">
                  <c:v>7.9241071428571423</c:v>
                </c:pt>
                <c:pt idx="10">
                  <c:v>3.8216560509554141</c:v>
                </c:pt>
                <c:pt idx="11">
                  <c:v>2.6284348864994027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7B-4AE5-BA5F-C5DBBD67A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No8平日_断面計!$C$6</c:f>
              <c:strCache>
                <c:ptCount val="1"/>
                <c:pt idx="0">
                  <c:v>A断面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No8平日_断面計!$A$10:$A$21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No8平日_断面計!$G$10:$G$21</c:f>
              <c:numCache>
                <c:formatCode>#,##0_);[Red]\(#,##0\)</c:formatCode>
                <c:ptCount val="12"/>
                <c:pt idx="0">
                  <c:v>1247</c:v>
                </c:pt>
                <c:pt idx="1">
                  <c:v>1269</c:v>
                </c:pt>
                <c:pt idx="2">
                  <c:v>1265</c:v>
                </c:pt>
                <c:pt idx="3">
                  <c:v>1231</c:v>
                </c:pt>
                <c:pt idx="4">
                  <c:v>1177</c:v>
                </c:pt>
                <c:pt idx="5">
                  <c:v>1096</c:v>
                </c:pt>
                <c:pt idx="6">
                  <c:v>1214</c:v>
                </c:pt>
                <c:pt idx="7">
                  <c:v>1175</c:v>
                </c:pt>
                <c:pt idx="8">
                  <c:v>1247</c:v>
                </c:pt>
                <c:pt idx="9">
                  <c:v>1254</c:v>
                </c:pt>
                <c:pt idx="10">
                  <c:v>1302</c:v>
                </c:pt>
                <c:pt idx="11">
                  <c:v>1120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2D-43CC-BB3D-F28E553C0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No8平日_断面計!$H$8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No8平日_断面計!$H$10:$H$21</c:f>
              <c:numCache>
                <c:formatCode>#,##0.0;[Red]\-#,##0.0</c:formatCode>
                <c:ptCount val="12"/>
                <c:pt idx="0">
                  <c:v>8.09943865276664</c:v>
                </c:pt>
                <c:pt idx="1">
                  <c:v>7.9590228526398743</c:v>
                </c:pt>
                <c:pt idx="2">
                  <c:v>10.118577075098814</c:v>
                </c:pt>
                <c:pt idx="3">
                  <c:v>9.2607636068237209</c:v>
                </c:pt>
                <c:pt idx="4">
                  <c:v>7.90144435004248</c:v>
                </c:pt>
                <c:pt idx="5">
                  <c:v>8.1204379562043787</c:v>
                </c:pt>
                <c:pt idx="6">
                  <c:v>8.4843492586490949</c:v>
                </c:pt>
                <c:pt idx="7">
                  <c:v>6.9787234042553186</c:v>
                </c:pt>
                <c:pt idx="8">
                  <c:v>7.4578989574979948</c:v>
                </c:pt>
                <c:pt idx="9">
                  <c:v>7.7352472089314199</c:v>
                </c:pt>
                <c:pt idx="10">
                  <c:v>3.9170506912442393</c:v>
                </c:pt>
                <c:pt idx="11">
                  <c:v>2.5892857142857144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2D-43CC-BB3D-F28E553C0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No8平日_断面計!$C$60</c:f>
              <c:strCache>
                <c:ptCount val="1"/>
                <c:pt idx="0">
                  <c:v>D断面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No8平日_断面計!$A$64:$A$75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No8平日_断面計!$G$64:$G$75</c:f>
              <c:numCache>
                <c:formatCode>#,##0_);[Red]\(#,##0\)</c:formatCode>
                <c:ptCount val="12"/>
                <c:pt idx="0">
                  <c:v>431</c:v>
                </c:pt>
                <c:pt idx="1">
                  <c:v>515</c:v>
                </c:pt>
                <c:pt idx="2">
                  <c:v>517</c:v>
                </c:pt>
                <c:pt idx="3">
                  <c:v>554</c:v>
                </c:pt>
                <c:pt idx="4">
                  <c:v>548</c:v>
                </c:pt>
                <c:pt idx="5">
                  <c:v>560</c:v>
                </c:pt>
                <c:pt idx="6">
                  <c:v>593</c:v>
                </c:pt>
                <c:pt idx="7">
                  <c:v>556</c:v>
                </c:pt>
                <c:pt idx="8">
                  <c:v>539</c:v>
                </c:pt>
                <c:pt idx="9">
                  <c:v>591</c:v>
                </c:pt>
                <c:pt idx="10">
                  <c:v>631</c:v>
                </c:pt>
                <c:pt idx="11">
                  <c:v>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93-494F-8956-C2F3A60A6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No8平日_断面計!$H$62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No8平日_断面計!$H$64:$H$75</c:f>
              <c:numCache>
                <c:formatCode>#,##0.0;[Red]\-#,##0.0</c:formatCode>
                <c:ptCount val="12"/>
                <c:pt idx="0">
                  <c:v>11.36890951276102</c:v>
                </c:pt>
                <c:pt idx="1">
                  <c:v>13.203883495145632</c:v>
                </c:pt>
                <c:pt idx="2">
                  <c:v>13.733075435203096</c:v>
                </c:pt>
                <c:pt idx="3">
                  <c:v>12.815884476534295</c:v>
                </c:pt>
                <c:pt idx="4">
                  <c:v>11.678832116788321</c:v>
                </c:pt>
                <c:pt idx="5">
                  <c:v>6.6071428571428577</c:v>
                </c:pt>
                <c:pt idx="6">
                  <c:v>9.4435075885328832</c:v>
                </c:pt>
                <c:pt idx="7">
                  <c:v>8.0935251798561154</c:v>
                </c:pt>
                <c:pt idx="8">
                  <c:v>7.421150278293136</c:v>
                </c:pt>
                <c:pt idx="9">
                  <c:v>6.7681895093062607</c:v>
                </c:pt>
                <c:pt idx="10">
                  <c:v>3.1695721077654517</c:v>
                </c:pt>
                <c:pt idx="11">
                  <c:v>2.1276595744680851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93-494F-8956-C2F3A60A6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No8平日_断面計!$C$42</c:f>
              <c:strCache>
                <c:ptCount val="1"/>
                <c:pt idx="0">
                  <c:v>C断面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No8平日_断面計!$A$46:$A$57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No8平日_断面計!$G$46:$G$57</c:f>
              <c:numCache>
                <c:formatCode>#,##0_);[Red]\(#,##0\)</c:formatCode>
                <c:ptCount val="12"/>
                <c:pt idx="0">
                  <c:v>1025</c:v>
                </c:pt>
                <c:pt idx="1">
                  <c:v>1093</c:v>
                </c:pt>
                <c:pt idx="2">
                  <c:v>1099</c:v>
                </c:pt>
                <c:pt idx="3">
                  <c:v>1050</c:v>
                </c:pt>
                <c:pt idx="4">
                  <c:v>1012</c:v>
                </c:pt>
                <c:pt idx="5">
                  <c:v>977</c:v>
                </c:pt>
                <c:pt idx="6">
                  <c:v>1116</c:v>
                </c:pt>
                <c:pt idx="7">
                  <c:v>1059</c:v>
                </c:pt>
                <c:pt idx="8">
                  <c:v>1105</c:v>
                </c:pt>
                <c:pt idx="9">
                  <c:v>1091</c:v>
                </c:pt>
                <c:pt idx="10">
                  <c:v>1121</c:v>
                </c:pt>
                <c:pt idx="11">
                  <c:v>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4F-4CD4-B1A9-B1D34109A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No8平日_断面計!$H$44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No8平日_断面計!$H$46:$H$57</c:f>
              <c:numCache>
                <c:formatCode>#,##0.0;[Red]\-#,##0.0</c:formatCode>
                <c:ptCount val="12"/>
                <c:pt idx="0">
                  <c:v>6.9268292682926838</c:v>
                </c:pt>
                <c:pt idx="1">
                  <c:v>7.8682525160109789</c:v>
                </c:pt>
                <c:pt idx="2">
                  <c:v>9.7361237488626013</c:v>
                </c:pt>
                <c:pt idx="3">
                  <c:v>8.4761904761904763</c:v>
                </c:pt>
                <c:pt idx="4">
                  <c:v>7.2134387351778653</c:v>
                </c:pt>
                <c:pt idx="5">
                  <c:v>6.9600818833162741</c:v>
                </c:pt>
                <c:pt idx="6">
                  <c:v>7.3476702508960576</c:v>
                </c:pt>
                <c:pt idx="7">
                  <c:v>6.1378659112370162</c:v>
                </c:pt>
                <c:pt idx="8">
                  <c:v>5.6108597285067878</c:v>
                </c:pt>
                <c:pt idx="9">
                  <c:v>5.1329055912007338</c:v>
                </c:pt>
                <c:pt idx="10">
                  <c:v>3.3006244424620879</c:v>
                </c:pt>
                <c:pt idx="11">
                  <c:v>2.5075225677031092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4F-4CD4-B1A9-B1D34109A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No8平日_断面計!$C$78</c:f>
              <c:strCache>
                <c:ptCount val="1"/>
                <c:pt idx="0">
                  <c:v>E断面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No8平日_断面計!$A$82:$A$93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No8平日_断面計!$G$82:$G$93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CE-4BF7-96AE-2531279BF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No8平日_断面計!$H$44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No8平日_断面計!$H$82:$H$93</c:f>
              <c:numCache>
                <c:formatCode>#,##0.0;[Red]\-#,##0.0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CE-4BF7-96AE-2531279BF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4236661237785014"/>
          <c:w val="0.73896770833333336"/>
          <c:h val="0.76392931596091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No8休日_交差点計!$C$6</c:f>
              <c:strCache>
                <c:ptCount val="1"/>
                <c:pt idx="0">
                  <c:v>交差点計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No8休日_交差点計!$A$10:$A$21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No8休日_交差点計!$G$10:$G$21</c:f>
              <c:numCache>
                <c:formatCode>#,##0_);[Red]\(#,##0\)</c:formatCode>
                <c:ptCount val="12"/>
                <c:pt idx="0">
                  <c:v>914</c:v>
                </c:pt>
                <c:pt idx="1">
                  <c:v>1375</c:v>
                </c:pt>
                <c:pt idx="2">
                  <c:v>1663</c:v>
                </c:pt>
                <c:pt idx="3">
                  <c:v>1918</c:v>
                </c:pt>
                <c:pt idx="4">
                  <c:v>1919</c:v>
                </c:pt>
                <c:pt idx="5">
                  <c:v>1889</c:v>
                </c:pt>
                <c:pt idx="6">
                  <c:v>1931</c:v>
                </c:pt>
                <c:pt idx="7">
                  <c:v>1995</c:v>
                </c:pt>
                <c:pt idx="8">
                  <c:v>2018</c:v>
                </c:pt>
                <c:pt idx="9">
                  <c:v>1992</c:v>
                </c:pt>
                <c:pt idx="10">
                  <c:v>1851</c:v>
                </c:pt>
                <c:pt idx="11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CA-4C41-A608-393BA28E9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5748992"/>
        <c:axId val="174526464"/>
      </c:barChart>
      <c:lineChart>
        <c:grouping val="standard"/>
        <c:varyColors val="0"/>
        <c:ser>
          <c:idx val="1"/>
          <c:order val="1"/>
          <c:tx>
            <c:strRef>
              <c:f>No8休日_交差点計!$H$7</c:f>
              <c:strCache>
                <c:ptCount val="1"/>
                <c:pt idx="0">
                  <c:v>大型車混入率</c:v>
                </c:pt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No8休日_交差点計!$H$10:$H$21</c:f>
              <c:numCache>
                <c:formatCode>#,##0.0;[Red]\-#,##0.0</c:formatCode>
                <c:ptCount val="12"/>
                <c:pt idx="0">
                  <c:v>6.2363238512035011</c:v>
                </c:pt>
                <c:pt idx="1">
                  <c:v>4.7272727272727275</c:v>
                </c:pt>
                <c:pt idx="2">
                  <c:v>3.668069753457607</c:v>
                </c:pt>
                <c:pt idx="3">
                  <c:v>2.502606882168926</c:v>
                </c:pt>
                <c:pt idx="4">
                  <c:v>2.7618551328817094</c:v>
                </c:pt>
                <c:pt idx="5">
                  <c:v>2.8586553732133404</c:v>
                </c:pt>
                <c:pt idx="6">
                  <c:v>2.6411185914034179</c:v>
                </c:pt>
                <c:pt idx="7">
                  <c:v>2.0050125313283207</c:v>
                </c:pt>
                <c:pt idx="8">
                  <c:v>2.0317145688800791</c:v>
                </c:pt>
                <c:pt idx="9">
                  <c:v>2.1084337349397591</c:v>
                </c:pt>
                <c:pt idx="10">
                  <c:v>1.7828200972447326</c:v>
                </c:pt>
                <c:pt idx="11">
                  <c:v>2.3197492163009406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CA-4C41-A608-393BA28E9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530560"/>
        <c:axId val="174528384"/>
      </c:lineChart>
      <c:catAx>
        <c:axId val="175748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526464"/>
        <c:crosses val="autoZero"/>
        <c:auto val="1"/>
        <c:lblAlgn val="ctr"/>
        <c:lblOffset val="100"/>
        <c:noMultiLvlLbl val="0"/>
      </c:catAx>
      <c:valAx>
        <c:axId val="174526464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5748992"/>
        <c:crosses val="autoZero"/>
        <c:crossBetween val="between"/>
        <c:majorUnit val="500"/>
      </c:valAx>
      <c:valAx>
        <c:axId val="174528384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530560"/>
        <c:crosses val="max"/>
        <c:crossBetween val="between"/>
        <c:majorUnit val="10"/>
      </c:valAx>
      <c:catAx>
        <c:axId val="174530560"/>
        <c:scaling>
          <c:orientation val="minMax"/>
        </c:scaling>
        <c:delete val="1"/>
        <c:axPos val="b"/>
        <c:majorTickMark val="out"/>
        <c:minorTickMark val="none"/>
        <c:tickLblPos val="nextTo"/>
        <c:crossAx val="174528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921527777777778"/>
          <c:y val="2.4276872964169371E-2"/>
          <c:w val="0.39952083333333333"/>
          <c:h val="0.101575407166123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No8休日_流入計!$C$24</c:f>
              <c:strCache>
                <c:ptCount val="1"/>
                <c:pt idx="0">
                  <c:v>B流入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No8休日_流入計!$A$28:$A$39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No8休日_流入計!$G$28:$G$39</c:f>
              <c:numCache>
                <c:formatCode>#,##0_);[Red]\(#,##0\)</c:formatCode>
                <c:ptCount val="12"/>
                <c:pt idx="0">
                  <c:v>157</c:v>
                </c:pt>
                <c:pt idx="1">
                  <c:v>290</c:v>
                </c:pt>
                <c:pt idx="2">
                  <c:v>368</c:v>
                </c:pt>
                <c:pt idx="3">
                  <c:v>510</c:v>
                </c:pt>
                <c:pt idx="4">
                  <c:v>432</c:v>
                </c:pt>
                <c:pt idx="5">
                  <c:v>441</c:v>
                </c:pt>
                <c:pt idx="6">
                  <c:v>450</c:v>
                </c:pt>
                <c:pt idx="7">
                  <c:v>464</c:v>
                </c:pt>
                <c:pt idx="8">
                  <c:v>455</c:v>
                </c:pt>
                <c:pt idx="9">
                  <c:v>447</c:v>
                </c:pt>
                <c:pt idx="10">
                  <c:v>399</c:v>
                </c:pt>
                <c:pt idx="11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88-4EF1-B709-F800EF0CC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No8休日_流入計!$H$26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No8休日_流入計!$H$28:$H$39</c:f>
              <c:numCache>
                <c:formatCode>#,##0.0;[Red]\-#,##0.0</c:formatCode>
                <c:ptCount val="12"/>
                <c:pt idx="0">
                  <c:v>8.2802547770700627</c:v>
                </c:pt>
                <c:pt idx="1">
                  <c:v>5.5172413793103452</c:v>
                </c:pt>
                <c:pt idx="2">
                  <c:v>3.2608695652173911</c:v>
                </c:pt>
                <c:pt idx="3">
                  <c:v>3.1372549019607843</c:v>
                </c:pt>
                <c:pt idx="4">
                  <c:v>3.7037037037037033</c:v>
                </c:pt>
                <c:pt idx="5">
                  <c:v>2.4943310657596371</c:v>
                </c:pt>
                <c:pt idx="6">
                  <c:v>1.7777777777777777</c:v>
                </c:pt>
                <c:pt idx="7">
                  <c:v>2.1551724137931036</c:v>
                </c:pt>
                <c:pt idx="8">
                  <c:v>1.7582417582417582</c:v>
                </c:pt>
                <c:pt idx="9">
                  <c:v>3.3557046979865772</c:v>
                </c:pt>
                <c:pt idx="10">
                  <c:v>2.7568922305764412</c:v>
                </c:pt>
                <c:pt idx="11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88-4EF1-B709-F800EF0CC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No8休日_流入計!$C$6</c:f>
              <c:strCache>
                <c:ptCount val="1"/>
                <c:pt idx="0">
                  <c:v>A流入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No8休日_流入計!$A$10:$A$21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No8休日_流入計!$G$10:$G$21</c:f>
              <c:numCache>
                <c:formatCode>#,##0_);[Red]\(#,##0\)</c:formatCode>
                <c:ptCount val="12"/>
                <c:pt idx="0">
                  <c:v>252</c:v>
                </c:pt>
                <c:pt idx="1">
                  <c:v>342</c:v>
                </c:pt>
                <c:pt idx="2">
                  <c:v>409</c:v>
                </c:pt>
                <c:pt idx="3">
                  <c:v>425</c:v>
                </c:pt>
                <c:pt idx="4">
                  <c:v>462</c:v>
                </c:pt>
                <c:pt idx="5">
                  <c:v>468</c:v>
                </c:pt>
                <c:pt idx="6">
                  <c:v>484</c:v>
                </c:pt>
                <c:pt idx="7">
                  <c:v>504</c:v>
                </c:pt>
                <c:pt idx="8">
                  <c:v>504</c:v>
                </c:pt>
                <c:pt idx="9">
                  <c:v>477</c:v>
                </c:pt>
                <c:pt idx="10">
                  <c:v>502</c:v>
                </c:pt>
                <c:pt idx="11">
                  <c:v>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18-428E-AC2F-5B122A9B8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No8休日_流入計!$H$8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No8休日_流入計!$H$10:$H$21</c:f>
              <c:numCache>
                <c:formatCode>#,##0.0;[Red]\-#,##0.0</c:formatCode>
                <c:ptCount val="12"/>
                <c:pt idx="0">
                  <c:v>2.7777777777777777</c:v>
                </c:pt>
                <c:pt idx="1">
                  <c:v>5.5555555555555554</c:v>
                </c:pt>
                <c:pt idx="2">
                  <c:v>1.7114914425427872</c:v>
                </c:pt>
                <c:pt idx="3">
                  <c:v>2.5882352941176472</c:v>
                </c:pt>
                <c:pt idx="4">
                  <c:v>4.112554112554113</c:v>
                </c:pt>
                <c:pt idx="5">
                  <c:v>3.2051282051282048</c:v>
                </c:pt>
                <c:pt idx="6">
                  <c:v>2.0661157024793391</c:v>
                </c:pt>
                <c:pt idx="7">
                  <c:v>2.3809523809523809</c:v>
                </c:pt>
                <c:pt idx="8">
                  <c:v>2.3809523809523809</c:v>
                </c:pt>
                <c:pt idx="9">
                  <c:v>1.4675052410901468</c:v>
                </c:pt>
                <c:pt idx="10">
                  <c:v>1.593625498007968</c:v>
                </c:pt>
                <c:pt idx="11">
                  <c:v>1.7130620985010707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18-428E-AC2F-5B122A9B8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No8休日_流入計!$C$60</c:f>
              <c:strCache>
                <c:ptCount val="1"/>
                <c:pt idx="0">
                  <c:v>D流入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No8休日_流入計!$A$64:$A$75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No8休日_流入計!$G$64:$G$75</c:f>
              <c:numCache>
                <c:formatCode>#,##0_);[Red]\(#,##0\)</c:formatCode>
                <c:ptCount val="12"/>
                <c:pt idx="0">
                  <c:v>195</c:v>
                </c:pt>
                <c:pt idx="1">
                  <c:v>321</c:v>
                </c:pt>
                <c:pt idx="2">
                  <c:v>363</c:v>
                </c:pt>
                <c:pt idx="3">
                  <c:v>410</c:v>
                </c:pt>
                <c:pt idx="4">
                  <c:v>410</c:v>
                </c:pt>
                <c:pt idx="5">
                  <c:v>417</c:v>
                </c:pt>
                <c:pt idx="6">
                  <c:v>411</c:v>
                </c:pt>
                <c:pt idx="7">
                  <c:v>464</c:v>
                </c:pt>
                <c:pt idx="8">
                  <c:v>422</c:v>
                </c:pt>
                <c:pt idx="9">
                  <c:v>474</c:v>
                </c:pt>
                <c:pt idx="10">
                  <c:v>386</c:v>
                </c:pt>
                <c:pt idx="11">
                  <c:v>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20-4F7E-9804-807732888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No8休日_流入計!$H$62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No8休日_流入計!$H$64:$H$75</c:f>
              <c:numCache>
                <c:formatCode>#,##0.0;[Red]\-#,##0.0</c:formatCode>
                <c:ptCount val="12"/>
                <c:pt idx="0">
                  <c:v>10.256410256410255</c:v>
                </c:pt>
                <c:pt idx="1">
                  <c:v>4.6728971962616823</c:v>
                </c:pt>
                <c:pt idx="2">
                  <c:v>4.1322314049586781</c:v>
                </c:pt>
                <c:pt idx="3">
                  <c:v>2.4390243902439024</c:v>
                </c:pt>
                <c:pt idx="4">
                  <c:v>1.7073170731707319</c:v>
                </c:pt>
                <c:pt idx="5">
                  <c:v>2.3980815347721824</c:v>
                </c:pt>
                <c:pt idx="6">
                  <c:v>2.6763990267639901</c:v>
                </c:pt>
                <c:pt idx="7">
                  <c:v>1.2931034482758621</c:v>
                </c:pt>
                <c:pt idx="8">
                  <c:v>1.8957345971563981</c:v>
                </c:pt>
                <c:pt idx="9">
                  <c:v>2.5316455696202533</c:v>
                </c:pt>
                <c:pt idx="10">
                  <c:v>1.2953367875647668</c:v>
                </c:pt>
                <c:pt idx="11">
                  <c:v>2.8248587570621471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20-4F7E-9804-807732888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No8休日_流入計!$C$42</c:f>
              <c:strCache>
                <c:ptCount val="1"/>
                <c:pt idx="0">
                  <c:v>C流入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No8休日_流入計!$A$46:$A$57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No8休日_流入計!$G$46:$G$57</c:f>
              <c:numCache>
                <c:formatCode>#,##0_);[Red]\(#,##0\)</c:formatCode>
                <c:ptCount val="12"/>
                <c:pt idx="0">
                  <c:v>310</c:v>
                </c:pt>
                <c:pt idx="1">
                  <c:v>422</c:v>
                </c:pt>
                <c:pt idx="2">
                  <c:v>523</c:v>
                </c:pt>
                <c:pt idx="3">
                  <c:v>573</c:v>
                </c:pt>
                <c:pt idx="4">
                  <c:v>615</c:v>
                </c:pt>
                <c:pt idx="5">
                  <c:v>563</c:v>
                </c:pt>
                <c:pt idx="6">
                  <c:v>586</c:v>
                </c:pt>
                <c:pt idx="7">
                  <c:v>563</c:v>
                </c:pt>
                <c:pt idx="8">
                  <c:v>637</c:v>
                </c:pt>
                <c:pt idx="9">
                  <c:v>594</c:v>
                </c:pt>
                <c:pt idx="10">
                  <c:v>564</c:v>
                </c:pt>
                <c:pt idx="11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1-435E-B394-4A068B9E6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No8休日_流入計!$H$44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No8休日_流入計!$H$46:$H$57</c:f>
              <c:numCache>
                <c:formatCode>#,##0.0;[Red]\-#,##0.0</c:formatCode>
                <c:ptCount val="12"/>
                <c:pt idx="0">
                  <c:v>5.4838709677419359</c:v>
                </c:pt>
                <c:pt idx="1">
                  <c:v>3.5545023696682465</c:v>
                </c:pt>
                <c:pt idx="2">
                  <c:v>5.1625239005736141</c:v>
                </c:pt>
                <c:pt idx="3">
                  <c:v>1.9197207678883073</c:v>
                </c:pt>
                <c:pt idx="4">
                  <c:v>1.788617886178862</c:v>
                </c:pt>
                <c:pt idx="5">
                  <c:v>3.197158081705151</c:v>
                </c:pt>
                <c:pt idx="6">
                  <c:v>3.7542662116040959</c:v>
                </c:pt>
                <c:pt idx="7">
                  <c:v>2.1314387211367674</c:v>
                </c:pt>
                <c:pt idx="8">
                  <c:v>2.0408163265306123</c:v>
                </c:pt>
                <c:pt idx="9">
                  <c:v>1.3468013468013467</c:v>
                </c:pt>
                <c:pt idx="10">
                  <c:v>1.5957446808510638</c:v>
                </c:pt>
                <c:pt idx="11">
                  <c:v>2.5062656641604009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C1-435E-B394-4A068B9E6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No8休日_流入計!$C$78</c:f>
              <c:strCache>
                <c:ptCount val="1"/>
                <c:pt idx="0">
                  <c:v>E流入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No8休日_流入計!$A$82:$A$93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No8休日_流入計!$G$82:$G$93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6-484E-B5A2-525E55ACC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v> </c:v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No8休日_流入計!$H$82:$H$93</c:f>
              <c:numCache>
                <c:formatCode>#,##0.0;[Red]\-#,##0.0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6-484E-B5A2-525E55ACC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86515303208769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No8休日_流出計!$C$24</c:f>
              <c:strCache>
                <c:ptCount val="1"/>
                <c:pt idx="0">
                  <c:v>B流出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No8休日_流出計!$A$28:$A$39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No8休日_流出計!$G$28:$G$39</c:f>
              <c:numCache>
                <c:formatCode>#,##0_);[Red]\(#,##0\)</c:formatCode>
                <c:ptCount val="12"/>
                <c:pt idx="0">
                  <c:v>234</c:v>
                </c:pt>
                <c:pt idx="1">
                  <c:v>365</c:v>
                </c:pt>
                <c:pt idx="2">
                  <c:v>429</c:v>
                </c:pt>
                <c:pt idx="3">
                  <c:v>469</c:v>
                </c:pt>
                <c:pt idx="4">
                  <c:v>470</c:v>
                </c:pt>
                <c:pt idx="5">
                  <c:v>475</c:v>
                </c:pt>
                <c:pt idx="6">
                  <c:v>487</c:v>
                </c:pt>
                <c:pt idx="7">
                  <c:v>547</c:v>
                </c:pt>
                <c:pt idx="8">
                  <c:v>483</c:v>
                </c:pt>
                <c:pt idx="9">
                  <c:v>491</c:v>
                </c:pt>
                <c:pt idx="10">
                  <c:v>470</c:v>
                </c:pt>
                <c:pt idx="11">
                  <c:v>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66-4915-B47A-9269B600C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No8休日_流出計!$H$26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No8休日_流出計!$H$28:$H$39</c:f>
              <c:numCache>
                <c:formatCode>#,##0.0;[Red]\-#,##0.0</c:formatCode>
                <c:ptCount val="12"/>
                <c:pt idx="0">
                  <c:v>8.9743589743589745</c:v>
                </c:pt>
                <c:pt idx="1">
                  <c:v>4.10958904109589</c:v>
                </c:pt>
                <c:pt idx="2">
                  <c:v>3.4965034965034967</c:v>
                </c:pt>
                <c:pt idx="3">
                  <c:v>2.1321961620469083</c:v>
                </c:pt>
                <c:pt idx="4">
                  <c:v>1.7021276595744681</c:v>
                </c:pt>
                <c:pt idx="5">
                  <c:v>2.1052631578947367</c:v>
                </c:pt>
                <c:pt idx="6">
                  <c:v>2.4640657084188913</c:v>
                </c:pt>
                <c:pt idx="7">
                  <c:v>1.2797074954296161</c:v>
                </c:pt>
                <c:pt idx="8">
                  <c:v>2.0703933747412009</c:v>
                </c:pt>
                <c:pt idx="9">
                  <c:v>2.4439918533604885</c:v>
                </c:pt>
                <c:pt idx="10">
                  <c:v>1.2765957446808509</c:v>
                </c:pt>
                <c:pt idx="11">
                  <c:v>2.6881720430107525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66-4915-B47A-9269B600C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No8休日_流出計!$C$6</c:f>
              <c:strCache>
                <c:ptCount val="1"/>
                <c:pt idx="0">
                  <c:v>A流出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No8休日_流出計!$A$10:$A$21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No8休日_流出計!$G$10:$G$21</c:f>
              <c:numCache>
                <c:formatCode>#,##0_);[Red]\(#,##0\)</c:formatCode>
                <c:ptCount val="12"/>
                <c:pt idx="0">
                  <c:v>376</c:v>
                </c:pt>
                <c:pt idx="1">
                  <c:v>535</c:v>
                </c:pt>
                <c:pt idx="2">
                  <c:v>666</c:v>
                </c:pt>
                <c:pt idx="3">
                  <c:v>800</c:v>
                </c:pt>
                <c:pt idx="4">
                  <c:v>781</c:v>
                </c:pt>
                <c:pt idx="5">
                  <c:v>746</c:v>
                </c:pt>
                <c:pt idx="6">
                  <c:v>738</c:v>
                </c:pt>
                <c:pt idx="7">
                  <c:v>749</c:v>
                </c:pt>
                <c:pt idx="8">
                  <c:v>817</c:v>
                </c:pt>
                <c:pt idx="9">
                  <c:v>801</c:v>
                </c:pt>
                <c:pt idx="10">
                  <c:v>688</c:v>
                </c:pt>
                <c:pt idx="11">
                  <c:v>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74-457D-B7D9-095540AFC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No8休日_流出計!$H$8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No8休日_流出計!$H$10:$H$21</c:f>
              <c:numCache>
                <c:formatCode>#,##0.0;[Red]\-#,##0.0</c:formatCode>
                <c:ptCount val="12"/>
                <c:pt idx="0">
                  <c:v>6.3829787234042552</c:v>
                </c:pt>
                <c:pt idx="1">
                  <c:v>4.4859813084112146</c:v>
                </c:pt>
                <c:pt idx="2">
                  <c:v>4.3543543543543537</c:v>
                </c:pt>
                <c:pt idx="3">
                  <c:v>2.75</c:v>
                </c:pt>
                <c:pt idx="4">
                  <c:v>3.0729833546734953</c:v>
                </c:pt>
                <c:pt idx="5">
                  <c:v>3.7533512064343162</c:v>
                </c:pt>
                <c:pt idx="6">
                  <c:v>2.8455284552845526</c:v>
                </c:pt>
                <c:pt idx="7">
                  <c:v>2.9372496662216285</c:v>
                </c:pt>
                <c:pt idx="8">
                  <c:v>2.203182374541004</c:v>
                </c:pt>
                <c:pt idx="9">
                  <c:v>2.3720349563046192</c:v>
                </c:pt>
                <c:pt idx="10">
                  <c:v>2.4709302325581395</c:v>
                </c:pt>
                <c:pt idx="11">
                  <c:v>2.6402640264026402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74-457D-B7D9-095540AFC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No8休日_流出計!$C$60</c:f>
              <c:strCache>
                <c:ptCount val="1"/>
                <c:pt idx="0">
                  <c:v>D流出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No8休日_流出計!$A$64:$A$75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No8休日_流出計!$G$64:$G$75</c:f>
              <c:numCache>
                <c:formatCode>#,##0_);[Red]\(#,##0\)</c:formatCode>
                <c:ptCount val="12"/>
                <c:pt idx="0">
                  <c:v>80</c:v>
                </c:pt>
                <c:pt idx="1">
                  <c:v>150</c:v>
                </c:pt>
                <c:pt idx="2">
                  <c:v>187</c:v>
                </c:pt>
                <c:pt idx="3">
                  <c:v>249</c:v>
                </c:pt>
                <c:pt idx="4">
                  <c:v>239</c:v>
                </c:pt>
                <c:pt idx="5">
                  <c:v>219</c:v>
                </c:pt>
                <c:pt idx="6">
                  <c:v>223</c:v>
                </c:pt>
                <c:pt idx="7">
                  <c:v>221</c:v>
                </c:pt>
                <c:pt idx="8">
                  <c:v>229</c:v>
                </c:pt>
                <c:pt idx="9">
                  <c:v>202</c:v>
                </c:pt>
                <c:pt idx="10">
                  <c:v>203</c:v>
                </c:pt>
                <c:pt idx="11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F-4347-AE92-76886ABA5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No8休日_流出計!$H$62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No8休日_流出計!$A$64:$A$75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No8休日_流出計!$H$64:$H$75</c:f>
              <c:numCache>
                <c:formatCode>#,##0.0;[Red]\-#,##0.0</c:formatCode>
                <c:ptCount val="12"/>
                <c:pt idx="0">
                  <c:v>6.25</c:v>
                </c:pt>
                <c:pt idx="1">
                  <c:v>4</c:v>
                </c:pt>
                <c:pt idx="2">
                  <c:v>3.2085561497326207</c:v>
                </c:pt>
                <c:pt idx="3">
                  <c:v>1.6064257028112447</c:v>
                </c:pt>
                <c:pt idx="4">
                  <c:v>0.83682008368200833</c:v>
                </c:pt>
                <c:pt idx="5">
                  <c:v>0.91324200913242004</c:v>
                </c:pt>
                <c:pt idx="6">
                  <c:v>3.5874439461883409</c:v>
                </c:pt>
                <c:pt idx="7">
                  <c:v>0.45248868778280549</c:v>
                </c:pt>
                <c:pt idx="8">
                  <c:v>1.3100436681222707</c:v>
                </c:pt>
                <c:pt idx="9">
                  <c:v>1.9801980198019802</c:v>
                </c:pt>
                <c:pt idx="10">
                  <c:v>0.98522167487684731</c:v>
                </c:pt>
                <c:pt idx="11">
                  <c:v>1.7341040462427744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0F-4347-AE92-76886ABA5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No8休日_流出計!$C$42</c:f>
              <c:strCache>
                <c:ptCount val="1"/>
                <c:pt idx="0">
                  <c:v>C流出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No8休日_流出計!$A$46:$A$57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No8休日_流出計!$G$46:$G$57</c:f>
              <c:numCache>
                <c:formatCode>#,##0_);[Red]\(#,##0\)</c:formatCode>
                <c:ptCount val="12"/>
                <c:pt idx="0">
                  <c:v>224</c:v>
                </c:pt>
                <c:pt idx="1">
                  <c:v>325</c:v>
                </c:pt>
                <c:pt idx="2">
                  <c:v>381</c:v>
                </c:pt>
                <c:pt idx="3">
                  <c:v>400</c:v>
                </c:pt>
                <c:pt idx="4">
                  <c:v>429</c:v>
                </c:pt>
                <c:pt idx="5">
                  <c:v>449</c:v>
                </c:pt>
                <c:pt idx="6">
                  <c:v>483</c:v>
                </c:pt>
                <c:pt idx="7">
                  <c:v>478</c:v>
                </c:pt>
                <c:pt idx="8">
                  <c:v>489</c:v>
                </c:pt>
                <c:pt idx="9">
                  <c:v>498</c:v>
                </c:pt>
                <c:pt idx="10">
                  <c:v>490</c:v>
                </c:pt>
                <c:pt idx="11">
                  <c:v>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0C-4F39-8F25-50CAA8961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No8休日_流出計!$H$44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No8休日_流出計!$H$46:$H$57</c:f>
              <c:numCache>
                <c:formatCode>#,##0.0;[Red]\-#,##0.0</c:formatCode>
                <c:ptCount val="12"/>
                <c:pt idx="0">
                  <c:v>3.125</c:v>
                </c:pt>
                <c:pt idx="1">
                  <c:v>6.1538461538461542</c:v>
                </c:pt>
                <c:pt idx="2">
                  <c:v>2.8871391076115485</c:v>
                </c:pt>
                <c:pt idx="3">
                  <c:v>3</c:v>
                </c:pt>
                <c:pt idx="4">
                  <c:v>4.4289044289044286</c:v>
                </c:pt>
                <c:pt idx="5">
                  <c:v>3.1180400890868598</c:v>
                </c:pt>
                <c:pt idx="6">
                  <c:v>2.0703933747412009</c:v>
                </c:pt>
                <c:pt idx="7">
                  <c:v>2.0920502092050208</c:v>
                </c:pt>
                <c:pt idx="8">
                  <c:v>2.0449897750511248</c:v>
                </c:pt>
                <c:pt idx="9">
                  <c:v>1.4056224899598393</c:v>
                </c:pt>
                <c:pt idx="10">
                  <c:v>1.6326530612244898</c:v>
                </c:pt>
                <c:pt idx="11">
                  <c:v>1.8018018018018018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0C-4F39-8F25-50CAA8961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No8休日_流出計!$C$78</c:f>
              <c:strCache>
                <c:ptCount val="1"/>
                <c:pt idx="0">
                  <c:v>E流出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No8休日_流出計!$A$82:$A$93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No8休日_流出計!$G$82:$G$93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6-41CB-AC40-99A253F63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No8休日_流出計!$H$44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No8休日_流出計!$H$82:$H$93</c:f>
              <c:numCache>
                <c:formatCode>#,##0.0;[Red]\-#,##0.0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36-41CB-AC40-99A253F63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No8休日_断面計!$C$24</c:f>
              <c:strCache>
                <c:ptCount val="1"/>
                <c:pt idx="0">
                  <c:v>B断面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No8休日_断面計!$A$28:$A$39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No8休日_断面計!$G$28:$G$39</c:f>
              <c:numCache>
                <c:formatCode>#,##0_);[Red]\(#,##0\)</c:formatCode>
                <c:ptCount val="12"/>
                <c:pt idx="0">
                  <c:v>391</c:v>
                </c:pt>
                <c:pt idx="1">
                  <c:v>655</c:v>
                </c:pt>
                <c:pt idx="2">
                  <c:v>797</c:v>
                </c:pt>
                <c:pt idx="3">
                  <c:v>979</c:v>
                </c:pt>
                <c:pt idx="4">
                  <c:v>902</c:v>
                </c:pt>
                <c:pt idx="5">
                  <c:v>916</c:v>
                </c:pt>
                <c:pt idx="6">
                  <c:v>937</c:v>
                </c:pt>
                <c:pt idx="7">
                  <c:v>1011</c:v>
                </c:pt>
                <c:pt idx="8">
                  <c:v>938</c:v>
                </c:pt>
                <c:pt idx="9">
                  <c:v>938</c:v>
                </c:pt>
                <c:pt idx="10">
                  <c:v>869</c:v>
                </c:pt>
                <c:pt idx="11">
                  <c:v>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8-4248-BA0A-B57FF7D02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No8休日_断面計!$H$26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No8休日_断面計!$H$28:$H$39</c:f>
              <c:numCache>
                <c:formatCode>#,##0.0;[Red]\-#,##0.0</c:formatCode>
                <c:ptCount val="12"/>
                <c:pt idx="0">
                  <c:v>8.695652173913043</c:v>
                </c:pt>
                <c:pt idx="1">
                  <c:v>4.7328244274809164</c:v>
                </c:pt>
                <c:pt idx="2">
                  <c:v>3.3877038895859477</c:v>
                </c:pt>
                <c:pt idx="3">
                  <c:v>2.6557711950970377</c:v>
                </c:pt>
                <c:pt idx="4">
                  <c:v>2.6607538802660753</c:v>
                </c:pt>
                <c:pt idx="5">
                  <c:v>2.2925764192139741</c:v>
                </c:pt>
                <c:pt idx="6">
                  <c:v>2.134471718249733</c:v>
                </c:pt>
                <c:pt idx="7">
                  <c:v>1.6815034619188922</c:v>
                </c:pt>
                <c:pt idx="8">
                  <c:v>1.9189765458422177</c:v>
                </c:pt>
                <c:pt idx="9">
                  <c:v>2.8784648187633262</c:v>
                </c:pt>
                <c:pt idx="10">
                  <c:v>1.9562715765247412</c:v>
                </c:pt>
                <c:pt idx="11">
                  <c:v>2.5435073627844713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E8-4248-BA0A-B57FF7D02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No8休日_断面計!$C$6</c:f>
              <c:strCache>
                <c:ptCount val="1"/>
                <c:pt idx="0">
                  <c:v>A断面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No8休日_断面計!$A$10:$A$21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No8休日_断面計!$G$10:$G$21</c:f>
              <c:numCache>
                <c:formatCode>#,##0_);[Red]\(#,##0\)</c:formatCode>
                <c:ptCount val="12"/>
                <c:pt idx="0">
                  <c:v>628</c:v>
                </c:pt>
                <c:pt idx="1">
                  <c:v>877</c:v>
                </c:pt>
                <c:pt idx="2">
                  <c:v>1075</c:v>
                </c:pt>
                <c:pt idx="3">
                  <c:v>1225</c:v>
                </c:pt>
                <c:pt idx="4">
                  <c:v>1243</c:v>
                </c:pt>
                <c:pt idx="5">
                  <c:v>1214</c:v>
                </c:pt>
                <c:pt idx="6">
                  <c:v>1222</c:v>
                </c:pt>
                <c:pt idx="7">
                  <c:v>1253</c:v>
                </c:pt>
                <c:pt idx="8">
                  <c:v>1321</c:v>
                </c:pt>
                <c:pt idx="9">
                  <c:v>1278</c:v>
                </c:pt>
                <c:pt idx="10">
                  <c:v>1190</c:v>
                </c:pt>
                <c:pt idx="11">
                  <c:v>1073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DE-4849-90D1-B19FBD211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No8休日_断面計!$H$8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No8休日_断面計!$H$10:$H$21</c:f>
              <c:numCache>
                <c:formatCode>#,##0.0;[Red]\-#,##0.0</c:formatCode>
                <c:ptCount val="12"/>
                <c:pt idx="0">
                  <c:v>4.9363057324840769</c:v>
                </c:pt>
                <c:pt idx="1">
                  <c:v>4.9030786773090078</c:v>
                </c:pt>
                <c:pt idx="2">
                  <c:v>3.3488372093023258</c:v>
                </c:pt>
                <c:pt idx="3">
                  <c:v>2.693877551020408</c:v>
                </c:pt>
                <c:pt idx="4">
                  <c:v>3.4593724859211585</c:v>
                </c:pt>
                <c:pt idx="5">
                  <c:v>3.5420098846787478</c:v>
                </c:pt>
                <c:pt idx="6">
                  <c:v>2.5368248772504089</c:v>
                </c:pt>
                <c:pt idx="7">
                  <c:v>2.7134876296887471</c:v>
                </c:pt>
                <c:pt idx="8">
                  <c:v>2.2710068130204393</c:v>
                </c:pt>
                <c:pt idx="9">
                  <c:v>2.0344287949921753</c:v>
                </c:pt>
                <c:pt idx="10">
                  <c:v>2.1008403361344539</c:v>
                </c:pt>
                <c:pt idx="11">
                  <c:v>2.2367194780987885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DE-4849-90D1-B19FBD211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No8休日_断面計!$C$60</c:f>
              <c:strCache>
                <c:ptCount val="1"/>
                <c:pt idx="0">
                  <c:v>D断面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No8休日_断面計!$A$64:$A$75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No8休日_断面計!$G$64:$G$75</c:f>
              <c:numCache>
                <c:formatCode>#,##0_);[Red]\(#,##0\)</c:formatCode>
                <c:ptCount val="12"/>
                <c:pt idx="0">
                  <c:v>275</c:v>
                </c:pt>
                <c:pt idx="1">
                  <c:v>471</c:v>
                </c:pt>
                <c:pt idx="2">
                  <c:v>550</c:v>
                </c:pt>
                <c:pt idx="3">
                  <c:v>659</c:v>
                </c:pt>
                <c:pt idx="4">
                  <c:v>649</c:v>
                </c:pt>
                <c:pt idx="5">
                  <c:v>636</c:v>
                </c:pt>
                <c:pt idx="6">
                  <c:v>634</c:v>
                </c:pt>
                <c:pt idx="7">
                  <c:v>685</c:v>
                </c:pt>
                <c:pt idx="8">
                  <c:v>651</c:v>
                </c:pt>
                <c:pt idx="9">
                  <c:v>676</c:v>
                </c:pt>
                <c:pt idx="10">
                  <c:v>589</c:v>
                </c:pt>
                <c:pt idx="11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B1-458E-8FE8-C8054C6BA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No8休日_断面計!$H$62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No8休日_断面計!$H$64:$H$75</c:f>
              <c:numCache>
                <c:formatCode>#,##0.0;[Red]\-#,##0.0</c:formatCode>
                <c:ptCount val="12"/>
                <c:pt idx="0">
                  <c:v>9.0909090909090917</c:v>
                </c:pt>
                <c:pt idx="1">
                  <c:v>4.4585987261146496</c:v>
                </c:pt>
                <c:pt idx="2">
                  <c:v>3.8181818181818183</c:v>
                </c:pt>
                <c:pt idx="3">
                  <c:v>2.1244309559939301</c:v>
                </c:pt>
                <c:pt idx="4">
                  <c:v>1.386748844375963</c:v>
                </c:pt>
                <c:pt idx="5">
                  <c:v>1.8867924528301887</c:v>
                </c:pt>
                <c:pt idx="6">
                  <c:v>2.9968454258675079</c:v>
                </c:pt>
                <c:pt idx="7">
                  <c:v>1.0218978102189782</c:v>
                </c:pt>
                <c:pt idx="8">
                  <c:v>1.6897081413210446</c:v>
                </c:pt>
                <c:pt idx="9">
                  <c:v>2.3668639053254439</c:v>
                </c:pt>
                <c:pt idx="10">
                  <c:v>1.1884550084889642</c:v>
                </c:pt>
                <c:pt idx="11">
                  <c:v>2.4667931688804554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B1-458E-8FE8-C8054C6BA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No8休日_断面計!$C$42</c:f>
              <c:strCache>
                <c:ptCount val="1"/>
                <c:pt idx="0">
                  <c:v>C断面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No8休日_断面計!$A$46:$A$57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No8休日_断面計!$G$46:$G$57</c:f>
              <c:numCache>
                <c:formatCode>#,##0_);[Red]\(#,##0\)</c:formatCode>
                <c:ptCount val="12"/>
                <c:pt idx="0">
                  <c:v>534</c:v>
                </c:pt>
                <c:pt idx="1">
                  <c:v>747</c:v>
                </c:pt>
                <c:pt idx="2">
                  <c:v>904</c:v>
                </c:pt>
                <c:pt idx="3">
                  <c:v>973</c:v>
                </c:pt>
                <c:pt idx="4">
                  <c:v>1044</c:v>
                </c:pt>
                <c:pt idx="5">
                  <c:v>1012</c:v>
                </c:pt>
                <c:pt idx="6">
                  <c:v>1069</c:v>
                </c:pt>
                <c:pt idx="7">
                  <c:v>1041</c:v>
                </c:pt>
                <c:pt idx="8">
                  <c:v>1126</c:v>
                </c:pt>
                <c:pt idx="9">
                  <c:v>1092</c:v>
                </c:pt>
                <c:pt idx="10">
                  <c:v>1054</c:v>
                </c:pt>
                <c:pt idx="11">
                  <c:v>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2-4ECD-A365-286C8E67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No8休日_断面計!$H$44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No8休日_断面計!$H$46:$H$57</c:f>
              <c:numCache>
                <c:formatCode>#,##0.0;[Red]\-#,##0.0</c:formatCode>
                <c:ptCount val="12"/>
                <c:pt idx="0">
                  <c:v>4.4943820224719104</c:v>
                </c:pt>
                <c:pt idx="1">
                  <c:v>4.6854082998661308</c:v>
                </c:pt>
                <c:pt idx="2">
                  <c:v>4.2035398230088497</c:v>
                </c:pt>
                <c:pt idx="3">
                  <c:v>2.3638232271325799</c:v>
                </c:pt>
                <c:pt idx="4">
                  <c:v>2.8735632183908044</c:v>
                </c:pt>
                <c:pt idx="5">
                  <c:v>3.1620553359683794</c:v>
                </c:pt>
                <c:pt idx="6">
                  <c:v>2.9934518241347052</c:v>
                </c:pt>
                <c:pt idx="7">
                  <c:v>2.1133525456292026</c:v>
                </c:pt>
                <c:pt idx="8">
                  <c:v>2.0426287744227354</c:v>
                </c:pt>
                <c:pt idx="9">
                  <c:v>1.3736263736263736</c:v>
                </c:pt>
                <c:pt idx="10">
                  <c:v>1.6129032258064515</c:v>
                </c:pt>
                <c:pt idx="11">
                  <c:v>2.1352313167259789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B2-4ECD-A365-286C8E67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No8休日_断面計!$C$78</c:f>
              <c:strCache>
                <c:ptCount val="1"/>
                <c:pt idx="0">
                  <c:v>E断面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No8休日_断面計!$A$82:$A$93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No8休日_断面計!$G$82:$G$93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55-4F82-B00F-83B7F5A50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No8休日_断面計!$H$44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No8休日_断面計!$H$82:$H$93</c:f>
              <c:numCache>
                <c:formatCode>#,##0.0;[Red]\-#,##0.0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55-4F82-B00F-83B7F5A50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4236661237785014"/>
          <c:w val="0.73896770833333336"/>
          <c:h val="0.76392931596091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No26休日_交差点計!$C$6</c:f>
              <c:strCache>
                <c:ptCount val="1"/>
                <c:pt idx="0">
                  <c:v>交差点計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No26休日_交差点計!$A$10:$A$21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No26休日_交差点計!$G$10:$G$21</c:f>
              <c:numCache>
                <c:formatCode>#,##0_);[Red]\(#,##0\)</c:formatCode>
                <c:ptCount val="12"/>
                <c:pt idx="0">
                  <c:v>1212</c:v>
                </c:pt>
                <c:pt idx="1">
                  <c:v>1503</c:v>
                </c:pt>
                <c:pt idx="2">
                  <c:v>1708</c:v>
                </c:pt>
                <c:pt idx="3">
                  <c:v>1946</c:v>
                </c:pt>
                <c:pt idx="4">
                  <c:v>1826</c:v>
                </c:pt>
                <c:pt idx="5">
                  <c:v>1766</c:v>
                </c:pt>
                <c:pt idx="6">
                  <c:v>1859</c:v>
                </c:pt>
                <c:pt idx="7">
                  <c:v>1938</c:v>
                </c:pt>
                <c:pt idx="8">
                  <c:v>2211</c:v>
                </c:pt>
                <c:pt idx="9">
                  <c:v>2229</c:v>
                </c:pt>
                <c:pt idx="10">
                  <c:v>2167</c:v>
                </c:pt>
                <c:pt idx="11">
                  <c:v>1683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F6-46D3-9E86-E511CA30D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5748992"/>
        <c:axId val="174526464"/>
      </c:barChart>
      <c:lineChart>
        <c:grouping val="standard"/>
        <c:varyColors val="0"/>
        <c:ser>
          <c:idx val="1"/>
          <c:order val="1"/>
          <c:tx>
            <c:strRef>
              <c:f>No26休日_交差点計!$H$7</c:f>
              <c:strCache>
                <c:ptCount val="1"/>
                <c:pt idx="0">
                  <c:v>大型車混入率</c:v>
                </c:pt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No26休日_交差点計!$H$10:$H$21</c:f>
              <c:numCache>
                <c:formatCode>#,##0.0;[Red]\-#,##0.0</c:formatCode>
                <c:ptCount val="12"/>
                <c:pt idx="0">
                  <c:v>7.0957095709570952</c:v>
                </c:pt>
                <c:pt idx="1">
                  <c:v>4.324683965402528</c:v>
                </c:pt>
                <c:pt idx="2">
                  <c:v>4.7423887587822016</c:v>
                </c:pt>
                <c:pt idx="3">
                  <c:v>4.7790339157245638</c:v>
                </c:pt>
                <c:pt idx="4">
                  <c:v>3.3406352683461114</c:v>
                </c:pt>
                <c:pt idx="5">
                  <c:v>3.6806342015855038</c:v>
                </c:pt>
                <c:pt idx="6">
                  <c:v>4.0882194728348571</c:v>
                </c:pt>
                <c:pt idx="7">
                  <c:v>3.147574819401445</c:v>
                </c:pt>
                <c:pt idx="8">
                  <c:v>3.1659882406151065</c:v>
                </c:pt>
                <c:pt idx="9">
                  <c:v>2.7366532077164649</c:v>
                </c:pt>
                <c:pt idx="10">
                  <c:v>2.1227503461006001</c:v>
                </c:pt>
                <c:pt idx="11">
                  <c:v>2.4955436720142603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F6-46D3-9E86-E511CA30D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530560"/>
        <c:axId val="174528384"/>
      </c:lineChart>
      <c:catAx>
        <c:axId val="175748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526464"/>
        <c:crosses val="autoZero"/>
        <c:auto val="1"/>
        <c:lblAlgn val="ctr"/>
        <c:lblOffset val="100"/>
        <c:noMultiLvlLbl val="0"/>
      </c:catAx>
      <c:valAx>
        <c:axId val="174526464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5748992"/>
        <c:crosses val="autoZero"/>
        <c:crossBetween val="between"/>
        <c:majorUnit val="500"/>
      </c:valAx>
      <c:valAx>
        <c:axId val="174528384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530560"/>
        <c:crosses val="max"/>
        <c:crossBetween val="between"/>
        <c:majorUnit val="10"/>
      </c:valAx>
      <c:catAx>
        <c:axId val="174530560"/>
        <c:scaling>
          <c:orientation val="minMax"/>
        </c:scaling>
        <c:delete val="1"/>
        <c:axPos val="b"/>
        <c:majorTickMark val="out"/>
        <c:minorTickMark val="none"/>
        <c:tickLblPos val="nextTo"/>
        <c:crossAx val="174528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921527777777778"/>
          <c:y val="2.4276872964169371E-2"/>
          <c:w val="0.39952083333333333"/>
          <c:h val="0.101575407166123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No26休日_流入計!$C$24</c:f>
              <c:strCache>
                <c:ptCount val="1"/>
                <c:pt idx="0">
                  <c:v>B流入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No26休日_流入計!$A$28:$A$39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No26休日_流入計!$G$28:$G$39</c:f>
              <c:numCache>
                <c:formatCode>#,##0_);[Red]\(#,##0\)</c:formatCode>
                <c:ptCount val="12"/>
                <c:pt idx="0">
                  <c:v>713</c:v>
                </c:pt>
                <c:pt idx="1">
                  <c:v>741</c:v>
                </c:pt>
                <c:pt idx="2">
                  <c:v>805</c:v>
                </c:pt>
                <c:pt idx="3">
                  <c:v>826</c:v>
                </c:pt>
                <c:pt idx="4">
                  <c:v>777</c:v>
                </c:pt>
                <c:pt idx="5">
                  <c:v>738</c:v>
                </c:pt>
                <c:pt idx="6">
                  <c:v>737</c:v>
                </c:pt>
                <c:pt idx="7">
                  <c:v>743</c:v>
                </c:pt>
                <c:pt idx="8">
                  <c:v>786</c:v>
                </c:pt>
                <c:pt idx="9">
                  <c:v>748</c:v>
                </c:pt>
                <c:pt idx="10">
                  <c:v>752</c:v>
                </c:pt>
                <c:pt idx="11">
                  <c:v>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6-446B-8816-AA2F3118A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No26休日_流入計!$H$26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No26休日_流入計!$H$28:$H$39</c:f>
              <c:numCache>
                <c:formatCode>#,##0.0;[Red]\-#,##0.0</c:formatCode>
                <c:ptCount val="12"/>
                <c:pt idx="0">
                  <c:v>6.5918653576437585</c:v>
                </c:pt>
                <c:pt idx="1">
                  <c:v>3.9136302294197032</c:v>
                </c:pt>
                <c:pt idx="2">
                  <c:v>3.9751552795031055</c:v>
                </c:pt>
                <c:pt idx="3">
                  <c:v>5.3268765133171918</c:v>
                </c:pt>
                <c:pt idx="4">
                  <c:v>2.9601029601029603</c:v>
                </c:pt>
                <c:pt idx="5">
                  <c:v>4.8780487804878048</c:v>
                </c:pt>
                <c:pt idx="6">
                  <c:v>4.2062415196743554</c:v>
                </c:pt>
                <c:pt idx="7">
                  <c:v>3.768506056527591</c:v>
                </c:pt>
                <c:pt idx="8">
                  <c:v>4.0712468193384224</c:v>
                </c:pt>
                <c:pt idx="9">
                  <c:v>3.4759358288770055</c:v>
                </c:pt>
                <c:pt idx="10">
                  <c:v>1.9946808510638299</c:v>
                </c:pt>
                <c:pt idx="11">
                  <c:v>4.2444821731748723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36-446B-8816-AA2F3118A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No26休日_流入計!$C$6</c:f>
              <c:strCache>
                <c:ptCount val="1"/>
                <c:pt idx="0">
                  <c:v>A流入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No26休日_流入計!$A$10:$A$21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No26休日_流入計!$G$10:$G$21</c:f>
              <c:numCache>
                <c:formatCode>#,##0_);[Red]\(#,##0\)</c:formatCode>
                <c:ptCount val="12"/>
                <c:pt idx="0">
                  <c:v>273</c:v>
                </c:pt>
                <c:pt idx="1">
                  <c:v>474</c:v>
                </c:pt>
                <c:pt idx="2">
                  <c:v>616</c:v>
                </c:pt>
                <c:pt idx="3">
                  <c:v>744</c:v>
                </c:pt>
                <c:pt idx="4">
                  <c:v>751</c:v>
                </c:pt>
                <c:pt idx="5">
                  <c:v>742</c:v>
                </c:pt>
                <c:pt idx="6">
                  <c:v>829</c:v>
                </c:pt>
                <c:pt idx="7">
                  <c:v>900</c:v>
                </c:pt>
                <c:pt idx="8">
                  <c:v>1107</c:v>
                </c:pt>
                <c:pt idx="9">
                  <c:v>1138</c:v>
                </c:pt>
                <c:pt idx="10">
                  <c:v>1151</c:v>
                </c:pt>
                <c:pt idx="11">
                  <c:v>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D8-4F11-976B-5724CB9BD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No26休日_流入計!$H$8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No26休日_流入計!$H$10:$H$21</c:f>
              <c:numCache>
                <c:formatCode>#,##0.0;[Red]\-#,##0.0</c:formatCode>
                <c:ptCount val="12"/>
                <c:pt idx="0">
                  <c:v>11.721611721611721</c:v>
                </c:pt>
                <c:pt idx="1">
                  <c:v>6.1181434599156121</c:v>
                </c:pt>
                <c:pt idx="2">
                  <c:v>7.1428571428571423</c:v>
                </c:pt>
                <c:pt idx="3">
                  <c:v>4.704301075268817</c:v>
                </c:pt>
                <c:pt idx="4">
                  <c:v>4.5272969374167777</c:v>
                </c:pt>
                <c:pt idx="5">
                  <c:v>3.3692722371967654</c:v>
                </c:pt>
                <c:pt idx="6">
                  <c:v>4.5838359469240046</c:v>
                </c:pt>
                <c:pt idx="7">
                  <c:v>3.1111111111111112</c:v>
                </c:pt>
                <c:pt idx="8">
                  <c:v>2.8906955736224029</c:v>
                </c:pt>
                <c:pt idx="9">
                  <c:v>2.8119507908611596</c:v>
                </c:pt>
                <c:pt idx="10">
                  <c:v>2.5195482189400522</c:v>
                </c:pt>
                <c:pt idx="11">
                  <c:v>1.809954751131222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D8-4F11-976B-5724CB9BD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No26休日_流入計!$C$60</c:f>
              <c:strCache>
                <c:ptCount val="1"/>
                <c:pt idx="0">
                  <c:v>D流入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No26休日_流入計!$A$64:$A$75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No26休日_流入計!$G$64:$G$75</c:f>
              <c:numCache>
                <c:formatCode>#,##0_);[Red]\(#,##0\)</c:formatCode>
                <c:ptCount val="12"/>
                <c:pt idx="0">
                  <c:v>138</c:v>
                </c:pt>
                <c:pt idx="1">
                  <c:v>189</c:v>
                </c:pt>
                <c:pt idx="2">
                  <c:v>183</c:v>
                </c:pt>
                <c:pt idx="3">
                  <c:v>271</c:v>
                </c:pt>
                <c:pt idx="4">
                  <c:v>192</c:v>
                </c:pt>
                <c:pt idx="5">
                  <c:v>182</c:v>
                </c:pt>
                <c:pt idx="6">
                  <c:v>199</c:v>
                </c:pt>
                <c:pt idx="7">
                  <c:v>197</c:v>
                </c:pt>
                <c:pt idx="8">
                  <c:v>223</c:v>
                </c:pt>
                <c:pt idx="9">
                  <c:v>223</c:v>
                </c:pt>
                <c:pt idx="10">
                  <c:v>167</c:v>
                </c:pt>
                <c:pt idx="11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C8-407C-AE18-FDBAF08FA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No26休日_流入計!$H$62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No26休日_流入計!$H$64:$H$75</c:f>
              <c:numCache>
                <c:formatCode>#,##0.0;[Red]\-#,##0.0</c:formatCode>
                <c:ptCount val="12"/>
                <c:pt idx="0">
                  <c:v>4.3478260869565215</c:v>
                </c:pt>
                <c:pt idx="1">
                  <c:v>1.5873015873015872</c:v>
                </c:pt>
                <c:pt idx="2">
                  <c:v>2.7322404371584699</c:v>
                </c:pt>
                <c:pt idx="3">
                  <c:v>4.428044280442804</c:v>
                </c:pt>
                <c:pt idx="4">
                  <c:v>0.52083333333333326</c:v>
                </c:pt>
                <c:pt idx="5">
                  <c:v>1.6483516483516485</c:v>
                </c:pt>
                <c:pt idx="6">
                  <c:v>2.512562814070352</c:v>
                </c:pt>
                <c:pt idx="7">
                  <c:v>2.5380710659898478</c:v>
                </c:pt>
                <c:pt idx="8">
                  <c:v>2.2421524663677128</c:v>
                </c:pt>
                <c:pt idx="9">
                  <c:v>0.89686098654708524</c:v>
                </c:pt>
                <c:pt idx="10">
                  <c:v>1.1976047904191618</c:v>
                </c:pt>
                <c:pt idx="11">
                  <c:v>0.76923076923076927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C8-407C-AE18-FDBAF08FA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No26休日_流入計!$C$42</c:f>
              <c:strCache>
                <c:ptCount val="1"/>
                <c:pt idx="0">
                  <c:v>C流入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No26休日_流入計!$A$46:$A$57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No26休日_流入計!$G$46:$G$57</c:f>
              <c:numCache>
                <c:formatCode>#,##0_);[Red]\(#,##0\)</c:formatCode>
                <c:ptCount val="12"/>
                <c:pt idx="0">
                  <c:v>88</c:v>
                </c:pt>
                <c:pt idx="1">
                  <c:v>99</c:v>
                </c:pt>
                <c:pt idx="2">
                  <c:v>104</c:v>
                </c:pt>
                <c:pt idx="3">
                  <c:v>105</c:v>
                </c:pt>
                <c:pt idx="4">
                  <c:v>106</c:v>
                </c:pt>
                <c:pt idx="5">
                  <c:v>104</c:v>
                </c:pt>
                <c:pt idx="6">
                  <c:v>94</c:v>
                </c:pt>
                <c:pt idx="7">
                  <c:v>98</c:v>
                </c:pt>
                <c:pt idx="8">
                  <c:v>95</c:v>
                </c:pt>
                <c:pt idx="9">
                  <c:v>120</c:v>
                </c:pt>
                <c:pt idx="10">
                  <c:v>97</c:v>
                </c:pt>
                <c:pt idx="11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41-4A96-AE17-8204D003E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No26休日_流入計!$H$44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No26休日_流入計!$H$46:$H$57</c:f>
              <c:numCache>
                <c:formatCode>#,##0.0;[Red]\-#,##0.0</c:formatCode>
                <c:ptCount val="12"/>
                <c:pt idx="0">
                  <c:v>1.1363636363636365</c:v>
                </c:pt>
                <c:pt idx="1">
                  <c:v>4.0404040404040407</c:v>
                </c:pt>
                <c:pt idx="2">
                  <c:v>0</c:v>
                </c:pt>
                <c:pt idx="3">
                  <c:v>1.9047619047619049</c:v>
                </c:pt>
                <c:pt idx="4">
                  <c:v>2.8301886792452833</c:v>
                </c:pt>
                <c:pt idx="5">
                  <c:v>0.96153846153846156</c:v>
                </c:pt>
                <c:pt idx="6">
                  <c:v>2.1276595744680851</c:v>
                </c:pt>
                <c:pt idx="7">
                  <c:v>0</c:v>
                </c:pt>
                <c:pt idx="8">
                  <c:v>1.0526315789473684</c:v>
                </c:pt>
                <c:pt idx="9">
                  <c:v>0.83333333333333337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41-4A96-AE17-8204D003E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No26休日_流入計!$C$78</c:f>
              <c:strCache>
                <c:ptCount val="1"/>
                <c:pt idx="0">
                  <c:v>E流入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No26休日_流入計!$A$82:$A$93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No26休日_流入計!$G$82:$G$93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C9-45C4-9E13-E35E65391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v> </c:v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No26休日_流入計!$H$82:$H$93</c:f>
              <c:numCache>
                <c:formatCode>#,##0.0;[Red]\-#,##0.0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C9-45C4-9E13-E35E65391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86515303208769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No26休日_流出計!$C$24</c:f>
              <c:strCache>
                <c:ptCount val="1"/>
                <c:pt idx="0">
                  <c:v>B流出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No26休日_流出計!$A$28:$A$39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No26休日_流出計!$G$28:$G$39</c:f>
              <c:numCache>
                <c:formatCode>#,##0_);[Red]\(#,##0\)</c:formatCode>
                <c:ptCount val="12"/>
                <c:pt idx="0">
                  <c:v>282</c:v>
                </c:pt>
                <c:pt idx="1">
                  <c:v>468</c:v>
                </c:pt>
                <c:pt idx="2">
                  <c:v>636</c:v>
                </c:pt>
                <c:pt idx="3">
                  <c:v>778</c:v>
                </c:pt>
                <c:pt idx="4">
                  <c:v>764</c:v>
                </c:pt>
                <c:pt idx="5">
                  <c:v>736</c:v>
                </c:pt>
                <c:pt idx="6">
                  <c:v>833</c:v>
                </c:pt>
                <c:pt idx="7">
                  <c:v>904</c:v>
                </c:pt>
                <c:pt idx="8">
                  <c:v>1074</c:v>
                </c:pt>
                <c:pt idx="9">
                  <c:v>1083</c:v>
                </c:pt>
                <c:pt idx="10">
                  <c:v>1100</c:v>
                </c:pt>
                <c:pt idx="11">
                  <c:v>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7F-4308-BD58-2DC3B195B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No26休日_流出計!$H$26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No26休日_流出計!$H$28:$H$39</c:f>
              <c:numCache>
                <c:formatCode>#,##0.0;[Red]\-#,##0.0</c:formatCode>
                <c:ptCount val="12"/>
                <c:pt idx="0">
                  <c:v>11.702127659574469</c:v>
                </c:pt>
                <c:pt idx="1">
                  <c:v>6.4102564102564097</c:v>
                </c:pt>
                <c:pt idx="2">
                  <c:v>7.3899371069182385</c:v>
                </c:pt>
                <c:pt idx="3">
                  <c:v>4.3701799485861184</c:v>
                </c:pt>
                <c:pt idx="4">
                  <c:v>4.4502617801047117</c:v>
                </c:pt>
                <c:pt idx="5">
                  <c:v>3.125</c:v>
                </c:pt>
                <c:pt idx="6">
                  <c:v>3.7214885954381751</c:v>
                </c:pt>
                <c:pt idx="7">
                  <c:v>2.9867256637168142</c:v>
                </c:pt>
                <c:pt idx="8">
                  <c:v>3.1657355679702048</c:v>
                </c:pt>
                <c:pt idx="9">
                  <c:v>2.4930747922437675</c:v>
                </c:pt>
                <c:pt idx="10">
                  <c:v>2.6363636363636362</c:v>
                </c:pt>
                <c:pt idx="11">
                  <c:v>1.9002375296912115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7F-4308-BD58-2DC3B195B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No26休日_流出計!$C$6</c:f>
              <c:strCache>
                <c:ptCount val="1"/>
                <c:pt idx="0">
                  <c:v>A流出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No26休日_流出計!$A$10:$A$21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No26休日_流出計!$G$10:$G$21</c:f>
              <c:numCache>
                <c:formatCode>#,##0_);[Red]\(#,##0\)</c:formatCode>
                <c:ptCount val="12"/>
                <c:pt idx="0">
                  <c:v>771</c:v>
                </c:pt>
                <c:pt idx="1">
                  <c:v>831</c:v>
                </c:pt>
                <c:pt idx="2">
                  <c:v>863</c:v>
                </c:pt>
                <c:pt idx="3">
                  <c:v>840</c:v>
                </c:pt>
                <c:pt idx="4">
                  <c:v>767</c:v>
                </c:pt>
                <c:pt idx="5">
                  <c:v>718</c:v>
                </c:pt>
                <c:pt idx="6">
                  <c:v>702</c:v>
                </c:pt>
                <c:pt idx="7">
                  <c:v>714</c:v>
                </c:pt>
                <c:pt idx="8">
                  <c:v>735</c:v>
                </c:pt>
                <c:pt idx="9">
                  <c:v>697</c:v>
                </c:pt>
                <c:pt idx="10">
                  <c:v>675</c:v>
                </c:pt>
                <c:pt idx="11">
                  <c:v>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BB-4EA3-B862-7E1F72943D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No26休日_流出計!$H$8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No26休日_流出計!$H$10:$H$21</c:f>
              <c:numCache>
                <c:formatCode>#,##0.0;[Red]\-#,##0.0</c:formatCode>
                <c:ptCount val="12"/>
                <c:pt idx="0">
                  <c:v>6.6147859922178993</c:v>
                </c:pt>
                <c:pt idx="1">
                  <c:v>3.8507821901323709</c:v>
                </c:pt>
                <c:pt idx="2">
                  <c:v>3.8238702201622248</c:v>
                </c:pt>
                <c:pt idx="3">
                  <c:v>5.4761904761904763</c:v>
                </c:pt>
                <c:pt idx="4">
                  <c:v>3.1290743155149938</c:v>
                </c:pt>
                <c:pt idx="5">
                  <c:v>4.7353760445682447</c:v>
                </c:pt>
                <c:pt idx="6">
                  <c:v>4.8433048433048427</c:v>
                </c:pt>
                <c:pt idx="7">
                  <c:v>3.9215686274509802</c:v>
                </c:pt>
                <c:pt idx="8">
                  <c:v>4.0816326530612246</c:v>
                </c:pt>
                <c:pt idx="9">
                  <c:v>3.873744619799139</c:v>
                </c:pt>
                <c:pt idx="10">
                  <c:v>1.925925925925926</c:v>
                </c:pt>
                <c:pt idx="11">
                  <c:v>4.4036697247706424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BB-4EA3-B862-7E1F72943D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No26休日_流出計!$C$60</c:f>
              <c:strCache>
                <c:ptCount val="1"/>
                <c:pt idx="0">
                  <c:v>D流出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No26休日_流出計!$A$64:$A$75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No26休日_流出計!$G$64:$G$75</c:f>
              <c:numCache>
                <c:formatCode>#,##0_);[Red]\(#,##0\)</c:formatCode>
                <c:ptCount val="12"/>
                <c:pt idx="0">
                  <c:v>110</c:v>
                </c:pt>
                <c:pt idx="1">
                  <c:v>131</c:v>
                </c:pt>
                <c:pt idx="2">
                  <c:v>129</c:v>
                </c:pt>
                <c:pt idx="3">
                  <c:v>176</c:v>
                </c:pt>
                <c:pt idx="4">
                  <c:v>186</c:v>
                </c:pt>
                <c:pt idx="5">
                  <c:v>196</c:v>
                </c:pt>
                <c:pt idx="6">
                  <c:v>196</c:v>
                </c:pt>
                <c:pt idx="7">
                  <c:v>206</c:v>
                </c:pt>
                <c:pt idx="8">
                  <c:v>257</c:v>
                </c:pt>
                <c:pt idx="9">
                  <c:v>278</c:v>
                </c:pt>
                <c:pt idx="10">
                  <c:v>234</c:v>
                </c:pt>
                <c:pt idx="11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83-4A7F-802E-7CCE98FF4C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No26休日_流出計!$H$62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No26休日_流出計!$A$64:$A$75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No26休日_流出計!$H$64:$H$75</c:f>
              <c:numCache>
                <c:formatCode>#,##0.0;[Red]\-#,##0.0</c:formatCode>
                <c:ptCount val="12"/>
                <c:pt idx="0">
                  <c:v>0.90909090909090906</c:v>
                </c:pt>
                <c:pt idx="1">
                  <c:v>2.2900763358778624</c:v>
                </c:pt>
                <c:pt idx="2">
                  <c:v>0.77519379844961245</c:v>
                </c:pt>
                <c:pt idx="3">
                  <c:v>1.7045454545454544</c:v>
                </c:pt>
                <c:pt idx="4">
                  <c:v>1.6129032258064515</c:v>
                </c:pt>
                <c:pt idx="5">
                  <c:v>2.0408163265306123</c:v>
                </c:pt>
                <c:pt idx="6">
                  <c:v>4.591836734693878</c:v>
                </c:pt>
                <c:pt idx="7">
                  <c:v>1.9417475728155338</c:v>
                </c:pt>
                <c:pt idx="8">
                  <c:v>1.1673151750972763</c:v>
                </c:pt>
                <c:pt idx="9">
                  <c:v>2.5179856115107913</c:v>
                </c:pt>
                <c:pt idx="10">
                  <c:v>1.7094017094017095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83-4A7F-802E-7CCE98FF4C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No26休日_流出計!$C$42</c:f>
              <c:strCache>
                <c:ptCount val="1"/>
                <c:pt idx="0">
                  <c:v>C流出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No26休日_流出計!$A$46:$A$57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No26休日_流出計!$G$46:$G$57</c:f>
              <c:numCache>
                <c:formatCode>#,##0_);[Red]\(#,##0\)</c:formatCode>
                <c:ptCount val="12"/>
                <c:pt idx="0">
                  <c:v>49</c:v>
                </c:pt>
                <c:pt idx="1">
                  <c:v>73</c:v>
                </c:pt>
                <c:pt idx="2">
                  <c:v>80</c:v>
                </c:pt>
                <c:pt idx="3">
                  <c:v>152</c:v>
                </c:pt>
                <c:pt idx="4">
                  <c:v>109</c:v>
                </c:pt>
                <c:pt idx="5">
                  <c:v>116</c:v>
                </c:pt>
                <c:pt idx="6">
                  <c:v>128</c:v>
                </c:pt>
                <c:pt idx="7">
                  <c:v>114</c:v>
                </c:pt>
                <c:pt idx="8">
                  <c:v>145</c:v>
                </c:pt>
                <c:pt idx="9">
                  <c:v>171</c:v>
                </c:pt>
                <c:pt idx="10">
                  <c:v>158</c:v>
                </c:pt>
                <c:pt idx="11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C0-47C5-AE0E-E234F0882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No26休日_流出計!$H$44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No26休日_流出計!$H$46:$H$57</c:f>
              <c:numCache>
                <c:formatCode>#,##0.0;[Red]\-#,##0.0</c:formatCode>
                <c:ptCount val="12"/>
                <c:pt idx="0">
                  <c:v>2.0408163265306123</c:v>
                </c:pt>
                <c:pt idx="1">
                  <c:v>0</c:v>
                </c:pt>
                <c:pt idx="2">
                  <c:v>0</c:v>
                </c:pt>
                <c:pt idx="3">
                  <c:v>6.5789473684210522</c:v>
                </c:pt>
                <c:pt idx="4">
                  <c:v>0</c:v>
                </c:pt>
                <c:pt idx="5">
                  <c:v>3.4482758620689653</c:v>
                </c:pt>
                <c:pt idx="6">
                  <c:v>1.5625</c:v>
                </c:pt>
                <c:pt idx="7">
                  <c:v>1.7543859649122806</c:v>
                </c:pt>
                <c:pt idx="8">
                  <c:v>2.0689655172413794</c:v>
                </c:pt>
                <c:pt idx="9">
                  <c:v>0</c:v>
                </c:pt>
                <c:pt idx="10">
                  <c:v>0</c:v>
                </c:pt>
                <c:pt idx="11">
                  <c:v>1.7699115044247788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C0-47C5-AE0E-E234F0882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No26休日_流出計!$C$78</c:f>
              <c:strCache>
                <c:ptCount val="1"/>
                <c:pt idx="0">
                  <c:v>E流出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No26休日_流出計!$A$82:$A$93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No26休日_流出計!$G$82:$G$93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8C-45E4-B10A-77165D223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No26休日_流出計!$H$44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No26休日_流出計!$H$82:$H$93</c:f>
              <c:numCache>
                <c:formatCode>#,##0.0;[Red]\-#,##0.0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8C-45E4-B10A-77165D223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3340016323566564"/>
          <c:w val="0.73896770833333336"/>
          <c:h val="0.75998664101559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No26休日_断面計!$C$24</c:f>
              <c:strCache>
                <c:ptCount val="1"/>
                <c:pt idx="0">
                  <c:v>B断面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No26休日_断面計!$A$28:$A$39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No26休日_断面計!$G$28:$G$39</c:f>
              <c:numCache>
                <c:formatCode>#,##0_);[Red]\(#,##0\)</c:formatCode>
                <c:ptCount val="12"/>
                <c:pt idx="0">
                  <c:v>995</c:v>
                </c:pt>
                <c:pt idx="1">
                  <c:v>1209</c:v>
                </c:pt>
                <c:pt idx="2">
                  <c:v>1441</c:v>
                </c:pt>
                <c:pt idx="3">
                  <c:v>1604</c:v>
                </c:pt>
                <c:pt idx="4">
                  <c:v>1541</c:v>
                </c:pt>
                <c:pt idx="5">
                  <c:v>1474</c:v>
                </c:pt>
                <c:pt idx="6">
                  <c:v>1570</c:v>
                </c:pt>
                <c:pt idx="7">
                  <c:v>1647</c:v>
                </c:pt>
                <c:pt idx="8">
                  <c:v>1860</c:v>
                </c:pt>
                <c:pt idx="9">
                  <c:v>1831</c:v>
                </c:pt>
                <c:pt idx="10">
                  <c:v>1852</c:v>
                </c:pt>
                <c:pt idx="11">
                  <c:v>1431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26-48E4-AD0C-43885DF3A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No26休日_断面計!$H$26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No26休日_断面計!$H$28:$H$39</c:f>
              <c:numCache>
                <c:formatCode>#,##0.0;[Red]\-#,##0.0</c:formatCode>
                <c:ptCount val="12"/>
                <c:pt idx="0">
                  <c:v>8.0402010050251249</c:v>
                </c:pt>
                <c:pt idx="1">
                  <c:v>4.8800661703887513</c:v>
                </c:pt>
                <c:pt idx="2">
                  <c:v>5.4823039555863984</c:v>
                </c:pt>
                <c:pt idx="3">
                  <c:v>4.8628428927680796</c:v>
                </c:pt>
                <c:pt idx="4">
                  <c:v>3.6988968202465928</c:v>
                </c:pt>
                <c:pt idx="5">
                  <c:v>4.0027137042062417</c:v>
                </c:pt>
                <c:pt idx="6">
                  <c:v>3.9490445859872612</c:v>
                </c:pt>
                <c:pt idx="7">
                  <c:v>3.3394049787492412</c:v>
                </c:pt>
                <c:pt idx="8">
                  <c:v>3.5483870967741935</c:v>
                </c:pt>
                <c:pt idx="9">
                  <c:v>2.8945931185144729</c:v>
                </c:pt>
                <c:pt idx="10">
                  <c:v>2.3758099352051838</c:v>
                </c:pt>
                <c:pt idx="11">
                  <c:v>2.8651292802236199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26-48E4-AD0C-43885DF3A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223239421354437"/>
          <c:w val="0.73896770833333336"/>
          <c:h val="0.746237842290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No26休日_断面計!$C$6</c:f>
              <c:strCache>
                <c:ptCount val="1"/>
                <c:pt idx="0">
                  <c:v>A断面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No26休日_断面計!$A$10:$A$21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No26休日_断面計!$G$10:$G$21</c:f>
              <c:numCache>
                <c:formatCode>#,##0_);[Red]\(#,##0\)</c:formatCode>
                <c:ptCount val="12"/>
                <c:pt idx="0">
                  <c:v>1044</c:v>
                </c:pt>
                <c:pt idx="1">
                  <c:v>1305</c:v>
                </c:pt>
                <c:pt idx="2">
                  <c:v>1479</c:v>
                </c:pt>
                <c:pt idx="3">
                  <c:v>1584</c:v>
                </c:pt>
                <c:pt idx="4">
                  <c:v>1518</c:v>
                </c:pt>
                <c:pt idx="5">
                  <c:v>1460</c:v>
                </c:pt>
                <c:pt idx="6">
                  <c:v>1531</c:v>
                </c:pt>
                <c:pt idx="7">
                  <c:v>1614</c:v>
                </c:pt>
                <c:pt idx="8">
                  <c:v>1842</c:v>
                </c:pt>
                <c:pt idx="9">
                  <c:v>1835</c:v>
                </c:pt>
                <c:pt idx="10">
                  <c:v>1826</c:v>
                </c:pt>
                <c:pt idx="11">
                  <c:v>1429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B2-4B23-A7E5-88B92B501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No26休日_断面計!$H$8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No26休日_断面計!$H$10:$H$21</c:f>
              <c:numCache>
                <c:formatCode>#,##0.0;[Red]\-#,##0.0</c:formatCode>
                <c:ptCount val="12"/>
                <c:pt idx="0">
                  <c:v>7.950191570881227</c:v>
                </c:pt>
                <c:pt idx="1">
                  <c:v>4.6743295019157092</c:v>
                </c:pt>
                <c:pt idx="2">
                  <c:v>5.2062204192021637</c:v>
                </c:pt>
                <c:pt idx="3">
                  <c:v>5.1136363636363642</c:v>
                </c:pt>
                <c:pt idx="4">
                  <c:v>3.820816864295125</c:v>
                </c:pt>
                <c:pt idx="5">
                  <c:v>4.0410958904109586</c:v>
                </c:pt>
                <c:pt idx="6">
                  <c:v>4.7028086218158061</c:v>
                </c:pt>
                <c:pt idx="7">
                  <c:v>3.4696406443618342</c:v>
                </c:pt>
                <c:pt idx="8">
                  <c:v>3.3659066232356136</c:v>
                </c:pt>
                <c:pt idx="9">
                  <c:v>3.2152588555858315</c:v>
                </c:pt>
                <c:pt idx="10">
                  <c:v>2.3001095290251916</c:v>
                </c:pt>
                <c:pt idx="11">
                  <c:v>2.7991602519244227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B2-4B23-A7E5-88B92B501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27529261274562"/>
          <c:y val="0.13020818452050256"/>
          <c:w val="0.73896770833333336"/>
          <c:h val="0.739379658172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No26休日_断面計!$C$60</c:f>
              <c:strCache>
                <c:ptCount val="1"/>
                <c:pt idx="0">
                  <c:v>D断面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No26休日_断面計!$A$64:$A$75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No26休日_断面計!$G$64:$G$75</c:f>
              <c:numCache>
                <c:formatCode>#,##0_);[Red]\(#,##0\)</c:formatCode>
                <c:ptCount val="12"/>
                <c:pt idx="0">
                  <c:v>248</c:v>
                </c:pt>
                <c:pt idx="1">
                  <c:v>320</c:v>
                </c:pt>
                <c:pt idx="2">
                  <c:v>312</c:v>
                </c:pt>
                <c:pt idx="3">
                  <c:v>447</c:v>
                </c:pt>
                <c:pt idx="4">
                  <c:v>378</c:v>
                </c:pt>
                <c:pt idx="5">
                  <c:v>378</c:v>
                </c:pt>
                <c:pt idx="6">
                  <c:v>395</c:v>
                </c:pt>
                <c:pt idx="7">
                  <c:v>403</c:v>
                </c:pt>
                <c:pt idx="8">
                  <c:v>480</c:v>
                </c:pt>
                <c:pt idx="9">
                  <c:v>501</c:v>
                </c:pt>
                <c:pt idx="10">
                  <c:v>401</c:v>
                </c:pt>
                <c:pt idx="11">
                  <c:v>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1-4AB7-9F55-7DDC9BCD2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No26休日_断面計!$H$62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No26休日_断面計!$H$64:$H$75</c:f>
              <c:numCache>
                <c:formatCode>#,##0.0;[Red]\-#,##0.0</c:formatCode>
                <c:ptCount val="12"/>
                <c:pt idx="0">
                  <c:v>2.82258064516129</c:v>
                </c:pt>
                <c:pt idx="1">
                  <c:v>1.875</c:v>
                </c:pt>
                <c:pt idx="2">
                  <c:v>1.9230769230769231</c:v>
                </c:pt>
                <c:pt idx="3">
                  <c:v>3.3557046979865772</c:v>
                </c:pt>
                <c:pt idx="4">
                  <c:v>1.0582010582010581</c:v>
                </c:pt>
                <c:pt idx="5">
                  <c:v>1.8518518518518516</c:v>
                </c:pt>
                <c:pt idx="6">
                  <c:v>3.5443037974683547</c:v>
                </c:pt>
                <c:pt idx="7">
                  <c:v>2.2332506203473943</c:v>
                </c:pt>
                <c:pt idx="8">
                  <c:v>1.6666666666666667</c:v>
                </c:pt>
                <c:pt idx="9">
                  <c:v>1.7964071856287425</c:v>
                </c:pt>
                <c:pt idx="10">
                  <c:v>1.4962593516209477</c:v>
                </c:pt>
                <c:pt idx="11">
                  <c:v>0.31948881789137379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A1-4AB7-9F55-7DDC9BCD2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No26休日_断面計!$C$42</c:f>
              <c:strCache>
                <c:ptCount val="1"/>
                <c:pt idx="0">
                  <c:v>C断面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No26休日_断面計!$A$46:$A$57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No26休日_断面計!$G$46:$G$57</c:f>
              <c:numCache>
                <c:formatCode>#,##0_);[Red]\(#,##0\)</c:formatCode>
                <c:ptCount val="12"/>
                <c:pt idx="0">
                  <c:v>137</c:v>
                </c:pt>
                <c:pt idx="1">
                  <c:v>172</c:v>
                </c:pt>
                <c:pt idx="2">
                  <c:v>184</c:v>
                </c:pt>
                <c:pt idx="3">
                  <c:v>257</c:v>
                </c:pt>
                <c:pt idx="4">
                  <c:v>215</c:v>
                </c:pt>
                <c:pt idx="5">
                  <c:v>220</c:v>
                </c:pt>
                <c:pt idx="6">
                  <c:v>222</c:v>
                </c:pt>
                <c:pt idx="7">
                  <c:v>212</c:v>
                </c:pt>
                <c:pt idx="8">
                  <c:v>240</c:v>
                </c:pt>
                <c:pt idx="9">
                  <c:v>291</c:v>
                </c:pt>
                <c:pt idx="10">
                  <c:v>255</c:v>
                </c:pt>
                <c:pt idx="11">
                  <c:v>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45-4F49-9B05-5DF5D7C4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No26休日_断面計!$H$44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No26休日_断面計!$H$46:$H$57</c:f>
              <c:numCache>
                <c:formatCode>#,##0.0;[Red]\-#,##0.0</c:formatCode>
                <c:ptCount val="12"/>
                <c:pt idx="0">
                  <c:v>1.4598540145985401</c:v>
                </c:pt>
                <c:pt idx="1">
                  <c:v>2.3255813953488373</c:v>
                </c:pt>
                <c:pt idx="2">
                  <c:v>0</c:v>
                </c:pt>
                <c:pt idx="3">
                  <c:v>4.6692607003891053</c:v>
                </c:pt>
                <c:pt idx="4">
                  <c:v>1.3953488372093024</c:v>
                </c:pt>
                <c:pt idx="5">
                  <c:v>2.2727272727272729</c:v>
                </c:pt>
                <c:pt idx="6">
                  <c:v>1.8018018018018018</c:v>
                </c:pt>
                <c:pt idx="7">
                  <c:v>0.94339622641509435</c:v>
                </c:pt>
                <c:pt idx="8">
                  <c:v>1.6666666666666667</c:v>
                </c:pt>
                <c:pt idx="9">
                  <c:v>0.3436426116838488</c:v>
                </c:pt>
                <c:pt idx="10">
                  <c:v>0</c:v>
                </c:pt>
                <c:pt idx="11">
                  <c:v>1.0362694300518136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45-4F49-9B05-5DF5D7C4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15451388888888"/>
          <c:y val="0.15672329193499851"/>
          <c:w val="0.73896770833333336"/>
          <c:h val="0.73333163678778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No26休日_断面計!$C$78</c:f>
              <c:strCache>
                <c:ptCount val="1"/>
                <c:pt idx="0">
                  <c:v>E断面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No26休日_断面計!$A$82:$A$93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</c:numCache>
            </c:numRef>
          </c:cat>
          <c:val>
            <c:numRef>
              <c:f>No26休日_断面計!$G$82:$G$93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60-4F60-B89F-817251B56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4718336"/>
        <c:axId val="176231936"/>
      </c:barChart>
      <c:lineChart>
        <c:grouping val="standard"/>
        <c:varyColors val="0"/>
        <c:ser>
          <c:idx val="1"/>
          <c:order val="1"/>
          <c:tx>
            <c:strRef>
              <c:f>No26休日_断面計!$H$44</c:f>
              <c:strCache>
                <c:ptCount val="1"/>
              </c:strCache>
            </c:strRef>
          </c:tx>
          <c:spPr>
            <a:ln w="31750" cap="rnd">
              <a:solidFill>
                <a:schemeClr val="dk1">
                  <a:tint val="5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No26休日_断面計!$H$82:$H$93</c:f>
              <c:numCache>
                <c:formatCode>#,##0.0;[Red]\-#,##0.0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0-4F60-B89F-817251B56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240128"/>
        <c:axId val="176233856"/>
      </c:lineChart>
      <c:catAx>
        <c:axId val="1747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時間帯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31936"/>
        <c:crosses val="autoZero"/>
        <c:auto val="1"/>
        <c:lblAlgn val="ctr"/>
        <c:lblOffset val="100"/>
        <c:noMultiLvlLbl val="0"/>
      </c:catAx>
      <c:valAx>
        <c:axId val="176231936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/>
                  <a:t>交通量（台</a:t>
                </a:r>
                <a:r>
                  <a:rPr lang="en-US" b="0"/>
                  <a:t>/h</a:t>
                </a:r>
                <a:r>
                  <a:rPr lang="ja-JP" b="0"/>
                  <a:t>）</a:t>
                </a:r>
              </a:p>
            </c:rich>
          </c:tx>
          <c:layout>
            <c:manualLayout>
              <c:xMode val="edge"/>
              <c:yMode val="edge"/>
              <c:x val="2.7302430555555555E-2"/>
              <c:y val="2.455777777777777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4718336"/>
        <c:crosses val="autoZero"/>
        <c:crossBetween val="between"/>
        <c:majorUnit val="200"/>
      </c:valAx>
      <c:valAx>
        <c:axId val="176233856"/>
        <c:scaling>
          <c:orientation val="minMax"/>
          <c:max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b="0" i="0"/>
                  <a:t>大型車混入率（％）</a:t>
                </a:r>
              </a:p>
            </c:rich>
          </c:tx>
          <c:layout>
            <c:manualLayout>
              <c:xMode val="edge"/>
              <c:yMode val="edge"/>
              <c:x val="0.79715277777777782"/>
              <c:y val="3.089027777777777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240128"/>
        <c:crosses val="max"/>
        <c:crossBetween val="between"/>
        <c:majorUnit val="20"/>
      </c:valAx>
      <c:catAx>
        <c:axId val="176240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6233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2361111111111"/>
          <c:y val="4.4165191740412968E-3"/>
          <c:w val="0.42444444444444446"/>
          <c:h val="0.10208175895765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7" Type="http://schemas.openxmlformats.org/officeDocument/2006/relationships/image" Target="../media/image16.jpeg"/><Relationship Id="rId2" Type="http://schemas.openxmlformats.org/officeDocument/2006/relationships/image" Target="../media/image11.png"/><Relationship Id="rId1" Type="http://schemas.openxmlformats.org/officeDocument/2006/relationships/image" Target="../media/image10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4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5" Type="http://schemas.openxmlformats.org/officeDocument/2006/relationships/chart" Target="../charts/chart34.xml"/><Relationship Id="rId4" Type="http://schemas.openxmlformats.org/officeDocument/2006/relationships/chart" Target="../charts/chart33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Relationship Id="rId5" Type="http://schemas.openxmlformats.org/officeDocument/2006/relationships/chart" Target="../charts/chart39.xml"/><Relationship Id="rId4" Type="http://schemas.openxmlformats.org/officeDocument/2006/relationships/chart" Target="../charts/chart38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8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6" Type="http://schemas.openxmlformats.org/officeDocument/2006/relationships/image" Target="../media/image23.png"/><Relationship Id="rId5" Type="http://schemas.openxmlformats.org/officeDocument/2006/relationships/image" Target="../media/image22.jpeg"/><Relationship Id="rId4" Type="http://schemas.openxmlformats.org/officeDocument/2006/relationships/image" Target="../media/image2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4.xml"/><Relationship Id="rId2" Type="http://schemas.openxmlformats.org/officeDocument/2006/relationships/chart" Target="../charts/chart63.xml"/><Relationship Id="rId1" Type="http://schemas.openxmlformats.org/officeDocument/2006/relationships/chart" Target="../charts/chart62.xml"/><Relationship Id="rId5" Type="http://schemas.openxmlformats.org/officeDocument/2006/relationships/chart" Target="../charts/chart66.xml"/><Relationship Id="rId4" Type="http://schemas.openxmlformats.org/officeDocument/2006/relationships/chart" Target="../charts/chart65.xml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4.xml"/><Relationship Id="rId2" Type="http://schemas.openxmlformats.org/officeDocument/2006/relationships/chart" Target="../charts/chart73.xml"/><Relationship Id="rId1" Type="http://schemas.openxmlformats.org/officeDocument/2006/relationships/chart" Target="../charts/chart72.xml"/><Relationship Id="rId5" Type="http://schemas.openxmlformats.org/officeDocument/2006/relationships/chart" Target="../charts/chart76.xml"/><Relationship Id="rId4" Type="http://schemas.openxmlformats.org/officeDocument/2006/relationships/chart" Target="../charts/chart7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47625</xdr:rowOff>
    </xdr:from>
    <xdr:to>
      <xdr:col>7</xdr:col>
      <xdr:colOff>515157</xdr:colOff>
      <xdr:row>37</xdr:row>
      <xdr:rowOff>625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A8505B3-44C8-48B2-AEBF-542041DD3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95750"/>
          <a:ext cx="5782482" cy="4477375"/>
        </a:xfrm>
        <a:prstGeom prst="rect">
          <a:avLst/>
        </a:prstGeom>
      </xdr:spPr>
    </xdr:pic>
    <xdr:clientData/>
  </xdr:twoCellAnchor>
  <xdr:twoCellAnchor>
    <xdr:from>
      <xdr:col>2</xdr:col>
      <xdr:colOff>123825</xdr:colOff>
      <xdr:row>25</xdr:row>
      <xdr:rowOff>19050</xdr:rowOff>
    </xdr:from>
    <xdr:to>
      <xdr:col>2</xdr:col>
      <xdr:colOff>295275</xdr:colOff>
      <xdr:row>25</xdr:row>
      <xdr:rowOff>190500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0F36238-5B0C-6F09-7BB0-5F16798641D0}"/>
            </a:ext>
          </a:extLst>
        </xdr:cNvPr>
        <xdr:cNvSpPr/>
      </xdr:nvSpPr>
      <xdr:spPr>
        <a:xfrm>
          <a:off x="1962150" y="5734050"/>
          <a:ext cx="171450" cy="17145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29</xdr:row>
      <xdr:rowOff>200025</xdr:rowOff>
    </xdr:from>
    <xdr:to>
      <xdr:col>1</xdr:col>
      <xdr:colOff>209550</xdr:colOff>
      <xdr:row>30</xdr:row>
      <xdr:rowOff>133350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DBF665A-195D-430F-B81D-6B934A19259D}"/>
            </a:ext>
          </a:extLst>
        </xdr:cNvPr>
        <xdr:cNvSpPr/>
      </xdr:nvSpPr>
      <xdr:spPr>
        <a:xfrm>
          <a:off x="1190625" y="6867525"/>
          <a:ext cx="171450" cy="17145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676275</xdr:colOff>
      <xdr:row>22</xdr:row>
      <xdr:rowOff>219075</xdr:rowOff>
    </xdr:from>
    <xdr:to>
      <xdr:col>3</xdr:col>
      <xdr:colOff>676275</xdr:colOff>
      <xdr:row>25</xdr:row>
      <xdr:rowOff>19050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8E17AAE-278D-FF4C-687F-869F577EAB1D}"/>
            </a:ext>
          </a:extLst>
        </xdr:cNvPr>
        <xdr:cNvSpPr txBox="1"/>
      </xdr:nvSpPr>
      <xdr:spPr>
        <a:xfrm>
          <a:off x="2514600" y="5219700"/>
          <a:ext cx="6858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3200" b="1">
              <a:ln w="19050">
                <a:solidFill>
                  <a:schemeClr val="bg1"/>
                </a:solidFill>
              </a:ln>
            </a:rPr>
            <a:t>P7</a:t>
          </a:r>
          <a:endParaRPr kumimoji="1" lang="ja-JP" altLang="en-US" sz="3200" b="1">
            <a:ln w="19050">
              <a:solidFill>
                <a:schemeClr val="bg1"/>
              </a:solidFill>
            </a:ln>
          </a:endParaRPr>
        </a:p>
      </xdr:txBody>
    </xdr:sp>
    <xdr:clientData/>
  </xdr:twoCellAnchor>
  <xdr:twoCellAnchor>
    <xdr:from>
      <xdr:col>1</xdr:col>
      <xdr:colOff>390525</xdr:colOff>
      <xdr:row>27</xdr:row>
      <xdr:rowOff>142875</xdr:rowOff>
    </xdr:from>
    <xdr:to>
      <xdr:col>2</xdr:col>
      <xdr:colOff>561975</xdr:colOff>
      <xdr:row>29</xdr:row>
      <xdr:rowOff>180975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ADFE04A-1003-49F0-8F8D-410D324F31E4}"/>
            </a:ext>
          </a:extLst>
        </xdr:cNvPr>
        <xdr:cNvSpPr txBox="1"/>
      </xdr:nvSpPr>
      <xdr:spPr>
        <a:xfrm>
          <a:off x="1543050" y="6334125"/>
          <a:ext cx="85725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3200" b="1">
              <a:ln w="19050">
                <a:solidFill>
                  <a:schemeClr val="bg1"/>
                </a:solidFill>
              </a:ln>
            </a:rPr>
            <a:t>P25</a:t>
          </a:r>
          <a:endParaRPr kumimoji="1" lang="ja-JP" altLang="en-US" sz="3200" b="1">
            <a:ln w="19050">
              <a:solidFill>
                <a:schemeClr val="bg1"/>
              </a:solidFill>
            </a:ln>
          </a:endParaRPr>
        </a:p>
      </xdr:txBody>
    </xdr:sp>
    <xdr:clientData/>
  </xdr:twoCellAnchor>
  <xdr:twoCellAnchor>
    <xdr:from>
      <xdr:col>2</xdr:col>
      <xdr:colOff>666750</xdr:colOff>
      <xdr:row>21</xdr:row>
      <xdr:rowOff>219075</xdr:rowOff>
    </xdr:from>
    <xdr:to>
      <xdr:col>3</xdr:col>
      <xdr:colOff>438150</xdr:colOff>
      <xdr:row>22</xdr:row>
      <xdr:rowOff>161925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516297A4-36A6-F424-B437-5317E805B5B2}"/>
            </a:ext>
          </a:extLst>
        </xdr:cNvPr>
        <xdr:cNvCxnSpPr/>
      </xdr:nvCxnSpPr>
      <xdr:spPr>
        <a:xfrm flipH="1">
          <a:off x="2505075" y="4981575"/>
          <a:ext cx="4572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24</xdr:row>
      <xdr:rowOff>133350</xdr:rowOff>
    </xdr:from>
    <xdr:to>
      <xdr:col>3</xdr:col>
      <xdr:colOff>57150</xdr:colOff>
      <xdr:row>25</xdr:row>
      <xdr:rowOff>76200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7DB1137-B00E-414C-8310-61C9BDB63182}"/>
            </a:ext>
          </a:extLst>
        </xdr:cNvPr>
        <xdr:cNvCxnSpPr/>
      </xdr:nvCxnSpPr>
      <xdr:spPr>
        <a:xfrm flipH="1">
          <a:off x="2124075" y="5610225"/>
          <a:ext cx="4572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29</xdr:row>
      <xdr:rowOff>95250</xdr:rowOff>
    </xdr:from>
    <xdr:to>
      <xdr:col>1</xdr:col>
      <xdr:colOff>619125</xdr:colOff>
      <xdr:row>30</xdr:row>
      <xdr:rowOff>38100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608C750B-D657-496A-AB8B-0E9070AF8F9F}"/>
            </a:ext>
          </a:extLst>
        </xdr:cNvPr>
        <xdr:cNvCxnSpPr/>
      </xdr:nvCxnSpPr>
      <xdr:spPr>
        <a:xfrm flipH="1">
          <a:off x="1314450" y="6762750"/>
          <a:ext cx="4572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838200</xdr:colOff>
      <xdr:row>31</xdr:row>
      <xdr:rowOff>228600</xdr:rowOff>
    </xdr:from>
    <xdr:to>
      <xdr:col>1</xdr:col>
      <xdr:colOff>142875</xdr:colOff>
      <xdr:row>32</xdr:row>
      <xdr:rowOff>171450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CB4C95B5-B2BF-460E-8CCA-E11A4F6B627B}"/>
            </a:ext>
          </a:extLst>
        </xdr:cNvPr>
        <xdr:cNvCxnSpPr/>
      </xdr:nvCxnSpPr>
      <xdr:spPr>
        <a:xfrm flipH="1">
          <a:off x="838200" y="7372350"/>
          <a:ext cx="4572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504825</xdr:colOff>
      <xdr:row>30</xdr:row>
      <xdr:rowOff>28575</xdr:rowOff>
    </xdr:from>
    <xdr:to>
      <xdr:col>6</xdr:col>
      <xdr:colOff>276225</xdr:colOff>
      <xdr:row>30</xdr:row>
      <xdr:rowOff>209550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D1691A48-76BD-46C7-A08A-A7899D75D494}"/>
            </a:ext>
          </a:extLst>
        </xdr:cNvPr>
        <xdr:cNvCxnSpPr/>
      </xdr:nvCxnSpPr>
      <xdr:spPr>
        <a:xfrm flipH="1">
          <a:off x="4400550" y="6934200"/>
          <a:ext cx="4572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</xdr:row>
      <xdr:rowOff>0</xdr:rowOff>
    </xdr:from>
    <xdr:to>
      <xdr:col>4</xdr:col>
      <xdr:colOff>996950</xdr:colOff>
      <xdr:row>34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70043E5-626B-42ED-A719-B9EA4B450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0" y="952500"/>
          <a:ext cx="6838950" cy="571500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30</xdr:row>
      <xdr:rowOff>152400</xdr:rowOff>
    </xdr:from>
    <xdr:to>
      <xdr:col>4</xdr:col>
      <xdr:colOff>1031671</xdr:colOff>
      <xdr:row>33</xdr:row>
      <xdr:rowOff>88900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A0620F44-D3F8-4826-9A5F-FCB4FEA4FE3F}"/>
            </a:ext>
          </a:extLst>
        </xdr:cNvPr>
        <xdr:cNvGrpSpPr/>
      </xdr:nvGrpSpPr>
      <xdr:grpSpPr>
        <a:xfrm>
          <a:off x="5578475" y="6057900"/>
          <a:ext cx="1358696" cy="508000"/>
          <a:chOff x="7118350" y="5562600"/>
          <a:chExt cx="1260271" cy="508000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D1BBF118-9BB9-498B-A1D9-D8A10CCA9826}"/>
              </a:ext>
            </a:extLst>
          </xdr:cNvPr>
          <xdr:cNvSpPr txBox="1"/>
        </xdr:nvSpPr>
        <xdr:spPr>
          <a:xfrm>
            <a:off x="7118350" y="5562600"/>
            <a:ext cx="1260271" cy="5080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36000" tIns="0" rIns="36000" bIns="0" rtlCol="0" anchor="t">
            <a:noAutofit/>
          </a:bodyPr>
          <a:lstStyle/>
          <a:p>
            <a:pPr algn="ctr"/>
            <a:r>
              <a:rPr kumimoji="1" lang="ja-JP" altLang="en-US" sz="900"/>
              <a:t>凡　例</a:t>
            </a:r>
            <a:endParaRPr kumimoji="1" lang="en-US" altLang="ja-JP" sz="900"/>
          </a:p>
          <a:p>
            <a:r>
              <a:rPr kumimoji="1" lang="ja-JP" altLang="en-US" sz="900"/>
              <a:t>　　　：ビデオ設置位置</a:t>
            </a:r>
            <a:endParaRPr kumimoji="1" lang="en-US" altLang="ja-JP" sz="900"/>
          </a:p>
          <a:p>
            <a:r>
              <a:rPr kumimoji="1" lang="ja-JP" altLang="en-US" sz="900">
                <a:effectLst/>
              </a:rPr>
              <a:t>　　　：撮影アングル</a:t>
            </a:r>
            <a:endParaRPr lang="ja-JP" altLang="ja-JP" sz="900">
              <a:effectLst/>
            </a:endParaRPr>
          </a:p>
        </xdr:txBody>
      </xdr:sp>
      <xdr:sp macro="" textlink="">
        <xdr:nvSpPr>
          <xdr:cNvPr id="5" name="円/楕円 16">
            <a:extLst>
              <a:ext uri="{FF2B5EF4-FFF2-40B4-BE49-F238E27FC236}">
                <a16:creationId xmlns:a16="http://schemas.microsoft.com/office/drawing/2014/main" id="{5ACE1CB5-0F7E-434B-BD82-241B3D41C7CA}"/>
              </a:ext>
            </a:extLst>
          </xdr:cNvPr>
          <xdr:cNvSpPr/>
        </xdr:nvSpPr>
        <xdr:spPr>
          <a:xfrm>
            <a:off x="7211758" y="5762625"/>
            <a:ext cx="77675" cy="72000"/>
          </a:xfrm>
          <a:prstGeom prst="ellipse">
            <a:avLst/>
          </a:prstGeom>
          <a:solidFill>
            <a:srgbClr val="FF0000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二等辺三角形 5">
            <a:extLst>
              <a:ext uri="{FF2B5EF4-FFF2-40B4-BE49-F238E27FC236}">
                <a16:creationId xmlns:a16="http://schemas.microsoft.com/office/drawing/2014/main" id="{03A1B3D6-AF22-4644-B167-85E2246EC46E}"/>
              </a:ext>
            </a:extLst>
          </xdr:cNvPr>
          <xdr:cNvSpPr/>
        </xdr:nvSpPr>
        <xdr:spPr>
          <a:xfrm>
            <a:off x="7188200" y="5905500"/>
            <a:ext cx="144000" cy="72000"/>
          </a:xfrm>
          <a:prstGeom prst="triangle">
            <a:avLst/>
          </a:prstGeom>
          <a:noFill/>
          <a:ln w="12700">
            <a:solidFill>
              <a:srgbClr val="FFC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1807908</xdr:colOff>
      <xdr:row>15</xdr:row>
      <xdr:rowOff>127000</xdr:rowOff>
    </xdr:from>
    <xdr:to>
      <xdr:col>2</xdr:col>
      <xdr:colOff>1915908</xdr:colOff>
      <xdr:row>16</xdr:row>
      <xdr:rowOff>44500</xdr:rowOff>
    </xdr:to>
    <xdr:sp macro="" textlink="">
      <xdr:nvSpPr>
        <xdr:cNvPr id="7" name="円/楕円 16">
          <a:extLst>
            <a:ext uri="{FF2B5EF4-FFF2-40B4-BE49-F238E27FC236}">
              <a16:creationId xmlns:a16="http://schemas.microsoft.com/office/drawing/2014/main" id="{1416CC2B-3BC0-4B54-958D-330B7E51B59D}"/>
            </a:ext>
          </a:extLst>
        </xdr:cNvPr>
        <xdr:cNvSpPr/>
      </xdr:nvSpPr>
      <xdr:spPr>
        <a:xfrm>
          <a:off x="4189158" y="3175000"/>
          <a:ext cx="108000" cy="108000"/>
        </a:xfrm>
        <a:prstGeom prst="ellipse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552450</xdr:colOff>
      <xdr:row>21</xdr:row>
      <xdr:rowOff>41275</xdr:rowOff>
    </xdr:from>
    <xdr:to>
      <xdr:col>8</xdr:col>
      <xdr:colOff>211800</xdr:colOff>
      <xdr:row>21</xdr:row>
      <xdr:rowOff>185275</xdr:rowOff>
    </xdr:to>
    <xdr:sp macro="" textlink="">
      <xdr:nvSpPr>
        <xdr:cNvPr id="8" name="二等辺三角形 7">
          <a:extLst>
            <a:ext uri="{FF2B5EF4-FFF2-40B4-BE49-F238E27FC236}">
              <a16:creationId xmlns:a16="http://schemas.microsoft.com/office/drawing/2014/main" id="{C0DDBCAC-CE1C-4D99-A3F6-ADC669B083DC}"/>
            </a:ext>
          </a:extLst>
        </xdr:cNvPr>
        <xdr:cNvSpPr/>
      </xdr:nvSpPr>
      <xdr:spPr>
        <a:xfrm>
          <a:off x="8458200" y="4232275"/>
          <a:ext cx="345150" cy="144000"/>
        </a:xfrm>
        <a:prstGeom prst="triangle">
          <a:avLst/>
        </a:prstGeom>
        <a:noFill/>
        <a:ln w="127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1763</xdr:colOff>
      <xdr:row>15</xdr:row>
      <xdr:rowOff>19050</xdr:rowOff>
    </xdr:from>
    <xdr:ext cx="238005" cy="18787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B948C6D-C016-4144-BF90-E26D8CC30DFD}"/>
            </a:ext>
          </a:extLst>
        </xdr:cNvPr>
        <xdr:cNvSpPr txBox="1"/>
      </xdr:nvSpPr>
      <xdr:spPr>
        <a:xfrm>
          <a:off x="7907513" y="3067050"/>
          <a:ext cx="238005" cy="187872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en-US" altLang="ja-JP" sz="1200"/>
            <a:t>V1</a:t>
          </a:r>
          <a:endParaRPr kumimoji="1" lang="ja-JP" altLang="en-US" sz="1200"/>
        </a:p>
      </xdr:txBody>
    </xdr:sp>
    <xdr:clientData/>
  </xdr:oneCellAnchor>
  <xdr:twoCellAnchor>
    <xdr:from>
      <xdr:col>2</xdr:col>
      <xdr:colOff>156908</xdr:colOff>
      <xdr:row>15</xdr:row>
      <xdr:rowOff>101600</xdr:rowOff>
    </xdr:from>
    <xdr:to>
      <xdr:col>2</xdr:col>
      <xdr:colOff>264908</xdr:colOff>
      <xdr:row>16</xdr:row>
      <xdr:rowOff>19100</xdr:rowOff>
    </xdr:to>
    <xdr:sp macro="" textlink="">
      <xdr:nvSpPr>
        <xdr:cNvPr id="10" name="円/楕円 16">
          <a:extLst>
            <a:ext uri="{FF2B5EF4-FFF2-40B4-BE49-F238E27FC236}">
              <a16:creationId xmlns:a16="http://schemas.microsoft.com/office/drawing/2014/main" id="{0EACE9D3-B481-4F67-80B8-3BBAC36E73F2}"/>
            </a:ext>
          </a:extLst>
        </xdr:cNvPr>
        <xdr:cNvSpPr/>
      </xdr:nvSpPr>
      <xdr:spPr>
        <a:xfrm>
          <a:off x="2538158" y="3149600"/>
          <a:ext cx="108000" cy="108000"/>
        </a:xfrm>
        <a:prstGeom prst="ellipse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1672200</xdr:colOff>
      <xdr:row>15</xdr:row>
      <xdr:rowOff>77225</xdr:rowOff>
    </xdr:from>
    <xdr:to>
      <xdr:col>2</xdr:col>
      <xdr:colOff>1816200</xdr:colOff>
      <xdr:row>16</xdr:row>
      <xdr:rowOff>174725</xdr:rowOff>
    </xdr:to>
    <xdr:sp macro="" textlink="">
      <xdr:nvSpPr>
        <xdr:cNvPr id="11" name="二等辺三角形 10">
          <a:extLst>
            <a:ext uri="{FF2B5EF4-FFF2-40B4-BE49-F238E27FC236}">
              <a16:creationId xmlns:a16="http://schemas.microsoft.com/office/drawing/2014/main" id="{24E8F54B-D47A-4A0A-9A88-F3463E3988FB}"/>
            </a:ext>
          </a:extLst>
        </xdr:cNvPr>
        <xdr:cNvSpPr/>
      </xdr:nvSpPr>
      <xdr:spPr>
        <a:xfrm rot="4007996">
          <a:off x="3981450" y="3197225"/>
          <a:ext cx="288000" cy="144000"/>
        </a:xfrm>
        <a:prstGeom prst="triangle">
          <a:avLst/>
        </a:prstGeom>
        <a:noFill/>
        <a:ln w="127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268851</xdr:colOff>
      <xdr:row>15</xdr:row>
      <xdr:rowOff>20075</xdr:rowOff>
    </xdr:from>
    <xdr:to>
      <xdr:col>2</xdr:col>
      <xdr:colOff>412851</xdr:colOff>
      <xdr:row>16</xdr:row>
      <xdr:rowOff>117575</xdr:rowOff>
    </xdr:to>
    <xdr:sp macro="" textlink="">
      <xdr:nvSpPr>
        <xdr:cNvPr id="12" name="二等辺三角形 11">
          <a:extLst>
            <a:ext uri="{FF2B5EF4-FFF2-40B4-BE49-F238E27FC236}">
              <a16:creationId xmlns:a16="http://schemas.microsoft.com/office/drawing/2014/main" id="{036E6FF6-5E3F-4D76-B73B-29B5A1E47983}"/>
            </a:ext>
          </a:extLst>
        </xdr:cNvPr>
        <xdr:cNvSpPr/>
      </xdr:nvSpPr>
      <xdr:spPr>
        <a:xfrm rot="16606129">
          <a:off x="2578101" y="3140075"/>
          <a:ext cx="288000" cy="144000"/>
        </a:xfrm>
        <a:prstGeom prst="triangle">
          <a:avLst/>
        </a:prstGeom>
        <a:noFill/>
        <a:ln w="127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247650</xdr:colOff>
      <xdr:row>16</xdr:row>
      <xdr:rowOff>88900</xdr:rowOff>
    </xdr:from>
    <xdr:to>
      <xdr:col>1</xdr:col>
      <xdr:colOff>955450</xdr:colOff>
      <xdr:row>23</xdr:row>
      <xdr:rowOff>54054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AB697B76-E950-4AC1-8FF8-90433A155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650" y="3327400"/>
          <a:ext cx="1898425" cy="1298654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12</xdr:row>
      <xdr:rowOff>146050</xdr:rowOff>
    </xdr:from>
    <xdr:to>
      <xdr:col>4</xdr:col>
      <xdr:colOff>847500</xdr:colOff>
      <xdr:row>19</xdr:row>
      <xdr:rowOff>108610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23BB9576-1451-4CA2-88C4-F3D1C9B24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854575" y="2622550"/>
          <a:ext cx="1898425" cy="1296060"/>
        </a:xfrm>
        <a:prstGeom prst="rect">
          <a:avLst/>
        </a:prstGeom>
      </xdr:spPr>
    </xdr:pic>
    <xdr:clientData/>
  </xdr:twoCellAnchor>
  <xdr:twoCellAnchor editAs="oneCell">
    <xdr:from>
      <xdr:col>0</xdr:col>
      <xdr:colOff>158749</xdr:colOff>
      <xdr:row>15</xdr:row>
      <xdr:rowOff>101601</xdr:rowOff>
    </xdr:from>
    <xdr:to>
      <xdr:col>0</xdr:col>
      <xdr:colOff>844788</xdr:colOff>
      <xdr:row>19</xdr:row>
      <xdr:rowOff>59601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2116313E-2854-4AE3-8D26-BF01CC1DF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58749" y="3149601"/>
          <a:ext cx="686039" cy="72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4</xdr:col>
      <xdr:colOff>44450</xdr:colOff>
      <xdr:row>10</xdr:row>
      <xdr:rowOff>95250</xdr:rowOff>
    </xdr:from>
    <xdr:to>
      <xdr:col>4</xdr:col>
      <xdr:colOff>975454</xdr:colOff>
      <xdr:row>14</xdr:row>
      <xdr:rowOff>53250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760DB1BD-57C5-4657-9E96-B3D39E8FF9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949950" y="2190750"/>
          <a:ext cx="931004" cy="72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1</xdr:col>
      <xdr:colOff>6350</xdr:colOff>
      <xdr:row>18</xdr:row>
      <xdr:rowOff>158750</xdr:rowOff>
    </xdr:from>
    <xdr:to>
      <xdr:col>1</xdr:col>
      <xdr:colOff>158750</xdr:colOff>
      <xdr:row>21</xdr:row>
      <xdr:rowOff>177800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8C178FDB-3145-4432-A888-9D192042667A}"/>
            </a:ext>
          </a:extLst>
        </xdr:cNvPr>
        <xdr:cNvSpPr/>
      </xdr:nvSpPr>
      <xdr:spPr>
        <a:xfrm>
          <a:off x="1196975" y="3778250"/>
          <a:ext cx="152400" cy="59055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927100</xdr:colOff>
      <xdr:row>16</xdr:row>
      <xdr:rowOff>95250</xdr:rowOff>
    </xdr:from>
    <xdr:to>
      <xdr:col>3</xdr:col>
      <xdr:colOff>1079500</xdr:colOff>
      <xdr:row>19</xdr:row>
      <xdr:rowOff>114300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ABDE0A8E-0C97-4344-9B1E-FB596AC7B1E8}"/>
            </a:ext>
          </a:extLst>
        </xdr:cNvPr>
        <xdr:cNvSpPr/>
      </xdr:nvSpPr>
      <xdr:spPr>
        <a:xfrm>
          <a:off x="5641975" y="3333750"/>
          <a:ext cx="152400" cy="59055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158750</xdr:colOff>
      <xdr:row>18</xdr:row>
      <xdr:rowOff>187327</xdr:rowOff>
    </xdr:from>
    <xdr:ext cx="761939" cy="166712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B4A8474-218B-4824-96E8-E2117CD98CB6}"/>
            </a:ext>
          </a:extLst>
        </xdr:cNvPr>
        <xdr:cNvSpPr txBox="1"/>
      </xdr:nvSpPr>
      <xdr:spPr>
        <a:xfrm>
          <a:off x="6064250" y="3806827"/>
          <a:ext cx="761939" cy="16671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spAutoFit/>
        </a:bodyPr>
        <a:lstStyle/>
        <a:p>
          <a:pPr algn="ctr"/>
          <a:r>
            <a:rPr kumimoji="1" lang="ja-JP" altLang="en-US" sz="1000"/>
            <a:t>照明柱に添架</a:t>
          </a:r>
        </a:p>
      </xdr:txBody>
    </xdr:sp>
    <xdr:clientData/>
  </xdr:oneCellAnchor>
  <xdr:oneCellAnchor>
    <xdr:from>
      <xdr:col>0</xdr:col>
      <xdr:colOff>158750</xdr:colOff>
      <xdr:row>22</xdr:row>
      <xdr:rowOff>98427</xdr:rowOff>
    </xdr:from>
    <xdr:ext cx="761939" cy="166712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A195BE5D-74C1-4EFD-B317-210DCE40BBA5}"/>
            </a:ext>
          </a:extLst>
        </xdr:cNvPr>
        <xdr:cNvSpPr txBox="1"/>
      </xdr:nvSpPr>
      <xdr:spPr>
        <a:xfrm>
          <a:off x="158750" y="4479927"/>
          <a:ext cx="761939" cy="16671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spAutoFit/>
        </a:bodyPr>
        <a:lstStyle/>
        <a:p>
          <a:pPr algn="ctr"/>
          <a:r>
            <a:rPr kumimoji="1" lang="ja-JP" altLang="en-US" sz="1000"/>
            <a:t>照明柱に添架</a:t>
          </a:r>
        </a:p>
      </xdr:txBody>
    </xdr:sp>
    <xdr:clientData/>
  </xdr:oneCellAnchor>
  <xdr:twoCellAnchor editAs="oneCell">
    <xdr:from>
      <xdr:col>0</xdr:col>
      <xdr:colOff>25400</xdr:colOff>
      <xdr:row>35</xdr:row>
      <xdr:rowOff>0</xdr:rowOff>
    </xdr:from>
    <xdr:to>
      <xdr:col>1</xdr:col>
      <xdr:colOff>1021200</xdr:colOff>
      <xdr:row>43</xdr:row>
      <xdr:rowOff>42000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8103E2F0-BDCD-477C-A526-3D6DC6C4E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6858000"/>
          <a:ext cx="2186425" cy="15660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35</xdr:row>
      <xdr:rowOff>0</xdr:rowOff>
    </xdr:from>
    <xdr:to>
      <xdr:col>2</xdr:col>
      <xdr:colOff>2113400</xdr:colOff>
      <xdr:row>43</xdr:row>
      <xdr:rowOff>42000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7D5D1854-CB04-40C6-9BF4-2E7FE5306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6650" y="6858000"/>
          <a:ext cx="2088000" cy="1566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11</xdr:col>
      <xdr:colOff>535770</xdr:colOff>
      <xdr:row>14</xdr:row>
      <xdr:rowOff>69850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B07056EA-22F0-426F-A9C6-11FE47B39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905750" y="190500"/>
          <a:ext cx="3278970" cy="2736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323851</xdr:colOff>
      <xdr:row>1</xdr:row>
      <xdr:rowOff>38100</xdr:rowOff>
    </xdr:from>
    <xdr:to>
      <xdr:col>16</xdr:col>
      <xdr:colOff>173821</xdr:colOff>
      <xdr:row>12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3F9A40C-11F2-4C2A-B206-31FF4D894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2926" y="190500"/>
          <a:ext cx="3336120" cy="2771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5</xdr:row>
      <xdr:rowOff>9524</xdr:rowOff>
    </xdr:from>
    <xdr:to>
      <xdr:col>17</xdr:col>
      <xdr:colOff>265917</xdr:colOff>
      <xdr:row>21</xdr:row>
      <xdr:rowOff>191107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D498C6C-7308-4807-931B-5D139BE5C9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105830</xdr:colOff>
      <xdr:row>23</xdr:row>
      <xdr:rowOff>74083</xdr:rowOff>
    </xdr:from>
    <xdr:to>
      <xdr:col>17</xdr:col>
      <xdr:colOff>276497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DAFCDD9-5B11-4D0E-A445-FCEC6E2091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105830</xdr:colOff>
      <xdr:row>5</xdr:row>
      <xdr:rowOff>31748</xdr:rowOff>
    </xdr:from>
    <xdr:to>
      <xdr:col>17</xdr:col>
      <xdr:colOff>276497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7A6272C5-D06B-4F36-8C18-F333DEBFA0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105830</xdr:colOff>
      <xdr:row>59</xdr:row>
      <xdr:rowOff>31750</xdr:rowOff>
    </xdr:from>
    <xdr:to>
      <xdr:col>17</xdr:col>
      <xdr:colOff>276497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8754AA0B-057A-468B-8EA6-4EF3588C54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105830</xdr:colOff>
      <xdr:row>41</xdr:row>
      <xdr:rowOff>63500</xdr:rowOff>
    </xdr:from>
    <xdr:to>
      <xdr:col>17</xdr:col>
      <xdr:colOff>276497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2CA48F28-3930-4A95-B1CB-986B8E8DB6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105830</xdr:colOff>
      <xdr:row>23</xdr:row>
      <xdr:rowOff>74083</xdr:rowOff>
    </xdr:from>
    <xdr:to>
      <xdr:col>17</xdr:col>
      <xdr:colOff>276497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36304E1-99F1-413D-9602-37AF978A5E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105830</xdr:colOff>
      <xdr:row>5</xdr:row>
      <xdr:rowOff>31748</xdr:rowOff>
    </xdr:from>
    <xdr:to>
      <xdr:col>17</xdr:col>
      <xdr:colOff>276497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81D6E384-BB57-4B39-A839-D64DC6C04E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105830</xdr:colOff>
      <xdr:row>59</xdr:row>
      <xdr:rowOff>31750</xdr:rowOff>
    </xdr:from>
    <xdr:to>
      <xdr:col>17</xdr:col>
      <xdr:colOff>276497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C3F99EE4-28CC-4102-8D80-3A1D9C0A3D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105830</xdr:colOff>
      <xdr:row>41</xdr:row>
      <xdr:rowOff>63500</xdr:rowOff>
    </xdr:from>
    <xdr:to>
      <xdr:col>17</xdr:col>
      <xdr:colOff>276497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F5530F5C-F640-4C13-9781-33BA0847CB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95250</xdr:colOff>
      <xdr:row>77</xdr:row>
      <xdr:rowOff>0</xdr:rowOff>
    </xdr:from>
    <xdr:to>
      <xdr:col>17</xdr:col>
      <xdr:colOff>265917</xdr:colOff>
      <xdr:row>77</xdr:row>
      <xdr:rowOff>14367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129D18A5-EEF5-4480-9342-D9A9920695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110065</xdr:colOff>
      <xdr:row>23</xdr:row>
      <xdr:rowOff>74083</xdr:rowOff>
    </xdr:from>
    <xdr:to>
      <xdr:col>17</xdr:col>
      <xdr:colOff>280732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5C9A3FC-0D5C-4B64-99FA-41EF2CCC3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110065</xdr:colOff>
      <xdr:row>5</xdr:row>
      <xdr:rowOff>31748</xdr:rowOff>
    </xdr:from>
    <xdr:to>
      <xdr:col>17</xdr:col>
      <xdr:colOff>280732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AA0F19F3-9B26-4CAF-A997-66487A5BE0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110065</xdr:colOff>
      <xdr:row>59</xdr:row>
      <xdr:rowOff>31750</xdr:rowOff>
    </xdr:from>
    <xdr:to>
      <xdr:col>17</xdr:col>
      <xdr:colOff>280732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271F303C-F24E-489B-B763-F31C6F28DE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110065</xdr:colOff>
      <xdr:row>41</xdr:row>
      <xdr:rowOff>63500</xdr:rowOff>
    </xdr:from>
    <xdr:to>
      <xdr:col>17</xdr:col>
      <xdr:colOff>280732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D2BA9343-AEED-4087-A472-E0C15562C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323851</xdr:colOff>
      <xdr:row>1</xdr:row>
      <xdr:rowOff>38100</xdr:rowOff>
    </xdr:from>
    <xdr:to>
      <xdr:col>16</xdr:col>
      <xdr:colOff>173821</xdr:colOff>
      <xdr:row>12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118BAD-65B2-423A-A0AB-312AB2006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2926" y="190500"/>
          <a:ext cx="3336120" cy="27717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5</xdr:row>
      <xdr:rowOff>9524</xdr:rowOff>
    </xdr:from>
    <xdr:to>
      <xdr:col>17</xdr:col>
      <xdr:colOff>265917</xdr:colOff>
      <xdr:row>21</xdr:row>
      <xdr:rowOff>191107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99114D6-433F-4816-906F-D8D9ED18B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105830</xdr:colOff>
      <xdr:row>23</xdr:row>
      <xdr:rowOff>74083</xdr:rowOff>
    </xdr:from>
    <xdr:to>
      <xdr:col>17</xdr:col>
      <xdr:colOff>276497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3BA8B9E-4DBD-4413-B993-C7825BE4D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105830</xdr:colOff>
      <xdr:row>5</xdr:row>
      <xdr:rowOff>31748</xdr:rowOff>
    </xdr:from>
    <xdr:to>
      <xdr:col>17</xdr:col>
      <xdr:colOff>276497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8282F64F-74B0-4C98-A293-11AAB714C8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105830</xdr:colOff>
      <xdr:row>59</xdr:row>
      <xdr:rowOff>31750</xdr:rowOff>
    </xdr:from>
    <xdr:to>
      <xdr:col>17</xdr:col>
      <xdr:colOff>276497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9494936-B789-41B3-9995-8E0B318E4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105830</xdr:colOff>
      <xdr:row>41</xdr:row>
      <xdr:rowOff>63500</xdr:rowOff>
    </xdr:from>
    <xdr:to>
      <xdr:col>17</xdr:col>
      <xdr:colOff>276497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21FD63F6-2E8B-4BA4-B908-3049F5985E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105830</xdr:colOff>
      <xdr:row>23</xdr:row>
      <xdr:rowOff>74083</xdr:rowOff>
    </xdr:from>
    <xdr:to>
      <xdr:col>17</xdr:col>
      <xdr:colOff>276497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1212533-7154-466A-A7F6-09B1EBD434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105830</xdr:colOff>
      <xdr:row>5</xdr:row>
      <xdr:rowOff>31748</xdr:rowOff>
    </xdr:from>
    <xdr:to>
      <xdr:col>17</xdr:col>
      <xdr:colOff>276497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FD0C29FB-2600-4D6A-9E36-A20F35BFEA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105830</xdr:colOff>
      <xdr:row>59</xdr:row>
      <xdr:rowOff>31750</xdr:rowOff>
    </xdr:from>
    <xdr:to>
      <xdr:col>17</xdr:col>
      <xdr:colOff>276497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9A599CCE-50F7-4890-B115-92F406C143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105830</xdr:colOff>
      <xdr:row>41</xdr:row>
      <xdr:rowOff>63500</xdr:rowOff>
    </xdr:from>
    <xdr:to>
      <xdr:col>17</xdr:col>
      <xdr:colOff>276497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382FE407-D668-41E5-8464-582E432A3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95250</xdr:colOff>
      <xdr:row>77</xdr:row>
      <xdr:rowOff>0</xdr:rowOff>
    </xdr:from>
    <xdr:to>
      <xdr:col>17</xdr:col>
      <xdr:colOff>265917</xdr:colOff>
      <xdr:row>77</xdr:row>
      <xdr:rowOff>14367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F2B8333F-75CB-412F-AAF9-DF7EC436A3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110065</xdr:colOff>
      <xdr:row>23</xdr:row>
      <xdr:rowOff>74083</xdr:rowOff>
    </xdr:from>
    <xdr:to>
      <xdr:col>17</xdr:col>
      <xdr:colOff>280732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0405B25-7875-4500-8F92-E837C16DC7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110065</xdr:colOff>
      <xdr:row>5</xdr:row>
      <xdr:rowOff>31748</xdr:rowOff>
    </xdr:from>
    <xdr:to>
      <xdr:col>17</xdr:col>
      <xdr:colOff>280732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DD12359A-612F-4137-A910-337913AB8B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110065</xdr:colOff>
      <xdr:row>59</xdr:row>
      <xdr:rowOff>31750</xdr:rowOff>
    </xdr:from>
    <xdr:to>
      <xdr:col>17</xdr:col>
      <xdr:colOff>280732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697B6DDD-BCE9-4827-BF31-542ECF688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110065</xdr:colOff>
      <xdr:row>41</xdr:row>
      <xdr:rowOff>63500</xdr:rowOff>
    </xdr:from>
    <xdr:to>
      <xdr:col>17</xdr:col>
      <xdr:colOff>280732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38BB5206-B4B6-4A2D-9566-7755FA330A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</xdr:row>
      <xdr:rowOff>0</xdr:rowOff>
    </xdr:from>
    <xdr:to>
      <xdr:col>4</xdr:col>
      <xdr:colOff>1009650</xdr:colOff>
      <xdr:row>34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B7E251E-5886-4478-9071-34CE50628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952500"/>
          <a:ext cx="6838950" cy="5715000"/>
        </a:xfrm>
        <a:prstGeom prst="rect">
          <a:avLst/>
        </a:prstGeom>
      </xdr:spPr>
    </xdr:pic>
    <xdr:clientData/>
  </xdr:twoCellAnchor>
  <xdr:twoCellAnchor>
    <xdr:from>
      <xdr:col>3</xdr:col>
      <xdr:colOff>825500</xdr:colOff>
      <xdr:row>31</xdr:row>
      <xdr:rowOff>0</xdr:rowOff>
    </xdr:from>
    <xdr:to>
      <xdr:col>4</xdr:col>
      <xdr:colOff>993571</xdr:colOff>
      <xdr:row>33</xdr:row>
      <xdr:rowOff>127000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4D5421C2-BE7A-4F2B-A621-64D78AB9E9BF}"/>
            </a:ext>
          </a:extLst>
        </xdr:cNvPr>
        <xdr:cNvGrpSpPr/>
      </xdr:nvGrpSpPr>
      <xdr:grpSpPr>
        <a:xfrm>
          <a:off x="5540375" y="6096000"/>
          <a:ext cx="1358696" cy="508000"/>
          <a:chOff x="7118350" y="5562600"/>
          <a:chExt cx="1260271" cy="508000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6B2AC851-D742-43FE-AA57-A88EC629D62C}"/>
              </a:ext>
            </a:extLst>
          </xdr:cNvPr>
          <xdr:cNvSpPr txBox="1"/>
        </xdr:nvSpPr>
        <xdr:spPr>
          <a:xfrm>
            <a:off x="7118350" y="5562600"/>
            <a:ext cx="1260271" cy="5080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36000" tIns="0" rIns="36000" bIns="0" rtlCol="0" anchor="t">
            <a:noAutofit/>
          </a:bodyPr>
          <a:lstStyle/>
          <a:p>
            <a:pPr algn="ctr"/>
            <a:r>
              <a:rPr kumimoji="1" lang="ja-JP" altLang="en-US" sz="900"/>
              <a:t>凡　例</a:t>
            </a:r>
            <a:endParaRPr kumimoji="1" lang="en-US" altLang="ja-JP" sz="900"/>
          </a:p>
          <a:p>
            <a:r>
              <a:rPr kumimoji="1" lang="ja-JP" altLang="en-US" sz="900"/>
              <a:t>　　　：ビデオ設置位置</a:t>
            </a:r>
            <a:endParaRPr kumimoji="1" lang="en-US" altLang="ja-JP" sz="900"/>
          </a:p>
          <a:p>
            <a:r>
              <a:rPr kumimoji="1" lang="ja-JP" altLang="en-US" sz="900">
                <a:effectLst/>
              </a:rPr>
              <a:t>　　　：撮影アングル</a:t>
            </a:r>
            <a:endParaRPr lang="ja-JP" altLang="ja-JP" sz="900">
              <a:effectLst/>
            </a:endParaRPr>
          </a:p>
        </xdr:txBody>
      </xdr:sp>
      <xdr:sp macro="" textlink="">
        <xdr:nvSpPr>
          <xdr:cNvPr id="5" name="円/楕円 16">
            <a:extLst>
              <a:ext uri="{FF2B5EF4-FFF2-40B4-BE49-F238E27FC236}">
                <a16:creationId xmlns:a16="http://schemas.microsoft.com/office/drawing/2014/main" id="{0E5A145D-9512-4B1F-8E53-9F552AFF61D3}"/>
              </a:ext>
            </a:extLst>
          </xdr:cNvPr>
          <xdr:cNvSpPr/>
        </xdr:nvSpPr>
        <xdr:spPr>
          <a:xfrm>
            <a:off x="7211758" y="5762625"/>
            <a:ext cx="77675" cy="72000"/>
          </a:xfrm>
          <a:prstGeom prst="ellipse">
            <a:avLst/>
          </a:prstGeom>
          <a:solidFill>
            <a:srgbClr val="FF0000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二等辺三角形 5">
            <a:extLst>
              <a:ext uri="{FF2B5EF4-FFF2-40B4-BE49-F238E27FC236}">
                <a16:creationId xmlns:a16="http://schemas.microsoft.com/office/drawing/2014/main" id="{FCBF982C-28C2-4268-9720-96BA651BC337}"/>
              </a:ext>
            </a:extLst>
          </xdr:cNvPr>
          <xdr:cNvSpPr/>
        </xdr:nvSpPr>
        <xdr:spPr>
          <a:xfrm>
            <a:off x="7188200" y="5905500"/>
            <a:ext cx="144000" cy="72000"/>
          </a:xfrm>
          <a:prstGeom prst="triangle">
            <a:avLst/>
          </a:prstGeom>
          <a:noFill/>
          <a:ln w="12700">
            <a:solidFill>
              <a:srgbClr val="FFC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474408</xdr:colOff>
      <xdr:row>13</xdr:row>
      <xdr:rowOff>133350</xdr:rowOff>
    </xdr:from>
    <xdr:to>
      <xdr:col>2</xdr:col>
      <xdr:colOff>582408</xdr:colOff>
      <xdr:row>14</xdr:row>
      <xdr:rowOff>50850</xdr:rowOff>
    </xdr:to>
    <xdr:sp macro="" textlink="">
      <xdr:nvSpPr>
        <xdr:cNvPr id="7" name="円/楕円 16">
          <a:extLst>
            <a:ext uri="{FF2B5EF4-FFF2-40B4-BE49-F238E27FC236}">
              <a16:creationId xmlns:a16="http://schemas.microsoft.com/office/drawing/2014/main" id="{2D8DF594-1CC3-47AF-A94D-4760481E20E7}"/>
            </a:ext>
          </a:extLst>
        </xdr:cNvPr>
        <xdr:cNvSpPr/>
      </xdr:nvSpPr>
      <xdr:spPr>
        <a:xfrm>
          <a:off x="2855658" y="2800350"/>
          <a:ext cx="108000" cy="108000"/>
        </a:xfrm>
        <a:prstGeom prst="ellipse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590550</xdr:colOff>
      <xdr:row>24</xdr:row>
      <xdr:rowOff>142875</xdr:rowOff>
    </xdr:from>
    <xdr:to>
      <xdr:col>2</xdr:col>
      <xdr:colOff>878550</xdr:colOff>
      <xdr:row>25</xdr:row>
      <xdr:rowOff>96375</xdr:rowOff>
    </xdr:to>
    <xdr:sp macro="" textlink="">
      <xdr:nvSpPr>
        <xdr:cNvPr id="8" name="二等辺三角形 7">
          <a:extLst>
            <a:ext uri="{FF2B5EF4-FFF2-40B4-BE49-F238E27FC236}">
              <a16:creationId xmlns:a16="http://schemas.microsoft.com/office/drawing/2014/main" id="{21CB4ED9-5BBB-45EF-BE67-0CD51023B0E6}"/>
            </a:ext>
          </a:extLst>
        </xdr:cNvPr>
        <xdr:cNvSpPr/>
      </xdr:nvSpPr>
      <xdr:spPr>
        <a:xfrm rot="11507961">
          <a:off x="2971800" y="4905375"/>
          <a:ext cx="288000" cy="144000"/>
        </a:xfrm>
        <a:prstGeom prst="triangle">
          <a:avLst/>
        </a:prstGeom>
        <a:noFill/>
        <a:ln w="127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592313</xdr:colOff>
      <xdr:row>15</xdr:row>
      <xdr:rowOff>57150</xdr:rowOff>
    </xdr:from>
    <xdr:ext cx="238005" cy="18787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CF074D3-5BEE-4856-A4CC-DC4E0956B809}"/>
            </a:ext>
          </a:extLst>
        </xdr:cNvPr>
        <xdr:cNvSpPr txBox="1"/>
      </xdr:nvSpPr>
      <xdr:spPr>
        <a:xfrm>
          <a:off x="7812263" y="3105150"/>
          <a:ext cx="238005" cy="187872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en-US" altLang="ja-JP" sz="1200"/>
            <a:t>V1</a:t>
          </a:r>
          <a:endParaRPr kumimoji="1" lang="ja-JP" altLang="en-US" sz="1200"/>
        </a:p>
      </xdr:txBody>
    </xdr:sp>
    <xdr:clientData/>
  </xdr:oneCellAnchor>
  <xdr:twoCellAnchor>
    <xdr:from>
      <xdr:col>2</xdr:col>
      <xdr:colOff>658558</xdr:colOff>
      <xdr:row>25</xdr:row>
      <xdr:rowOff>101600</xdr:rowOff>
    </xdr:from>
    <xdr:to>
      <xdr:col>2</xdr:col>
      <xdr:colOff>766558</xdr:colOff>
      <xdr:row>26</xdr:row>
      <xdr:rowOff>19100</xdr:rowOff>
    </xdr:to>
    <xdr:sp macro="" textlink="">
      <xdr:nvSpPr>
        <xdr:cNvPr id="10" name="円/楕円 16">
          <a:extLst>
            <a:ext uri="{FF2B5EF4-FFF2-40B4-BE49-F238E27FC236}">
              <a16:creationId xmlns:a16="http://schemas.microsoft.com/office/drawing/2014/main" id="{7ACB5656-E9C2-4FCC-8647-45A23D65270B}"/>
            </a:ext>
          </a:extLst>
        </xdr:cNvPr>
        <xdr:cNvSpPr/>
      </xdr:nvSpPr>
      <xdr:spPr>
        <a:xfrm>
          <a:off x="3039808" y="5054600"/>
          <a:ext cx="108000" cy="108000"/>
        </a:xfrm>
        <a:prstGeom prst="ellipse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95250</xdr:colOff>
      <xdr:row>3</xdr:row>
      <xdr:rowOff>50800</xdr:rowOff>
    </xdr:from>
    <xdr:to>
      <xdr:col>9</xdr:col>
      <xdr:colOff>58001</xdr:colOff>
      <xdr:row>12</xdr:row>
      <xdr:rowOff>136300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2D68B1A-6158-432D-B700-AF96A0CF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91375" y="812800"/>
          <a:ext cx="2143976" cy="1800000"/>
        </a:xfrm>
        <a:prstGeom prst="rect">
          <a:avLst/>
        </a:prstGeom>
      </xdr:spPr>
    </xdr:pic>
    <xdr:clientData/>
  </xdr:twoCellAnchor>
  <xdr:twoCellAnchor>
    <xdr:from>
      <xdr:col>2</xdr:col>
      <xdr:colOff>425449</xdr:colOff>
      <xdr:row>14</xdr:row>
      <xdr:rowOff>41275</xdr:rowOff>
    </xdr:from>
    <xdr:to>
      <xdr:col>2</xdr:col>
      <xdr:colOff>713449</xdr:colOff>
      <xdr:row>14</xdr:row>
      <xdr:rowOff>185275</xdr:rowOff>
    </xdr:to>
    <xdr:sp macro="" textlink="">
      <xdr:nvSpPr>
        <xdr:cNvPr id="12" name="二等辺三角形 11">
          <a:extLst>
            <a:ext uri="{FF2B5EF4-FFF2-40B4-BE49-F238E27FC236}">
              <a16:creationId xmlns:a16="http://schemas.microsoft.com/office/drawing/2014/main" id="{0534713D-52E1-45EA-8415-67CE3F8D96EC}"/>
            </a:ext>
          </a:extLst>
        </xdr:cNvPr>
        <xdr:cNvSpPr/>
      </xdr:nvSpPr>
      <xdr:spPr>
        <a:xfrm rot="20874275">
          <a:off x="2806699" y="2898775"/>
          <a:ext cx="288000" cy="144000"/>
        </a:xfrm>
        <a:prstGeom prst="triangle">
          <a:avLst/>
        </a:prstGeom>
        <a:noFill/>
        <a:ln w="127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152400</xdr:colOff>
      <xdr:row>22</xdr:row>
      <xdr:rowOff>139700</xdr:rowOff>
    </xdr:from>
    <xdr:to>
      <xdr:col>1</xdr:col>
      <xdr:colOff>860200</xdr:colOff>
      <xdr:row>29</xdr:row>
      <xdr:rowOff>94413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71BE49D6-CD82-4312-8DB3-AD3C18D74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400" y="4521200"/>
          <a:ext cx="1898425" cy="1288213"/>
        </a:xfrm>
        <a:prstGeom prst="rect">
          <a:avLst/>
        </a:prstGeom>
      </xdr:spPr>
    </xdr:pic>
    <xdr:clientData/>
  </xdr:twoCellAnchor>
  <xdr:twoCellAnchor editAs="oneCell">
    <xdr:from>
      <xdr:col>0</xdr:col>
      <xdr:colOff>196850</xdr:colOff>
      <xdr:row>21</xdr:row>
      <xdr:rowOff>165100</xdr:rowOff>
    </xdr:from>
    <xdr:to>
      <xdr:col>0</xdr:col>
      <xdr:colOff>664849</xdr:colOff>
      <xdr:row>25</xdr:row>
      <xdr:rowOff>123100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9971F4B7-EA0E-4D9E-BB5C-C667107F21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6850" y="4356100"/>
          <a:ext cx="467999" cy="72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786550</xdr:colOff>
      <xdr:row>4</xdr:row>
      <xdr:rowOff>11851</xdr:rowOff>
    </xdr:from>
    <xdr:to>
      <xdr:col>2</xdr:col>
      <xdr:colOff>1494350</xdr:colOff>
      <xdr:row>11</xdr:row>
      <xdr:rowOff>43652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93B27047-6D32-45D5-A906-665C5573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7175" y="964351"/>
          <a:ext cx="1898425" cy="13653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995800</xdr:colOff>
      <xdr:row>43</xdr:row>
      <xdr:rowOff>42000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E660ED7B-D790-4B02-B381-E8E0DEBA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858000"/>
          <a:ext cx="2186425" cy="156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2088000</xdr:colOff>
      <xdr:row>43</xdr:row>
      <xdr:rowOff>42000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7ED7A8A9-99C0-4E72-BB25-C9CA005F5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81250" y="6858000"/>
          <a:ext cx="2088000" cy="1566000"/>
        </a:xfrm>
        <a:prstGeom prst="rect">
          <a:avLst/>
        </a:prstGeom>
      </xdr:spPr>
    </xdr:pic>
    <xdr:clientData/>
  </xdr:twoCellAnchor>
  <xdr:oneCellAnchor>
    <xdr:from>
      <xdr:col>1</xdr:col>
      <xdr:colOff>146050</xdr:colOff>
      <xdr:row>29</xdr:row>
      <xdr:rowOff>15877</xdr:rowOff>
    </xdr:from>
    <xdr:ext cx="761939" cy="166712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744228A-AC07-456A-A612-1F2577E74FA3}"/>
            </a:ext>
          </a:extLst>
        </xdr:cNvPr>
        <xdr:cNvSpPr txBox="1"/>
      </xdr:nvSpPr>
      <xdr:spPr>
        <a:xfrm>
          <a:off x="1336675" y="5730877"/>
          <a:ext cx="761939" cy="16671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spAutoFit/>
        </a:bodyPr>
        <a:lstStyle/>
        <a:p>
          <a:pPr algn="ctr"/>
          <a:r>
            <a:rPr kumimoji="1" lang="ja-JP" altLang="en-US" sz="1000"/>
            <a:t>照明柱に添架</a:t>
          </a:r>
        </a:p>
      </xdr:txBody>
    </xdr:sp>
    <xdr:clientData/>
  </xdr:oneCellAnchor>
  <xdr:oneCellAnchor>
    <xdr:from>
      <xdr:col>2</xdr:col>
      <xdr:colOff>920752</xdr:colOff>
      <xdr:row>10</xdr:row>
      <xdr:rowOff>73027</xdr:rowOff>
    </xdr:from>
    <xdr:ext cx="761940" cy="166712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2BAFAD0-FE9A-4A89-9542-AB502894F4EF}"/>
            </a:ext>
          </a:extLst>
        </xdr:cNvPr>
        <xdr:cNvSpPr txBox="1"/>
      </xdr:nvSpPr>
      <xdr:spPr>
        <a:xfrm>
          <a:off x="3302002" y="2168527"/>
          <a:ext cx="761940" cy="16671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spAutoFit/>
        </a:bodyPr>
        <a:lstStyle/>
        <a:p>
          <a:pPr algn="ctr"/>
          <a:r>
            <a:rPr kumimoji="1" lang="ja-JP" altLang="en-US" sz="1000"/>
            <a:t>歩道橋に添架</a:t>
          </a:r>
        </a:p>
      </xdr:txBody>
    </xdr:sp>
    <xdr:clientData/>
  </xdr:oneCellAnchor>
  <xdr:twoCellAnchor>
    <xdr:from>
      <xdr:col>0</xdr:col>
      <xdr:colOff>1003300</xdr:colOff>
      <xdr:row>25</xdr:row>
      <xdr:rowOff>114300</xdr:rowOff>
    </xdr:from>
    <xdr:to>
      <xdr:col>1</xdr:col>
      <xdr:colOff>44450</xdr:colOff>
      <xdr:row>27</xdr:row>
      <xdr:rowOff>146050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B827A238-2937-4898-A37C-1B268F1AB6B6}"/>
            </a:ext>
          </a:extLst>
        </xdr:cNvPr>
        <xdr:cNvSpPr/>
      </xdr:nvSpPr>
      <xdr:spPr>
        <a:xfrm>
          <a:off x="1003300" y="5067300"/>
          <a:ext cx="231775" cy="41275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387350</xdr:colOff>
      <xdr:row>7</xdr:row>
      <xdr:rowOff>63500</xdr:rowOff>
    </xdr:from>
    <xdr:to>
      <xdr:col>2</xdr:col>
      <xdr:colOff>565150</xdr:colOff>
      <xdr:row>7</xdr:row>
      <xdr:rowOff>184150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EBC00B0-C859-4A9B-9D10-B143DB12ADD1}"/>
            </a:ext>
          </a:extLst>
        </xdr:cNvPr>
        <xdr:cNvSpPr/>
      </xdr:nvSpPr>
      <xdr:spPr>
        <a:xfrm>
          <a:off x="2768600" y="1587500"/>
          <a:ext cx="177800" cy="12065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12700</xdr:rowOff>
    </xdr:from>
    <xdr:to>
      <xdr:col>16</xdr:col>
      <xdr:colOff>177376</xdr:colOff>
      <xdr:row>12</xdr:row>
      <xdr:rowOff>222250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BB26FA-F627-40B8-88EA-CD4B77A10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9125" y="165100"/>
          <a:ext cx="3263476" cy="28289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5</xdr:row>
      <xdr:rowOff>9524</xdr:rowOff>
    </xdr:from>
    <xdr:to>
      <xdr:col>17</xdr:col>
      <xdr:colOff>265917</xdr:colOff>
      <xdr:row>21</xdr:row>
      <xdr:rowOff>191107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C881EA5-512F-4A23-96B4-50095C4D5F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105830</xdr:colOff>
      <xdr:row>23</xdr:row>
      <xdr:rowOff>74083</xdr:rowOff>
    </xdr:from>
    <xdr:to>
      <xdr:col>17</xdr:col>
      <xdr:colOff>276497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461BE7B-BA35-4136-AB7C-DF46A3D4DE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105830</xdr:colOff>
      <xdr:row>5</xdr:row>
      <xdr:rowOff>31748</xdr:rowOff>
    </xdr:from>
    <xdr:to>
      <xdr:col>17</xdr:col>
      <xdr:colOff>276497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AEB68777-395B-4E98-81CE-E75331D19D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105830</xdr:colOff>
      <xdr:row>59</xdr:row>
      <xdr:rowOff>31750</xdr:rowOff>
    </xdr:from>
    <xdr:to>
      <xdr:col>17</xdr:col>
      <xdr:colOff>276497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4F97FC11-8FB5-4C72-BFF7-CCEB579C25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105830</xdr:colOff>
      <xdr:row>41</xdr:row>
      <xdr:rowOff>63500</xdr:rowOff>
    </xdr:from>
    <xdr:to>
      <xdr:col>17</xdr:col>
      <xdr:colOff>276497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C95DE41-90FC-4E29-9AD8-10F63DA3F4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105830</xdr:colOff>
      <xdr:row>77</xdr:row>
      <xdr:rowOff>31750</xdr:rowOff>
    </xdr:from>
    <xdr:to>
      <xdr:col>17</xdr:col>
      <xdr:colOff>276497</xdr:colOff>
      <xdr:row>93</xdr:row>
      <xdr:rowOff>181583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F2EC45E4-1E0E-4574-BA6A-71BD6AF639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105830</xdr:colOff>
      <xdr:row>23</xdr:row>
      <xdr:rowOff>74083</xdr:rowOff>
    </xdr:from>
    <xdr:to>
      <xdr:col>17</xdr:col>
      <xdr:colOff>276497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8429259-2D5E-4F6F-9ADD-676A0B9AEF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105830</xdr:colOff>
      <xdr:row>5</xdr:row>
      <xdr:rowOff>31748</xdr:rowOff>
    </xdr:from>
    <xdr:to>
      <xdr:col>17</xdr:col>
      <xdr:colOff>276497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C55B54-C67D-458B-916F-9D526F9858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105830</xdr:colOff>
      <xdr:row>59</xdr:row>
      <xdr:rowOff>31750</xdr:rowOff>
    </xdr:from>
    <xdr:to>
      <xdr:col>17</xdr:col>
      <xdr:colOff>276497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2260A881-6734-4A0F-B40A-B9CEA267ED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105830</xdr:colOff>
      <xdr:row>41</xdr:row>
      <xdr:rowOff>63500</xdr:rowOff>
    </xdr:from>
    <xdr:to>
      <xdr:col>17</xdr:col>
      <xdr:colOff>276497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C4C7C305-3B34-406B-BB12-C050418954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95250</xdr:colOff>
      <xdr:row>77</xdr:row>
      <xdr:rowOff>44450</xdr:rowOff>
    </xdr:from>
    <xdr:to>
      <xdr:col>17</xdr:col>
      <xdr:colOff>265917</xdr:colOff>
      <xdr:row>94</xdr:row>
      <xdr:rowOff>14367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C286F573-B821-42FD-BAD2-5DDBFCF83F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110065</xdr:colOff>
      <xdr:row>23</xdr:row>
      <xdr:rowOff>74083</xdr:rowOff>
    </xdr:from>
    <xdr:to>
      <xdr:col>17</xdr:col>
      <xdr:colOff>280732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6FD1019-6A2F-4738-9289-789A18482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110065</xdr:colOff>
      <xdr:row>5</xdr:row>
      <xdr:rowOff>31748</xdr:rowOff>
    </xdr:from>
    <xdr:to>
      <xdr:col>17</xdr:col>
      <xdr:colOff>280732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9F7F7715-9424-487D-B0E7-FB7830BCD4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110065</xdr:colOff>
      <xdr:row>59</xdr:row>
      <xdr:rowOff>31750</xdr:rowOff>
    </xdr:from>
    <xdr:to>
      <xdr:col>17</xdr:col>
      <xdr:colOff>280732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D2E3AE3E-2E12-409E-B67D-1CAF82F8B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110065</xdr:colOff>
      <xdr:row>41</xdr:row>
      <xdr:rowOff>63500</xdr:rowOff>
    </xdr:from>
    <xdr:to>
      <xdr:col>17</xdr:col>
      <xdr:colOff>280732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71FEBBDF-4C24-4816-A58B-AB1F13D8B1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110065</xdr:colOff>
      <xdr:row>77</xdr:row>
      <xdr:rowOff>25400</xdr:rowOff>
    </xdr:from>
    <xdr:to>
      <xdr:col>17</xdr:col>
      <xdr:colOff>280732</xdr:colOff>
      <xdr:row>93</xdr:row>
      <xdr:rowOff>204867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F39B03C8-A699-4C5F-B649-84FF86CE6B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12700</xdr:rowOff>
    </xdr:from>
    <xdr:to>
      <xdr:col>16</xdr:col>
      <xdr:colOff>177376</xdr:colOff>
      <xdr:row>12</xdr:row>
      <xdr:rowOff>222250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10B0087-55F6-4C44-8429-2061A2526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9125" y="165100"/>
          <a:ext cx="3263476" cy="28289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5</xdr:row>
      <xdr:rowOff>9524</xdr:rowOff>
    </xdr:from>
    <xdr:to>
      <xdr:col>17</xdr:col>
      <xdr:colOff>265917</xdr:colOff>
      <xdr:row>21</xdr:row>
      <xdr:rowOff>191107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E0CD840-9F76-461F-A348-8823F53700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105830</xdr:colOff>
      <xdr:row>23</xdr:row>
      <xdr:rowOff>74083</xdr:rowOff>
    </xdr:from>
    <xdr:to>
      <xdr:col>17</xdr:col>
      <xdr:colOff>276497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DB849D6-1A47-4E68-9FCD-48B18A0605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105830</xdr:colOff>
      <xdr:row>5</xdr:row>
      <xdr:rowOff>31748</xdr:rowOff>
    </xdr:from>
    <xdr:to>
      <xdr:col>17</xdr:col>
      <xdr:colOff>276497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7F23EC0-9DA2-40FD-B107-383FE6776D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105830</xdr:colOff>
      <xdr:row>59</xdr:row>
      <xdr:rowOff>31750</xdr:rowOff>
    </xdr:from>
    <xdr:to>
      <xdr:col>17</xdr:col>
      <xdr:colOff>276497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E365BC08-7FC3-476B-84D7-93044DCF3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105830</xdr:colOff>
      <xdr:row>41</xdr:row>
      <xdr:rowOff>63500</xdr:rowOff>
    </xdr:from>
    <xdr:to>
      <xdr:col>17</xdr:col>
      <xdr:colOff>276497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1331FBAE-8415-4CD4-85A9-42A8AF2BD5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105830</xdr:colOff>
      <xdr:row>77</xdr:row>
      <xdr:rowOff>31750</xdr:rowOff>
    </xdr:from>
    <xdr:to>
      <xdr:col>17</xdr:col>
      <xdr:colOff>276497</xdr:colOff>
      <xdr:row>93</xdr:row>
      <xdr:rowOff>181583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664C8DF6-1361-4D99-893A-CA09DA83D4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105830</xdr:colOff>
      <xdr:row>23</xdr:row>
      <xdr:rowOff>74083</xdr:rowOff>
    </xdr:from>
    <xdr:to>
      <xdr:col>17</xdr:col>
      <xdr:colOff>276497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5D899BF-CE5F-44C4-BBFD-4D734AE0D9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105830</xdr:colOff>
      <xdr:row>5</xdr:row>
      <xdr:rowOff>31748</xdr:rowOff>
    </xdr:from>
    <xdr:to>
      <xdr:col>17</xdr:col>
      <xdr:colOff>276497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960D5183-CEAF-4E18-A9E6-62EBA00480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105830</xdr:colOff>
      <xdr:row>59</xdr:row>
      <xdr:rowOff>31750</xdr:rowOff>
    </xdr:from>
    <xdr:to>
      <xdr:col>17</xdr:col>
      <xdr:colOff>276497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91516C5F-1C6D-48C3-94BB-E1591F0A5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105830</xdr:colOff>
      <xdr:row>41</xdr:row>
      <xdr:rowOff>63500</xdr:rowOff>
    </xdr:from>
    <xdr:to>
      <xdr:col>17</xdr:col>
      <xdr:colOff>276497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C94E861B-1721-460F-AE92-9FE26C4CC4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95250</xdr:colOff>
      <xdr:row>77</xdr:row>
      <xdr:rowOff>44450</xdr:rowOff>
    </xdr:from>
    <xdr:to>
      <xdr:col>17</xdr:col>
      <xdr:colOff>265917</xdr:colOff>
      <xdr:row>94</xdr:row>
      <xdr:rowOff>14367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70E24AEE-8FF5-40C4-858D-76E149F8D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110065</xdr:colOff>
      <xdr:row>23</xdr:row>
      <xdr:rowOff>74083</xdr:rowOff>
    </xdr:from>
    <xdr:to>
      <xdr:col>17</xdr:col>
      <xdr:colOff>280732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1E74DE4-8BE9-450E-B402-0F01074EE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110065</xdr:colOff>
      <xdr:row>5</xdr:row>
      <xdr:rowOff>31748</xdr:rowOff>
    </xdr:from>
    <xdr:to>
      <xdr:col>17</xdr:col>
      <xdr:colOff>280732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C6ECE191-D63E-4F76-AB96-4909591B1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110065</xdr:colOff>
      <xdr:row>59</xdr:row>
      <xdr:rowOff>31750</xdr:rowOff>
    </xdr:from>
    <xdr:to>
      <xdr:col>17</xdr:col>
      <xdr:colOff>280732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F38970F1-9B8B-4730-8F03-98E67B99E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110065</xdr:colOff>
      <xdr:row>41</xdr:row>
      <xdr:rowOff>63500</xdr:rowOff>
    </xdr:from>
    <xdr:to>
      <xdr:col>17</xdr:col>
      <xdr:colOff>280732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1CA43442-7479-4116-A4D9-E808A40320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110065</xdr:colOff>
      <xdr:row>77</xdr:row>
      <xdr:rowOff>25400</xdr:rowOff>
    </xdr:from>
    <xdr:to>
      <xdr:col>17</xdr:col>
      <xdr:colOff>280732</xdr:colOff>
      <xdr:row>93</xdr:row>
      <xdr:rowOff>204867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240EC922-FFF1-413B-95BA-1B739C5990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</xdr:row>
      <xdr:rowOff>0</xdr:rowOff>
    </xdr:from>
    <xdr:to>
      <xdr:col>4</xdr:col>
      <xdr:colOff>1009650</xdr:colOff>
      <xdr:row>34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1B4C1A6-7C22-4909-B2C2-5A92DED35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952500"/>
          <a:ext cx="6838950" cy="5715000"/>
        </a:xfrm>
        <a:prstGeom prst="rect">
          <a:avLst/>
        </a:prstGeom>
      </xdr:spPr>
    </xdr:pic>
    <xdr:clientData/>
  </xdr:twoCellAnchor>
  <xdr:twoCellAnchor>
    <xdr:from>
      <xdr:col>3</xdr:col>
      <xdr:colOff>850900</xdr:colOff>
      <xdr:row>30</xdr:row>
      <xdr:rowOff>139700</xdr:rowOff>
    </xdr:from>
    <xdr:to>
      <xdr:col>4</xdr:col>
      <xdr:colOff>1018971</xdr:colOff>
      <xdr:row>33</xdr:row>
      <xdr:rowOff>76200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B39F1CC9-16F7-493D-A1D4-FC4A3874C788}"/>
            </a:ext>
          </a:extLst>
        </xdr:cNvPr>
        <xdr:cNvGrpSpPr/>
      </xdr:nvGrpSpPr>
      <xdr:grpSpPr>
        <a:xfrm>
          <a:off x="5565775" y="6045200"/>
          <a:ext cx="1358696" cy="508000"/>
          <a:chOff x="7118350" y="5562600"/>
          <a:chExt cx="1260271" cy="508000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DF8BC5-CAE9-48B8-AF87-4CC258B33959}"/>
              </a:ext>
            </a:extLst>
          </xdr:cNvPr>
          <xdr:cNvSpPr txBox="1"/>
        </xdr:nvSpPr>
        <xdr:spPr>
          <a:xfrm>
            <a:off x="7118350" y="5562600"/>
            <a:ext cx="1260271" cy="5080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36000" tIns="0" rIns="36000" bIns="0" rtlCol="0" anchor="t">
            <a:noAutofit/>
          </a:bodyPr>
          <a:lstStyle/>
          <a:p>
            <a:pPr algn="ctr"/>
            <a:r>
              <a:rPr kumimoji="1" lang="ja-JP" altLang="en-US" sz="900"/>
              <a:t>凡　例</a:t>
            </a:r>
            <a:endParaRPr kumimoji="1" lang="en-US" altLang="ja-JP" sz="900"/>
          </a:p>
          <a:p>
            <a:r>
              <a:rPr kumimoji="1" lang="ja-JP" altLang="en-US" sz="900"/>
              <a:t>　　　：ビデオ設置位置</a:t>
            </a:r>
            <a:endParaRPr kumimoji="1" lang="en-US" altLang="ja-JP" sz="900"/>
          </a:p>
          <a:p>
            <a:r>
              <a:rPr kumimoji="1" lang="ja-JP" altLang="en-US" sz="900">
                <a:effectLst/>
              </a:rPr>
              <a:t>　　　：撮影アングル</a:t>
            </a:r>
            <a:endParaRPr lang="ja-JP" altLang="ja-JP" sz="900">
              <a:effectLst/>
            </a:endParaRPr>
          </a:p>
        </xdr:txBody>
      </xdr:sp>
      <xdr:sp macro="" textlink="">
        <xdr:nvSpPr>
          <xdr:cNvPr id="5" name="円/楕円 16">
            <a:extLst>
              <a:ext uri="{FF2B5EF4-FFF2-40B4-BE49-F238E27FC236}">
                <a16:creationId xmlns:a16="http://schemas.microsoft.com/office/drawing/2014/main" id="{A4719182-04F4-4404-838E-08CAF00D52F4}"/>
              </a:ext>
            </a:extLst>
          </xdr:cNvPr>
          <xdr:cNvSpPr/>
        </xdr:nvSpPr>
        <xdr:spPr>
          <a:xfrm>
            <a:off x="7211758" y="5762625"/>
            <a:ext cx="77675" cy="72000"/>
          </a:xfrm>
          <a:prstGeom prst="ellipse">
            <a:avLst/>
          </a:prstGeom>
          <a:solidFill>
            <a:srgbClr val="FF0000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二等辺三角形 5">
            <a:extLst>
              <a:ext uri="{FF2B5EF4-FFF2-40B4-BE49-F238E27FC236}">
                <a16:creationId xmlns:a16="http://schemas.microsoft.com/office/drawing/2014/main" id="{71925B37-07E5-4E9C-93E4-FB325F46D608}"/>
              </a:ext>
            </a:extLst>
          </xdr:cNvPr>
          <xdr:cNvSpPr/>
        </xdr:nvSpPr>
        <xdr:spPr>
          <a:xfrm>
            <a:off x="7188200" y="5905500"/>
            <a:ext cx="144000" cy="72000"/>
          </a:xfrm>
          <a:prstGeom prst="triangle">
            <a:avLst/>
          </a:prstGeom>
          <a:noFill/>
          <a:ln w="12700">
            <a:solidFill>
              <a:srgbClr val="FFC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1731708</xdr:colOff>
      <xdr:row>18</xdr:row>
      <xdr:rowOff>88900</xdr:rowOff>
    </xdr:from>
    <xdr:to>
      <xdr:col>2</xdr:col>
      <xdr:colOff>1839708</xdr:colOff>
      <xdr:row>19</xdr:row>
      <xdr:rowOff>6400</xdr:rowOff>
    </xdr:to>
    <xdr:sp macro="" textlink="">
      <xdr:nvSpPr>
        <xdr:cNvPr id="7" name="円/楕円 16">
          <a:extLst>
            <a:ext uri="{FF2B5EF4-FFF2-40B4-BE49-F238E27FC236}">
              <a16:creationId xmlns:a16="http://schemas.microsoft.com/office/drawing/2014/main" id="{1739DB14-87C5-496E-AAA5-300D9EED84D3}"/>
            </a:ext>
          </a:extLst>
        </xdr:cNvPr>
        <xdr:cNvSpPr/>
      </xdr:nvSpPr>
      <xdr:spPr>
        <a:xfrm>
          <a:off x="4112958" y="3708400"/>
          <a:ext cx="108000" cy="108000"/>
        </a:xfrm>
        <a:prstGeom prst="ellipse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1589651</xdr:colOff>
      <xdr:row>18</xdr:row>
      <xdr:rowOff>1024</xdr:rowOff>
    </xdr:from>
    <xdr:to>
      <xdr:col>2</xdr:col>
      <xdr:colOff>1733651</xdr:colOff>
      <xdr:row>19</xdr:row>
      <xdr:rowOff>98524</xdr:rowOff>
    </xdr:to>
    <xdr:sp macro="" textlink="">
      <xdr:nvSpPr>
        <xdr:cNvPr id="8" name="二等辺三角形 7">
          <a:extLst>
            <a:ext uri="{FF2B5EF4-FFF2-40B4-BE49-F238E27FC236}">
              <a16:creationId xmlns:a16="http://schemas.microsoft.com/office/drawing/2014/main" id="{D96BB550-A4BD-4E91-9723-BD33281FBAB4}"/>
            </a:ext>
          </a:extLst>
        </xdr:cNvPr>
        <xdr:cNvSpPr/>
      </xdr:nvSpPr>
      <xdr:spPr>
        <a:xfrm rot="5608239">
          <a:off x="3898901" y="3692524"/>
          <a:ext cx="288000" cy="144000"/>
        </a:xfrm>
        <a:prstGeom prst="triangle">
          <a:avLst/>
        </a:prstGeom>
        <a:noFill/>
        <a:ln w="127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617713</xdr:colOff>
      <xdr:row>15</xdr:row>
      <xdr:rowOff>6350</xdr:rowOff>
    </xdr:from>
    <xdr:ext cx="238005" cy="18787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10D608D-1ED7-4657-9D0E-A8B2976402AA}"/>
            </a:ext>
          </a:extLst>
        </xdr:cNvPr>
        <xdr:cNvSpPr txBox="1"/>
      </xdr:nvSpPr>
      <xdr:spPr>
        <a:xfrm>
          <a:off x="7837663" y="3054350"/>
          <a:ext cx="238005" cy="187872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en-US" altLang="ja-JP" sz="1200"/>
            <a:t>V1</a:t>
          </a:r>
          <a:endParaRPr kumimoji="1" lang="ja-JP" altLang="en-US" sz="1200"/>
        </a:p>
      </xdr:txBody>
    </xdr:sp>
    <xdr:clientData/>
  </xdr:oneCellAnchor>
  <xdr:twoCellAnchor editAs="oneCell">
    <xdr:from>
      <xdr:col>3</xdr:col>
      <xdr:colOff>255550</xdr:colOff>
      <xdr:row>18</xdr:row>
      <xdr:rowOff>7900</xdr:rowOff>
    </xdr:from>
    <xdr:to>
      <xdr:col>4</xdr:col>
      <xdr:colOff>963350</xdr:colOff>
      <xdr:row>25</xdr:row>
      <xdr:rowOff>24400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F66D387-F97F-44CF-A749-3C8337094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0425" y="3627400"/>
          <a:ext cx="1898425" cy="135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539750</xdr:colOff>
      <xdr:row>16</xdr:row>
      <xdr:rowOff>76200</xdr:rowOff>
    </xdr:from>
    <xdr:to>
      <xdr:col>4</xdr:col>
      <xdr:colOff>1026511</xdr:colOff>
      <xdr:row>20</xdr:row>
      <xdr:rowOff>34200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8666853A-8B87-407C-8B66-3736212206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445250" y="3314700"/>
          <a:ext cx="486761" cy="72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31750</xdr:colOff>
      <xdr:row>35</xdr:row>
      <xdr:rowOff>0</xdr:rowOff>
    </xdr:from>
    <xdr:to>
      <xdr:col>1</xdr:col>
      <xdr:colOff>1027550</xdr:colOff>
      <xdr:row>43</xdr:row>
      <xdr:rowOff>42000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8C14F8ED-3254-4CF4-9B05-7F96A1B5B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" y="6858000"/>
          <a:ext cx="2186425" cy="156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35</xdr:row>
      <xdr:rowOff>0</xdr:rowOff>
    </xdr:from>
    <xdr:to>
      <xdr:col>2</xdr:col>
      <xdr:colOff>2119750</xdr:colOff>
      <xdr:row>43</xdr:row>
      <xdr:rowOff>42000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BF91650D-1714-4AB0-BC1B-549D34E1D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3000" y="6858000"/>
          <a:ext cx="2088000" cy="1566000"/>
        </a:xfrm>
        <a:prstGeom prst="rect">
          <a:avLst/>
        </a:prstGeom>
      </xdr:spPr>
    </xdr:pic>
    <xdr:clientData/>
  </xdr:twoCellAnchor>
  <xdr:twoCellAnchor>
    <xdr:from>
      <xdr:col>3</xdr:col>
      <xdr:colOff>1073150</xdr:colOff>
      <xdr:row>21</xdr:row>
      <xdr:rowOff>6350</xdr:rowOff>
    </xdr:from>
    <xdr:to>
      <xdr:col>4</xdr:col>
      <xdr:colOff>120650</xdr:colOff>
      <xdr:row>23</xdr:row>
      <xdr:rowOff>139700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C77EE19E-D1DA-493C-8F90-23E7A8AD6670}"/>
            </a:ext>
          </a:extLst>
        </xdr:cNvPr>
        <xdr:cNvSpPr/>
      </xdr:nvSpPr>
      <xdr:spPr>
        <a:xfrm>
          <a:off x="5788025" y="4197350"/>
          <a:ext cx="238125" cy="51435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215900</xdr:colOff>
      <xdr:row>24</xdr:row>
      <xdr:rowOff>155577</xdr:rowOff>
    </xdr:from>
    <xdr:ext cx="761939" cy="166712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E60F9AA-91CC-4C2D-97A5-FDBFB7D8E284}"/>
            </a:ext>
          </a:extLst>
        </xdr:cNvPr>
        <xdr:cNvSpPr txBox="1"/>
      </xdr:nvSpPr>
      <xdr:spPr>
        <a:xfrm>
          <a:off x="6121400" y="4918077"/>
          <a:ext cx="761939" cy="16671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spAutoFit/>
        </a:bodyPr>
        <a:lstStyle/>
        <a:p>
          <a:pPr algn="ctr"/>
          <a:r>
            <a:rPr kumimoji="1" lang="ja-JP" altLang="en-US" sz="1000"/>
            <a:t>照明柱に添架</a:t>
          </a:r>
        </a:p>
      </xdr:txBody>
    </xdr:sp>
    <xdr:clientData/>
  </xdr:oneCellAnchor>
  <xdr:twoCellAnchor editAs="oneCell">
    <xdr:from>
      <xdr:col>7</xdr:col>
      <xdr:colOff>1</xdr:colOff>
      <xdr:row>3</xdr:row>
      <xdr:rowOff>0</xdr:rowOff>
    </xdr:from>
    <xdr:to>
      <xdr:col>10</xdr:col>
      <xdr:colOff>65402</xdr:colOff>
      <xdr:row>12</xdr:row>
      <xdr:rowOff>85500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B5F89CC-96D5-439C-8533-A0A46DB2F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05751" y="762000"/>
          <a:ext cx="2122801" cy="1800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381000</xdr:colOff>
      <xdr:row>1</xdr:row>
      <xdr:rowOff>47625</xdr:rowOff>
    </xdr:from>
    <xdr:to>
      <xdr:col>15</xdr:col>
      <xdr:colOff>299980</xdr:colOff>
      <xdr:row>12</xdr:row>
      <xdr:rowOff>200250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7D965BF-33AC-4D23-B6F9-6EE6C40AA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0075" y="200025"/>
          <a:ext cx="3005080" cy="2772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5</xdr:row>
      <xdr:rowOff>9524</xdr:rowOff>
    </xdr:from>
    <xdr:to>
      <xdr:col>17</xdr:col>
      <xdr:colOff>265917</xdr:colOff>
      <xdr:row>21</xdr:row>
      <xdr:rowOff>191107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633329B-D5D8-4284-A067-5F6CBE4A5D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105830</xdr:colOff>
      <xdr:row>23</xdr:row>
      <xdr:rowOff>74083</xdr:rowOff>
    </xdr:from>
    <xdr:to>
      <xdr:col>17</xdr:col>
      <xdr:colOff>276497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87C15A6-7750-4AB2-B8E9-992A8DF12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105830</xdr:colOff>
      <xdr:row>5</xdr:row>
      <xdr:rowOff>31748</xdr:rowOff>
    </xdr:from>
    <xdr:to>
      <xdr:col>17</xdr:col>
      <xdr:colOff>276497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5FA4BD90-DD6B-4BAC-9E1C-CCEFB7C0F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105830</xdr:colOff>
      <xdr:row>59</xdr:row>
      <xdr:rowOff>31750</xdr:rowOff>
    </xdr:from>
    <xdr:to>
      <xdr:col>17</xdr:col>
      <xdr:colOff>276497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178DE508-B431-4C2E-ACF5-073D6A477D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105830</xdr:colOff>
      <xdr:row>41</xdr:row>
      <xdr:rowOff>63500</xdr:rowOff>
    </xdr:from>
    <xdr:to>
      <xdr:col>17</xdr:col>
      <xdr:colOff>276497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1F87A966-762B-4758-9799-0EEF036A74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105830</xdr:colOff>
      <xdr:row>77</xdr:row>
      <xdr:rowOff>31750</xdr:rowOff>
    </xdr:from>
    <xdr:to>
      <xdr:col>17</xdr:col>
      <xdr:colOff>276497</xdr:colOff>
      <xdr:row>93</xdr:row>
      <xdr:rowOff>181583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FE0E640C-3FDD-494B-B785-9BAECCCEE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105830</xdr:colOff>
      <xdr:row>23</xdr:row>
      <xdr:rowOff>74083</xdr:rowOff>
    </xdr:from>
    <xdr:to>
      <xdr:col>17</xdr:col>
      <xdr:colOff>276497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2629D19-8E6B-45DD-9559-9474861867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105830</xdr:colOff>
      <xdr:row>5</xdr:row>
      <xdr:rowOff>31748</xdr:rowOff>
    </xdr:from>
    <xdr:to>
      <xdr:col>17</xdr:col>
      <xdr:colOff>276497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E9303585-E5E3-41BC-BCB1-99EBCE4B88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105830</xdr:colOff>
      <xdr:row>59</xdr:row>
      <xdr:rowOff>31750</xdr:rowOff>
    </xdr:from>
    <xdr:to>
      <xdr:col>17</xdr:col>
      <xdr:colOff>276497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9C9C4CB3-0439-457E-B983-4EDED4802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105830</xdr:colOff>
      <xdr:row>41</xdr:row>
      <xdr:rowOff>63500</xdr:rowOff>
    </xdr:from>
    <xdr:to>
      <xdr:col>17</xdr:col>
      <xdr:colOff>276497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A9817339-2367-4DBB-BE08-B398CD98C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95250</xdr:colOff>
      <xdr:row>77</xdr:row>
      <xdr:rowOff>44450</xdr:rowOff>
    </xdr:from>
    <xdr:to>
      <xdr:col>17</xdr:col>
      <xdr:colOff>265917</xdr:colOff>
      <xdr:row>94</xdr:row>
      <xdr:rowOff>14367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D4B1C7E3-5740-4569-A18F-58A05449E7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110065</xdr:colOff>
      <xdr:row>23</xdr:row>
      <xdr:rowOff>74083</xdr:rowOff>
    </xdr:from>
    <xdr:to>
      <xdr:col>17</xdr:col>
      <xdr:colOff>280732</xdr:colOff>
      <xdr:row>40</xdr:row>
      <xdr:rowOff>44000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887C078-AFD4-4F7B-8695-D934D37F3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110065</xdr:colOff>
      <xdr:row>5</xdr:row>
      <xdr:rowOff>31748</xdr:rowOff>
    </xdr:from>
    <xdr:to>
      <xdr:col>17</xdr:col>
      <xdr:colOff>280732</xdr:colOff>
      <xdr:row>22</xdr:row>
      <xdr:rowOff>31749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272AD45-7FD4-4B14-8DF4-17DEDA2BC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110065</xdr:colOff>
      <xdr:row>59</xdr:row>
      <xdr:rowOff>31750</xdr:rowOff>
    </xdr:from>
    <xdr:to>
      <xdr:col>17</xdr:col>
      <xdr:colOff>280732</xdr:colOff>
      <xdr:row>75</xdr:row>
      <xdr:rowOff>181583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56B7B169-C9DB-43E9-8C07-A4C6E3F533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110065</xdr:colOff>
      <xdr:row>41</xdr:row>
      <xdr:rowOff>63500</xdr:rowOff>
    </xdr:from>
    <xdr:to>
      <xdr:col>17</xdr:col>
      <xdr:colOff>280732</xdr:colOff>
      <xdr:row>58</xdr:row>
      <xdr:rowOff>33417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179054F5-8F0B-4D60-8EB9-215F6ABC6E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110065</xdr:colOff>
      <xdr:row>77</xdr:row>
      <xdr:rowOff>25400</xdr:rowOff>
    </xdr:from>
    <xdr:to>
      <xdr:col>17</xdr:col>
      <xdr:colOff>280732</xdr:colOff>
      <xdr:row>93</xdr:row>
      <xdr:rowOff>204867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71C46BD9-895D-471E-B949-2151786482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371338</xdr:colOff>
      <xdr:row>32</xdr:row>
      <xdr:rowOff>119729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4651B57-5E90-D3CB-747D-FF81934D4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20429" cy="787827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305513</xdr:colOff>
      <xdr:row>31</xdr:row>
      <xdr:rowOff>210610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E64866-71FF-B620-DB6D-59E38BF29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06113" cy="759248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457934</xdr:colOff>
      <xdr:row>33</xdr:row>
      <xdr:rowOff>1097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10EA1D-62ED-911F-9CE1-4413443E5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58534" cy="785922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248355</xdr:colOff>
      <xdr:row>31</xdr:row>
      <xdr:rowOff>191557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0152C05-ADC3-2CDB-A956-08A197095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48955" cy="757343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448408</xdr:colOff>
      <xdr:row>33</xdr:row>
      <xdr:rowOff>29676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11E0084-B89D-07D1-DB0E-9D105FF6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49008" cy="788780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181670</xdr:colOff>
      <xdr:row>31</xdr:row>
      <xdr:rowOff>143925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697892-5F4A-B4FA-3404-6703D0AA8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82270" cy="75258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457934</xdr:colOff>
      <xdr:row>33</xdr:row>
      <xdr:rowOff>58255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9D4B1E-8915-F1A3-BC59-6082C8372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58534" cy="791638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172144</xdr:colOff>
      <xdr:row>31</xdr:row>
      <xdr:rowOff>105820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60060D0-7FCD-1D0F-5D74-FBE6DE0C0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72744" cy="748769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宝塚市　金田" refreshedDate="46301.70718784722" createdVersion="8" refreshedVersion="8" minRefreshableVersion="3" recordCount="1128" xr:uid="{208BFF21-B646-4E65-BF41-4C3F7FA165A1}">
  <cacheSource type="worksheet">
    <worksheetSource name="テーブル1"/>
  </cacheSource>
  <cacheFields count="21">
    <cacheField name="調査地点" numFmtId="0">
      <sharedItems count="4">
        <s v="No.P-6"/>
        <s v="No.P-7"/>
        <s v="No.P-15"/>
        <s v="No.P-25"/>
      </sharedItems>
    </cacheField>
    <cacheField name="調査地点名" numFmtId="0">
      <sharedItems count="4">
        <s v="宝塚市役所前"/>
        <s v="宝塚中学校前"/>
        <s v="小浜"/>
        <s v="宝塚新大橋南詰"/>
      </sharedItems>
    </cacheField>
    <cacheField name="平日・休日区分" numFmtId="0">
      <sharedItems count="2">
        <s v="休日"/>
        <s v="平日"/>
      </sharedItems>
    </cacheField>
    <cacheField name="方向" numFmtId="0">
      <sharedItems/>
    </cacheField>
    <cacheField name="方向別集計区分" numFmtId="0">
      <sharedItems count="4">
        <s v="A流入部"/>
        <s v="B流入部"/>
        <s v="C流入部"/>
        <s v="D流入部"/>
      </sharedItems>
    </cacheField>
    <cacheField name="A断面流入流出区分" numFmtId="0">
      <sharedItems containsBlank="1" count="3">
        <s v="流入部"/>
        <s v="流出部"/>
        <m/>
      </sharedItems>
    </cacheField>
    <cacheField name="B断面流入流出区分" numFmtId="0">
      <sharedItems containsBlank="1" count="3">
        <m/>
        <s v="流出部"/>
        <s v="流入部"/>
      </sharedItems>
    </cacheField>
    <cacheField name="C断面流入流出区分" numFmtId="0">
      <sharedItems containsBlank="1" count="3">
        <m/>
        <s v="流出部"/>
        <s v="流入部"/>
      </sharedItems>
    </cacheField>
    <cacheField name="D断面流入流出区分" numFmtId="0">
      <sharedItems containsBlank="1" count="3">
        <s v="流出部"/>
        <m/>
        <s v="流入部"/>
      </sharedItems>
    </cacheField>
    <cacheField name="時間帯" numFmtId="0">
      <sharedItems count="12">
        <s v="7:00-8:00"/>
        <s v="8:00-9:00"/>
        <s v="9:00-10:00"/>
        <s v="10:00-11:00"/>
        <s v="11:00-12:00"/>
        <s v="12:00-13:00"/>
        <s v="13:00-14:00"/>
        <s v="14:00-15:00"/>
        <s v="15:00-16:00"/>
        <s v="16:00-17:00"/>
        <s v="17:00-18:00"/>
        <s v="18:00-19:00"/>
      </sharedItems>
    </cacheField>
    <cacheField name="軽乗用車(台)" numFmtId="0">
      <sharedItems containsSemiMixedTypes="0" containsString="0" containsNumber="1" containsInteger="1" minValue="0" maxValue="121" count="105">
        <n v="13"/>
        <n v="24"/>
        <n v="23"/>
        <n v="32"/>
        <n v="22"/>
        <n v="16"/>
        <n v="19"/>
        <n v="26"/>
        <n v="21"/>
        <n v="25"/>
        <n v="27"/>
        <n v="29"/>
        <n v="49"/>
        <n v="51"/>
        <n v="66"/>
        <n v="69"/>
        <n v="60"/>
        <n v="50"/>
        <n v="47"/>
        <n v="67"/>
        <n v="41"/>
        <n v="7"/>
        <n v="14"/>
        <n v="12"/>
        <n v="10"/>
        <n v="17"/>
        <n v="11"/>
        <n v="9"/>
        <n v="20"/>
        <n v="15"/>
        <n v="30"/>
        <n v="0"/>
        <n v="2"/>
        <n v="1"/>
        <n v="3"/>
        <n v="42"/>
        <n v="45"/>
        <n v="52"/>
        <n v="58"/>
        <n v="40"/>
        <n v="65"/>
        <n v="46"/>
        <n v="8"/>
        <n v="4"/>
        <n v="5"/>
        <n v="6"/>
        <n v="18"/>
        <n v="36"/>
        <n v="35"/>
        <n v="34"/>
        <n v="28"/>
        <n v="31"/>
        <n v="56"/>
        <n v="57"/>
        <n v="55"/>
        <n v="79"/>
        <n v="68"/>
        <n v="64"/>
        <n v="82"/>
        <n v="53"/>
        <n v="43"/>
        <n v="59"/>
        <n v="62"/>
        <n v="33"/>
        <n v="71"/>
        <n v="84"/>
        <n v="63"/>
        <n v="77"/>
        <n v="48"/>
        <n v="80"/>
        <n v="76"/>
        <n v="93"/>
        <n v="85"/>
        <n v="70"/>
        <n v="72"/>
        <n v="95"/>
        <n v="74"/>
        <n v="61"/>
        <n v="83"/>
        <n v="81"/>
        <n v="73"/>
        <n v="89"/>
        <n v="98"/>
        <n v="90"/>
        <n v="88"/>
        <n v="38"/>
        <n v="44"/>
        <n v="39"/>
        <n v="37"/>
        <n v="54"/>
        <n v="94"/>
        <n v="92"/>
        <n v="91"/>
        <n v="105"/>
        <n v="78"/>
        <n v="112"/>
        <n v="101"/>
        <n v="115"/>
        <n v="100"/>
        <n v="113"/>
        <n v="99"/>
        <n v="121"/>
        <n v="86"/>
        <n v="96"/>
        <n v="119"/>
      </sharedItems>
    </cacheField>
    <cacheField name="乗用車(台)" numFmtId="0">
      <sharedItems containsSemiMixedTypes="0" containsString="0" containsNumber="1" containsInteger="1" minValue="0" maxValue="573"/>
    </cacheField>
    <cacheField name="バス(台)" numFmtId="0">
      <sharedItems containsSemiMixedTypes="0" containsString="0" containsNumber="1" containsInteger="1" minValue="0" maxValue="14"/>
    </cacheField>
    <cacheField name="軽貨物車(台)" numFmtId="0">
      <sharedItems containsSemiMixedTypes="0" containsString="0" containsNumber="1" containsInteger="1" minValue="0" maxValue="78"/>
    </cacheField>
    <cacheField name="小型貨物車(台)" numFmtId="0">
      <sharedItems containsSemiMixedTypes="0" containsString="0" containsNumber="1" containsInteger="1" minValue="0" maxValue="48"/>
    </cacheField>
    <cacheField name="貨客車(台)" numFmtId="0">
      <sharedItems containsSemiMixedTypes="0" containsString="0" containsNumber="1" containsInteger="1" minValue="0" maxValue="51"/>
    </cacheField>
    <cacheField name="小型貨物車_小計(台)" numFmtId="0">
      <sharedItems containsSemiMixedTypes="0" containsString="0" containsNumber="1" containsInteger="1" minValue="0" maxValue="141"/>
    </cacheField>
    <cacheField name="普通貨物車(台)" numFmtId="0">
      <sharedItems containsSemiMixedTypes="0" containsString="0" containsNumber="1" containsInteger="1" minValue="0" maxValue="59"/>
    </cacheField>
    <cacheField name="特殊車(台)" numFmtId="0">
      <sharedItems containsSemiMixedTypes="0" containsString="0" containsNumber="1" containsInteger="1" minValue="0" maxValue="46"/>
    </cacheField>
    <cacheField name="合計(台)" numFmtId="0">
      <sharedItems containsSemiMixedTypes="0" containsString="0" containsNumber="1" containsInteger="1" minValue="0" maxValue="739"/>
    </cacheField>
    <cacheField name="二輪車(台)" numFmtId="0">
      <sharedItems containsSemiMixedTypes="0" containsString="0" containsNumber="1" containsInteger="1" minValue="0" maxValue="14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宝塚市　金田" refreshedDate="46301.741179282406" createdVersion="8" refreshedVersion="8" minRefreshableVersion="3" recordCount="816" xr:uid="{28542B59-4B85-47FE-9FA4-B663FDBBAC86}">
  <cacheSource type="worksheet">
    <worksheetSource name="テーブル2"/>
  </cacheSource>
  <cacheFields count="9">
    <cacheField name="調査地点" numFmtId="0">
      <sharedItems count="4">
        <s v="No.P-6"/>
        <s v="No.P-7"/>
        <s v="No.P-15"/>
        <s v="No.P-25"/>
      </sharedItems>
    </cacheField>
    <cacheField name="調査地点名" numFmtId="0">
      <sharedItems/>
    </cacheField>
    <cacheField name="平日・休日区分" numFmtId="0">
      <sharedItems count="2">
        <s v="休日"/>
        <s v="平日"/>
      </sharedItems>
    </cacheField>
    <cacheField name="方向" numFmtId="0">
      <sharedItems/>
    </cacheField>
    <cacheField name="集計区分" numFmtId="0">
      <sharedItems count="5">
        <s v="ア+イ"/>
        <s v="ウ+エ"/>
        <s v="オ+カ"/>
        <s v="キ+ク"/>
        <s v="ケ+コ"/>
      </sharedItems>
    </cacheField>
    <cacheField name="時間帯" numFmtId="0">
      <sharedItems count="12">
        <s v="7:00- 8:00"/>
        <s v="8:00- 9:00"/>
        <s v="9:00-10:00"/>
        <s v="10:00-11:00"/>
        <s v="11:00-12:00"/>
        <s v="12:00-13:00"/>
        <s v="13:00-14:00"/>
        <s v="14:00-15:00"/>
        <s v="15:00-16:00"/>
        <s v="16:00-17:00"/>
        <s v="17:00-18:00"/>
        <s v="18:00-19:00"/>
      </sharedItems>
    </cacheField>
    <cacheField name="歩行者(人)" numFmtId="0">
      <sharedItems containsSemiMixedTypes="0" containsString="0" containsNumber="1" containsInteger="1" minValue="0" maxValue="252"/>
    </cacheField>
    <cacheField name="自転車(台)" numFmtId="0">
      <sharedItems containsSemiMixedTypes="0" containsString="0" containsNumber="1" containsInteger="1" minValue="0" maxValue="138"/>
    </cacheField>
    <cacheField name="合計(台)" numFmtId="0">
      <sharedItems containsSemiMixedTypes="0" containsString="0" containsNumber="1" containsInteger="1" minValue="0" maxValue="27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8">
  <r>
    <x v="0"/>
    <x v="0"/>
    <x v="0"/>
    <s v="方向1"/>
    <x v="0"/>
    <x v="0"/>
    <x v="0"/>
    <x v="0"/>
    <x v="0"/>
    <x v="0"/>
    <x v="0"/>
    <n v="47"/>
    <n v="0"/>
    <n v="6"/>
    <n v="0"/>
    <n v="3"/>
    <n v="9"/>
    <n v="0"/>
    <n v="2"/>
    <n v="71"/>
    <n v="13"/>
  </r>
  <r>
    <x v="0"/>
    <x v="0"/>
    <x v="0"/>
    <s v="方向1"/>
    <x v="0"/>
    <x v="0"/>
    <x v="0"/>
    <x v="0"/>
    <x v="0"/>
    <x v="1"/>
    <x v="1"/>
    <n v="95"/>
    <n v="0"/>
    <n v="6"/>
    <n v="2"/>
    <n v="2"/>
    <n v="10"/>
    <n v="0"/>
    <n v="4"/>
    <n v="133"/>
    <n v="10"/>
  </r>
  <r>
    <x v="0"/>
    <x v="0"/>
    <x v="0"/>
    <s v="方向1"/>
    <x v="0"/>
    <x v="0"/>
    <x v="0"/>
    <x v="0"/>
    <x v="0"/>
    <x v="2"/>
    <x v="2"/>
    <n v="87"/>
    <n v="0"/>
    <n v="8"/>
    <n v="1"/>
    <n v="3"/>
    <n v="12"/>
    <n v="1"/>
    <n v="4"/>
    <n v="127"/>
    <n v="28"/>
  </r>
  <r>
    <x v="0"/>
    <x v="0"/>
    <x v="0"/>
    <s v="方向1"/>
    <x v="0"/>
    <x v="0"/>
    <x v="0"/>
    <x v="0"/>
    <x v="0"/>
    <x v="3"/>
    <x v="3"/>
    <n v="118"/>
    <n v="0"/>
    <n v="12"/>
    <n v="0"/>
    <n v="1"/>
    <n v="13"/>
    <n v="2"/>
    <n v="5"/>
    <n v="170"/>
    <n v="15"/>
  </r>
  <r>
    <x v="0"/>
    <x v="0"/>
    <x v="0"/>
    <s v="方向1"/>
    <x v="0"/>
    <x v="0"/>
    <x v="0"/>
    <x v="0"/>
    <x v="0"/>
    <x v="4"/>
    <x v="4"/>
    <n v="112"/>
    <n v="0"/>
    <n v="11"/>
    <n v="2"/>
    <n v="2"/>
    <n v="15"/>
    <n v="3"/>
    <n v="6"/>
    <n v="158"/>
    <n v="13"/>
  </r>
  <r>
    <x v="0"/>
    <x v="0"/>
    <x v="0"/>
    <s v="方向1"/>
    <x v="0"/>
    <x v="0"/>
    <x v="0"/>
    <x v="0"/>
    <x v="0"/>
    <x v="5"/>
    <x v="5"/>
    <n v="113"/>
    <n v="0"/>
    <n v="9"/>
    <n v="1"/>
    <n v="0"/>
    <n v="10"/>
    <n v="2"/>
    <n v="3"/>
    <n v="144"/>
    <n v="14"/>
  </r>
  <r>
    <x v="0"/>
    <x v="0"/>
    <x v="0"/>
    <s v="方向1"/>
    <x v="0"/>
    <x v="0"/>
    <x v="0"/>
    <x v="0"/>
    <x v="0"/>
    <x v="6"/>
    <x v="6"/>
    <n v="110"/>
    <n v="0"/>
    <n v="3"/>
    <n v="1"/>
    <n v="1"/>
    <n v="5"/>
    <n v="0"/>
    <n v="5"/>
    <n v="139"/>
    <n v="15"/>
  </r>
  <r>
    <x v="0"/>
    <x v="0"/>
    <x v="0"/>
    <s v="方向1"/>
    <x v="0"/>
    <x v="0"/>
    <x v="0"/>
    <x v="0"/>
    <x v="0"/>
    <x v="7"/>
    <x v="7"/>
    <n v="119"/>
    <n v="0"/>
    <n v="9"/>
    <n v="1"/>
    <n v="2"/>
    <n v="12"/>
    <n v="2"/>
    <n v="4"/>
    <n v="163"/>
    <n v="14"/>
  </r>
  <r>
    <x v="0"/>
    <x v="0"/>
    <x v="0"/>
    <s v="方向1"/>
    <x v="0"/>
    <x v="0"/>
    <x v="0"/>
    <x v="0"/>
    <x v="0"/>
    <x v="8"/>
    <x v="8"/>
    <n v="121"/>
    <n v="0"/>
    <n v="9"/>
    <n v="1"/>
    <n v="5"/>
    <n v="15"/>
    <n v="1"/>
    <n v="3"/>
    <n v="161"/>
    <n v="17"/>
  </r>
  <r>
    <x v="0"/>
    <x v="0"/>
    <x v="0"/>
    <s v="方向1"/>
    <x v="0"/>
    <x v="0"/>
    <x v="0"/>
    <x v="0"/>
    <x v="0"/>
    <x v="9"/>
    <x v="9"/>
    <n v="115"/>
    <n v="0"/>
    <n v="6"/>
    <n v="1"/>
    <n v="3"/>
    <n v="10"/>
    <n v="0"/>
    <n v="4"/>
    <n v="154"/>
    <n v="10"/>
  </r>
  <r>
    <x v="0"/>
    <x v="0"/>
    <x v="0"/>
    <s v="方向1"/>
    <x v="0"/>
    <x v="0"/>
    <x v="0"/>
    <x v="0"/>
    <x v="0"/>
    <x v="10"/>
    <x v="1"/>
    <n v="92"/>
    <n v="0"/>
    <n v="5"/>
    <n v="0"/>
    <n v="3"/>
    <n v="8"/>
    <n v="3"/>
    <n v="1"/>
    <n v="128"/>
    <n v="14"/>
  </r>
  <r>
    <x v="0"/>
    <x v="0"/>
    <x v="0"/>
    <s v="方向1"/>
    <x v="0"/>
    <x v="0"/>
    <x v="0"/>
    <x v="0"/>
    <x v="0"/>
    <x v="11"/>
    <x v="10"/>
    <n v="123"/>
    <n v="0"/>
    <n v="7"/>
    <n v="1"/>
    <n v="2"/>
    <n v="10"/>
    <n v="0"/>
    <n v="1"/>
    <n v="161"/>
    <n v="14"/>
  </r>
  <r>
    <x v="0"/>
    <x v="0"/>
    <x v="0"/>
    <s v="方向2"/>
    <x v="0"/>
    <x v="0"/>
    <x v="0"/>
    <x v="1"/>
    <x v="1"/>
    <x v="0"/>
    <x v="11"/>
    <n v="130"/>
    <n v="6"/>
    <n v="15"/>
    <n v="2"/>
    <n v="5"/>
    <n v="22"/>
    <n v="6"/>
    <n v="4"/>
    <n v="197"/>
    <n v="31"/>
  </r>
  <r>
    <x v="0"/>
    <x v="0"/>
    <x v="0"/>
    <s v="方向2"/>
    <x v="0"/>
    <x v="0"/>
    <x v="0"/>
    <x v="1"/>
    <x v="1"/>
    <x v="1"/>
    <x v="12"/>
    <n v="195"/>
    <n v="5"/>
    <n v="13"/>
    <n v="1"/>
    <n v="7"/>
    <n v="21"/>
    <n v="6"/>
    <n v="5"/>
    <n v="281"/>
    <n v="39"/>
  </r>
  <r>
    <x v="0"/>
    <x v="0"/>
    <x v="0"/>
    <s v="方向2"/>
    <x v="0"/>
    <x v="0"/>
    <x v="0"/>
    <x v="1"/>
    <x v="1"/>
    <x v="2"/>
    <x v="13"/>
    <n v="229"/>
    <n v="4"/>
    <n v="12"/>
    <n v="0"/>
    <n v="6"/>
    <n v="18"/>
    <n v="3"/>
    <n v="2"/>
    <n v="307"/>
    <n v="50"/>
  </r>
  <r>
    <x v="0"/>
    <x v="0"/>
    <x v="0"/>
    <s v="方向2"/>
    <x v="0"/>
    <x v="0"/>
    <x v="0"/>
    <x v="1"/>
    <x v="1"/>
    <x v="3"/>
    <x v="12"/>
    <n v="276"/>
    <n v="8"/>
    <n v="18"/>
    <n v="5"/>
    <n v="7"/>
    <n v="30"/>
    <n v="2"/>
    <n v="4"/>
    <n v="369"/>
    <n v="63"/>
  </r>
  <r>
    <x v="0"/>
    <x v="0"/>
    <x v="0"/>
    <s v="方向2"/>
    <x v="0"/>
    <x v="0"/>
    <x v="0"/>
    <x v="1"/>
    <x v="1"/>
    <x v="4"/>
    <x v="14"/>
    <n v="308"/>
    <n v="7"/>
    <n v="13"/>
    <n v="1"/>
    <n v="5"/>
    <n v="19"/>
    <n v="1"/>
    <n v="3"/>
    <n v="404"/>
    <n v="45"/>
  </r>
  <r>
    <x v="0"/>
    <x v="0"/>
    <x v="0"/>
    <s v="方向2"/>
    <x v="0"/>
    <x v="0"/>
    <x v="0"/>
    <x v="1"/>
    <x v="1"/>
    <x v="5"/>
    <x v="15"/>
    <n v="316"/>
    <n v="8"/>
    <n v="15"/>
    <n v="1"/>
    <n v="7"/>
    <n v="23"/>
    <n v="2"/>
    <n v="5"/>
    <n v="423"/>
    <n v="46"/>
  </r>
  <r>
    <x v="0"/>
    <x v="0"/>
    <x v="0"/>
    <s v="方向2"/>
    <x v="0"/>
    <x v="0"/>
    <x v="0"/>
    <x v="1"/>
    <x v="1"/>
    <x v="6"/>
    <x v="16"/>
    <n v="381"/>
    <n v="5"/>
    <n v="15"/>
    <n v="0"/>
    <n v="5"/>
    <n v="20"/>
    <n v="1"/>
    <n v="7"/>
    <n v="474"/>
    <n v="56"/>
  </r>
  <r>
    <x v="0"/>
    <x v="0"/>
    <x v="0"/>
    <s v="方向2"/>
    <x v="0"/>
    <x v="0"/>
    <x v="0"/>
    <x v="1"/>
    <x v="1"/>
    <x v="7"/>
    <x v="12"/>
    <n v="322"/>
    <n v="8"/>
    <n v="10"/>
    <n v="1"/>
    <n v="5"/>
    <n v="16"/>
    <n v="1"/>
    <n v="1"/>
    <n v="397"/>
    <n v="49"/>
  </r>
  <r>
    <x v="0"/>
    <x v="0"/>
    <x v="0"/>
    <s v="方向2"/>
    <x v="0"/>
    <x v="0"/>
    <x v="0"/>
    <x v="1"/>
    <x v="1"/>
    <x v="8"/>
    <x v="17"/>
    <n v="334"/>
    <n v="6"/>
    <n v="14"/>
    <n v="2"/>
    <n v="3"/>
    <n v="19"/>
    <n v="3"/>
    <n v="6"/>
    <n v="418"/>
    <n v="44"/>
  </r>
  <r>
    <x v="0"/>
    <x v="0"/>
    <x v="0"/>
    <s v="方向2"/>
    <x v="0"/>
    <x v="0"/>
    <x v="0"/>
    <x v="1"/>
    <x v="1"/>
    <x v="9"/>
    <x v="18"/>
    <n v="352"/>
    <n v="8"/>
    <n v="9"/>
    <n v="1"/>
    <n v="4"/>
    <n v="14"/>
    <n v="0"/>
    <n v="4"/>
    <n v="425"/>
    <n v="36"/>
  </r>
  <r>
    <x v="0"/>
    <x v="0"/>
    <x v="0"/>
    <s v="方向2"/>
    <x v="0"/>
    <x v="0"/>
    <x v="0"/>
    <x v="1"/>
    <x v="1"/>
    <x v="10"/>
    <x v="19"/>
    <n v="344"/>
    <n v="4"/>
    <n v="8"/>
    <n v="1"/>
    <n v="7"/>
    <n v="16"/>
    <n v="2"/>
    <n v="7"/>
    <n v="440"/>
    <n v="43"/>
  </r>
  <r>
    <x v="0"/>
    <x v="0"/>
    <x v="0"/>
    <s v="方向2"/>
    <x v="0"/>
    <x v="0"/>
    <x v="0"/>
    <x v="1"/>
    <x v="1"/>
    <x v="11"/>
    <x v="20"/>
    <n v="335"/>
    <n v="2"/>
    <n v="10"/>
    <n v="1"/>
    <n v="9"/>
    <n v="20"/>
    <n v="4"/>
    <n v="5"/>
    <n v="407"/>
    <n v="44"/>
  </r>
  <r>
    <x v="0"/>
    <x v="0"/>
    <x v="0"/>
    <s v="方向3"/>
    <x v="0"/>
    <x v="0"/>
    <x v="1"/>
    <x v="0"/>
    <x v="1"/>
    <x v="0"/>
    <x v="21"/>
    <n v="16"/>
    <n v="0"/>
    <n v="1"/>
    <n v="2"/>
    <n v="0"/>
    <n v="3"/>
    <n v="0"/>
    <n v="1"/>
    <n v="27"/>
    <n v="7"/>
  </r>
  <r>
    <x v="0"/>
    <x v="0"/>
    <x v="0"/>
    <s v="方向3"/>
    <x v="0"/>
    <x v="0"/>
    <x v="1"/>
    <x v="0"/>
    <x v="1"/>
    <x v="1"/>
    <x v="22"/>
    <n v="37"/>
    <n v="0"/>
    <n v="7"/>
    <n v="1"/>
    <n v="2"/>
    <n v="10"/>
    <n v="2"/>
    <n v="0"/>
    <n v="63"/>
    <n v="9"/>
  </r>
  <r>
    <x v="0"/>
    <x v="0"/>
    <x v="0"/>
    <s v="方向3"/>
    <x v="0"/>
    <x v="0"/>
    <x v="1"/>
    <x v="0"/>
    <x v="1"/>
    <x v="2"/>
    <x v="6"/>
    <n v="46"/>
    <n v="0"/>
    <n v="9"/>
    <n v="2"/>
    <n v="2"/>
    <n v="13"/>
    <n v="4"/>
    <n v="0"/>
    <n v="82"/>
    <n v="13"/>
  </r>
  <r>
    <x v="0"/>
    <x v="0"/>
    <x v="0"/>
    <s v="方向3"/>
    <x v="0"/>
    <x v="0"/>
    <x v="1"/>
    <x v="0"/>
    <x v="1"/>
    <x v="3"/>
    <x v="4"/>
    <n v="82"/>
    <n v="0"/>
    <n v="6"/>
    <n v="0"/>
    <n v="1"/>
    <n v="7"/>
    <n v="0"/>
    <n v="1"/>
    <n v="112"/>
    <n v="12"/>
  </r>
  <r>
    <x v="0"/>
    <x v="0"/>
    <x v="0"/>
    <s v="方向3"/>
    <x v="0"/>
    <x v="0"/>
    <x v="1"/>
    <x v="0"/>
    <x v="1"/>
    <x v="4"/>
    <x v="23"/>
    <n v="78"/>
    <n v="0"/>
    <n v="5"/>
    <n v="0"/>
    <n v="2"/>
    <n v="7"/>
    <n v="0"/>
    <n v="1"/>
    <n v="98"/>
    <n v="8"/>
  </r>
  <r>
    <x v="0"/>
    <x v="0"/>
    <x v="0"/>
    <s v="方向3"/>
    <x v="0"/>
    <x v="0"/>
    <x v="1"/>
    <x v="0"/>
    <x v="1"/>
    <x v="5"/>
    <x v="24"/>
    <n v="95"/>
    <n v="0"/>
    <n v="3"/>
    <n v="1"/>
    <n v="2"/>
    <n v="6"/>
    <n v="0"/>
    <n v="1"/>
    <n v="112"/>
    <n v="6"/>
  </r>
  <r>
    <x v="0"/>
    <x v="0"/>
    <x v="0"/>
    <s v="方向3"/>
    <x v="0"/>
    <x v="0"/>
    <x v="1"/>
    <x v="0"/>
    <x v="1"/>
    <x v="6"/>
    <x v="25"/>
    <n v="88"/>
    <n v="0"/>
    <n v="3"/>
    <n v="1"/>
    <n v="1"/>
    <n v="5"/>
    <n v="0"/>
    <n v="1"/>
    <n v="111"/>
    <n v="10"/>
  </r>
  <r>
    <x v="0"/>
    <x v="0"/>
    <x v="0"/>
    <s v="方向3"/>
    <x v="0"/>
    <x v="0"/>
    <x v="1"/>
    <x v="0"/>
    <x v="1"/>
    <x v="7"/>
    <x v="24"/>
    <n v="62"/>
    <n v="0"/>
    <n v="0"/>
    <n v="0"/>
    <n v="3"/>
    <n v="3"/>
    <n v="1"/>
    <n v="0"/>
    <n v="76"/>
    <n v="4"/>
  </r>
  <r>
    <x v="0"/>
    <x v="0"/>
    <x v="0"/>
    <s v="方向3"/>
    <x v="0"/>
    <x v="0"/>
    <x v="1"/>
    <x v="0"/>
    <x v="1"/>
    <x v="8"/>
    <x v="0"/>
    <n v="112"/>
    <n v="0"/>
    <n v="4"/>
    <n v="0"/>
    <n v="1"/>
    <n v="5"/>
    <n v="0"/>
    <n v="0"/>
    <n v="130"/>
    <n v="10"/>
  </r>
  <r>
    <x v="0"/>
    <x v="0"/>
    <x v="0"/>
    <s v="方向3"/>
    <x v="0"/>
    <x v="0"/>
    <x v="1"/>
    <x v="0"/>
    <x v="1"/>
    <x v="9"/>
    <x v="4"/>
    <n v="99"/>
    <n v="0"/>
    <n v="2"/>
    <n v="0"/>
    <n v="1"/>
    <n v="3"/>
    <n v="0"/>
    <n v="0"/>
    <n v="124"/>
    <n v="17"/>
  </r>
  <r>
    <x v="0"/>
    <x v="0"/>
    <x v="0"/>
    <s v="方向3"/>
    <x v="0"/>
    <x v="0"/>
    <x v="1"/>
    <x v="0"/>
    <x v="1"/>
    <x v="10"/>
    <x v="26"/>
    <n v="84"/>
    <n v="0"/>
    <n v="5"/>
    <n v="0"/>
    <n v="0"/>
    <n v="5"/>
    <n v="0"/>
    <n v="1"/>
    <n v="101"/>
    <n v="5"/>
  </r>
  <r>
    <x v="0"/>
    <x v="0"/>
    <x v="0"/>
    <s v="方向3"/>
    <x v="0"/>
    <x v="0"/>
    <x v="1"/>
    <x v="0"/>
    <x v="1"/>
    <x v="11"/>
    <x v="21"/>
    <n v="112"/>
    <n v="0"/>
    <n v="8"/>
    <n v="1"/>
    <n v="0"/>
    <n v="9"/>
    <n v="1"/>
    <n v="0"/>
    <n v="129"/>
    <n v="10"/>
  </r>
  <r>
    <x v="0"/>
    <x v="0"/>
    <x v="0"/>
    <s v="方向4"/>
    <x v="1"/>
    <x v="1"/>
    <x v="2"/>
    <x v="0"/>
    <x v="1"/>
    <x v="0"/>
    <x v="27"/>
    <n v="48"/>
    <n v="1"/>
    <n v="0"/>
    <n v="0"/>
    <n v="2"/>
    <n v="2"/>
    <n v="1"/>
    <n v="1"/>
    <n v="62"/>
    <n v="10"/>
  </r>
  <r>
    <x v="0"/>
    <x v="0"/>
    <x v="0"/>
    <s v="方向4"/>
    <x v="1"/>
    <x v="1"/>
    <x v="2"/>
    <x v="0"/>
    <x v="1"/>
    <x v="1"/>
    <x v="7"/>
    <n v="101"/>
    <n v="4"/>
    <n v="8"/>
    <n v="0"/>
    <n v="3"/>
    <n v="11"/>
    <n v="0"/>
    <n v="3"/>
    <n v="145"/>
    <n v="14"/>
  </r>
  <r>
    <x v="0"/>
    <x v="0"/>
    <x v="0"/>
    <s v="方向4"/>
    <x v="1"/>
    <x v="1"/>
    <x v="2"/>
    <x v="0"/>
    <x v="1"/>
    <x v="2"/>
    <x v="22"/>
    <n v="131"/>
    <n v="2"/>
    <n v="4"/>
    <n v="1"/>
    <n v="1"/>
    <n v="6"/>
    <n v="1"/>
    <n v="2"/>
    <n v="156"/>
    <n v="20"/>
  </r>
  <r>
    <x v="0"/>
    <x v="0"/>
    <x v="0"/>
    <s v="方向4"/>
    <x v="1"/>
    <x v="1"/>
    <x v="2"/>
    <x v="0"/>
    <x v="1"/>
    <x v="3"/>
    <x v="1"/>
    <n v="158"/>
    <n v="4"/>
    <n v="4"/>
    <n v="0"/>
    <n v="1"/>
    <n v="5"/>
    <n v="2"/>
    <n v="3"/>
    <n v="196"/>
    <n v="12"/>
  </r>
  <r>
    <x v="0"/>
    <x v="0"/>
    <x v="0"/>
    <s v="方向4"/>
    <x v="1"/>
    <x v="1"/>
    <x v="2"/>
    <x v="0"/>
    <x v="1"/>
    <x v="4"/>
    <x v="22"/>
    <n v="135"/>
    <n v="4"/>
    <n v="6"/>
    <n v="1"/>
    <n v="1"/>
    <n v="8"/>
    <n v="0"/>
    <n v="0"/>
    <n v="161"/>
    <n v="10"/>
  </r>
  <r>
    <x v="0"/>
    <x v="0"/>
    <x v="0"/>
    <s v="方向4"/>
    <x v="1"/>
    <x v="1"/>
    <x v="2"/>
    <x v="0"/>
    <x v="1"/>
    <x v="5"/>
    <x v="28"/>
    <n v="121"/>
    <n v="4"/>
    <n v="5"/>
    <n v="1"/>
    <n v="1"/>
    <n v="7"/>
    <n v="0"/>
    <n v="0"/>
    <n v="152"/>
    <n v="14"/>
  </r>
  <r>
    <x v="0"/>
    <x v="0"/>
    <x v="0"/>
    <s v="方向4"/>
    <x v="1"/>
    <x v="1"/>
    <x v="2"/>
    <x v="0"/>
    <x v="1"/>
    <x v="6"/>
    <x v="9"/>
    <n v="120"/>
    <n v="4"/>
    <n v="8"/>
    <n v="1"/>
    <n v="2"/>
    <n v="11"/>
    <n v="1"/>
    <n v="2"/>
    <n v="163"/>
    <n v="16"/>
  </r>
  <r>
    <x v="0"/>
    <x v="0"/>
    <x v="0"/>
    <s v="方向4"/>
    <x v="1"/>
    <x v="1"/>
    <x v="2"/>
    <x v="0"/>
    <x v="1"/>
    <x v="7"/>
    <x v="23"/>
    <n v="105"/>
    <n v="4"/>
    <n v="4"/>
    <n v="0"/>
    <n v="1"/>
    <n v="5"/>
    <n v="0"/>
    <n v="1"/>
    <n v="127"/>
    <n v="10"/>
  </r>
  <r>
    <x v="0"/>
    <x v="0"/>
    <x v="0"/>
    <s v="方向4"/>
    <x v="1"/>
    <x v="1"/>
    <x v="2"/>
    <x v="0"/>
    <x v="1"/>
    <x v="8"/>
    <x v="29"/>
    <n v="113"/>
    <n v="4"/>
    <n v="4"/>
    <n v="0"/>
    <n v="0"/>
    <n v="4"/>
    <n v="0"/>
    <n v="1"/>
    <n v="137"/>
    <n v="10"/>
  </r>
  <r>
    <x v="0"/>
    <x v="0"/>
    <x v="0"/>
    <s v="方向4"/>
    <x v="1"/>
    <x v="1"/>
    <x v="2"/>
    <x v="0"/>
    <x v="1"/>
    <x v="9"/>
    <x v="30"/>
    <n v="142"/>
    <n v="3"/>
    <n v="3"/>
    <n v="0"/>
    <n v="1"/>
    <n v="4"/>
    <n v="0"/>
    <n v="1"/>
    <n v="180"/>
    <n v="11"/>
  </r>
  <r>
    <x v="0"/>
    <x v="0"/>
    <x v="0"/>
    <s v="方向4"/>
    <x v="1"/>
    <x v="1"/>
    <x v="2"/>
    <x v="0"/>
    <x v="1"/>
    <x v="10"/>
    <x v="30"/>
    <n v="148"/>
    <n v="3"/>
    <n v="6"/>
    <n v="2"/>
    <n v="1"/>
    <n v="9"/>
    <n v="0"/>
    <n v="0"/>
    <n v="190"/>
    <n v="8"/>
  </r>
  <r>
    <x v="0"/>
    <x v="0"/>
    <x v="0"/>
    <s v="方向4"/>
    <x v="1"/>
    <x v="1"/>
    <x v="2"/>
    <x v="0"/>
    <x v="1"/>
    <x v="11"/>
    <x v="8"/>
    <n v="112"/>
    <n v="2"/>
    <n v="4"/>
    <n v="2"/>
    <n v="1"/>
    <n v="7"/>
    <n v="1"/>
    <n v="0"/>
    <n v="143"/>
    <n v="12"/>
  </r>
  <r>
    <x v="0"/>
    <x v="0"/>
    <x v="0"/>
    <s v="方向5"/>
    <x v="1"/>
    <x v="2"/>
    <x v="2"/>
    <x v="0"/>
    <x v="0"/>
    <x v="0"/>
    <x v="0"/>
    <n v="32"/>
    <n v="2"/>
    <n v="2"/>
    <n v="0"/>
    <n v="0"/>
    <n v="2"/>
    <n v="0"/>
    <n v="2"/>
    <n v="51"/>
    <n v="10"/>
  </r>
  <r>
    <x v="0"/>
    <x v="0"/>
    <x v="0"/>
    <s v="方向5"/>
    <x v="1"/>
    <x v="2"/>
    <x v="2"/>
    <x v="0"/>
    <x v="0"/>
    <x v="1"/>
    <x v="25"/>
    <n v="83"/>
    <n v="2"/>
    <n v="5"/>
    <n v="2"/>
    <n v="3"/>
    <n v="10"/>
    <n v="2"/>
    <n v="2"/>
    <n v="116"/>
    <n v="14"/>
  </r>
  <r>
    <x v="0"/>
    <x v="0"/>
    <x v="0"/>
    <s v="方向5"/>
    <x v="1"/>
    <x v="2"/>
    <x v="2"/>
    <x v="0"/>
    <x v="0"/>
    <x v="2"/>
    <x v="6"/>
    <n v="101"/>
    <n v="1"/>
    <n v="1"/>
    <n v="1"/>
    <n v="3"/>
    <n v="5"/>
    <n v="1"/>
    <n v="3"/>
    <n v="130"/>
    <n v="14"/>
  </r>
  <r>
    <x v="0"/>
    <x v="0"/>
    <x v="0"/>
    <s v="方向5"/>
    <x v="1"/>
    <x v="2"/>
    <x v="2"/>
    <x v="0"/>
    <x v="0"/>
    <x v="3"/>
    <x v="29"/>
    <n v="87"/>
    <n v="1"/>
    <n v="4"/>
    <n v="1"/>
    <n v="2"/>
    <n v="7"/>
    <n v="1"/>
    <n v="2"/>
    <n v="113"/>
    <n v="7"/>
  </r>
  <r>
    <x v="0"/>
    <x v="0"/>
    <x v="0"/>
    <s v="方向5"/>
    <x v="1"/>
    <x v="2"/>
    <x v="2"/>
    <x v="0"/>
    <x v="0"/>
    <x v="4"/>
    <x v="23"/>
    <n v="84"/>
    <n v="1"/>
    <n v="7"/>
    <n v="1"/>
    <n v="1"/>
    <n v="9"/>
    <n v="0"/>
    <n v="0"/>
    <n v="106"/>
    <n v="5"/>
  </r>
  <r>
    <x v="0"/>
    <x v="0"/>
    <x v="0"/>
    <s v="方向5"/>
    <x v="1"/>
    <x v="2"/>
    <x v="2"/>
    <x v="0"/>
    <x v="0"/>
    <x v="5"/>
    <x v="24"/>
    <n v="77"/>
    <n v="1"/>
    <n v="8"/>
    <n v="5"/>
    <n v="1"/>
    <n v="14"/>
    <n v="2"/>
    <n v="1"/>
    <n v="105"/>
    <n v="5"/>
  </r>
  <r>
    <x v="0"/>
    <x v="0"/>
    <x v="0"/>
    <s v="方向5"/>
    <x v="1"/>
    <x v="2"/>
    <x v="2"/>
    <x v="0"/>
    <x v="0"/>
    <x v="6"/>
    <x v="24"/>
    <n v="95"/>
    <n v="2"/>
    <n v="4"/>
    <n v="0"/>
    <n v="4"/>
    <n v="8"/>
    <n v="1"/>
    <n v="4"/>
    <n v="120"/>
    <n v="12"/>
  </r>
  <r>
    <x v="0"/>
    <x v="0"/>
    <x v="0"/>
    <s v="方向5"/>
    <x v="1"/>
    <x v="2"/>
    <x v="2"/>
    <x v="0"/>
    <x v="0"/>
    <x v="7"/>
    <x v="24"/>
    <n v="71"/>
    <n v="0"/>
    <n v="3"/>
    <n v="0"/>
    <n v="3"/>
    <n v="6"/>
    <n v="0"/>
    <n v="2"/>
    <n v="89"/>
    <n v="5"/>
  </r>
  <r>
    <x v="0"/>
    <x v="0"/>
    <x v="0"/>
    <s v="方向5"/>
    <x v="1"/>
    <x v="2"/>
    <x v="2"/>
    <x v="0"/>
    <x v="0"/>
    <x v="8"/>
    <x v="6"/>
    <n v="91"/>
    <n v="3"/>
    <n v="5"/>
    <n v="0"/>
    <n v="6"/>
    <n v="11"/>
    <n v="3"/>
    <n v="1"/>
    <n v="128"/>
    <n v="7"/>
  </r>
  <r>
    <x v="0"/>
    <x v="0"/>
    <x v="0"/>
    <s v="方向5"/>
    <x v="1"/>
    <x v="2"/>
    <x v="2"/>
    <x v="0"/>
    <x v="0"/>
    <x v="9"/>
    <x v="22"/>
    <n v="71"/>
    <n v="0"/>
    <n v="4"/>
    <n v="2"/>
    <n v="1"/>
    <n v="7"/>
    <n v="3"/>
    <n v="1"/>
    <n v="96"/>
    <n v="6"/>
  </r>
  <r>
    <x v="0"/>
    <x v="0"/>
    <x v="0"/>
    <s v="方向5"/>
    <x v="1"/>
    <x v="2"/>
    <x v="2"/>
    <x v="0"/>
    <x v="0"/>
    <x v="10"/>
    <x v="5"/>
    <n v="80"/>
    <n v="1"/>
    <n v="2"/>
    <n v="2"/>
    <n v="1"/>
    <n v="5"/>
    <n v="0"/>
    <n v="0"/>
    <n v="102"/>
    <n v="13"/>
  </r>
  <r>
    <x v="0"/>
    <x v="0"/>
    <x v="0"/>
    <s v="方向5"/>
    <x v="1"/>
    <x v="2"/>
    <x v="2"/>
    <x v="0"/>
    <x v="0"/>
    <x v="11"/>
    <x v="23"/>
    <n v="60"/>
    <n v="1"/>
    <n v="5"/>
    <n v="1"/>
    <n v="1"/>
    <n v="7"/>
    <n v="0"/>
    <n v="0"/>
    <n v="80"/>
    <n v="5"/>
  </r>
  <r>
    <x v="0"/>
    <x v="0"/>
    <x v="0"/>
    <s v="方向6"/>
    <x v="1"/>
    <x v="2"/>
    <x v="2"/>
    <x v="1"/>
    <x v="1"/>
    <x v="0"/>
    <x v="31"/>
    <n v="0"/>
    <n v="0"/>
    <n v="0"/>
    <n v="0"/>
    <n v="0"/>
    <n v="0"/>
    <n v="0"/>
    <n v="0"/>
    <n v="0"/>
    <n v="0"/>
  </r>
  <r>
    <x v="0"/>
    <x v="0"/>
    <x v="0"/>
    <s v="方向6"/>
    <x v="1"/>
    <x v="2"/>
    <x v="2"/>
    <x v="1"/>
    <x v="1"/>
    <x v="1"/>
    <x v="31"/>
    <n v="8"/>
    <n v="0"/>
    <n v="0"/>
    <n v="0"/>
    <n v="0"/>
    <n v="0"/>
    <n v="0"/>
    <n v="0"/>
    <n v="8"/>
    <n v="0"/>
  </r>
  <r>
    <x v="0"/>
    <x v="0"/>
    <x v="0"/>
    <s v="方向6"/>
    <x v="1"/>
    <x v="2"/>
    <x v="2"/>
    <x v="1"/>
    <x v="1"/>
    <x v="2"/>
    <x v="31"/>
    <n v="10"/>
    <n v="0"/>
    <n v="1"/>
    <n v="0"/>
    <n v="0"/>
    <n v="1"/>
    <n v="1"/>
    <n v="0"/>
    <n v="12"/>
    <n v="4"/>
  </r>
  <r>
    <x v="0"/>
    <x v="0"/>
    <x v="0"/>
    <s v="方向6"/>
    <x v="1"/>
    <x v="2"/>
    <x v="2"/>
    <x v="1"/>
    <x v="1"/>
    <x v="3"/>
    <x v="32"/>
    <n v="14"/>
    <n v="0"/>
    <n v="0"/>
    <n v="0"/>
    <n v="0"/>
    <n v="0"/>
    <n v="0"/>
    <n v="0"/>
    <n v="16"/>
    <n v="0"/>
  </r>
  <r>
    <x v="0"/>
    <x v="0"/>
    <x v="0"/>
    <s v="方向6"/>
    <x v="1"/>
    <x v="2"/>
    <x v="2"/>
    <x v="1"/>
    <x v="1"/>
    <x v="4"/>
    <x v="33"/>
    <n v="18"/>
    <n v="0"/>
    <n v="0"/>
    <n v="0"/>
    <n v="0"/>
    <n v="0"/>
    <n v="0"/>
    <n v="0"/>
    <n v="19"/>
    <n v="2"/>
  </r>
  <r>
    <x v="0"/>
    <x v="0"/>
    <x v="0"/>
    <s v="方向6"/>
    <x v="1"/>
    <x v="2"/>
    <x v="2"/>
    <x v="1"/>
    <x v="1"/>
    <x v="5"/>
    <x v="34"/>
    <n v="9"/>
    <n v="0"/>
    <n v="0"/>
    <n v="1"/>
    <n v="0"/>
    <n v="1"/>
    <n v="0"/>
    <n v="0"/>
    <n v="13"/>
    <n v="1"/>
  </r>
  <r>
    <x v="0"/>
    <x v="0"/>
    <x v="0"/>
    <s v="方向6"/>
    <x v="1"/>
    <x v="2"/>
    <x v="2"/>
    <x v="1"/>
    <x v="1"/>
    <x v="6"/>
    <x v="34"/>
    <n v="14"/>
    <n v="0"/>
    <n v="2"/>
    <n v="0"/>
    <n v="0"/>
    <n v="2"/>
    <n v="0"/>
    <n v="0"/>
    <n v="19"/>
    <n v="2"/>
  </r>
  <r>
    <x v="0"/>
    <x v="0"/>
    <x v="0"/>
    <s v="方向6"/>
    <x v="1"/>
    <x v="2"/>
    <x v="2"/>
    <x v="1"/>
    <x v="1"/>
    <x v="7"/>
    <x v="32"/>
    <n v="11"/>
    <n v="0"/>
    <n v="0"/>
    <n v="0"/>
    <n v="0"/>
    <n v="0"/>
    <n v="0"/>
    <n v="0"/>
    <n v="13"/>
    <n v="1"/>
  </r>
  <r>
    <x v="0"/>
    <x v="0"/>
    <x v="0"/>
    <s v="方向6"/>
    <x v="1"/>
    <x v="2"/>
    <x v="2"/>
    <x v="1"/>
    <x v="1"/>
    <x v="8"/>
    <x v="33"/>
    <n v="9"/>
    <n v="0"/>
    <n v="0"/>
    <n v="0"/>
    <n v="1"/>
    <n v="1"/>
    <n v="0"/>
    <n v="0"/>
    <n v="11"/>
    <n v="0"/>
  </r>
  <r>
    <x v="0"/>
    <x v="0"/>
    <x v="0"/>
    <s v="方向6"/>
    <x v="1"/>
    <x v="2"/>
    <x v="2"/>
    <x v="1"/>
    <x v="1"/>
    <x v="9"/>
    <x v="31"/>
    <n v="12"/>
    <n v="0"/>
    <n v="0"/>
    <n v="0"/>
    <n v="0"/>
    <n v="0"/>
    <n v="0"/>
    <n v="0"/>
    <n v="12"/>
    <n v="0"/>
  </r>
  <r>
    <x v="0"/>
    <x v="0"/>
    <x v="0"/>
    <s v="方向6"/>
    <x v="1"/>
    <x v="2"/>
    <x v="2"/>
    <x v="1"/>
    <x v="1"/>
    <x v="10"/>
    <x v="31"/>
    <n v="12"/>
    <n v="0"/>
    <n v="0"/>
    <n v="0"/>
    <n v="0"/>
    <n v="0"/>
    <n v="0"/>
    <n v="0"/>
    <n v="12"/>
    <n v="2"/>
  </r>
  <r>
    <x v="0"/>
    <x v="0"/>
    <x v="0"/>
    <s v="方向6"/>
    <x v="1"/>
    <x v="2"/>
    <x v="2"/>
    <x v="1"/>
    <x v="1"/>
    <x v="11"/>
    <x v="31"/>
    <n v="7"/>
    <n v="0"/>
    <n v="0"/>
    <n v="0"/>
    <n v="0"/>
    <n v="0"/>
    <n v="1"/>
    <n v="0"/>
    <n v="8"/>
    <n v="1"/>
  </r>
  <r>
    <x v="0"/>
    <x v="0"/>
    <x v="0"/>
    <s v="方向7"/>
    <x v="2"/>
    <x v="2"/>
    <x v="1"/>
    <x v="2"/>
    <x v="1"/>
    <x v="0"/>
    <x v="31"/>
    <n v="0"/>
    <n v="0"/>
    <n v="1"/>
    <n v="0"/>
    <n v="0"/>
    <n v="1"/>
    <n v="0"/>
    <n v="0"/>
    <n v="1"/>
    <n v="0"/>
  </r>
  <r>
    <x v="0"/>
    <x v="0"/>
    <x v="0"/>
    <s v="方向7"/>
    <x v="2"/>
    <x v="2"/>
    <x v="1"/>
    <x v="2"/>
    <x v="1"/>
    <x v="1"/>
    <x v="33"/>
    <n v="2"/>
    <n v="0"/>
    <n v="0"/>
    <n v="0"/>
    <n v="0"/>
    <n v="0"/>
    <n v="0"/>
    <n v="0"/>
    <n v="3"/>
    <n v="1"/>
  </r>
  <r>
    <x v="0"/>
    <x v="0"/>
    <x v="0"/>
    <s v="方向7"/>
    <x v="2"/>
    <x v="2"/>
    <x v="1"/>
    <x v="2"/>
    <x v="1"/>
    <x v="2"/>
    <x v="33"/>
    <n v="2"/>
    <n v="0"/>
    <n v="0"/>
    <n v="0"/>
    <n v="0"/>
    <n v="0"/>
    <n v="0"/>
    <n v="0"/>
    <n v="3"/>
    <n v="0"/>
  </r>
  <r>
    <x v="0"/>
    <x v="0"/>
    <x v="0"/>
    <s v="方向7"/>
    <x v="2"/>
    <x v="2"/>
    <x v="1"/>
    <x v="2"/>
    <x v="1"/>
    <x v="3"/>
    <x v="31"/>
    <n v="13"/>
    <n v="0"/>
    <n v="0"/>
    <n v="0"/>
    <n v="0"/>
    <n v="0"/>
    <n v="0"/>
    <n v="0"/>
    <n v="13"/>
    <n v="1"/>
  </r>
  <r>
    <x v="0"/>
    <x v="0"/>
    <x v="0"/>
    <s v="方向7"/>
    <x v="2"/>
    <x v="2"/>
    <x v="1"/>
    <x v="2"/>
    <x v="1"/>
    <x v="4"/>
    <x v="32"/>
    <n v="6"/>
    <n v="0"/>
    <n v="0"/>
    <n v="0"/>
    <n v="0"/>
    <n v="0"/>
    <n v="0"/>
    <n v="0"/>
    <n v="8"/>
    <n v="5"/>
  </r>
  <r>
    <x v="0"/>
    <x v="0"/>
    <x v="0"/>
    <s v="方向7"/>
    <x v="2"/>
    <x v="2"/>
    <x v="1"/>
    <x v="2"/>
    <x v="1"/>
    <x v="5"/>
    <x v="31"/>
    <n v="9"/>
    <n v="0"/>
    <n v="1"/>
    <n v="0"/>
    <n v="0"/>
    <n v="1"/>
    <n v="0"/>
    <n v="0"/>
    <n v="10"/>
    <n v="2"/>
  </r>
  <r>
    <x v="0"/>
    <x v="0"/>
    <x v="0"/>
    <s v="方向7"/>
    <x v="2"/>
    <x v="2"/>
    <x v="1"/>
    <x v="2"/>
    <x v="1"/>
    <x v="6"/>
    <x v="31"/>
    <n v="7"/>
    <n v="0"/>
    <n v="1"/>
    <n v="0"/>
    <n v="0"/>
    <n v="1"/>
    <n v="0"/>
    <n v="0"/>
    <n v="8"/>
    <n v="1"/>
  </r>
  <r>
    <x v="0"/>
    <x v="0"/>
    <x v="0"/>
    <s v="方向7"/>
    <x v="2"/>
    <x v="2"/>
    <x v="1"/>
    <x v="2"/>
    <x v="1"/>
    <x v="7"/>
    <x v="31"/>
    <n v="10"/>
    <n v="0"/>
    <n v="2"/>
    <n v="0"/>
    <n v="0"/>
    <n v="2"/>
    <n v="0"/>
    <n v="0"/>
    <n v="12"/>
    <n v="1"/>
  </r>
  <r>
    <x v="0"/>
    <x v="0"/>
    <x v="0"/>
    <s v="方向7"/>
    <x v="2"/>
    <x v="2"/>
    <x v="1"/>
    <x v="2"/>
    <x v="1"/>
    <x v="8"/>
    <x v="34"/>
    <n v="14"/>
    <n v="0"/>
    <n v="0"/>
    <n v="0"/>
    <n v="0"/>
    <n v="0"/>
    <n v="0"/>
    <n v="0"/>
    <n v="17"/>
    <n v="0"/>
  </r>
  <r>
    <x v="0"/>
    <x v="0"/>
    <x v="0"/>
    <s v="方向7"/>
    <x v="2"/>
    <x v="2"/>
    <x v="1"/>
    <x v="2"/>
    <x v="1"/>
    <x v="9"/>
    <x v="21"/>
    <n v="17"/>
    <n v="0"/>
    <n v="0"/>
    <n v="0"/>
    <n v="0"/>
    <n v="0"/>
    <n v="0"/>
    <n v="0"/>
    <n v="24"/>
    <n v="2"/>
  </r>
  <r>
    <x v="0"/>
    <x v="0"/>
    <x v="0"/>
    <s v="方向7"/>
    <x v="2"/>
    <x v="2"/>
    <x v="1"/>
    <x v="2"/>
    <x v="1"/>
    <x v="10"/>
    <x v="32"/>
    <n v="18"/>
    <n v="0"/>
    <n v="0"/>
    <n v="0"/>
    <n v="0"/>
    <n v="0"/>
    <n v="0"/>
    <n v="0"/>
    <n v="20"/>
    <n v="2"/>
  </r>
  <r>
    <x v="0"/>
    <x v="0"/>
    <x v="0"/>
    <s v="方向7"/>
    <x v="2"/>
    <x v="2"/>
    <x v="1"/>
    <x v="2"/>
    <x v="1"/>
    <x v="11"/>
    <x v="32"/>
    <n v="7"/>
    <n v="0"/>
    <n v="0"/>
    <n v="0"/>
    <n v="1"/>
    <n v="1"/>
    <n v="0"/>
    <n v="0"/>
    <n v="10"/>
    <n v="2"/>
  </r>
  <r>
    <x v="0"/>
    <x v="0"/>
    <x v="0"/>
    <s v="方向8"/>
    <x v="2"/>
    <x v="1"/>
    <x v="0"/>
    <x v="2"/>
    <x v="1"/>
    <x v="0"/>
    <x v="8"/>
    <n v="133"/>
    <n v="0"/>
    <n v="7"/>
    <n v="0"/>
    <n v="7"/>
    <n v="14"/>
    <n v="11"/>
    <n v="9"/>
    <n v="188"/>
    <n v="22"/>
  </r>
  <r>
    <x v="0"/>
    <x v="0"/>
    <x v="0"/>
    <s v="方向8"/>
    <x v="2"/>
    <x v="1"/>
    <x v="0"/>
    <x v="2"/>
    <x v="1"/>
    <x v="1"/>
    <x v="10"/>
    <n v="213"/>
    <n v="0"/>
    <n v="8"/>
    <n v="3"/>
    <n v="3"/>
    <n v="14"/>
    <n v="9"/>
    <n v="9"/>
    <n v="272"/>
    <n v="39"/>
  </r>
  <r>
    <x v="0"/>
    <x v="0"/>
    <x v="0"/>
    <s v="方向8"/>
    <x v="2"/>
    <x v="1"/>
    <x v="0"/>
    <x v="2"/>
    <x v="1"/>
    <x v="2"/>
    <x v="18"/>
    <n v="221"/>
    <n v="1"/>
    <n v="14"/>
    <n v="3"/>
    <n v="6"/>
    <n v="23"/>
    <n v="5"/>
    <n v="9"/>
    <n v="306"/>
    <n v="38"/>
  </r>
  <r>
    <x v="0"/>
    <x v="0"/>
    <x v="0"/>
    <s v="方向8"/>
    <x v="2"/>
    <x v="1"/>
    <x v="0"/>
    <x v="2"/>
    <x v="1"/>
    <x v="3"/>
    <x v="35"/>
    <n v="278"/>
    <n v="3"/>
    <n v="7"/>
    <n v="1"/>
    <n v="8"/>
    <n v="16"/>
    <n v="8"/>
    <n v="6"/>
    <n v="353"/>
    <n v="34"/>
  </r>
  <r>
    <x v="0"/>
    <x v="0"/>
    <x v="0"/>
    <s v="方向8"/>
    <x v="2"/>
    <x v="1"/>
    <x v="0"/>
    <x v="2"/>
    <x v="1"/>
    <x v="4"/>
    <x v="36"/>
    <n v="270"/>
    <n v="1"/>
    <n v="6"/>
    <n v="2"/>
    <n v="5"/>
    <n v="13"/>
    <n v="5"/>
    <n v="8"/>
    <n v="342"/>
    <n v="31"/>
  </r>
  <r>
    <x v="0"/>
    <x v="0"/>
    <x v="0"/>
    <s v="方向8"/>
    <x v="2"/>
    <x v="1"/>
    <x v="0"/>
    <x v="2"/>
    <x v="1"/>
    <x v="5"/>
    <x v="37"/>
    <n v="277"/>
    <n v="4"/>
    <n v="16"/>
    <n v="1"/>
    <n v="5"/>
    <n v="22"/>
    <n v="3"/>
    <n v="5"/>
    <n v="363"/>
    <n v="41"/>
  </r>
  <r>
    <x v="0"/>
    <x v="0"/>
    <x v="0"/>
    <s v="方向8"/>
    <x v="2"/>
    <x v="1"/>
    <x v="0"/>
    <x v="2"/>
    <x v="1"/>
    <x v="6"/>
    <x v="36"/>
    <n v="285"/>
    <n v="1"/>
    <n v="15"/>
    <n v="2"/>
    <n v="4"/>
    <n v="21"/>
    <n v="4"/>
    <n v="8"/>
    <n v="364"/>
    <n v="25"/>
  </r>
  <r>
    <x v="0"/>
    <x v="0"/>
    <x v="0"/>
    <s v="方向8"/>
    <x v="2"/>
    <x v="1"/>
    <x v="0"/>
    <x v="2"/>
    <x v="1"/>
    <x v="7"/>
    <x v="38"/>
    <n v="316"/>
    <n v="3"/>
    <n v="15"/>
    <n v="2"/>
    <n v="8"/>
    <n v="25"/>
    <n v="1"/>
    <n v="4"/>
    <n v="407"/>
    <n v="27"/>
  </r>
  <r>
    <x v="0"/>
    <x v="0"/>
    <x v="0"/>
    <s v="方向8"/>
    <x v="2"/>
    <x v="1"/>
    <x v="0"/>
    <x v="2"/>
    <x v="1"/>
    <x v="8"/>
    <x v="39"/>
    <n v="244"/>
    <n v="1"/>
    <n v="10"/>
    <n v="3"/>
    <n v="5"/>
    <n v="18"/>
    <n v="2"/>
    <n v="6"/>
    <n v="311"/>
    <n v="23"/>
  </r>
  <r>
    <x v="0"/>
    <x v="0"/>
    <x v="0"/>
    <s v="方向8"/>
    <x v="2"/>
    <x v="1"/>
    <x v="0"/>
    <x v="2"/>
    <x v="1"/>
    <x v="9"/>
    <x v="40"/>
    <n v="298"/>
    <n v="2"/>
    <n v="9"/>
    <n v="1"/>
    <n v="5"/>
    <n v="15"/>
    <n v="6"/>
    <n v="3"/>
    <n v="389"/>
    <n v="54"/>
  </r>
  <r>
    <x v="0"/>
    <x v="0"/>
    <x v="0"/>
    <s v="方向8"/>
    <x v="2"/>
    <x v="1"/>
    <x v="0"/>
    <x v="2"/>
    <x v="1"/>
    <x v="10"/>
    <x v="41"/>
    <n v="335"/>
    <n v="3"/>
    <n v="15"/>
    <n v="0"/>
    <n v="6"/>
    <n v="21"/>
    <n v="1"/>
    <n v="3"/>
    <n v="409"/>
    <n v="52"/>
  </r>
  <r>
    <x v="0"/>
    <x v="0"/>
    <x v="0"/>
    <s v="方向8"/>
    <x v="2"/>
    <x v="1"/>
    <x v="0"/>
    <x v="2"/>
    <x v="1"/>
    <x v="11"/>
    <x v="18"/>
    <n v="219"/>
    <n v="1"/>
    <n v="14"/>
    <n v="1"/>
    <n v="6"/>
    <n v="21"/>
    <n v="2"/>
    <n v="4"/>
    <n v="294"/>
    <n v="28"/>
  </r>
  <r>
    <x v="0"/>
    <x v="0"/>
    <x v="0"/>
    <s v="方向9"/>
    <x v="2"/>
    <x v="2"/>
    <x v="0"/>
    <x v="2"/>
    <x v="0"/>
    <x v="0"/>
    <x v="34"/>
    <n v="7"/>
    <n v="0"/>
    <n v="3"/>
    <n v="0"/>
    <n v="1"/>
    <n v="4"/>
    <n v="1"/>
    <n v="2"/>
    <n v="17"/>
    <n v="0"/>
  </r>
  <r>
    <x v="0"/>
    <x v="0"/>
    <x v="0"/>
    <s v="方向9"/>
    <x v="2"/>
    <x v="2"/>
    <x v="0"/>
    <x v="2"/>
    <x v="0"/>
    <x v="1"/>
    <x v="33"/>
    <n v="21"/>
    <n v="0"/>
    <n v="2"/>
    <n v="0"/>
    <n v="0"/>
    <n v="2"/>
    <n v="1"/>
    <n v="0"/>
    <n v="25"/>
    <n v="1"/>
  </r>
  <r>
    <x v="0"/>
    <x v="0"/>
    <x v="0"/>
    <s v="方向9"/>
    <x v="2"/>
    <x v="2"/>
    <x v="0"/>
    <x v="2"/>
    <x v="0"/>
    <x v="2"/>
    <x v="34"/>
    <n v="20"/>
    <n v="0"/>
    <n v="0"/>
    <n v="0"/>
    <n v="0"/>
    <n v="0"/>
    <n v="1"/>
    <n v="0"/>
    <n v="24"/>
    <n v="8"/>
  </r>
  <r>
    <x v="0"/>
    <x v="0"/>
    <x v="0"/>
    <s v="方向9"/>
    <x v="2"/>
    <x v="2"/>
    <x v="0"/>
    <x v="2"/>
    <x v="0"/>
    <x v="3"/>
    <x v="32"/>
    <n v="23"/>
    <n v="0"/>
    <n v="1"/>
    <n v="0"/>
    <n v="0"/>
    <n v="1"/>
    <n v="0"/>
    <n v="1"/>
    <n v="27"/>
    <n v="2"/>
  </r>
  <r>
    <x v="0"/>
    <x v="0"/>
    <x v="0"/>
    <s v="方向9"/>
    <x v="2"/>
    <x v="2"/>
    <x v="0"/>
    <x v="2"/>
    <x v="0"/>
    <x v="4"/>
    <x v="21"/>
    <n v="28"/>
    <n v="0"/>
    <n v="1"/>
    <n v="0"/>
    <n v="0"/>
    <n v="1"/>
    <n v="0"/>
    <n v="2"/>
    <n v="38"/>
    <n v="4"/>
  </r>
  <r>
    <x v="0"/>
    <x v="0"/>
    <x v="0"/>
    <s v="方向9"/>
    <x v="2"/>
    <x v="2"/>
    <x v="0"/>
    <x v="2"/>
    <x v="0"/>
    <x v="5"/>
    <x v="34"/>
    <n v="31"/>
    <n v="0"/>
    <n v="1"/>
    <n v="1"/>
    <n v="0"/>
    <n v="2"/>
    <n v="0"/>
    <n v="1"/>
    <n v="37"/>
    <n v="3"/>
  </r>
  <r>
    <x v="0"/>
    <x v="0"/>
    <x v="0"/>
    <s v="方向9"/>
    <x v="2"/>
    <x v="2"/>
    <x v="0"/>
    <x v="2"/>
    <x v="0"/>
    <x v="6"/>
    <x v="32"/>
    <n v="29"/>
    <n v="0"/>
    <n v="2"/>
    <n v="0"/>
    <n v="0"/>
    <n v="2"/>
    <n v="1"/>
    <n v="0"/>
    <n v="34"/>
    <n v="2"/>
  </r>
  <r>
    <x v="0"/>
    <x v="0"/>
    <x v="0"/>
    <s v="方向9"/>
    <x v="2"/>
    <x v="2"/>
    <x v="0"/>
    <x v="2"/>
    <x v="0"/>
    <x v="7"/>
    <x v="34"/>
    <n v="23"/>
    <n v="0"/>
    <n v="1"/>
    <n v="0"/>
    <n v="0"/>
    <n v="1"/>
    <n v="0"/>
    <n v="2"/>
    <n v="29"/>
    <n v="0"/>
  </r>
  <r>
    <x v="0"/>
    <x v="0"/>
    <x v="0"/>
    <s v="方向9"/>
    <x v="2"/>
    <x v="2"/>
    <x v="0"/>
    <x v="2"/>
    <x v="0"/>
    <x v="8"/>
    <x v="42"/>
    <n v="33"/>
    <n v="0"/>
    <n v="2"/>
    <n v="0"/>
    <n v="0"/>
    <n v="2"/>
    <n v="0"/>
    <n v="0"/>
    <n v="43"/>
    <n v="3"/>
  </r>
  <r>
    <x v="0"/>
    <x v="0"/>
    <x v="0"/>
    <s v="方向9"/>
    <x v="2"/>
    <x v="2"/>
    <x v="0"/>
    <x v="2"/>
    <x v="0"/>
    <x v="9"/>
    <x v="43"/>
    <n v="27"/>
    <n v="0"/>
    <n v="1"/>
    <n v="1"/>
    <n v="0"/>
    <n v="2"/>
    <n v="2"/>
    <n v="1"/>
    <n v="36"/>
    <n v="0"/>
  </r>
  <r>
    <x v="0"/>
    <x v="0"/>
    <x v="0"/>
    <s v="方向9"/>
    <x v="2"/>
    <x v="2"/>
    <x v="0"/>
    <x v="2"/>
    <x v="0"/>
    <x v="10"/>
    <x v="43"/>
    <n v="28"/>
    <n v="0"/>
    <n v="2"/>
    <n v="0"/>
    <n v="1"/>
    <n v="3"/>
    <n v="0"/>
    <n v="0"/>
    <n v="35"/>
    <n v="3"/>
  </r>
  <r>
    <x v="0"/>
    <x v="0"/>
    <x v="0"/>
    <s v="方向9"/>
    <x v="2"/>
    <x v="2"/>
    <x v="0"/>
    <x v="2"/>
    <x v="0"/>
    <x v="11"/>
    <x v="32"/>
    <n v="35"/>
    <n v="0"/>
    <n v="2"/>
    <n v="0"/>
    <n v="0"/>
    <n v="2"/>
    <n v="1"/>
    <n v="1"/>
    <n v="41"/>
    <n v="2"/>
  </r>
  <r>
    <x v="0"/>
    <x v="0"/>
    <x v="0"/>
    <s v="方向10"/>
    <x v="3"/>
    <x v="2"/>
    <x v="0"/>
    <x v="1"/>
    <x v="2"/>
    <x v="0"/>
    <x v="21"/>
    <n v="20"/>
    <n v="2"/>
    <n v="4"/>
    <n v="1"/>
    <n v="1"/>
    <n v="6"/>
    <n v="3"/>
    <n v="5"/>
    <n v="43"/>
    <n v="0"/>
  </r>
  <r>
    <x v="0"/>
    <x v="0"/>
    <x v="0"/>
    <s v="方向10"/>
    <x v="3"/>
    <x v="2"/>
    <x v="0"/>
    <x v="1"/>
    <x v="2"/>
    <x v="1"/>
    <x v="44"/>
    <n v="18"/>
    <n v="1"/>
    <n v="2"/>
    <n v="1"/>
    <n v="0"/>
    <n v="3"/>
    <n v="3"/>
    <n v="0"/>
    <n v="30"/>
    <n v="2"/>
  </r>
  <r>
    <x v="0"/>
    <x v="0"/>
    <x v="0"/>
    <s v="方向10"/>
    <x v="3"/>
    <x v="2"/>
    <x v="0"/>
    <x v="1"/>
    <x v="2"/>
    <x v="2"/>
    <x v="27"/>
    <n v="21"/>
    <n v="1"/>
    <n v="6"/>
    <n v="0"/>
    <n v="1"/>
    <n v="7"/>
    <n v="1"/>
    <n v="0"/>
    <n v="39"/>
    <n v="1"/>
  </r>
  <r>
    <x v="0"/>
    <x v="0"/>
    <x v="0"/>
    <s v="方向10"/>
    <x v="3"/>
    <x v="2"/>
    <x v="0"/>
    <x v="1"/>
    <x v="2"/>
    <x v="3"/>
    <x v="45"/>
    <n v="39"/>
    <n v="0"/>
    <n v="1"/>
    <n v="0"/>
    <n v="2"/>
    <n v="3"/>
    <n v="2"/>
    <n v="4"/>
    <n v="54"/>
    <n v="5"/>
  </r>
  <r>
    <x v="0"/>
    <x v="0"/>
    <x v="0"/>
    <s v="方向10"/>
    <x v="3"/>
    <x v="2"/>
    <x v="0"/>
    <x v="1"/>
    <x v="2"/>
    <x v="4"/>
    <x v="27"/>
    <n v="43"/>
    <n v="1"/>
    <n v="1"/>
    <n v="1"/>
    <n v="0"/>
    <n v="2"/>
    <n v="0"/>
    <n v="1"/>
    <n v="56"/>
    <n v="5"/>
  </r>
  <r>
    <x v="0"/>
    <x v="0"/>
    <x v="0"/>
    <s v="方向10"/>
    <x v="3"/>
    <x v="2"/>
    <x v="0"/>
    <x v="1"/>
    <x v="2"/>
    <x v="5"/>
    <x v="42"/>
    <n v="43"/>
    <n v="1"/>
    <n v="0"/>
    <n v="1"/>
    <n v="0"/>
    <n v="1"/>
    <n v="0"/>
    <n v="2"/>
    <n v="55"/>
    <n v="9"/>
  </r>
  <r>
    <x v="0"/>
    <x v="0"/>
    <x v="0"/>
    <s v="方向10"/>
    <x v="3"/>
    <x v="2"/>
    <x v="0"/>
    <x v="1"/>
    <x v="2"/>
    <x v="6"/>
    <x v="27"/>
    <n v="43"/>
    <n v="1"/>
    <n v="0"/>
    <n v="0"/>
    <n v="0"/>
    <n v="0"/>
    <n v="0"/>
    <n v="0"/>
    <n v="53"/>
    <n v="7"/>
  </r>
  <r>
    <x v="0"/>
    <x v="0"/>
    <x v="0"/>
    <s v="方向10"/>
    <x v="3"/>
    <x v="2"/>
    <x v="0"/>
    <x v="1"/>
    <x v="2"/>
    <x v="7"/>
    <x v="45"/>
    <n v="41"/>
    <n v="1"/>
    <n v="2"/>
    <n v="0"/>
    <n v="0"/>
    <n v="2"/>
    <n v="2"/>
    <n v="0"/>
    <n v="52"/>
    <n v="2"/>
  </r>
  <r>
    <x v="0"/>
    <x v="0"/>
    <x v="0"/>
    <s v="方向10"/>
    <x v="3"/>
    <x v="2"/>
    <x v="0"/>
    <x v="1"/>
    <x v="2"/>
    <x v="8"/>
    <x v="26"/>
    <n v="39"/>
    <n v="1"/>
    <n v="3"/>
    <n v="0"/>
    <n v="0"/>
    <n v="3"/>
    <n v="2"/>
    <n v="1"/>
    <n v="57"/>
    <n v="7"/>
  </r>
  <r>
    <x v="0"/>
    <x v="0"/>
    <x v="0"/>
    <s v="方向10"/>
    <x v="3"/>
    <x v="2"/>
    <x v="0"/>
    <x v="1"/>
    <x v="2"/>
    <x v="9"/>
    <x v="26"/>
    <n v="47"/>
    <n v="1"/>
    <n v="0"/>
    <n v="0"/>
    <n v="1"/>
    <n v="1"/>
    <n v="1"/>
    <n v="0"/>
    <n v="61"/>
    <n v="2"/>
  </r>
  <r>
    <x v="0"/>
    <x v="0"/>
    <x v="0"/>
    <s v="方向10"/>
    <x v="3"/>
    <x v="2"/>
    <x v="0"/>
    <x v="1"/>
    <x v="2"/>
    <x v="10"/>
    <x v="24"/>
    <n v="41"/>
    <n v="1"/>
    <n v="0"/>
    <n v="0"/>
    <n v="1"/>
    <n v="1"/>
    <n v="1"/>
    <n v="1"/>
    <n v="55"/>
    <n v="5"/>
  </r>
  <r>
    <x v="0"/>
    <x v="0"/>
    <x v="0"/>
    <s v="方向10"/>
    <x v="3"/>
    <x v="2"/>
    <x v="0"/>
    <x v="1"/>
    <x v="2"/>
    <x v="11"/>
    <x v="44"/>
    <n v="49"/>
    <n v="1"/>
    <n v="0"/>
    <n v="0"/>
    <n v="0"/>
    <n v="0"/>
    <n v="0"/>
    <n v="0"/>
    <n v="55"/>
    <n v="2"/>
  </r>
  <r>
    <x v="0"/>
    <x v="0"/>
    <x v="0"/>
    <s v="方向11"/>
    <x v="3"/>
    <x v="2"/>
    <x v="1"/>
    <x v="0"/>
    <x v="2"/>
    <x v="0"/>
    <x v="27"/>
    <n v="34"/>
    <n v="0"/>
    <n v="4"/>
    <n v="2"/>
    <n v="2"/>
    <n v="8"/>
    <n v="0"/>
    <n v="0"/>
    <n v="51"/>
    <n v="10"/>
  </r>
  <r>
    <x v="0"/>
    <x v="0"/>
    <x v="0"/>
    <s v="方向11"/>
    <x v="3"/>
    <x v="2"/>
    <x v="1"/>
    <x v="0"/>
    <x v="2"/>
    <x v="1"/>
    <x v="45"/>
    <n v="52"/>
    <n v="0"/>
    <n v="10"/>
    <n v="1"/>
    <n v="2"/>
    <n v="13"/>
    <n v="9"/>
    <n v="0"/>
    <n v="80"/>
    <n v="7"/>
  </r>
  <r>
    <x v="0"/>
    <x v="0"/>
    <x v="0"/>
    <s v="方向11"/>
    <x v="3"/>
    <x v="2"/>
    <x v="1"/>
    <x v="0"/>
    <x v="2"/>
    <x v="2"/>
    <x v="22"/>
    <n v="53"/>
    <n v="0"/>
    <n v="6"/>
    <n v="4"/>
    <n v="0"/>
    <n v="10"/>
    <n v="3"/>
    <n v="2"/>
    <n v="82"/>
    <n v="5"/>
  </r>
  <r>
    <x v="0"/>
    <x v="0"/>
    <x v="0"/>
    <s v="方向11"/>
    <x v="3"/>
    <x v="2"/>
    <x v="1"/>
    <x v="0"/>
    <x v="2"/>
    <x v="3"/>
    <x v="46"/>
    <n v="63"/>
    <n v="1"/>
    <n v="4"/>
    <n v="0"/>
    <n v="2"/>
    <n v="6"/>
    <n v="5"/>
    <n v="3"/>
    <n v="96"/>
    <n v="11"/>
  </r>
  <r>
    <x v="0"/>
    <x v="0"/>
    <x v="0"/>
    <s v="方向11"/>
    <x v="3"/>
    <x v="2"/>
    <x v="1"/>
    <x v="0"/>
    <x v="2"/>
    <x v="4"/>
    <x v="22"/>
    <n v="72"/>
    <n v="0"/>
    <n v="2"/>
    <n v="0"/>
    <n v="0"/>
    <n v="2"/>
    <n v="1"/>
    <n v="0"/>
    <n v="89"/>
    <n v="3"/>
  </r>
  <r>
    <x v="0"/>
    <x v="0"/>
    <x v="0"/>
    <s v="方向11"/>
    <x v="3"/>
    <x v="2"/>
    <x v="1"/>
    <x v="0"/>
    <x v="2"/>
    <x v="5"/>
    <x v="4"/>
    <n v="87"/>
    <n v="0"/>
    <n v="5"/>
    <n v="2"/>
    <n v="2"/>
    <n v="9"/>
    <n v="1"/>
    <n v="2"/>
    <n v="121"/>
    <n v="21"/>
  </r>
  <r>
    <x v="0"/>
    <x v="0"/>
    <x v="0"/>
    <s v="方向11"/>
    <x v="3"/>
    <x v="2"/>
    <x v="1"/>
    <x v="0"/>
    <x v="2"/>
    <x v="6"/>
    <x v="6"/>
    <n v="64"/>
    <n v="0"/>
    <n v="3"/>
    <n v="0"/>
    <n v="0"/>
    <n v="3"/>
    <n v="2"/>
    <n v="2"/>
    <n v="90"/>
    <n v="7"/>
  </r>
  <r>
    <x v="0"/>
    <x v="0"/>
    <x v="0"/>
    <s v="方向11"/>
    <x v="3"/>
    <x v="2"/>
    <x v="1"/>
    <x v="0"/>
    <x v="2"/>
    <x v="7"/>
    <x v="46"/>
    <n v="95"/>
    <n v="0"/>
    <n v="7"/>
    <n v="0"/>
    <n v="0"/>
    <n v="7"/>
    <n v="5"/>
    <n v="4"/>
    <n v="129"/>
    <n v="4"/>
  </r>
  <r>
    <x v="0"/>
    <x v="0"/>
    <x v="0"/>
    <s v="方向11"/>
    <x v="3"/>
    <x v="2"/>
    <x v="1"/>
    <x v="0"/>
    <x v="2"/>
    <x v="8"/>
    <x v="25"/>
    <n v="93"/>
    <n v="0"/>
    <n v="3"/>
    <n v="0"/>
    <n v="1"/>
    <n v="4"/>
    <n v="2"/>
    <n v="2"/>
    <n v="118"/>
    <n v="9"/>
  </r>
  <r>
    <x v="0"/>
    <x v="0"/>
    <x v="0"/>
    <s v="方向11"/>
    <x v="3"/>
    <x v="2"/>
    <x v="1"/>
    <x v="0"/>
    <x v="2"/>
    <x v="9"/>
    <x v="26"/>
    <n v="85"/>
    <n v="0"/>
    <n v="6"/>
    <n v="0"/>
    <n v="4"/>
    <n v="10"/>
    <n v="1"/>
    <n v="2"/>
    <n v="109"/>
    <n v="18"/>
  </r>
  <r>
    <x v="0"/>
    <x v="0"/>
    <x v="0"/>
    <s v="方向11"/>
    <x v="3"/>
    <x v="2"/>
    <x v="1"/>
    <x v="0"/>
    <x v="2"/>
    <x v="10"/>
    <x v="8"/>
    <n v="86"/>
    <n v="0"/>
    <n v="0"/>
    <n v="0"/>
    <n v="0"/>
    <n v="0"/>
    <n v="0"/>
    <n v="1"/>
    <n v="108"/>
    <n v="9"/>
  </r>
  <r>
    <x v="0"/>
    <x v="0"/>
    <x v="0"/>
    <s v="方向11"/>
    <x v="3"/>
    <x v="2"/>
    <x v="1"/>
    <x v="0"/>
    <x v="2"/>
    <x v="11"/>
    <x v="22"/>
    <n v="90"/>
    <n v="0"/>
    <n v="4"/>
    <n v="0"/>
    <n v="1"/>
    <n v="5"/>
    <n v="0"/>
    <n v="1"/>
    <n v="110"/>
    <n v="5"/>
  </r>
  <r>
    <x v="0"/>
    <x v="0"/>
    <x v="0"/>
    <s v="方向12"/>
    <x v="3"/>
    <x v="1"/>
    <x v="0"/>
    <x v="0"/>
    <x v="2"/>
    <x v="0"/>
    <x v="29"/>
    <n v="80"/>
    <n v="0"/>
    <n v="7"/>
    <n v="0"/>
    <n v="3"/>
    <n v="10"/>
    <n v="2"/>
    <n v="9"/>
    <n v="116"/>
    <n v="8"/>
  </r>
  <r>
    <x v="0"/>
    <x v="0"/>
    <x v="0"/>
    <s v="方向12"/>
    <x v="3"/>
    <x v="1"/>
    <x v="0"/>
    <x v="0"/>
    <x v="2"/>
    <x v="1"/>
    <x v="22"/>
    <n v="88"/>
    <n v="0"/>
    <n v="4"/>
    <n v="0"/>
    <n v="2"/>
    <n v="6"/>
    <n v="3"/>
    <n v="5"/>
    <n v="116"/>
    <n v="16"/>
  </r>
  <r>
    <x v="0"/>
    <x v="0"/>
    <x v="0"/>
    <s v="方向12"/>
    <x v="3"/>
    <x v="1"/>
    <x v="0"/>
    <x v="0"/>
    <x v="2"/>
    <x v="2"/>
    <x v="7"/>
    <n v="131"/>
    <n v="0"/>
    <n v="9"/>
    <n v="2"/>
    <n v="1"/>
    <n v="12"/>
    <n v="1"/>
    <n v="2"/>
    <n v="172"/>
    <n v="16"/>
  </r>
  <r>
    <x v="0"/>
    <x v="0"/>
    <x v="0"/>
    <s v="方向12"/>
    <x v="3"/>
    <x v="1"/>
    <x v="0"/>
    <x v="0"/>
    <x v="2"/>
    <x v="3"/>
    <x v="47"/>
    <n v="135"/>
    <n v="0"/>
    <n v="4"/>
    <n v="0"/>
    <n v="2"/>
    <n v="6"/>
    <n v="2"/>
    <n v="8"/>
    <n v="187"/>
    <n v="16"/>
  </r>
  <r>
    <x v="0"/>
    <x v="0"/>
    <x v="0"/>
    <s v="方向12"/>
    <x v="3"/>
    <x v="1"/>
    <x v="0"/>
    <x v="0"/>
    <x v="2"/>
    <x v="4"/>
    <x v="25"/>
    <n v="119"/>
    <n v="0"/>
    <n v="4"/>
    <n v="1"/>
    <n v="3"/>
    <n v="8"/>
    <n v="2"/>
    <n v="1"/>
    <n v="147"/>
    <n v="18"/>
  </r>
  <r>
    <x v="0"/>
    <x v="0"/>
    <x v="0"/>
    <s v="方向12"/>
    <x v="3"/>
    <x v="1"/>
    <x v="0"/>
    <x v="0"/>
    <x v="2"/>
    <x v="5"/>
    <x v="48"/>
    <n v="101"/>
    <n v="0"/>
    <n v="9"/>
    <n v="1"/>
    <n v="6"/>
    <n v="16"/>
    <n v="2"/>
    <n v="4"/>
    <n v="158"/>
    <n v="17"/>
  </r>
  <r>
    <x v="0"/>
    <x v="0"/>
    <x v="0"/>
    <s v="方向12"/>
    <x v="3"/>
    <x v="1"/>
    <x v="0"/>
    <x v="0"/>
    <x v="2"/>
    <x v="6"/>
    <x v="46"/>
    <n v="95"/>
    <n v="0"/>
    <n v="6"/>
    <n v="0"/>
    <n v="1"/>
    <n v="7"/>
    <n v="1"/>
    <n v="2"/>
    <n v="123"/>
    <n v="14"/>
  </r>
  <r>
    <x v="0"/>
    <x v="0"/>
    <x v="0"/>
    <s v="方向12"/>
    <x v="3"/>
    <x v="1"/>
    <x v="0"/>
    <x v="0"/>
    <x v="2"/>
    <x v="7"/>
    <x v="4"/>
    <n v="115"/>
    <n v="0"/>
    <n v="6"/>
    <n v="0"/>
    <n v="2"/>
    <n v="8"/>
    <n v="3"/>
    <n v="3"/>
    <n v="151"/>
    <n v="12"/>
  </r>
  <r>
    <x v="0"/>
    <x v="0"/>
    <x v="0"/>
    <s v="方向12"/>
    <x v="3"/>
    <x v="1"/>
    <x v="0"/>
    <x v="0"/>
    <x v="2"/>
    <x v="8"/>
    <x v="2"/>
    <n v="128"/>
    <n v="0"/>
    <n v="5"/>
    <n v="0"/>
    <n v="0"/>
    <n v="5"/>
    <n v="1"/>
    <n v="5"/>
    <n v="162"/>
    <n v="17"/>
  </r>
  <r>
    <x v="0"/>
    <x v="0"/>
    <x v="0"/>
    <s v="方向12"/>
    <x v="3"/>
    <x v="1"/>
    <x v="0"/>
    <x v="0"/>
    <x v="2"/>
    <x v="9"/>
    <x v="9"/>
    <n v="102"/>
    <n v="0"/>
    <n v="5"/>
    <n v="1"/>
    <n v="1"/>
    <n v="7"/>
    <n v="1"/>
    <n v="1"/>
    <n v="136"/>
    <n v="19"/>
  </r>
  <r>
    <x v="0"/>
    <x v="0"/>
    <x v="0"/>
    <s v="方向12"/>
    <x v="3"/>
    <x v="1"/>
    <x v="0"/>
    <x v="0"/>
    <x v="2"/>
    <x v="10"/>
    <x v="49"/>
    <n v="104"/>
    <n v="0"/>
    <n v="8"/>
    <n v="0"/>
    <n v="3"/>
    <n v="11"/>
    <n v="0"/>
    <n v="1"/>
    <n v="150"/>
    <n v="17"/>
  </r>
  <r>
    <x v="0"/>
    <x v="0"/>
    <x v="0"/>
    <s v="方向12"/>
    <x v="3"/>
    <x v="1"/>
    <x v="0"/>
    <x v="0"/>
    <x v="2"/>
    <x v="11"/>
    <x v="50"/>
    <n v="112"/>
    <n v="0"/>
    <n v="2"/>
    <n v="0"/>
    <n v="6"/>
    <n v="8"/>
    <n v="2"/>
    <n v="2"/>
    <n v="152"/>
    <n v="21"/>
  </r>
  <r>
    <x v="0"/>
    <x v="0"/>
    <x v="1"/>
    <s v="方向1"/>
    <x v="0"/>
    <x v="0"/>
    <x v="0"/>
    <x v="0"/>
    <x v="0"/>
    <x v="0"/>
    <x v="50"/>
    <n v="89"/>
    <n v="0"/>
    <n v="17"/>
    <n v="6"/>
    <n v="12"/>
    <n v="35"/>
    <n v="6"/>
    <n v="6"/>
    <n v="164"/>
    <n v="22"/>
  </r>
  <r>
    <x v="0"/>
    <x v="0"/>
    <x v="1"/>
    <s v="方向1"/>
    <x v="0"/>
    <x v="0"/>
    <x v="0"/>
    <x v="0"/>
    <x v="0"/>
    <x v="1"/>
    <x v="25"/>
    <n v="126"/>
    <n v="2"/>
    <n v="12"/>
    <n v="4"/>
    <n v="6"/>
    <n v="22"/>
    <n v="10"/>
    <n v="7"/>
    <n v="184"/>
    <n v="36"/>
  </r>
  <r>
    <x v="0"/>
    <x v="0"/>
    <x v="1"/>
    <s v="方向1"/>
    <x v="0"/>
    <x v="0"/>
    <x v="0"/>
    <x v="0"/>
    <x v="0"/>
    <x v="2"/>
    <x v="8"/>
    <n v="91"/>
    <n v="0"/>
    <n v="10"/>
    <n v="6"/>
    <n v="7"/>
    <n v="23"/>
    <n v="16"/>
    <n v="3"/>
    <n v="154"/>
    <n v="17"/>
  </r>
  <r>
    <x v="0"/>
    <x v="0"/>
    <x v="1"/>
    <s v="方向1"/>
    <x v="0"/>
    <x v="0"/>
    <x v="0"/>
    <x v="0"/>
    <x v="0"/>
    <x v="3"/>
    <x v="5"/>
    <n v="96"/>
    <n v="2"/>
    <n v="20"/>
    <n v="6"/>
    <n v="13"/>
    <n v="39"/>
    <n v="12"/>
    <n v="8"/>
    <n v="173"/>
    <n v="20"/>
  </r>
  <r>
    <x v="0"/>
    <x v="0"/>
    <x v="1"/>
    <s v="方向1"/>
    <x v="0"/>
    <x v="0"/>
    <x v="0"/>
    <x v="0"/>
    <x v="0"/>
    <x v="4"/>
    <x v="51"/>
    <n v="78"/>
    <n v="1"/>
    <n v="19"/>
    <n v="7"/>
    <n v="11"/>
    <n v="37"/>
    <n v="24"/>
    <n v="11"/>
    <n v="182"/>
    <n v="14"/>
  </r>
  <r>
    <x v="0"/>
    <x v="0"/>
    <x v="1"/>
    <s v="方向1"/>
    <x v="0"/>
    <x v="0"/>
    <x v="0"/>
    <x v="0"/>
    <x v="0"/>
    <x v="5"/>
    <x v="22"/>
    <n v="86"/>
    <n v="0"/>
    <n v="17"/>
    <n v="3"/>
    <n v="9"/>
    <n v="29"/>
    <n v="8"/>
    <n v="9"/>
    <n v="146"/>
    <n v="19"/>
  </r>
  <r>
    <x v="0"/>
    <x v="0"/>
    <x v="1"/>
    <s v="方向1"/>
    <x v="0"/>
    <x v="0"/>
    <x v="0"/>
    <x v="0"/>
    <x v="0"/>
    <x v="6"/>
    <x v="51"/>
    <n v="87"/>
    <n v="0"/>
    <n v="9"/>
    <n v="1"/>
    <n v="6"/>
    <n v="16"/>
    <n v="17"/>
    <n v="17"/>
    <n v="168"/>
    <n v="18"/>
  </r>
  <r>
    <x v="0"/>
    <x v="0"/>
    <x v="1"/>
    <s v="方向1"/>
    <x v="0"/>
    <x v="0"/>
    <x v="0"/>
    <x v="0"/>
    <x v="0"/>
    <x v="7"/>
    <x v="4"/>
    <n v="83"/>
    <n v="0"/>
    <n v="13"/>
    <n v="2"/>
    <n v="5"/>
    <n v="20"/>
    <n v="12"/>
    <n v="10"/>
    <n v="147"/>
    <n v="13"/>
  </r>
  <r>
    <x v="0"/>
    <x v="0"/>
    <x v="1"/>
    <s v="方向1"/>
    <x v="0"/>
    <x v="0"/>
    <x v="0"/>
    <x v="0"/>
    <x v="0"/>
    <x v="8"/>
    <x v="25"/>
    <n v="90"/>
    <n v="0"/>
    <n v="15"/>
    <n v="6"/>
    <n v="8"/>
    <n v="29"/>
    <n v="15"/>
    <n v="6"/>
    <n v="157"/>
    <n v="25"/>
  </r>
  <r>
    <x v="0"/>
    <x v="0"/>
    <x v="1"/>
    <s v="方向1"/>
    <x v="0"/>
    <x v="0"/>
    <x v="0"/>
    <x v="0"/>
    <x v="0"/>
    <x v="9"/>
    <x v="11"/>
    <n v="101"/>
    <n v="0"/>
    <n v="22"/>
    <n v="7"/>
    <n v="11"/>
    <n v="40"/>
    <n v="10"/>
    <n v="10"/>
    <n v="190"/>
    <n v="30"/>
  </r>
  <r>
    <x v="0"/>
    <x v="0"/>
    <x v="1"/>
    <s v="方向1"/>
    <x v="0"/>
    <x v="0"/>
    <x v="0"/>
    <x v="0"/>
    <x v="0"/>
    <x v="10"/>
    <x v="51"/>
    <n v="90"/>
    <n v="0"/>
    <n v="33"/>
    <n v="4"/>
    <n v="11"/>
    <n v="48"/>
    <n v="12"/>
    <n v="6"/>
    <n v="187"/>
    <n v="35"/>
  </r>
  <r>
    <x v="0"/>
    <x v="0"/>
    <x v="1"/>
    <s v="方向1"/>
    <x v="0"/>
    <x v="0"/>
    <x v="0"/>
    <x v="0"/>
    <x v="0"/>
    <x v="11"/>
    <x v="49"/>
    <n v="90"/>
    <n v="0"/>
    <n v="10"/>
    <n v="2"/>
    <n v="9"/>
    <n v="21"/>
    <n v="2"/>
    <n v="1"/>
    <n v="148"/>
    <n v="25"/>
  </r>
  <r>
    <x v="0"/>
    <x v="0"/>
    <x v="1"/>
    <s v="方向2"/>
    <x v="0"/>
    <x v="0"/>
    <x v="0"/>
    <x v="1"/>
    <x v="1"/>
    <x v="0"/>
    <x v="52"/>
    <n v="173"/>
    <n v="11"/>
    <n v="27"/>
    <n v="37"/>
    <n v="20"/>
    <n v="84"/>
    <n v="10"/>
    <n v="7"/>
    <n v="341"/>
    <n v="66"/>
  </r>
  <r>
    <x v="0"/>
    <x v="0"/>
    <x v="1"/>
    <s v="方向2"/>
    <x v="0"/>
    <x v="0"/>
    <x v="0"/>
    <x v="1"/>
    <x v="1"/>
    <x v="1"/>
    <x v="53"/>
    <n v="219"/>
    <n v="5"/>
    <n v="37"/>
    <n v="17"/>
    <n v="23"/>
    <n v="77"/>
    <n v="12"/>
    <n v="10"/>
    <n v="380"/>
    <n v="80"/>
  </r>
  <r>
    <x v="0"/>
    <x v="0"/>
    <x v="1"/>
    <s v="方向2"/>
    <x v="0"/>
    <x v="0"/>
    <x v="0"/>
    <x v="1"/>
    <x v="1"/>
    <x v="2"/>
    <x v="54"/>
    <n v="207"/>
    <n v="5"/>
    <n v="31"/>
    <n v="9"/>
    <n v="36"/>
    <n v="76"/>
    <n v="11"/>
    <n v="8"/>
    <n v="362"/>
    <n v="57"/>
  </r>
  <r>
    <x v="0"/>
    <x v="0"/>
    <x v="1"/>
    <s v="方向2"/>
    <x v="0"/>
    <x v="0"/>
    <x v="0"/>
    <x v="1"/>
    <x v="1"/>
    <x v="3"/>
    <x v="55"/>
    <n v="273"/>
    <n v="6"/>
    <n v="41"/>
    <n v="10"/>
    <n v="20"/>
    <n v="71"/>
    <n v="16"/>
    <n v="18"/>
    <n v="463"/>
    <n v="57"/>
  </r>
  <r>
    <x v="0"/>
    <x v="0"/>
    <x v="1"/>
    <s v="方向2"/>
    <x v="0"/>
    <x v="0"/>
    <x v="0"/>
    <x v="1"/>
    <x v="1"/>
    <x v="4"/>
    <x v="54"/>
    <n v="287"/>
    <n v="9"/>
    <n v="31"/>
    <n v="12"/>
    <n v="26"/>
    <n v="69"/>
    <n v="13"/>
    <n v="14"/>
    <n v="447"/>
    <n v="47"/>
  </r>
  <r>
    <x v="0"/>
    <x v="0"/>
    <x v="1"/>
    <s v="方向2"/>
    <x v="0"/>
    <x v="0"/>
    <x v="0"/>
    <x v="1"/>
    <x v="1"/>
    <x v="5"/>
    <x v="56"/>
    <n v="300"/>
    <n v="10"/>
    <n v="40"/>
    <n v="4"/>
    <n v="23"/>
    <n v="67"/>
    <n v="14"/>
    <n v="14"/>
    <n v="473"/>
    <n v="49"/>
  </r>
  <r>
    <x v="0"/>
    <x v="0"/>
    <x v="1"/>
    <s v="方向2"/>
    <x v="0"/>
    <x v="0"/>
    <x v="0"/>
    <x v="1"/>
    <x v="1"/>
    <x v="6"/>
    <x v="14"/>
    <n v="276"/>
    <n v="7"/>
    <n v="29"/>
    <n v="14"/>
    <n v="20"/>
    <n v="63"/>
    <n v="14"/>
    <n v="23"/>
    <n v="449"/>
    <n v="45"/>
  </r>
  <r>
    <x v="0"/>
    <x v="0"/>
    <x v="1"/>
    <s v="方向2"/>
    <x v="0"/>
    <x v="0"/>
    <x v="0"/>
    <x v="1"/>
    <x v="1"/>
    <x v="7"/>
    <x v="57"/>
    <n v="222"/>
    <n v="12"/>
    <n v="45"/>
    <n v="15"/>
    <n v="20"/>
    <n v="80"/>
    <n v="11"/>
    <n v="10"/>
    <n v="399"/>
    <n v="42"/>
  </r>
  <r>
    <x v="0"/>
    <x v="0"/>
    <x v="1"/>
    <s v="方向2"/>
    <x v="0"/>
    <x v="0"/>
    <x v="0"/>
    <x v="1"/>
    <x v="1"/>
    <x v="8"/>
    <x v="14"/>
    <n v="303"/>
    <n v="13"/>
    <n v="54"/>
    <n v="7"/>
    <n v="34"/>
    <n v="95"/>
    <n v="11"/>
    <n v="7"/>
    <n v="495"/>
    <n v="66"/>
  </r>
  <r>
    <x v="0"/>
    <x v="0"/>
    <x v="1"/>
    <s v="方向2"/>
    <x v="0"/>
    <x v="0"/>
    <x v="0"/>
    <x v="1"/>
    <x v="1"/>
    <x v="9"/>
    <x v="53"/>
    <n v="293"/>
    <n v="6"/>
    <n v="36"/>
    <n v="7"/>
    <n v="24"/>
    <n v="67"/>
    <n v="14"/>
    <n v="7"/>
    <n v="444"/>
    <n v="65"/>
  </r>
  <r>
    <x v="0"/>
    <x v="0"/>
    <x v="1"/>
    <s v="方向2"/>
    <x v="0"/>
    <x v="0"/>
    <x v="0"/>
    <x v="1"/>
    <x v="1"/>
    <x v="10"/>
    <x v="58"/>
    <n v="294"/>
    <n v="8"/>
    <n v="29"/>
    <n v="9"/>
    <n v="23"/>
    <n v="61"/>
    <n v="8"/>
    <n v="4"/>
    <n v="457"/>
    <n v="82"/>
  </r>
  <r>
    <x v="0"/>
    <x v="0"/>
    <x v="1"/>
    <s v="方向2"/>
    <x v="0"/>
    <x v="0"/>
    <x v="0"/>
    <x v="1"/>
    <x v="1"/>
    <x v="11"/>
    <x v="19"/>
    <n v="288"/>
    <n v="6"/>
    <n v="21"/>
    <n v="8"/>
    <n v="14"/>
    <n v="43"/>
    <n v="3"/>
    <n v="7"/>
    <n v="414"/>
    <n v="55"/>
  </r>
  <r>
    <x v="0"/>
    <x v="0"/>
    <x v="1"/>
    <s v="方向3"/>
    <x v="0"/>
    <x v="0"/>
    <x v="1"/>
    <x v="0"/>
    <x v="1"/>
    <x v="0"/>
    <x v="23"/>
    <n v="29"/>
    <n v="0"/>
    <n v="13"/>
    <n v="4"/>
    <n v="3"/>
    <n v="20"/>
    <n v="3"/>
    <n v="2"/>
    <n v="66"/>
    <n v="24"/>
  </r>
  <r>
    <x v="0"/>
    <x v="0"/>
    <x v="1"/>
    <s v="方向3"/>
    <x v="0"/>
    <x v="0"/>
    <x v="1"/>
    <x v="0"/>
    <x v="1"/>
    <x v="1"/>
    <x v="1"/>
    <n v="74"/>
    <n v="0"/>
    <n v="8"/>
    <n v="7"/>
    <n v="4"/>
    <n v="19"/>
    <n v="2"/>
    <n v="3"/>
    <n v="122"/>
    <n v="28"/>
  </r>
  <r>
    <x v="0"/>
    <x v="0"/>
    <x v="1"/>
    <s v="方向3"/>
    <x v="0"/>
    <x v="0"/>
    <x v="1"/>
    <x v="0"/>
    <x v="1"/>
    <x v="2"/>
    <x v="25"/>
    <n v="51"/>
    <n v="0"/>
    <n v="6"/>
    <n v="3"/>
    <n v="8"/>
    <n v="17"/>
    <n v="4"/>
    <n v="4"/>
    <n v="93"/>
    <n v="12"/>
  </r>
  <r>
    <x v="0"/>
    <x v="0"/>
    <x v="1"/>
    <s v="方向3"/>
    <x v="0"/>
    <x v="0"/>
    <x v="1"/>
    <x v="0"/>
    <x v="1"/>
    <x v="3"/>
    <x v="25"/>
    <n v="63"/>
    <n v="0"/>
    <n v="14"/>
    <n v="1"/>
    <n v="5"/>
    <n v="20"/>
    <n v="2"/>
    <n v="9"/>
    <n v="111"/>
    <n v="18"/>
  </r>
  <r>
    <x v="0"/>
    <x v="0"/>
    <x v="1"/>
    <s v="方向3"/>
    <x v="0"/>
    <x v="0"/>
    <x v="1"/>
    <x v="0"/>
    <x v="1"/>
    <x v="4"/>
    <x v="25"/>
    <n v="74"/>
    <n v="0"/>
    <n v="7"/>
    <n v="2"/>
    <n v="3"/>
    <n v="12"/>
    <n v="2"/>
    <n v="4"/>
    <n v="109"/>
    <n v="12"/>
  </r>
  <r>
    <x v="0"/>
    <x v="0"/>
    <x v="1"/>
    <s v="方向3"/>
    <x v="0"/>
    <x v="0"/>
    <x v="1"/>
    <x v="0"/>
    <x v="1"/>
    <x v="5"/>
    <x v="27"/>
    <n v="66"/>
    <n v="0"/>
    <n v="10"/>
    <n v="1"/>
    <n v="2"/>
    <n v="13"/>
    <n v="1"/>
    <n v="5"/>
    <n v="94"/>
    <n v="7"/>
  </r>
  <r>
    <x v="0"/>
    <x v="0"/>
    <x v="1"/>
    <s v="方向3"/>
    <x v="0"/>
    <x v="0"/>
    <x v="1"/>
    <x v="0"/>
    <x v="1"/>
    <x v="6"/>
    <x v="5"/>
    <n v="57"/>
    <n v="0"/>
    <n v="15"/>
    <n v="3"/>
    <n v="4"/>
    <n v="22"/>
    <n v="0"/>
    <n v="4"/>
    <n v="99"/>
    <n v="7"/>
  </r>
  <r>
    <x v="0"/>
    <x v="0"/>
    <x v="1"/>
    <s v="方向3"/>
    <x v="0"/>
    <x v="0"/>
    <x v="1"/>
    <x v="0"/>
    <x v="1"/>
    <x v="7"/>
    <x v="0"/>
    <n v="58"/>
    <n v="0"/>
    <n v="8"/>
    <n v="3"/>
    <n v="2"/>
    <n v="13"/>
    <n v="1"/>
    <n v="2"/>
    <n v="87"/>
    <n v="14"/>
  </r>
  <r>
    <x v="0"/>
    <x v="0"/>
    <x v="1"/>
    <s v="方向3"/>
    <x v="0"/>
    <x v="0"/>
    <x v="1"/>
    <x v="0"/>
    <x v="1"/>
    <x v="8"/>
    <x v="26"/>
    <n v="62"/>
    <n v="0"/>
    <n v="5"/>
    <n v="4"/>
    <n v="4"/>
    <n v="13"/>
    <n v="1"/>
    <n v="1"/>
    <n v="88"/>
    <n v="15"/>
  </r>
  <r>
    <x v="0"/>
    <x v="0"/>
    <x v="1"/>
    <s v="方向3"/>
    <x v="0"/>
    <x v="0"/>
    <x v="1"/>
    <x v="0"/>
    <x v="1"/>
    <x v="9"/>
    <x v="26"/>
    <n v="83"/>
    <n v="1"/>
    <n v="8"/>
    <n v="2"/>
    <n v="1"/>
    <n v="11"/>
    <n v="1"/>
    <n v="4"/>
    <n v="111"/>
    <n v="9"/>
  </r>
  <r>
    <x v="0"/>
    <x v="0"/>
    <x v="1"/>
    <s v="方向3"/>
    <x v="0"/>
    <x v="0"/>
    <x v="1"/>
    <x v="0"/>
    <x v="1"/>
    <x v="10"/>
    <x v="29"/>
    <n v="84"/>
    <n v="0"/>
    <n v="12"/>
    <n v="0"/>
    <n v="4"/>
    <n v="16"/>
    <n v="1"/>
    <n v="0"/>
    <n v="116"/>
    <n v="12"/>
  </r>
  <r>
    <x v="0"/>
    <x v="0"/>
    <x v="1"/>
    <s v="方向3"/>
    <x v="0"/>
    <x v="0"/>
    <x v="1"/>
    <x v="0"/>
    <x v="1"/>
    <x v="11"/>
    <x v="5"/>
    <n v="79"/>
    <n v="0"/>
    <n v="16"/>
    <n v="2"/>
    <n v="1"/>
    <n v="19"/>
    <n v="0"/>
    <n v="0"/>
    <n v="114"/>
    <n v="17"/>
  </r>
  <r>
    <x v="0"/>
    <x v="0"/>
    <x v="1"/>
    <s v="方向4"/>
    <x v="1"/>
    <x v="1"/>
    <x v="2"/>
    <x v="0"/>
    <x v="1"/>
    <x v="0"/>
    <x v="2"/>
    <n v="127"/>
    <n v="1"/>
    <n v="10"/>
    <n v="3"/>
    <n v="6"/>
    <n v="19"/>
    <n v="0"/>
    <n v="0"/>
    <n v="170"/>
    <n v="25"/>
  </r>
  <r>
    <x v="0"/>
    <x v="0"/>
    <x v="1"/>
    <s v="方向4"/>
    <x v="1"/>
    <x v="1"/>
    <x v="2"/>
    <x v="0"/>
    <x v="1"/>
    <x v="1"/>
    <x v="25"/>
    <n v="110"/>
    <n v="6"/>
    <n v="5"/>
    <n v="4"/>
    <n v="3"/>
    <n v="12"/>
    <n v="0"/>
    <n v="1"/>
    <n v="146"/>
    <n v="12"/>
  </r>
  <r>
    <x v="0"/>
    <x v="0"/>
    <x v="1"/>
    <s v="方向4"/>
    <x v="1"/>
    <x v="1"/>
    <x v="2"/>
    <x v="0"/>
    <x v="1"/>
    <x v="2"/>
    <x v="9"/>
    <n v="135"/>
    <n v="5"/>
    <n v="3"/>
    <n v="4"/>
    <n v="2"/>
    <n v="9"/>
    <n v="6"/>
    <n v="1"/>
    <n v="181"/>
    <n v="10"/>
  </r>
  <r>
    <x v="0"/>
    <x v="0"/>
    <x v="1"/>
    <s v="方向4"/>
    <x v="1"/>
    <x v="1"/>
    <x v="2"/>
    <x v="0"/>
    <x v="1"/>
    <x v="3"/>
    <x v="29"/>
    <n v="115"/>
    <n v="4"/>
    <n v="15"/>
    <n v="9"/>
    <n v="7"/>
    <n v="31"/>
    <n v="3"/>
    <n v="5"/>
    <n v="173"/>
    <n v="6"/>
  </r>
  <r>
    <x v="0"/>
    <x v="0"/>
    <x v="1"/>
    <s v="方向4"/>
    <x v="1"/>
    <x v="1"/>
    <x v="2"/>
    <x v="0"/>
    <x v="1"/>
    <x v="4"/>
    <x v="29"/>
    <n v="79"/>
    <n v="4"/>
    <n v="18"/>
    <n v="7"/>
    <n v="2"/>
    <n v="27"/>
    <n v="4"/>
    <n v="8"/>
    <n v="137"/>
    <n v="18"/>
  </r>
  <r>
    <x v="0"/>
    <x v="0"/>
    <x v="1"/>
    <s v="方向4"/>
    <x v="1"/>
    <x v="1"/>
    <x v="2"/>
    <x v="0"/>
    <x v="1"/>
    <x v="5"/>
    <x v="4"/>
    <n v="99"/>
    <n v="5"/>
    <n v="15"/>
    <n v="7"/>
    <n v="2"/>
    <n v="24"/>
    <n v="3"/>
    <n v="1"/>
    <n v="154"/>
    <n v="19"/>
  </r>
  <r>
    <x v="0"/>
    <x v="0"/>
    <x v="1"/>
    <s v="方向4"/>
    <x v="1"/>
    <x v="1"/>
    <x v="2"/>
    <x v="0"/>
    <x v="1"/>
    <x v="6"/>
    <x v="1"/>
    <n v="93"/>
    <n v="4"/>
    <n v="7"/>
    <n v="1"/>
    <n v="4"/>
    <n v="12"/>
    <n v="1"/>
    <n v="7"/>
    <n v="141"/>
    <n v="11"/>
  </r>
  <r>
    <x v="0"/>
    <x v="0"/>
    <x v="1"/>
    <s v="方向4"/>
    <x v="1"/>
    <x v="1"/>
    <x v="2"/>
    <x v="0"/>
    <x v="1"/>
    <x v="7"/>
    <x v="6"/>
    <n v="87"/>
    <n v="5"/>
    <n v="13"/>
    <n v="1"/>
    <n v="2"/>
    <n v="16"/>
    <n v="2"/>
    <n v="4"/>
    <n v="133"/>
    <n v="12"/>
  </r>
  <r>
    <x v="0"/>
    <x v="0"/>
    <x v="1"/>
    <s v="方向4"/>
    <x v="1"/>
    <x v="1"/>
    <x v="2"/>
    <x v="0"/>
    <x v="1"/>
    <x v="8"/>
    <x v="5"/>
    <n v="82"/>
    <n v="4"/>
    <n v="15"/>
    <n v="2"/>
    <n v="2"/>
    <n v="19"/>
    <n v="2"/>
    <n v="1"/>
    <n v="124"/>
    <n v="7"/>
  </r>
  <r>
    <x v="0"/>
    <x v="0"/>
    <x v="1"/>
    <s v="方向4"/>
    <x v="1"/>
    <x v="1"/>
    <x v="2"/>
    <x v="0"/>
    <x v="1"/>
    <x v="9"/>
    <x v="4"/>
    <n v="91"/>
    <n v="4"/>
    <n v="12"/>
    <n v="3"/>
    <n v="7"/>
    <n v="22"/>
    <n v="2"/>
    <n v="2"/>
    <n v="143"/>
    <n v="32"/>
  </r>
  <r>
    <x v="0"/>
    <x v="0"/>
    <x v="1"/>
    <s v="方向4"/>
    <x v="1"/>
    <x v="1"/>
    <x v="2"/>
    <x v="0"/>
    <x v="1"/>
    <x v="10"/>
    <x v="4"/>
    <n v="120"/>
    <n v="4"/>
    <n v="18"/>
    <n v="7"/>
    <n v="4"/>
    <n v="29"/>
    <n v="2"/>
    <n v="1"/>
    <n v="178"/>
    <n v="26"/>
  </r>
  <r>
    <x v="0"/>
    <x v="0"/>
    <x v="1"/>
    <s v="方向4"/>
    <x v="1"/>
    <x v="1"/>
    <x v="2"/>
    <x v="0"/>
    <x v="1"/>
    <x v="11"/>
    <x v="7"/>
    <n v="97"/>
    <n v="3"/>
    <n v="14"/>
    <n v="3"/>
    <n v="2"/>
    <n v="19"/>
    <n v="1"/>
    <n v="0"/>
    <n v="146"/>
    <n v="25"/>
  </r>
  <r>
    <x v="0"/>
    <x v="0"/>
    <x v="1"/>
    <s v="方向5"/>
    <x v="1"/>
    <x v="2"/>
    <x v="2"/>
    <x v="0"/>
    <x v="0"/>
    <x v="0"/>
    <x v="30"/>
    <n v="126"/>
    <n v="3"/>
    <n v="7"/>
    <n v="1"/>
    <n v="7"/>
    <n v="15"/>
    <n v="2"/>
    <n v="2"/>
    <n v="178"/>
    <n v="32"/>
  </r>
  <r>
    <x v="0"/>
    <x v="0"/>
    <x v="1"/>
    <s v="方向5"/>
    <x v="1"/>
    <x v="2"/>
    <x v="2"/>
    <x v="0"/>
    <x v="0"/>
    <x v="1"/>
    <x v="1"/>
    <n v="137"/>
    <n v="2"/>
    <n v="4"/>
    <n v="3"/>
    <n v="3"/>
    <n v="10"/>
    <n v="3"/>
    <n v="2"/>
    <n v="178"/>
    <n v="32"/>
  </r>
  <r>
    <x v="0"/>
    <x v="0"/>
    <x v="1"/>
    <s v="方向5"/>
    <x v="1"/>
    <x v="2"/>
    <x v="2"/>
    <x v="0"/>
    <x v="0"/>
    <x v="2"/>
    <x v="4"/>
    <n v="92"/>
    <n v="4"/>
    <n v="4"/>
    <n v="5"/>
    <n v="3"/>
    <n v="12"/>
    <n v="2"/>
    <n v="2"/>
    <n v="134"/>
    <n v="13"/>
  </r>
  <r>
    <x v="0"/>
    <x v="0"/>
    <x v="1"/>
    <s v="方向5"/>
    <x v="1"/>
    <x v="2"/>
    <x v="2"/>
    <x v="0"/>
    <x v="0"/>
    <x v="3"/>
    <x v="1"/>
    <n v="84"/>
    <n v="4"/>
    <n v="12"/>
    <n v="1"/>
    <n v="7"/>
    <n v="20"/>
    <n v="4"/>
    <n v="4"/>
    <n v="140"/>
    <n v="7"/>
  </r>
  <r>
    <x v="0"/>
    <x v="0"/>
    <x v="1"/>
    <s v="方向5"/>
    <x v="1"/>
    <x v="2"/>
    <x v="2"/>
    <x v="0"/>
    <x v="0"/>
    <x v="4"/>
    <x v="26"/>
    <n v="60"/>
    <n v="1"/>
    <n v="13"/>
    <n v="5"/>
    <n v="8"/>
    <n v="26"/>
    <n v="10"/>
    <n v="5"/>
    <n v="113"/>
    <n v="6"/>
  </r>
  <r>
    <x v="0"/>
    <x v="0"/>
    <x v="1"/>
    <s v="方向5"/>
    <x v="1"/>
    <x v="2"/>
    <x v="2"/>
    <x v="0"/>
    <x v="0"/>
    <x v="5"/>
    <x v="9"/>
    <n v="46"/>
    <n v="1"/>
    <n v="14"/>
    <n v="1"/>
    <n v="5"/>
    <n v="20"/>
    <n v="14"/>
    <n v="3"/>
    <n v="109"/>
    <n v="9"/>
  </r>
  <r>
    <x v="0"/>
    <x v="0"/>
    <x v="1"/>
    <s v="方向5"/>
    <x v="1"/>
    <x v="2"/>
    <x v="2"/>
    <x v="0"/>
    <x v="0"/>
    <x v="6"/>
    <x v="22"/>
    <n v="61"/>
    <n v="2"/>
    <n v="11"/>
    <n v="2"/>
    <n v="7"/>
    <n v="20"/>
    <n v="3"/>
    <n v="6"/>
    <n v="106"/>
    <n v="11"/>
  </r>
  <r>
    <x v="0"/>
    <x v="0"/>
    <x v="1"/>
    <s v="方向5"/>
    <x v="1"/>
    <x v="2"/>
    <x v="2"/>
    <x v="0"/>
    <x v="0"/>
    <x v="7"/>
    <x v="6"/>
    <n v="56"/>
    <n v="2"/>
    <n v="10"/>
    <n v="5"/>
    <n v="3"/>
    <n v="18"/>
    <n v="7"/>
    <n v="2"/>
    <n v="104"/>
    <n v="10"/>
  </r>
  <r>
    <x v="0"/>
    <x v="0"/>
    <x v="1"/>
    <s v="方向5"/>
    <x v="1"/>
    <x v="2"/>
    <x v="2"/>
    <x v="0"/>
    <x v="0"/>
    <x v="8"/>
    <x v="9"/>
    <n v="47"/>
    <n v="3"/>
    <n v="13"/>
    <n v="8"/>
    <n v="3"/>
    <n v="24"/>
    <n v="3"/>
    <n v="2"/>
    <n v="104"/>
    <n v="8"/>
  </r>
  <r>
    <x v="0"/>
    <x v="0"/>
    <x v="1"/>
    <s v="方向5"/>
    <x v="1"/>
    <x v="2"/>
    <x v="2"/>
    <x v="0"/>
    <x v="0"/>
    <x v="9"/>
    <x v="46"/>
    <n v="71"/>
    <n v="1"/>
    <n v="21"/>
    <n v="2"/>
    <n v="4"/>
    <n v="27"/>
    <n v="4"/>
    <n v="5"/>
    <n v="126"/>
    <n v="12"/>
  </r>
  <r>
    <x v="0"/>
    <x v="0"/>
    <x v="1"/>
    <s v="方向5"/>
    <x v="1"/>
    <x v="2"/>
    <x v="2"/>
    <x v="0"/>
    <x v="0"/>
    <x v="10"/>
    <x v="7"/>
    <n v="52"/>
    <n v="3"/>
    <n v="15"/>
    <n v="7"/>
    <n v="8"/>
    <n v="30"/>
    <n v="9"/>
    <n v="1"/>
    <n v="121"/>
    <n v="12"/>
  </r>
  <r>
    <x v="0"/>
    <x v="0"/>
    <x v="1"/>
    <s v="方向5"/>
    <x v="1"/>
    <x v="2"/>
    <x v="2"/>
    <x v="0"/>
    <x v="0"/>
    <x v="11"/>
    <x v="22"/>
    <n v="66"/>
    <n v="2"/>
    <n v="10"/>
    <n v="2"/>
    <n v="4"/>
    <n v="16"/>
    <n v="13"/>
    <n v="0"/>
    <n v="111"/>
    <n v="17"/>
  </r>
  <r>
    <x v="0"/>
    <x v="0"/>
    <x v="1"/>
    <s v="方向6"/>
    <x v="1"/>
    <x v="2"/>
    <x v="2"/>
    <x v="1"/>
    <x v="1"/>
    <x v="0"/>
    <x v="44"/>
    <n v="3"/>
    <n v="0"/>
    <n v="1"/>
    <n v="0"/>
    <n v="0"/>
    <n v="1"/>
    <n v="0"/>
    <n v="0"/>
    <n v="9"/>
    <n v="0"/>
  </r>
  <r>
    <x v="0"/>
    <x v="0"/>
    <x v="1"/>
    <s v="方向6"/>
    <x v="1"/>
    <x v="2"/>
    <x v="2"/>
    <x v="1"/>
    <x v="1"/>
    <x v="1"/>
    <x v="32"/>
    <n v="5"/>
    <n v="0"/>
    <n v="0"/>
    <n v="0"/>
    <n v="0"/>
    <n v="0"/>
    <n v="0"/>
    <n v="0"/>
    <n v="7"/>
    <n v="0"/>
  </r>
  <r>
    <x v="0"/>
    <x v="0"/>
    <x v="1"/>
    <s v="方向6"/>
    <x v="1"/>
    <x v="2"/>
    <x v="2"/>
    <x v="1"/>
    <x v="1"/>
    <x v="2"/>
    <x v="34"/>
    <n v="13"/>
    <n v="0"/>
    <n v="0"/>
    <n v="0"/>
    <n v="0"/>
    <n v="0"/>
    <n v="0"/>
    <n v="0"/>
    <n v="16"/>
    <n v="0"/>
  </r>
  <r>
    <x v="0"/>
    <x v="0"/>
    <x v="1"/>
    <s v="方向6"/>
    <x v="1"/>
    <x v="2"/>
    <x v="2"/>
    <x v="1"/>
    <x v="1"/>
    <x v="3"/>
    <x v="43"/>
    <n v="12"/>
    <n v="0"/>
    <n v="0"/>
    <n v="0"/>
    <n v="0"/>
    <n v="0"/>
    <n v="0"/>
    <n v="1"/>
    <n v="17"/>
    <n v="4"/>
  </r>
  <r>
    <x v="0"/>
    <x v="0"/>
    <x v="1"/>
    <s v="方向6"/>
    <x v="1"/>
    <x v="2"/>
    <x v="2"/>
    <x v="1"/>
    <x v="1"/>
    <x v="4"/>
    <x v="33"/>
    <n v="5"/>
    <n v="0"/>
    <n v="3"/>
    <n v="1"/>
    <n v="3"/>
    <n v="7"/>
    <n v="1"/>
    <n v="2"/>
    <n v="16"/>
    <n v="4"/>
  </r>
  <r>
    <x v="0"/>
    <x v="0"/>
    <x v="1"/>
    <s v="方向6"/>
    <x v="1"/>
    <x v="2"/>
    <x v="2"/>
    <x v="1"/>
    <x v="1"/>
    <x v="5"/>
    <x v="34"/>
    <n v="12"/>
    <n v="0"/>
    <n v="0"/>
    <n v="0"/>
    <n v="2"/>
    <n v="2"/>
    <n v="0"/>
    <n v="0"/>
    <n v="17"/>
    <n v="1"/>
  </r>
  <r>
    <x v="0"/>
    <x v="0"/>
    <x v="1"/>
    <s v="方向6"/>
    <x v="1"/>
    <x v="2"/>
    <x v="2"/>
    <x v="1"/>
    <x v="1"/>
    <x v="6"/>
    <x v="32"/>
    <n v="9"/>
    <n v="1"/>
    <n v="2"/>
    <n v="0"/>
    <n v="0"/>
    <n v="2"/>
    <n v="0"/>
    <n v="0"/>
    <n v="14"/>
    <n v="1"/>
  </r>
  <r>
    <x v="0"/>
    <x v="0"/>
    <x v="1"/>
    <s v="方向6"/>
    <x v="1"/>
    <x v="2"/>
    <x v="2"/>
    <x v="1"/>
    <x v="1"/>
    <x v="7"/>
    <x v="32"/>
    <n v="5"/>
    <n v="0"/>
    <n v="1"/>
    <n v="3"/>
    <n v="1"/>
    <n v="5"/>
    <n v="0"/>
    <n v="0"/>
    <n v="12"/>
    <n v="2"/>
  </r>
  <r>
    <x v="0"/>
    <x v="0"/>
    <x v="1"/>
    <s v="方向6"/>
    <x v="1"/>
    <x v="2"/>
    <x v="2"/>
    <x v="1"/>
    <x v="1"/>
    <x v="8"/>
    <x v="32"/>
    <n v="8"/>
    <n v="0"/>
    <n v="1"/>
    <n v="2"/>
    <n v="1"/>
    <n v="4"/>
    <n v="1"/>
    <n v="1"/>
    <n v="16"/>
    <n v="2"/>
  </r>
  <r>
    <x v="0"/>
    <x v="0"/>
    <x v="1"/>
    <s v="方向6"/>
    <x v="1"/>
    <x v="2"/>
    <x v="2"/>
    <x v="1"/>
    <x v="1"/>
    <x v="9"/>
    <x v="33"/>
    <n v="9"/>
    <n v="0"/>
    <n v="2"/>
    <n v="0"/>
    <n v="0"/>
    <n v="2"/>
    <n v="0"/>
    <n v="0"/>
    <n v="12"/>
    <n v="2"/>
  </r>
  <r>
    <x v="0"/>
    <x v="0"/>
    <x v="1"/>
    <s v="方向6"/>
    <x v="1"/>
    <x v="2"/>
    <x v="2"/>
    <x v="1"/>
    <x v="1"/>
    <x v="10"/>
    <x v="32"/>
    <n v="9"/>
    <n v="0"/>
    <n v="1"/>
    <n v="1"/>
    <n v="0"/>
    <n v="2"/>
    <n v="0"/>
    <n v="0"/>
    <n v="13"/>
    <n v="2"/>
  </r>
  <r>
    <x v="0"/>
    <x v="0"/>
    <x v="1"/>
    <s v="方向6"/>
    <x v="1"/>
    <x v="2"/>
    <x v="2"/>
    <x v="1"/>
    <x v="1"/>
    <x v="11"/>
    <x v="31"/>
    <n v="4"/>
    <n v="0"/>
    <n v="0"/>
    <n v="0"/>
    <n v="1"/>
    <n v="1"/>
    <n v="2"/>
    <n v="0"/>
    <n v="7"/>
    <n v="3"/>
  </r>
  <r>
    <x v="0"/>
    <x v="0"/>
    <x v="1"/>
    <s v="方向7"/>
    <x v="2"/>
    <x v="2"/>
    <x v="1"/>
    <x v="2"/>
    <x v="1"/>
    <x v="0"/>
    <x v="33"/>
    <n v="2"/>
    <n v="0"/>
    <n v="0"/>
    <n v="0"/>
    <n v="0"/>
    <n v="0"/>
    <n v="0"/>
    <n v="0"/>
    <n v="3"/>
    <n v="0"/>
  </r>
  <r>
    <x v="0"/>
    <x v="0"/>
    <x v="1"/>
    <s v="方向7"/>
    <x v="2"/>
    <x v="2"/>
    <x v="1"/>
    <x v="2"/>
    <x v="1"/>
    <x v="1"/>
    <x v="33"/>
    <n v="3"/>
    <n v="0"/>
    <n v="1"/>
    <n v="0"/>
    <n v="2"/>
    <n v="3"/>
    <n v="0"/>
    <n v="0"/>
    <n v="7"/>
    <n v="0"/>
  </r>
  <r>
    <x v="0"/>
    <x v="0"/>
    <x v="1"/>
    <s v="方向7"/>
    <x v="2"/>
    <x v="2"/>
    <x v="1"/>
    <x v="2"/>
    <x v="1"/>
    <x v="2"/>
    <x v="31"/>
    <n v="7"/>
    <n v="0"/>
    <n v="1"/>
    <n v="0"/>
    <n v="1"/>
    <n v="2"/>
    <n v="0"/>
    <n v="1"/>
    <n v="10"/>
    <n v="1"/>
  </r>
  <r>
    <x v="0"/>
    <x v="0"/>
    <x v="1"/>
    <s v="方向7"/>
    <x v="2"/>
    <x v="2"/>
    <x v="1"/>
    <x v="2"/>
    <x v="1"/>
    <x v="3"/>
    <x v="33"/>
    <n v="7"/>
    <n v="0"/>
    <n v="2"/>
    <n v="0"/>
    <n v="0"/>
    <n v="2"/>
    <n v="0"/>
    <n v="0"/>
    <n v="10"/>
    <n v="0"/>
  </r>
  <r>
    <x v="0"/>
    <x v="0"/>
    <x v="1"/>
    <s v="方向7"/>
    <x v="2"/>
    <x v="2"/>
    <x v="1"/>
    <x v="2"/>
    <x v="1"/>
    <x v="4"/>
    <x v="33"/>
    <n v="14"/>
    <n v="0"/>
    <n v="2"/>
    <n v="0"/>
    <n v="0"/>
    <n v="2"/>
    <n v="0"/>
    <n v="0"/>
    <n v="17"/>
    <n v="4"/>
  </r>
  <r>
    <x v="0"/>
    <x v="0"/>
    <x v="1"/>
    <s v="方向7"/>
    <x v="2"/>
    <x v="2"/>
    <x v="1"/>
    <x v="2"/>
    <x v="1"/>
    <x v="5"/>
    <x v="31"/>
    <n v="10"/>
    <n v="0"/>
    <n v="3"/>
    <n v="0"/>
    <n v="0"/>
    <n v="3"/>
    <n v="0"/>
    <n v="0"/>
    <n v="13"/>
    <n v="1"/>
  </r>
  <r>
    <x v="0"/>
    <x v="0"/>
    <x v="1"/>
    <s v="方向7"/>
    <x v="2"/>
    <x v="2"/>
    <x v="1"/>
    <x v="2"/>
    <x v="1"/>
    <x v="6"/>
    <x v="32"/>
    <n v="7"/>
    <n v="0"/>
    <n v="3"/>
    <n v="1"/>
    <n v="0"/>
    <n v="4"/>
    <n v="2"/>
    <n v="1"/>
    <n v="16"/>
    <n v="0"/>
  </r>
  <r>
    <x v="0"/>
    <x v="0"/>
    <x v="1"/>
    <s v="方向7"/>
    <x v="2"/>
    <x v="2"/>
    <x v="1"/>
    <x v="2"/>
    <x v="1"/>
    <x v="7"/>
    <x v="33"/>
    <n v="8"/>
    <n v="0"/>
    <n v="0"/>
    <n v="0"/>
    <n v="3"/>
    <n v="3"/>
    <n v="1"/>
    <n v="0"/>
    <n v="13"/>
    <n v="2"/>
  </r>
  <r>
    <x v="0"/>
    <x v="0"/>
    <x v="1"/>
    <s v="方向7"/>
    <x v="2"/>
    <x v="2"/>
    <x v="1"/>
    <x v="2"/>
    <x v="1"/>
    <x v="8"/>
    <x v="32"/>
    <n v="10"/>
    <n v="0"/>
    <n v="5"/>
    <n v="0"/>
    <n v="1"/>
    <n v="6"/>
    <n v="1"/>
    <n v="0"/>
    <n v="19"/>
    <n v="4"/>
  </r>
  <r>
    <x v="0"/>
    <x v="0"/>
    <x v="1"/>
    <s v="方向7"/>
    <x v="2"/>
    <x v="2"/>
    <x v="1"/>
    <x v="2"/>
    <x v="1"/>
    <x v="9"/>
    <x v="31"/>
    <n v="17"/>
    <n v="0"/>
    <n v="1"/>
    <n v="0"/>
    <n v="1"/>
    <n v="2"/>
    <n v="0"/>
    <n v="2"/>
    <n v="21"/>
    <n v="3"/>
  </r>
  <r>
    <x v="0"/>
    <x v="0"/>
    <x v="1"/>
    <s v="方向7"/>
    <x v="2"/>
    <x v="2"/>
    <x v="1"/>
    <x v="2"/>
    <x v="1"/>
    <x v="10"/>
    <x v="33"/>
    <n v="10"/>
    <n v="0"/>
    <n v="0"/>
    <n v="0"/>
    <n v="0"/>
    <n v="0"/>
    <n v="0"/>
    <n v="0"/>
    <n v="11"/>
    <n v="2"/>
  </r>
  <r>
    <x v="0"/>
    <x v="0"/>
    <x v="1"/>
    <s v="方向7"/>
    <x v="2"/>
    <x v="2"/>
    <x v="1"/>
    <x v="2"/>
    <x v="1"/>
    <x v="11"/>
    <x v="43"/>
    <n v="6"/>
    <n v="0"/>
    <n v="2"/>
    <n v="0"/>
    <n v="0"/>
    <n v="2"/>
    <n v="0"/>
    <n v="0"/>
    <n v="12"/>
    <n v="8"/>
  </r>
  <r>
    <x v="0"/>
    <x v="0"/>
    <x v="1"/>
    <s v="方向8"/>
    <x v="2"/>
    <x v="1"/>
    <x v="0"/>
    <x v="2"/>
    <x v="1"/>
    <x v="0"/>
    <x v="59"/>
    <n v="254"/>
    <n v="1"/>
    <n v="22"/>
    <n v="12"/>
    <n v="18"/>
    <n v="52"/>
    <n v="10"/>
    <n v="15"/>
    <n v="385"/>
    <n v="60"/>
  </r>
  <r>
    <x v="0"/>
    <x v="0"/>
    <x v="1"/>
    <s v="方向8"/>
    <x v="2"/>
    <x v="1"/>
    <x v="0"/>
    <x v="2"/>
    <x v="1"/>
    <x v="1"/>
    <x v="17"/>
    <n v="205"/>
    <n v="3"/>
    <n v="23"/>
    <n v="8"/>
    <n v="22"/>
    <n v="53"/>
    <n v="21"/>
    <n v="11"/>
    <n v="343"/>
    <n v="61"/>
  </r>
  <r>
    <x v="0"/>
    <x v="0"/>
    <x v="1"/>
    <s v="方向8"/>
    <x v="2"/>
    <x v="1"/>
    <x v="0"/>
    <x v="2"/>
    <x v="1"/>
    <x v="2"/>
    <x v="60"/>
    <n v="246"/>
    <n v="2"/>
    <n v="25"/>
    <n v="5"/>
    <n v="25"/>
    <n v="55"/>
    <n v="20"/>
    <n v="16"/>
    <n v="382"/>
    <n v="37"/>
  </r>
  <r>
    <x v="0"/>
    <x v="0"/>
    <x v="1"/>
    <s v="方向8"/>
    <x v="2"/>
    <x v="1"/>
    <x v="0"/>
    <x v="2"/>
    <x v="1"/>
    <x v="3"/>
    <x v="13"/>
    <n v="228"/>
    <n v="7"/>
    <n v="22"/>
    <n v="14"/>
    <n v="11"/>
    <n v="47"/>
    <n v="22"/>
    <n v="12"/>
    <n v="367"/>
    <n v="38"/>
  </r>
  <r>
    <x v="0"/>
    <x v="0"/>
    <x v="1"/>
    <s v="方向8"/>
    <x v="2"/>
    <x v="1"/>
    <x v="0"/>
    <x v="2"/>
    <x v="1"/>
    <x v="4"/>
    <x v="61"/>
    <n v="208"/>
    <n v="2"/>
    <n v="22"/>
    <n v="14"/>
    <n v="18"/>
    <n v="54"/>
    <n v="26"/>
    <n v="9"/>
    <n v="358"/>
    <n v="48"/>
  </r>
  <r>
    <x v="0"/>
    <x v="0"/>
    <x v="1"/>
    <s v="方向8"/>
    <x v="2"/>
    <x v="1"/>
    <x v="0"/>
    <x v="2"/>
    <x v="1"/>
    <x v="5"/>
    <x v="20"/>
    <n v="217"/>
    <n v="2"/>
    <n v="21"/>
    <n v="17"/>
    <n v="26"/>
    <n v="64"/>
    <n v="12"/>
    <n v="11"/>
    <n v="347"/>
    <n v="52"/>
  </r>
  <r>
    <x v="0"/>
    <x v="0"/>
    <x v="1"/>
    <s v="方向8"/>
    <x v="2"/>
    <x v="1"/>
    <x v="0"/>
    <x v="2"/>
    <x v="1"/>
    <x v="6"/>
    <x v="53"/>
    <n v="230"/>
    <n v="7"/>
    <n v="19"/>
    <n v="12"/>
    <n v="23"/>
    <n v="54"/>
    <n v="10"/>
    <n v="19"/>
    <n v="377"/>
    <n v="35"/>
  </r>
  <r>
    <x v="0"/>
    <x v="0"/>
    <x v="1"/>
    <s v="方向8"/>
    <x v="2"/>
    <x v="1"/>
    <x v="0"/>
    <x v="2"/>
    <x v="1"/>
    <x v="7"/>
    <x v="52"/>
    <n v="207"/>
    <n v="1"/>
    <n v="30"/>
    <n v="8"/>
    <n v="24"/>
    <n v="62"/>
    <n v="20"/>
    <n v="15"/>
    <n v="361"/>
    <n v="51"/>
  </r>
  <r>
    <x v="0"/>
    <x v="0"/>
    <x v="1"/>
    <s v="方向8"/>
    <x v="2"/>
    <x v="1"/>
    <x v="0"/>
    <x v="2"/>
    <x v="1"/>
    <x v="8"/>
    <x v="61"/>
    <n v="215"/>
    <n v="3"/>
    <n v="36"/>
    <n v="15"/>
    <n v="26"/>
    <n v="77"/>
    <n v="13"/>
    <n v="19"/>
    <n v="386"/>
    <n v="47"/>
  </r>
  <r>
    <x v="0"/>
    <x v="0"/>
    <x v="1"/>
    <s v="方向8"/>
    <x v="2"/>
    <x v="1"/>
    <x v="0"/>
    <x v="2"/>
    <x v="1"/>
    <x v="9"/>
    <x v="56"/>
    <n v="239"/>
    <n v="2"/>
    <n v="30"/>
    <n v="13"/>
    <n v="25"/>
    <n v="68"/>
    <n v="8"/>
    <n v="15"/>
    <n v="400"/>
    <n v="47"/>
  </r>
  <r>
    <x v="0"/>
    <x v="0"/>
    <x v="1"/>
    <s v="方向8"/>
    <x v="2"/>
    <x v="1"/>
    <x v="0"/>
    <x v="2"/>
    <x v="1"/>
    <x v="10"/>
    <x v="19"/>
    <n v="252"/>
    <n v="3"/>
    <n v="41"/>
    <n v="18"/>
    <n v="21"/>
    <n v="80"/>
    <n v="9"/>
    <n v="6"/>
    <n v="417"/>
    <n v="64"/>
  </r>
  <r>
    <x v="0"/>
    <x v="0"/>
    <x v="1"/>
    <s v="方向8"/>
    <x v="2"/>
    <x v="1"/>
    <x v="0"/>
    <x v="2"/>
    <x v="1"/>
    <x v="11"/>
    <x v="62"/>
    <n v="228"/>
    <n v="2"/>
    <n v="25"/>
    <n v="11"/>
    <n v="18"/>
    <n v="54"/>
    <n v="9"/>
    <n v="3"/>
    <n v="358"/>
    <n v="68"/>
  </r>
  <r>
    <x v="0"/>
    <x v="0"/>
    <x v="1"/>
    <s v="方向9"/>
    <x v="2"/>
    <x v="2"/>
    <x v="0"/>
    <x v="2"/>
    <x v="0"/>
    <x v="0"/>
    <x v="33"/>
    <n v="15"/>
    <n v="0"/>
    <n v="0"/>
    <n v="0"/>
    <n v="2"/>
    <n v="2"/>
    <n v="1"/>
    <n v="4"/>
    <n v="23"/>
    <n v="2"/>
  </r>
  <r>
    <x v="0"/>
    <x v="0"/>
    <x v="1"/>
    <s v="方向9"/>
    <x v="2"/>
    <x v="2"/>
    <x v="0"/>
    <x v="2"/>
    <x v="0"/>
    <x v="1"/>
    <x v="42"/>
    <n v="20"/>
    <n v="0"/>
    <n v="2"/>
    <n v="0"/>
    <n v="0"/>
    <n v="2"/>
    <n v="0"/>
    <n v="1"/>
    <n v="31"/>
    <n v="5"/>
  </r>
  <r>
    <x v="0"/>
    <x v="0"/>
    <x v="1"/>
    <s v="方向9"/>
    <x v="2"/>
    <x v="2"/>
    <x v="0"/>
    <x v="2"/>
    <x v="0"/>
    <x v="2"/>
    <x v="24"/>
    <n v="38"/>
    <n v="0"/>
    <n v="1"/>
    <n v="0"/>
    <n v="1"/>
    <n v="2"/>
    <n v="3"/>
    <n v="3"/>
    <n v="56"/>
    <n v="4"/>
  </r>
  <r>
    <x v="0"/>
    <x v="0"/>
    <x v="1"/>
    <s v="方向9"/>
    <x v="2"/>
    <x v="2"/>
    <x v="0"/>
    <x v="2"/>
    <x v="0"/>
    <x v="3"/>
    <x v="23"/>
    <n v="33"/>
    <n v="0"/>
    <n v="5"/>
    <n v="2"/>
    <n v="2"/>
    <n v="9"/>
    <n v="3"/>
    <n v="0"/>
    <n v="57"/>
    <n v="3"/>
  </r>
  <r>
    <x v="0"/>
    <x v="0"/>
    <x v="1"/>
    <s v="方向9"/>
    <x v="2"/>
    <x v="2"/>
    <x v="0"/>
    <x v="2"/>
    <x v="0"/>
    <x v="4"/>
    <x v="24"/>
    <n v="35"/>
    <n v="0"/>
    <n v="11"/>
    <n v="1"/>
    <n v="2"/>
    <n v="14"/>
    <n v="2"/>
    <n v="3"/>
    <n v="64"/>
    <n v="2"/>
  </r>
  <r>
    <x v="0"/>
    <x v="0"/>
    <x v="1"/>
    <s v="方向9"/>
    <x v="2"/>
    <x v="2"/>
    <x v="0"/>
    <x v="2"/>
    <x v="0"/>
    <x v="5"/>
    <x v="27"/>
    <n v="36"/>
    <n v="0"/>
    <n v="5"/>
    <n v="5"/>
    <n v="2"/>
    <n v="12"/>
    <n v="3"/>
    <n v="1"/>
    <n v="61"/>
    <n v="5"/>
  </r>
  <r>
    <x v="0"/>
    <x v="0"/>
    <x v="1"/>
    <s v="方向9"/>
    <x v="2"/>
    <x v="2"/>
    <x v="0"/>
    <x v="2"/>
    <x v="0"/>
    <x v="6"/>
    <x v="45"/>
    <n v="28"/>
    <n v="0"/>
    <n v="8"/>
    <n v="0"/>
    <n v="2"/>
    <n v="10"/>
    <n v="2"/>
    <n v="4"/>
    <n v="50"/>
    <n v="2"/>
  </r>
  <r>
    <x v="0"/>
    <x v="0"/>
    <x v="1"/>
    <s v="方向9"/>
    <x v="2"/>
    <x v="2"/>
    <x v="0"/>
    <x v="2"/>
    <x v="0"/>
    <x v="7"/>
    <x v="27"/>
    <n v="31"/>
    <n v="0"/>
    <n v="9"/>
    <n v="1"/>
    <n v="8"/>
    <n v="18"/>
    <n v="1"/>
    <n v="0"/>
    <n v="59"/>
    <n v="5"/>
  </r>
  <r>
    <x v="0"/>
    <x v="0"/>
    <x v="1"/>
    <s v="方向9"/>
    <x v="2"/>
    <x v="2"/>
    <x v="0"/>
    <x v="2"/>
    <x v="0"/>
    <x v="8"/>
    <x v="23"/>
    <n v="23"/>
    <n v="0"/>
    <n v="4"/>
    <n v="3"/>
    <n v="2"/>
    <n v="9"/>
    <n v="1"/>
    <n v="3"/>
    <n v="48"/>
    <n v="7"/>
  </r>
  <r>
    <x v="0"/>
    <x v="0"/>
    <x v="1"/>
    <s v="方向9"/>
    <x v="2"/>
    <x v="2"/>
    <x v="0"/>
    <x v="2"/>
    <x v="0"/>
    <x v="9"/>
    <x v="26"/>
    <n v="17"/>
    <n v="0"/>
    <n v="3"/>
    <n v="0"/>
    <n v="2"/>
    <n v="5"/>
    <n v="1"/>
    <n v="0"/>
    <n v="34"/>
    <n v="2"/>
  </r>
  <r>
    <x v="0"/>
    <x v="0"/>
    <x v="1"/>
    <s v="方向9"/>
    <x v="2"/>
    <x v="2"/>
    <x v="0"/>
    <x v="2"/>
    <x v="0"/>
    <x v="10"/>
    <x v="42"/>
    <n v="27"/>
    <n v="0"/>
    <n v="2"/>
    <n v="0"/>
    <n v="3"/>
    <n v="5"/>
    <n v="5"/>
    <n v="1"/>
    <n v="46"/>
    <n v="3"/>
  </r>
  <r>
    <x v="0"/>
    <x v="0"/>
    <x v="1"/>
    <s v="方向9"/>
    <x v="2"/>
    <x v="2"/>
    <x v="0"/>
    <x v="2"/>
    <x v="0"/>
    <x v="11"/>
    <x v="27"/>
    <n v="22"/>
    <n v="1"/>
    <n v="5"/>
    <n v="2"/>
    <n v="2"/>
    <n v="9"/>
    <n v="1"/>
    <n v="0"/>
    <n v="42"/>
    <n v="4"/>
  </r>
  <r>
    <x v="0"/>
    <x v="0"/>
    <x v="1"/>
    <s v="方向10"/>
    <x v="3"/>
    <x v="2"/>
    <x v="0"/>
    <x v="1"/>
    <x v="2"/>
    <x v="0"/>
    <x v="26"/>
    <n v="15"/>
    <n v="5"/>
    <n v="4"/>
    <n v="1"/>
    <n v="6"/>
    <n v="11"/>
    <n v="0"/>
    <n v="5"/>
    <n v="47"/>
    <n v="1"/>
  </r>
  <r>
    <x v="0"/>
    <x v="0"/>
    <x v="1"/>
    <s v="方向10"/>
    <x v="3"/>
    <x v="2"/>
    <x v="0"/>
    <x v="1"/>
    <x v="2"/>
    <x v="1"/>
    <x v="44"/>
    <n v="26"/>
    <n v="3"/>
    <n v="2"/>
    <n v="3"/>
    <n v="5"/>
    <n v="10"/>
    <n v="4"/>
    <n v="2"/>
    <n v="50"/>
    <n v="3"/>
  </r>
  <r>
    <x v="0"/>
    <x v="0"/>
    <x v="1"/>
    <s v="方向10"/>
    <x v="3"/>
    <x v="2"/>
    <x v="0"/>
    <x v="1"/>
    <x v="2"/>
    <x v="2"/>
    <x v="24"/>
    <n v="38"/>
    <n v="2"/>
    <n v="13"/>
    <n v="0"/>
    <n v="1"/>
    <n v="14"/>
    <n v="2"/>
    <n v="3"/>
    <n v="69"/>
    <n v="7"/>
  </r>
  <r>
    <x v="0"/>
    <x v="0"/>
    <x v="1"/>
    <s v="方向10"/>
    <x v="3"/>
    <x v="2"/>
    <x v="0"/>
    <x v="1"/>
    <x v="2"/>
    <x v="3"/>
    <x v="0"/>
    <n v="42"/>
    <n v="1"/>
    <n v="2"/>
    <n v="3"/>
    <n v="7"/>
    <n v="12"/>
    <n v="4"/>
    <n v="5"/>
    <n v="77"/>
    <n v="3"/>
  </r>
  <r>
    <x v="0"/>
    <x v="0"/>
    <x v="1"/>
    <s v="方向10"/>
    <x v="3"/>
    <x v="2"/>
    <x v="0"/>
    <x v="1"/>
    <x v="2"/>
    <x v="4"/>
    <x v="46"/>
    <n v="54"/>
    <n v="1"/>
    <n v="7"/>
    <n v="5"/>
    <n v="3"/>
    <n v="15"/>
    <n v="2"/>
    <n v="2"/>
    <n v="92"/>
    <n v="4"/>
  </r>
  <r>
    <x v="0"/>
    <x v="0"/>
    <x v="1"/>
    <s v="方向10"/>
    <x v="3"/>
    <x v="2"/>
    <x v="0"/>
    <x v="1"/>
    <x v="2"/>
    <x v="5"/>
    <x v="23"/>
    <n v="36"/>
    <n v="1"/>
    <n v="3"/>
    <n v="2"/>
    <n v="2"/>
    <n v="7"/>
    <n v="4"/>
    <n v="1"/>
    <n v="61"/>
    <n v="3"/>
  </r>
  <r>
    <x v="0"/>
    <x v="0"/>
    <x v="1"/>
    <s v="方向10"/>
    <x v="3"/>
    <x v="2"/>
    <x v="0"/>
    <x v="1"/>
    <x v="2"/>
    <x v="6"/>
    <x v="24"/>
    <n v="41"/>
    <n v="1"/>
    <n v="5"/>
    <n v="1"/>
    <n v="1"/>
    <n v="7"/>
    <n v="1"/>
    <n v="4"/>
    <n v="64"/>
    <n v="4"/>
  </r>
  <r>
    <x v="0"/>
    <x v="0"/>
    <x v="1"/>
    <s v="方向10"/>
    <x v="3"/>
    <x v="2"/>
    <x v="0"/>
    <x v="1"/>
    <x v="2"/>
    <x v="7"/>
    <x v="24"/>
    <n v="38"/>
    <n v="2"/>
    <n v="8"/>
    <n v="2"/>
    <n v="4"/>
    <n v="14"/>
    <n v="1"/>
    <n v="3"/>
    <n v="68"/>
    <n v="4"/>
  </r>
  <r>
    <x v="0"/>
    <x v="0"/>
    <x v="1"/>
    <s v="方向10"/>
    <x v="3"/>
    <x v="2"/>
    <x v="0"/>
    <x v="1"/>
    <x v="2"/>
    <x v="8"/>
    <x v="25"/>
    <n v="45"/>
    <n v="1"/>
    <n v="4"/>
    <n v="0"/>
    <n v="1"/>
    <n v="5"/>
    <n v="2"/>
    <n v="4"/>
    <n v="74"/>
    <n v="9"/>
  </r>
  <r>
    <x v="0"/>
    <x v="0"/>
    <x v="1"/>
    <s v="方向10"/>
    <x v="3"/>
    <x v="2"/>
    <x v="0"/>
    <x v="1"/>
    <x v="2"/>
    <x v="9"/>
    <x v="27"/>
    <n v="44"/>
    <n v="1"/>
    <n v="5"/>
    <n v="0"/>
    <n v="5"/>
    <n v="10"/>
    <n v="3"/>
    <n v="1"/>
    <n v="68"/>
    <n v="4"/>
  </r>
  <r>
    <x v="0"/>
    <x v="0"/>
    <x v="1"/>
    <s v="方向10"/>
    <x v="3"/>
    <x v="2"/>
    <x v="0"/>
    <x v="1"/>
    <x v="2"/>
    <x v="10"/>
    <x v="0"/>
    <n v="45"/>
    <n v="2"/>
    <n v="2"/>
    <n v="1"/>
    <n v="1"/>
    <n v="4"/>
    <n v="0"/>
    <n v="1"/>
    <n v="65"/>
    <n v="10"/>
  </r>
  <r>
    <x v="0"/>
    <x v="0"/>
    <x v="1"/>
    <s v="方向10"/>
    <x v="3"/>
    <x v="2"/>
    <x v="0"/>
    <x v="1"/>
    <x v="2"/>
    <x v="11"/>
    <x v="26"/>
    <n v="60"/>
    <n v="1"/>
    <n v="5"/>
    <n v="0"/>
    <n v="0"/>
    <n v="5"/>
    <n v="0"/>
    <n v="0"/>
    <n v="77"/>
    <n v="6"/>
  </r>
  <r>
    <x v="0"/>
    <x v="0"/>
    <x v="1"/>
    <s v="方向11"/>
    <x v="3"/>
    <x v="2"/>
    <x v="1"/>
    <x v="0"/>
    <x v="2"/>
    <x v="0"/>
    <x v="24"/>
    <n v="53"/>
    <n v="0"/>
    <n v="10"/>
    <n v="3"/>
    <n v="3"/>
    <n v="16"/>
    <n v="1"/>
    <n v="3"/>
    <n v="83"/>
    <n v="11"/>
  </r>
  <r>
    <x v="0"/>
    <x v="0"/>
    <x v="1"/>
    <s v="方向11"/>
    <x v="3"/>
    <x v="2"/>
    <x v="1"/>
    <x v="0"/>
    <x v="2"/>
    <x v="1"/>
    <x v="5"/>
    <n v="52"/>
    <n v="0"/>
    <n v="10"/>
    <n v="8"/>
    <n v="7"/>
    <n v="25"/>
    <n v="3"/>
    <n v="6"/>
    <n v="102"/>
    <n v="13"/>
  </r>
  <r>
    <x v="0"/>
    <x v="0"/>
    <x v="1"/>
    <s v="方向11"/>
    <x v="3"/>
    <x v="2"/>
    <x v="1"/>
    <x v="0"/>
    <x v="2"/>
    <x v="2"/>
    <x v="7"/>
    <n v="51"/>
    <n v="1"/>
    <n v="26"/>
    <n v="3"/>
    <n v="11"/>
    <n v="40"/>
    <n v="7"/>
    <n v="4"/>
    <n v="129"/>
    <n v="10"/>
  </r>
  <r>
    <x v="0"/>
    <x v="0"/>
    <x v="1"/>
    <s v="方向11"/>
    <x v="3"/>
    <x v="2"/>
    <x v="1"/>
    <x v="0"/>
    <x v="2"/>
    <x v="3"/>
    <x v="4"/>
    <n v="41"/>
    <n v="1"/>
    <n v="10"/>
    <n v="2"/>
    <n v="6"/>
    <n v="18"/>
    <n v="1"/>
    <n v="3"/>
    <n v="86"/>
    <n v="10"/>
  </r>
  <r>
    <x v="0"/>
    <x v="0"/>
    <x v="1"/>
    <s v="方向11"/>
    <x v="3"/>
    <x v="2"/>
    <x v="1"/>
    <x v="0"/>
    <x v="2"/>
    <x v="4"/>
    <x v="4"/>
    <n v="58"/>
    <n v="1"/>
    <n v="10"/>
    <n v="4"/>
    <n v="7"/>
    <n v="21"/>
    <n v="8"/>
    <n v="2"/>
    <n v="112"/>
    <n v="13"/>
  </r>
  <r>
    <x v="0"/>
    <x v="0"/>
    <x v="1"/>
    <s v="方向11"/>
    <x v="3"/>
    <x v="2"/>
    <x v="1"/>
    <x v="0"/>
    <x v="2"/>
    <x v="5"/>
    <x v="28"/>
    <n v="48"/>
    <n v="0"/>
    <n v="10"/>
    <n v="3"/>
    <n v="2"/>
    <n v="15"/>
    <n v="5"/>
    <n v="2"/>
    <n v="90"/>
    <n v="10"/>
  </r>
  <r>
    <x v="0"/>
    <x v="0"/>
    <x v="1"/>
    <s v="方向11"/>
    <x v="3"/>
    <x v="2"/>
    <x v="1"/>
    <x v="0"/>
    <x v="2"/>
    <x v="6"/>
    <x v="0"/>
    <n v="66"/>
    <n v="0"/>
    <n v="15"/>
    <n v="5"/>
    <n v="6"/>
    <n v="26"/>
    <n v="13"/>
    <n v="3"/>
    <n v="121"/>
    <n v="14"/>
  </r>
  <r>
    <x v="0"/>
    <x v="0"/>
    <x v="1"/>
    <s v="方向11"/>
    <x v="3"/>
    <x v="2"/>
    <x v="1"/>
    <x v="0"/>
    <x v="2"/>
    <x v="7"/>
    <x v="25"/>
    <n v="58"/>
    <n v="0"/>
    <n v="14"/>
    <n v="4"/>
    <n v="7"/>
    <n v="25"/>
    <n v="6"/>
    <n v="3"/>
    <n v="109"/>
    <n v="14"/>
  </r>
  <r>
    <x v="0"/>
    <x v="0"/>
    <x v="1"/>
    <s v="方向11"/>
    <x v="3"/>
    <x v="2"/>
    <x v="1"/>
    <x v="0"/>
    <x v="2"/>
    <x v="8"/>
    <x v="50"/>
    <n v="83"/>
    <n v="0"/>
    <n v="8"/>
    <n v="3"/>
    <n v="4"/>
    <n v="15"/>
    <n v="2"/>
    <n v="3"/>
    <n v="131"/>
    <n v="11"/>
  </r>
  <r>
    <x v="0"/>
    <x v="0"/>
    <x v="1"/>
    <s v="方向11"/>
    <x v="3"/>
    <x v="2"/>
    <x v="1"/>
    <x v="0"/>
    <x v="2"/>
    <x v="9"/>
    <x v="11"/>
    <n v="65"/>
    <n v="1"/>
    <n v="13"/>
    <n v="2"/>
    <n v="5"/>
    <n v="20"/>
    <n v="1"/>
    <n v="3"/>
    <n v="119"/>
    <n v="15"/>
  </r>
  <r>
    <x v="0"/>
    <x v="0"/>
    <x v="1"/>
    <s v="方向11"/>
    <x v="3"/>
    <x v="2"/>
    <x v="1"/>
    <x v="0"/>
    <x v="2"/>
    <x v="10"/>
    <x v="51"/>
    <n v="95"/>
    <n v="1"/>
    <n v="12"/>
    <n v="5"/>
    <n v="2"/>
    <n v="19"/>
    <n v="1"/>
    <n v="1"/>
    <n v="148"/>
    <n v="24"/>
  </r>
  <r>
    <x v="0"/>
    <x v="0"/>
    <x v="1"/>
    <s v="方向11"/>
    <x v="3"/>
    <x v="2"/>
    <x v="1"/>
    <x v="0"/>
    <x v="2"/>
    <x v="11"/>
    <x v="3"/>
    <n v="90"/>
    <n v="1"/>
    <n v="12"/>
    <n v="3"/>
    <n v="1"/>
    <n v="16"/>
    <n v="1"/>
    <n v="0"/>
    <n v="140"/>
    <n v="19"/>
  </r>
  <r>
    <x v="0"/>
    <x v="0"/>
    <x v="1"/>
    <s v="方向12"/>
    <x v="3"/>
    <x v="1"/>
    <x v="0"/>
    <x v="0"/>
    <x v="2"/>
    <x v="0"/>
    <x v="50"/>
    <n v="55"/>
    <n v="1"/>
    <n v="14"/>
    <n v="7"/>
    <n v="7"/>
    <n v="28"/>
    <n v="8"/>
    <n v="12"/>
    <n v="132"/>
    <n v="27"/>
  </r>
  <r>
    <x v="0"/>
    <x v="0"/>
    <x v="1"/>
    <s v="方向12"/>
    <x v="3"/>
    <x v="1"/>
    <x v="0"/>
    <x v="0"/>
    <x v="2"/>
    <x v="1"/>
    <x v="0"/>
    <n v="72"/>
    <n v="0"/>
    <n v="17"/>
    <n v="3"/>
    <n v="5"/>
    <n v="25"/>
    <n v="19"/>
    <n v="11"/>
    <n v="140"/>
    <n v="28"/>
  </r>
  <r>
    <x v="0"/>
    <x v="0"/>
    <x v="1"/>
    <s v="方向12"/>
    <x v="3"/>
    <x v="1"/>
    <x v="0"/>
    <x v="0"/>
    <x v="2"/>
    <x v="2"/>
    <x v="10"/>
    <n v="84"/>
    <n v="1"/>
    <n v="14"/>
    <n v="4"/>
    <n v="3"/>
    <n v="21"/>
    <n v="8"/>
    <n v="11"/>
    <n v="152"/>
    <n v="33"/>
  </r>
  <r>
    <x v="0"/>
    <x v="0"/>
    <x v="1"/>
    <s v="方向12"/>
    <x v="3"/>
    <x v="1"/>
    <x v="0"/>
    <x v="0"/>
    <x v="2"/>
    <x v="3"/>
    <x v="7"/>
    <n v="76"/>
    <n v="0"/>
    <n v="11"/>
    <n v="3"/>
    <n v="11"/>
    <n v="25"/>
    <n v="19"/>
    <n v="11"/>
    <n v="157"/>
    <n v="18"/>
  </r>
  <r>
    <x v="0"/>
    <x v="0"/>
    <x v="1"/>
    <s v="方向12"/>
    <x v="3"/>
    <x v="1"/>
    <x v="0"/>
    <x v="0"/>
    <x v="2"/>
    <x v="4"/>
    <x v="28"/>
    <n v="83"/>
    <n v="1"/>
    <n v="15"/>
    <n v="6"/>
    <n v="7"/>
    <n v="28"/>
    <n v="5"/>
    <n v="12"/>
    <n v="149"/>
    <n v="17"/>
  </r>
  <r>
    <x v="0"/>
    <x v="0"/>
    <x v="1"/>
    <s v="方向12"/>
    <x v="3"/>
    <x v="1"/>
    <x v="0"/>
    <x v="0"/>
    <x v="2"/>
    <x v="5"/>
    <x v="6"/>
    <n v="87"/>
    <n v="0"/>
    <n v="11"/>
    <n v="11"/>
    <n v="7"/>
    <n v="29"/>
    <n v="4"/>
    <n v="16"/>
    <n v="155"/>
    <n v="23"/>
  </r>
  <r>
    <x v="0"/>
    <x v="0"/>
    <x v="1"/>
    <s v="方向12"/>
    <x v="3"/>
    <x v="1"/>
    <x v="0"/>
    <x v="0"/>
    <x v="2"/>
    <x v="6"/>
    <x v="51"/>
    <n v="80"/>
    <n v="0"/>
    <n v="10"/>
    <n v="4"/>
    <n v="12"/>
    <n v="26"/>
    <n v="11"/>
    <n v="20"/>
    <n v="168"/>
    <n v="19"/>
  </r>
  <r>
    <x v="0"/>
    <x v="0"/>
    <x v="1"/>
    <s v="方向12"/>
    <x v="3"/>
    <x v="1"/>
    <x v="0"/>
    <x v="0"/>
    <x v="2"/>
    <x v="7"/>
    <x v="4"/>
    <n v="69"/>
    <n v="0"/>
    <n v="14"/>
    <n v="4"/>
    <n v="10"/>
    <n v="28"/>
    <n v="9"/>
    <n v="11"/>
    <n v="139"/>
    <n v="17"/>
  </r>
  <r>
    <x v="0"/>
    <x v="0"/>
    <x v="1"/>
    <s v="方向12"/>
    <x v="3"/>
    <x v="1"/>
    <x v="0"/>
    <x v="0"/>
    <x v="2"/>
    <x v="8"/>
    <x v="29"/>
    <n v="86"/>
    <n v="1"/>
    <n v="20"/>
    <n v="3"/>
    <n v="9"/>
    <n v="32"/>
    <n v="12"/>
    <n v="10"/>
    <n v="156"/>
    <n v="16"/>
  </r>
  <r>
    <x v="0"/>
    <x v="0"/>
    <x v="1"/>
    <s v="方向12"/>
    <x v="3"/>
    <x v="1"/>
    <x v="0"/>
    <x v="0"/>
    <x v="2"/>
    <x v="9"/>
    <x v="7"/>
    <n v="86"/>
    <n v="0"/>
    <n v="21"/>
    <n v="5"/>
    <n v="6"/>
    <n v="32"/>
    <n v="6"/>
    <n v="6"/>
    <n v="156"/>
    <n v="20"/>
  </r>
  <r>
    <x v="0"/>
    <x v="0"/>
    <x v="1"/>
    <s v="方向12"/>
    <x v="3"/>
    <x v="1"/>
    <x v="0"/>
    <x v="0"/>
    <x v="2"/>
    <x v="10"/>
    <x v="28"/>
    <n v="102"/>
    <n v="0"/>
    <n v="14"/>
    <n v="4"/>
    <n v="6"/>
    <n v="24"/>
    <n v="24"/>
    <n v="2"/>
    <n v="172"/>
    <n v="22"/>
  </r>
  <r>
    <x v="0"/>
    <x v="0"/>
    <x v="1"/>
    <s v="方向12"/>
    <x v="3"/>
    <x v="1"/>
    <x v="0"/>
    <x v="0"/>
    <x v="2"/>
    <x v="11"/>
    <x v="50"/>
    <n v="133"/>
    <n v="0"/>
    <n v="6"/>
    <n v="3"/>
    <n v="2"/>
    <n v="11"/>
    <n v="1"/>
    <n v="0"/>
    <n v="173"/>
    <n v="17"/>
  </r>
  <r>
    <x v="1"/>
    <x v="1"/>
    <x v="0"/>
    <s v="方向1"/>
    <x v="0"/>
    <x v="0"/>
    <x v="0"/>
    <x v="0"/>
    <x v="0"/>
    <x v="0"/>
    <x v="32"/>
    <n v="10"/>
    <n v="0"/>
    <n v="1"/>
    <n v="6"/>
    <n v="0"/>
    <n v="7"/>
    <n v="0"/>
    <n v="0"/>
    <n v="19"/>
    <n v="6"/>
  </r>
  <r>
    <x v="1"/>
    <x v="1"/>
    <x v="0"/>
    <s v="方向1"/>
    <x v="0"/>
    <x v="0"/>
    <x v="0"/>
    <x v="0"/>
    <x v="0"/>
    <x v="1"/>
    <x v="45"/>
    <n v="24"/>
    <n v="0"/>
    <n v="0"/>
    <n v="1"/>
    <n v="0"/>
    <n v="1"/>
    <n v="1"/>
    <n v="0"/>
    <n v="32"/>
    <n v="11"/>
  </r>
  <r>
    <x v="1"/>
    <x v="1"/>
    <x v="0"/>
    <s v="方向1"/>
    <x v="0"/>
    <x v="0"/>
    <x v="0"/>
    <x v="0"/>
    <x v="0"/>
    <x v="2"/>
    <x v="24"/>
    <n v="34"/>
    <n v="0"/>
    <n v="2"/>
    <n v="0"/>
    <n v="0"/>
    <n v="2"/>
    <n v="1"/>
    <n v="1"/>
    <n v="48"/>
    <n v="3"/>
  </r>
  <r>
    <x v="1"/>
    <x v="1"/>
    <x v="0"/>
    <s v="方向1"/>
    <x v="0"/>
    <x v="0"/>
    <x v="0"/>
    <x v="0"/>
    <x v="0"/>
    <x v="3"/>
    <x v="43"/>
    <n v="38"/>
    <n v="0"/>
    <n v="3"/>
    <n v="1"/>
    <n v="2"/>
    <n v="6"/>
    <n v="0"/>
    <n v="1"/>
    <n v="49"/>
    <n v="5"/>
  </r>
  <r>
    <x v="1"/>
    <x v="1"/>
    <x v="0"/>
    <s v="方向1"/>
    <x v="0"/>
    <x v="0"/>
    <x v="0"/>
    <x v="0"/>
    <x v="0"/>
    <x v="4"/>
    <x v="45"/>
    <n v="40"/>
    <n v="0"/>
    <n v="3"/>
    <n v="0"/>
    <n v="0"/>
    <n v="3"/>
    <n v="0"/>
    <n v="1"/>
    <n v="50"/>
    <n v="13"/>
  </r>
  <r>
    <x v="1"/>
    <x v="1"/>
    <x v="0"/>
    <s v="方向1"/>
    <x v="0"/>
    <x v="0"/>
    <x v="0"/>
    <x v="0"/>
    <x v="0"/>
    <x v="5"/>
    <x v="26"/>
    <n v="39"/>
    <n v="0"/>
    <n v="1"/>
    <n v="1"/>
    <n v="1"/>
    <n v="3"/>
    <n v="1"/>
    <n v="0"/>
    <n v="54"/>
    <n v="9"/>
  </r>
  <r>
    <x v="1"/>
    <x v="1"/>
    <x v="0"/>
    <s v="方向1"/>
    <x v="0"/>
    <x v="0"/>
    <x v="0"/>
    <x v="0"/>
    <x v="0"/>
    <x v="6"/>
    <x v="21"/>
    <n v="38"/>
    <n v="0"/>
    <n v="1"/>
    <n v="0"/>
    <n v="1"/>
    <n v="2"/>
    <n v="1"/>
    <n v="0"/>
    <n v="48"/>
    <n v="6"/>
  </r>
  <r>
    <x v="1"/>
    <x v="1"/>
    <x v="0"/>
    <s v="方向1"/>
    <x v="0"/>
    <x v="0"/>
    <x v="0"/>
    <x v="0"/>
    <x v="0"/>
    <x v="7"/>
    <x v="32"/>
    <n v="32"/>
    <n v="0"/>
    <n v="2"/>
    <n v="0"/>
    <n v="0"/>
    <n v="2"/>
    <n v="1"/>
    <n v="0"/>
    <n v="37"/>
    <n v="4"/>
  </r>
  <r>
    <x v="1"/>
    <x v="1"/>
    <x v="0"/>
    <s v="方向1"/>
    <x v="0"/>
    <x v="0"/>
    <x v="0"/>
    <x v="0"/>
    <x v="0"/>
    <x v="8"/>
    <x v="44"/>
    <n v="34"/>
    <n v="0"/>
    <n v="2"/>
    <n v="0"/>
    <n v="1"/>
    <n v="3"/>
    <n v="0"/>
    <n v="1"/>
    <n v="43"/>
    <n v="4"/>
  </r>
  <r>
    <x v="1"/>
    <x v="1"/>
    <x v="0"/>
    <s v="方向1"/>
    <x v="0"/>
    <x v="0"/>
    <x v="0"/>
    <x v="0"/>
    <x v="0"/>
    <x v="9"/>
    <x v="25"/>
    <n v="47"/>
    <n v="0"/>
    <n v="1"/>
    <n v="0"/>
    <n v="1"/>
    <n v="2"/>
    <n v="2"/>
    <n v="1"/>
    <n v="69"/>
    <n v="9"/>
  </r>
  <r>
    <x v="1"/>
    <x v="1"/>
    <x v="0"/>
    <s v="方向1"/>
    <x v="0"/>
    <x v="0"/>
    <x v="0"/>
    <x v="0"/>
    <x v="0"/>
    <x v="10"/>
    <x v="42"/>
    <n v="33"/>
    <n v="0"/>
    <n v="1"/>
    <n v="1"/>
    <n v="0"/>
    <n v="2"/>
    <n v="0"/>
    <n v="0"/>
    <n v="43"/>
    <n v="10"/>
  </r>
  <r>
    <x v="1"/>
    <x v="1"/>
    <x v="0"/>
    <s v="方向1"/>
    <x v="0"/>
    <x v="0"/>
    <x v="0"/>
    <x v="0"/>
    <x v="0"/>
    <x v="11"/>
    <x v="21"/>
    <n v="38"/>
    <n v="0"/>
    <n v="4"/>
    <n v="1"/>
    <n v="0"/>
    <n v="5"/>
    <n v="0"/>
    <n v="0"/>
    <n v="50"/>
    <n v="9"/>
  </r>
  <r>
    <x v="1"/>
    <x v="1"/>
    <x v="0"/>
    <s v="方向2"/>
    <x v="0"/>
    <x v="0"/>
    <x v="0"/>
    <x v="1"/>
    <x v="1"/>
    <x v="0"/>
    <x v="63"/>
    <n v="134"/>
    <n v="7"/>
    <n v="22"/>
    <n v="6"/>
    <n v="6"/>
    <n v="34"/>
    <n v="8"/>
    <n v="2"/>
    <n v="218"/>
    <n v="31"/>
  </r>
  <r>
    <x v="1"/>
    <x v="1"/>
    <x v="0"/>
    <s v="方向2"/>
    <x v="0"/>
    <x v="0"/>
    <x v="0"/>
    <x v="1"/>
    <x v="1"/>
    <x v="1"/>
    <x v="19"/>
    <n v="277"/>
    <n v="6"/>
    <n v="19"/>
    <n v="8"/>
    <n v="6"/>
    <n v="33"/>
    <n v="8"/>
    <n v="9"/>
    <n v="400"/>
    <n v="53"/>
  </r>
  <r>
    <x v="1"/>
    <x v="1"/>
    <x v="0"/>
    <s v="方向2"/>
    <x v="0"/>
    <x v="0"/>
    <x v="0"/>
    <x v="1"/>
    <x v="1"/>
    <x v="2"/>
    <x v="64"/>
    <n v="266"/>
    <n v="3"/>
    <n v="23"/>
    <n v="2"/>
    <n v="10"/>
    <n v="35"/>
    <n v="7"/>
    <n v="7"/>
    <n v="389"/>
    <n v="61"/>
  </r>
  <r>
    <x v="1"/>
    <x v="1"/>
    <x v="0"/>
    <s v="方向2"/>
    <x v="0"/>
    <x v="0"/>
    <x v="0"/>
    <x v="1"/>
    <x v="1"/>
    <x v="3"/>
    <x v="65"/>
    <n v="367"/>
    <n v="6"/>
    <n v="20"/>
    <n v="6"/>
    <n v="9"/>
    <n v="35"/>
    <n v="4"/>
    <n v="11"/>
    <n v="507"/>
    <n v="62"/>
  </r>
  <r>
    <x v="1"/>
    <x v="1"/>
    <x v="0"/>
    <s v="方向2"/>
    <x v="0"/>
    <x v="0"/>
    <x v="0"/>
    <x v="1"/>
    <x v="1"/>
    <x v="4"/>
    <x v="62"/>
    <n v="338"/>
    <n v="5"/>
    <n v="19"/>
    <n v="7"/>
    <n v="1"/>
    <n v="27"/>
    <n v="1"/>
    <n v="11"/>
    <n v="444"/>
    <n v="45"/>
  </r>
  <r>
    <x v="1"/>
    <x v="1"/>
    <x v="0"/>
    <s v="方向2"/>
    <x v="0"/>
    <x v="0"/>
    <x v="0"/>
    <x v="1"/>
    <x v="1"/>
    <x v="5"/>
    <x v="56"/>
    <n v="362"/>
    <n v="4"/>
    <n v="15"/>
    <n v="9"/>
    <n v="1"/>
    <n v="25"/>
    <n v="3"/>
    <n v="7"/>
    <n v="469"/>
    <n v="51"/>
  </r>
  <r>
    <x v="1"/>
    <x v="1"/>
    <x v="0"/>
    <s v="方向2"/>
    <x v="0"/>
    <x v="0"/>
    <x v="0"/>
    <x v="1"/>
    <x v="1"/>
    <x v="6"/>
    <x v="64"/>
    <n v="459"/>
    <n v="3"/>
    <n v="15"/>
    <n v="4"/>
    <n v="3"/>
    <n v="22"/>
    <n v="1"/>
    <n v="9"/>
    <n v="565"/>
    <n v="59"/>
  </r>
  <r>
    <x v="1"/>
    <x v="1"/>
    <x v="0"/>
    <s v="方向2"/>
    <x v="0"/>
    <x v="0"/>
    <x v="0"/>
    <x v="1"/>
    <x v="1"/>
    <x v="7"/>
    <x v="19"/>
    <n v="389"/>
    <n v="6"/>
    <n v="10"/>
    <n v="7"/>
    <n v="2"/>
    <n v="19"/>
    <n v="4"/>
    <n v="5"/>
    <n v="490"/>
    <n v="36"/>
  </r>
  <r>
    <x v="1"/>
    <x v="1"/>
    <x v="0"/>
    <s v="方向2"/>
    <x v="0"/>
    <x v="0"/>
    <x v="0"/>
    <x v="1"/>
    <x v="1"/>
    <x v="8"/>
    <x v="66"/>
    <n v="415"/>
    <n v="3"/>
    <n v="18"/>
    <n v="2"/>
    <n v="10"/>
    <n v="30"/>
    <n v="4"/>
    <n v="6"/>
    <n v="521"/>
    <n v="42"/>
  </r>
  <r>
    <x v="1"/>
    <x v="1"/>
    <x v="0"/>
    <s v="方向2"/>
    <x v="0"/>
    <x v="0"/>
    <x v="0"/>
    <x v="1"/>
    <x v="1"/>
    <x v="9"/>
    <x v="56"/>
    <n v="418"/>
    <n v="6"/>
    <n v="11"/>
    <n v="5"/>
    <n v="1"/>
    <n v="17"/>
    <n v="1"/>
    <n v="5"/>
    <n v="515"/>
    <n v="31"/>
  </r>
  <r>
    <x v="1"/>
    <x v="1"/>
    <x v="0"/>
    <s v="方向2"/>
    <x v="0"/>
    <x v="0"/>
    <x v="0"/>
    <x v="1"/>
    <x v="1"/>
    <x v="10"/>
    <x v="67"/>
    <n v="359"/>
    <n v="4"/>
    <n v="12"/>
    <n v="0"/>
    <n v="11"/>
    <n v="23"/>
    <n v="5"/>
    <n v="9"/>
    <n v="477"/>
    <n v="45"/>
  </r>
  <r>
    <x v="1"/>
    <x v="1"/>
    <x v="0"/>
    <s v="方向2"/>
    <x v="0"/>
    <x v="0"/>
    <x v="0"/>
    <x v="1"/>
    <x v="1"/>
    <x v="11"/>
    <x v="38"/>
    <n v="395"/>
    <n v="2"/>
    <n v="13"/>
    <n v="6"/>
    <n v="1"/>
    <n v="20"/>
    <n v="3"/>
    <n v="4"/>
    <n v="482"/>
    <n v="55"/>
  </r>
  <r>
    <x v="1"/>
    <x v="1"/>
    <x v="0"/>
    <s v="方向3"/>
    <x v="0"/>
    <x v="0"/>
    <x v="1"/>
    <x v="0"/>
    <x v="1"/>
    <x v="0"/>
    <x v="32"/>
    <n v="4"/>
    <n v="0"/>
    <n v="0"/>
    <n v="1"/>
    <n v="0"/>
    <n v="1"/>
    <n v="0"/>
    <n v="0"/>
    <n v="7"/>
    <n v="3"/>
  </r>
  <r>
    <x v="1"/>
    <x v="1"/>
    <x v="0"/>
    <s v="方向3"/>
    <x v="0"/>
    <x v="0"/>
    <x v="1"/>
    <x v="0"/>
    <x v="1"/>
    <x v="1"/>
    <x v="43"/>
    <n v="18"/>
    <n v="0"/>
    <n v="1"/>
    <n v="4"/>
    <n v="0"/>
    <n v="5"/>
    <n v="0"/>
    <n v="0"/>
    <n v="27"/>
    <n v="12"/>
  </r>
  <r>
    <x v="1"/>
    <x v="1"/>
    <x v="0"/>
    <s v="方向3"/>
    <x v="0"/>
    <x v="0"/>
    <x v="1"/>
    <x v="0"/>
    <x v="1"/>
    <x v="2"/>
    <x v="42"/>
    <n v="16"/>
    <n v="0"/>
    <n v="0"/>
    <n v="0"/>
    <n v="1"/>
    <n v="1"/>
    <n v="1"/>
    <n v="0"/>
    <n v="26"/>
    <n v="4"/>
  </r>
  <r>
    <x v="1"/>
    <x v="1"/>
    <x v="0"/>
    <s v="方向3"/>
    <x v="0"/>
    <x v="0"/>
    <x v="1"/>
    <x v="0"/>
    <x v="1"/>
    <x v="3"/>
    <x v="42"/>
    <n v="30"/>
    <n v="0"/>
    <n v="2"/>
    <n v="0"/>
    <n v="0"/>
    <n v="2"/>
    <n v="0"/>
    <n v="1"/>
    <n v="41"/>
    <n v="4"/>
  </r>
  <r>
    <x v="1"/>
    <x v="1"/>
    <x v="0"/>
    <s v="方向3"/>
    <x v="0"/>
    <x v="0"/>
    <x v="1"/>
    <x v="0"/>
    <x v="1"/>
    <x v="4"/>
    <x v="21"/>
    <n v="20"/>
    <n v="0"/>
    <n v="0"/>
    <n v="1"/>
    <n v="0"/>
    <n v="1"/>
    <n v="0"/>
    <n v="0"/>
    <n v="28"/>
    <n v="3"/>
  </r>
  <r>
    <x v="1"/>
    <x v="1"/>
    <x v="0"/>
    <s v="方向3"/>
    <x v="0"/>
    <x v="0"/>
    <x v="1"/>
    <x v="0"/>
    <x v="1"/>
    <x v="5"/>
    <x v="45"/>
    <n v="29"/>
    <n v="0"/>
    <n v="2"/>
    <n v="1"/>
    <n v="0"/>
    <n v="3"/>
    <n v="2"/>
    <n v="0"/>
    <n v="40"/>
    <n v="7"/>
  </r>
  <r>
    <x v="1"/>
    <x v="1"/>
    <x v="0"/>
    <s v="方向3"/>
    <x v="0"/>
    <x v="0"/>
    <x v="1"/>
    <x v="0"/>
    <x v="1"/>
    <x v="6"/>
    <x v="43"/>
    <n v="19"/>
    <n v="0"/>
    <n v="2"/>
    <n v="0"/>
    <n v="0"/>
    <n v="2"/>
    <n v="0"/>
    <n v="0"/>
    <n v="25"/>
    <n v="8"/>
  </r>
  <r>
    <x v="1"/>
    <x v="1"/>
    <x v="0"/>
    <s v="方向3"/>
    <x v="0"/>
    <x v="0"/>
    <x v="1"/>
    <x v="0"/>
    <x v="1"/>
    <x v="7"/>
    <x v="27"/>
    <n v="32"/>
    <n v="0"/>
    <n v="1"/>
    <n v="1"/>
    <n v="0"/>
    <n v="2"/>
    <n v="0"/>
    <n v="0"/>
    <n v="43"/>
    <n v="3"/>
  </r>
  <r>
    <x v="1"/>
    <x v="1"/>
    <x v="0"/>
    <s v="方向3"/>
    <x v="0"/>
    <x v="0"/>
    <x v="1"/>
    <x v="0"/>
    <x v="1"/>
    <x v="8"/>
    <x v="43"/>
    <n v="34"/>
    <n v="0"/>
    <n v="0"/>
    <n v="0"/>
    <n v="0"/>
    <n v="0"/>
    <n v="0"/>
    <n v="0"/>
    <n v="38"/>
    <n v="6"/>
  </r>
  <r>
    <x v="1"/>
    <x v="1"/>
    <x v="0"/>
    <s v="方向3"/>
    <x v="0"/>
    <x v="0"/>
    <x v="1"/>
    <x v="0"/>
    <x v="1"/>
    <x v="9"/>
    <x v="42"/>
    <n v="42"/>
    <n v="0"/>
    <n v="0"/>
    <n v="0"/>
    <n v="1"/>
    <n v="1"/>
    <n v="0"/>
    <n v="0"/>
    <n v="51"/>
    <n v="8"/>
  </r>
  <r>
    <x v="1"/>
    <x v="1"/>
    <x v="0"/>
    <s v="方向3"/>
    <x v="0"/>
    <x v="0"/>
    <x v="1"/>
    <x v="0"/>
    <x v="1"/>
    <x v="10"/>
    <x v="43"/>
    <n v="32"/>
    <n v="0"/>
    <n v="2"/>
    <n v="0"/>
    <n v="0"/>
    <n v="2"/>
    <n v="0"/>
    <n v="0"/>
    <n v="38"/>
    <n v="2"/>
  </r>
  <r>
    <x v="1"/>
    <x v="1"/>
    <x v="0"/>
    <s v="方向3"/>
    <x v="0"/>
    <x v="0"/>
    <x v="1"/>
    <x v="0"/>
    <x v="1"/>
    <x v="11"/>
    <x v="44"/>
    <n v="25"/>
    <n v="0"/>
    <n v="10"/>
    <n v="0"/>
    <n v="0"/>
    <n v="10"/>
    <n v="0"/>
    <n v="0"/>
    <n v="40"/>
    <n v="5"/>
  </r>
  <r>
    <x v="1"/>
    <x v="1"/>
    <x v="0"/>
    <s v="方向4"/>
    <x v="1"/>
    <x v="1"/>
    <x v="2"/>
    <x v="0"/>
    <x v="1"/>
    <x v="0"/>
    <x v="43"/>
    <n v="12"/>
    <n v="0"/>
    <n v="1"/>
    <n v="0"/>
    <n v="1"/>
    <n v="2"/>
    <n v="0"/>
    <n v="0"/>
    <n v="18"/>
    <n v="1"/>
  </r>
  <r>
    <x v="1"/>
    <x v="1"/>
    <x v="0"/>
    <s v="方向4"/>
    <x v="1"/>
    <x v="1"/>
    <x v="2"/>
    <x v="0"/>
    <x v="1"/>
    <x v="1"/>
    <x v="43"/>
    <n v="21"/>
    <n v="0"/>
    <n v="0"/>
    <n v="0"/>
    <n v="0"/>
    <n v="0"/>
    <n v="0"/>
    <n v="0"/>
    <n v="25"/>
    <n v="3"/>
  </r>
  <r>
    <x v="1"/>
    <x v="1"/>
    <x v="0"/>
    <s v="方向4"/>
    <x v="1"/>
    <x v="1"/>
    <x v="2"/>
    <x v="0"/>
    <x v="1"/>
    <x v="2"/>
    <x v="45"/>
    <n v="34"/>
    <n v="0"/>
    <n v="19"/>
    <n v="0"/>
    <n v="1"/>
    <n v="20"/>
    <n v="0"/>
    <n v="1"/>
    <n v="61"/>
    <n v="6"/>
  </r>
  <r>
    <x v="1"/>
    <x v="1"/>
    <x v="0"/>
    <s v="方向4"/>
    <x v="1"/>
    <x v="1"/>
    <x v="2"/>
    <x v="0"/>
    <x v="1"/>
    <x v="3"/>
    <x v="34"/>
    <n v="36"/>
    <n v="0"/>
    <n v="11"/>
    <n v="0"/>
    <n v="2"/>
    <n v="13"/>
    <n v="0"/>
    <n v="0"/>
    <n v="52"/>
    <n v="8"/>
  </r>
  <r>
    <x v="1"/>
    <x v="1"/>
    <x v="0"/>
    <s v="方向4"/>
    <x v="1"/>
    <x v="1"/>
    <x v="2"/>
    <x v="0"/>
    <x v="1"/>
    <x v="4"/>
    <x v="43"/>
    <n v="24"/>
    <n v="0"/>
    <n v="5"/>
    <n v="0"/>
    <n v="1"/>
    <n v="6"/>
    <n v="0"/>
    <n v="0"/>
    <n v="34"/>
    <n v="1"/>
  </r>
  <r>
    <x v="1"/>
    <x v="1"/>
    <x v="0"/>
    <s v="方向4"/>
    <x v="1"/>
    <x v="1"/>
    <x v="2"/>
    <x v="0"/>
    <x v="1"/>
    <x v="5"/>
    <x v="45"/>
    <n v="32"/>
    <n v="0"/>
    <n v="1"/>
    <n v="0"/>
    <n v="0"/>
    <n v="1"/>
    <n v="0"/>
    <n v="0"/>
    <n v="39"/>
    <n v="3"/>
  </r>
  <r>
    <x v="1"/>
    <x v="1"/>
    <x v="0"/>
    <s v="方向4"/>
    <x v="1"/>
    <x v="1"/>
    <x v="2"/>
    <x v="0"/>
    <x v="1"/>
    <x v="6"/>
    <x v="24"/>
    <n v="28"/>
    <n v="0"/>
    <n v="3"/>
    <n v="0"/>
    <n v="1"/>
    <n v="4"/>
    <n v="0"/>
    <n v="0"/>
    <n v="42"/>
    <n v="7"/>
  </r>
  <r>
    <x v="1"/>
    <x v="1"/>
    <x v="0"/>
    <s v="方向4"/>
    <x v="1"/>
    <x v="1"/>
    <x v="2"/>
    <x v="0"/>
    <x v="1"/>
    <x v="7"/>
    <x v="45"/>
    <n v="30"/>
    <n v="0"/>
    <n v="5"/>
    <n v="0"/>
    <n v="1"/>
    <n v="6"/>
    <n v="1"/>
    <n v="0"/>
    <n v="43"/>
    <n v="7"/>
  </r>
  <r>
    <x v="1"/>
    <x v="1"/>
    <x v="0"/>
    <s v="方向4"/>
    <x v="1"/>
    <x v="1"/>
    <x v="2"/>
    <x v="0"/>
    <x v="1"/>
    <x v="8"/>
    <x v="43"/>
    <n v="33"/>
    <n v="0"/>
    <n v="1"/>
    <n v="0"/>
    <n v="1"/>
    <n v="2"/>
    <n v="0"/>
    <n v="1"/>
    <n v="40"/>
    <n v="6"/>
  </r>
  <r>
    <x v="1"/>
    <x v="1"/>
    <x v="0"/>
    <s v="方向4"/>
    <x v="1"/>
    <x v="1"/>
    <x v="2"/>
    <x v="0"/>
    <x v="1"/>
    <x v="9"/>
    <x v="42"/>
    <n v="34"/>
    <n v="0"/>
    <n v="1"/>
    <n v="0"/>
    <n v="1"/>
    <n v="2"/>
    <n v="1"/>
    <n v="0"/>
    <n v="45"/>
    <n v="2"/>
  </r>
  <r>
    <x v="1"/>
    <x v="1"/>
    <x v="0"/>
    <s v="方向4"/>
    <x v="1"/>
    <x v="1"/>
    <x v="2"/>
    <x v="0"/>
    <x v="1"/>
    <x v="10"/>
    <x v="34"/>
    <n v="23"/>
    <n v="0"/>
    <n v="1"/>
    <n v="0"/>
    <n v="1"/>
    <n v="2"/>
    <n v="0"/>
    <n v="0"/>
    <n v="28"/>
    <n v="6"/>
  </r>
  <r>
    <x v="1"/>
    <x v="1"/>
    <x v="0"/>
    <s v="方向4"/>
    <x v="1"/>
    <x v="1"/>
    <x v="2"/>
    <x v="0"/>
    <x v="1"/>
    <x v="11"/>
    <x v="0"/>
    <n v="22"/>
    <n v="0"/>
    <n v="2"/>
    <n v="0"/>
    <n v="0"/>
    <n v="2"/>
    <n v="0"/>
    <n v="0"/>
    <n v="37"/>
    <n v="0"/>
  </r>
  <r>
    <x v="1"/>
    <x v="1"/>
    <x v="0"/>
    <s v="方向5"/>
    <x v="1"/>
    <x v="2"/>
    <x v="2"/>
    <x v="0"/>
    <x v="0"/>
    <x v="0"/>
    <x v="27"/>
    <n v="32"/>
    <n v="0"/>
    <n v="1"/>
    <n v="2"/>
    <n v="1"/>
    <n v="4"/>
    <n v="1"/>
    <n v="0"/>
    <n v="46"/>
    <n v="14"/>
  </r>
  <r>
    <x v="1"/>
    <x v="1"/>
    <x v="0"/>
    <s v="方向5"/>
    <x v="1"/>
    <x v="2"/>
    <x v="2"/>
    <x v="0"/>
    <x v="0"/>
    <x v="1"/>
    <x v="27"/>
    <n v="71"/>
    <n v="0"/>
    <n v="5"/>
    <n v="0"/>
    <n v="1"/>
    <n v="6"/>
    <n v="1"/>
    <n v="1"/>
    <n v="88"/>
    <n v="18"/>
  </r>
  <r>
    <x v="1"/>
    <x v="1"/>
    <x v="0"/>
    <s v="方向5"/>
    <x v="1"/>
    <x v="2"/>
    <x v="2"/>
    <x v="0"/>
    <x v="0"/>
    <x v="2"/>
    <x v="27"/>
    <n v="77"/>
    <n v="0"/>
    <n v="5"/>
    <n v="1"/>
    <n v="3"/>
    <n v="9"/>
    <n v="1"/>
    <n v="1"/>
    <n v="97"/>
    <n v="11"/>
  </r>
  <r>
    <x v="1"/>
    <x v="1"/>
    <x v="0"/>
    <s v="方向5"/>
    <x v="1"/>
    <x v="2"/>
    <x v="2"/>
    <x v="0"/>
    <x v="0"/>
    <x v="3"/>
    <x v="27"/>
    <n v="82"/>
    <n v="0"/>
    <n v="7"/>
    <n v="0"/>
    <n v="0"/>
    <n v="7"/>
    <n v="0"/>
    <n v="0"/>
    <n v="98"/>
    <n v="9"/>
  </r>
  <r>
    <x v="1"/>
    <x v="1"/>
    <x v="0"/>
    <s v="方向5"/>
    <x v="1"/>
    <x v="2"/>
    <x v="2"/>
    <x v="0"/>
    <x v="0"/>
    <x v="4"/>
    <x v="42"/>
    <n v="67"/>
    <n v="0"/>
    <n v="6"/>
    <n v="0"/>
    <n v="0"/>
    <n v="6"/>
    <n v="0"/>
    <n v="0"/>
    <n v="81"/>
    <n v="20"/>
  </r>
  <r>
    <x v="1"/>
    <x v="1"/>
    <x v="0"/>
    <s v="方向5"/>
    <x v="1"/>
    <x v="2"/>
    <x v="2"/>
    <x v="0"/>
    <x v="0"/>
    <x v="5"/>
    <x v="29"/>
    <n v="66"/>
    <n v="0"/>
    <n v="2"/>
    <n v="0"/>
    <n v="0"/>
    <n v="2"/>
    <n v="0"/>
    <n v="1"/>
    <n v="84"/>
    <n v="18"/>
  </r>
  <r>
    <x v="1"/>
    <x v="1"/>
    <x v="0"/>
    <s v="方向5"/>
    <x v="1"/>
    <x v="2"/>
    <x v="2"/>
    <x v="0"/>
    <x v="0"/>
    <x v="6"/>
    <x v="0"/>
    <n v="75"/>
    <n v="0"/>
    <n v="2"/>
    <n v="0"/>
    <n v="1"/>
    <n v="3"/>
    <n v="4"/>
    <n v="4"/>
    <n v="99"/>
    <n v="12"/>
  </r>
  <r>
    <x v="1"/>
    <x v="1"/>
    <x v="0"/>
    <s v="方向5"/>
    <x v="1"/>
    <x v="2"/>
    <x v="2"/>
    <x v="0"/>
    <x v="0"/>
    <x v="7"/>
    <x v="24"/>
    <n v="118"/>
    <n v="0"/>
    <n v="4"/>
    <n v="0"/>
    <n v="3"/>
    <n v="7"/>
    <n v="0"/>
    <n v="1"/>
    <n v="136"/>
    <n v="15"/>
  </r>
  <r>
    <x v="1"/>
    <x v="1"/>
    <x v="0"/>
    <s v="方向5"/>
    <x v="1"/>
    <x v="2"/>
    <x v="2"/>
    <x v="0"/>
    <x v="0"/>
    <x v="8"/>
    <x v="42"/>
    <n v="86"/>
    <n v="0"/>
    <n v="3"/>
    <n v="0"/>
    <n v="2"/>
    <n v="5"/>
    <n v="0"/>
    <n v="2"/>
    <n v="101"/>
    <n v="17"/>
  </r>
  <r>
    <x v="1"/>
    <x v="1"/>
    <x v="0"/>
    <s v="方向5"/>
    <x v="1"/>
    <x v="2"/>
    <x v="2"/>
    <x v="0"/>
    <x v="0"/>
    <x v="9"/>
    <x v="25"/>
    <n v="81"/>
    <n v="0"/>
    <n v="5"/>
    <n v="1"/>
    <n v="3"/>
    <n v="9"/>
    <n v="1"/>
    <n v="2"/>
    <n v="110"/>
    <n v="10"/>
  </r>
  <r>
    <x v="1"/>
    <x v="1"/>
    <x v="0"/>
    <s v="方向5"/>
    <x v="1"/>
    <x v="2"/>
    <x v="2"/>
    <x v="0"/>
    <x v="0"/>
    <x v="10"/>
    <x v="25"/>
    <n v="103"/>
    <n v="0"/>
    <n v="6"/>
    <n v="1"/>
    <n v="4"/>
    <n v="11"/>
    <n v="0"/>
    <n v="0"/>
    <n v="131"/>
    <n v="28"/>
  </r>
  <r>
    <x v="1"/>
    <x v="1"/>
    <x v="0"/>
    <s v="方向5"/>
    <x v="1"/>
    <x v="2"/>
    <x v="2"/>
    <x v="0"/>
    <x v="0"/>
    <x v="11"/>
    <x v="6"/>
    <n v="94"/>
    <n v="0"/>
    <n v="5"/>
    <n v="1"/>
    <n v="1"/>
    <n v="7"/>
    <n v="1"/>
    <n v="1"/>
    <n v="122"/>
    <n v="11"/>
  </r>
  <r>
    <x v="1"/>
    <x v="1"/>
    <x v="0"/>
    <s v="方向6"/>
    <x v="1"/>
    <x v="2"/>
    <x v="2"/>
    <x v="1"/>
    <x v="1"/>
    <x v="0"/>
    <x v="21"/>
    <n v="29"/>
    <n v="0"/>
    <n v="0"/>
    <n v="0"/>
    <n v="0"/>
    <n v="0"/>
    <n v="0"/>
    <n v="0"/>
    <n v="36"/>
    <n v="6"/>
  </r>
  <r>
    <x v="1"/>
    <x v="1"/>
    <x v="0"/>
    <s v="方向6"/>
    <x v="1"/>
    <x v="2"/>
    <x v="2"/>
    <x v="1"/>
    <x v="1"/>
    <x v="1"/>
    <x v="26"/>
    <n v="31"/>
    <n v="0"/>
    <n v="5"/>
    <n v="0"/>
    <n v="0"/>
    <n v="5"/>
    <n v="0"/>
    <n v="1"/>
    <n v="48"/>
    <n v="7"/>
  </r>
  <r>
    <x v="1"/>
    <x v="1"/>
    <x v="0"/>
    <s v="方向6"/>
    <x v="1"/>
    <x v="2"/>
    <x v="2"/>
    <x v="1"/>
    <x v="1"/>
    <x v="2"/>
    <x v="27"/>
    <n v="31"/>
    <n v="0"/>
    <n v="5"/>
    <n v="0"/>
    <n v="1"/>
    <n v="6"/>
    <n v="0"/>
    <n v="0"/>
    <n v="46"/>
    <n v="12"/>
  </r>
  <r>
    <x v="1"/>
    <x v="1"/>
    <x v="0"/>
    <s v="方向6"/>
    <x v="1"/>
    <x v="2"/>
    <x v="2"/>
    <x v="1"/>
    <x v="1"/>
    <x v="3"/>
    <x v="34"/>
    <n v="35"/>
    <n v="0"/>
    <n v="11"/>
    <n v="1"/>
    <n v="0"/>
    <n v="12"/>
    <n v="0"/>
    <n v="0"/>
    <n v="50"/>
    <n v="5"/>
  </r>
  <r>
    <x v="1"/>
    <x v="1"/>
    <x v="0"/>
    <s v="方向6"/>
    <x v="1"/>
    <x v="2"/>
    <x v="2"/>
    <x v="1"/>
    <x v="1"/>
    <x v="4"/>
    <x v="42"/>
    <n v="39"/>
    <n v="0"/>
    <n v="5"/>
    <n v="0"/>
    <n v="1"/>
    <n v="6"/>
    <n v="0"/>
    <n v="0"/>
    <n v="53"/>
    <n v="4"/>
  </r>
  <r>
    <x v="1"/>
    <x v="1"/>
    <x v="0"/>
    <s v="方向6"/>
    <x v="1"/>
    <x v="2"/>
    <x v="2"/>
    <x v="1"/>
    <x v="1"/>
    <x v="5"/>
    <x v="27"/>
    <n v="54"/>
    <n v="1"/>
    <n v="6"/>
    <n v="0"/>
    <n v="0"/>
    <n v="6"/>
    <n v="0"/>
    <n v="2"/>
    <n v="72"/>
    <n v="9"/>
  </r>
  <r>
    <x v="1"/>
    <x v="1"/>
    <x v="0"/>
    <s v="方向6"/>
    <x v="1"/>
    <x v="2"/>
    <x v="2"/>
    <x v="1"/>
    <x v="1"/>
    <x v="6"/>
    <x v="43"/>
    <n v="42"/>
    <n v="0"/>
    <n v="3"/>
    <n v="0"/>
    <n v="0"/>
    <n v="3"/>
    <n v="0"/>
    <n v="0"/>
    <n v="49"/>
    <n v="10"/>
  </r>
  <r>
    <x v="1"/>
    <x v="1"/>
    <x v="0"/>
    <s v="方向6"/>
    <x v="1"/>
    <x v="2"/>
    <x v="2"/>
    <x v="1"/>
    <x v="1"/>
    <x v="7"/>
    <x v="21"/>
    <n v="39"/>
    <n v="0"/>
    <n v="5"/>
    <n v="0"/>
    <n v="0"/>
    <n v="5"/>
    <n v="0"/>
    <n v="0"/>
    <n v="51"/>
    <n v="10"/>
  </r>
  <r>
    <x v="1"/>
    <x v="1"/>
    <x v="0"/>
    <s v="方向6"/>
    <x v="1"/>
    <x v="2"/>
    <x v="2"/>
    <x v="1"/>
    <x v="1"/>
    <x v="8"/>
    <x v="27"/>
    <n v="45"/>
    <n v="0"/>
    <n v="9"/>
    <n v="0"/>
    <n v="0"/>
    <n v="9"/>
    <n v="0"/>
    <n v="2"/>
    <n v="65"/>
    <n v="9"/>
  </r>
  <r>
    <x v="1"/>
    <x v="1"/>
    <x v="0"/>
    <s v="方向6"/>
    <x v="1"/>
    <x v="2"/>
    <x v="2"/>
    <x v="1"/>
    <x v="1"/>
    <x v="9"/>
    <x v="43"/>
    <n v="30"/>
    <n v="0"/>
    <n v="1"/>
    <n v="0"/>
    <n v="0"/>
    <n v="1"/>
    <n v="0"/>
    <n v="0"/>
    <n v="35"/>
    <n v="7"/>
  </r>
  <r>
    <x v="1"/>
    <x v="1"/>
    <x v="0"/>
    <s v="方向6"/>
    <x v="1"/>
    <x v="2"/>
    <x v="2"/>
    <x v="1"/>
    <x v="1"/>
    <x v="10"/>
    <x v="0"/>
    <n v="49"/>
    <n v="0"/>
    <n v="4"/>
    <n v="0"/>
    <n v="2"/>
    <n v="6"/>
    <n v="0"/>
    <n v="0"/>
    <n v="68"/>
    <n v="7"/>
  </r>
  <r>
    <x v="1"/>
    <x v="1"/>
    <x v="0"/>
    <s v="方向6"/>
    <x v="1"/>
    <x v="2"/>
    <x v="2"/>
    <x v="1"/>
    <x v="1"/>
    <x v="11"/>
    <x v="24"/>
    <n v="42"/>
    <n v="0"/>
    <n v="7"/>
    <n v="0"/>
    <n v="2"/>
    <n v="9"/>
    <n v="1"/>
    <n v="3"/>
    <n v="65"/>
    <n v="8"/>
  </r>
  <r>
    <x v="1"/>
    <x v="1"/>
    <x v="0"/>
    <s v="方向7"/>
    <x v="2"/>
    <x v="2"/>
    <x v="1"/>
    <x v="2"/>
    <x v="1"/>
    <x v="0"/>
    <x v="32"/>
    <n v="13"/>
    <n v="0"/>
    <n v="1"/>
    <n v="0"/>
    <n v="0"/>
    <n v="1"/>
    <n v="0"/>
    <n v="2"/>
    <n v="18"/>
    <n v="2"/>
  </r>
  <r>
    <x v="1"/>
    <x v="1"/>
    <x v="0"/>
    <s v="方向7"/>
    <x v="2"/>
    <x v="2"/>
    <x v="1"/>
    <x v="2"/>
    <x v="1"/>
    <x v="1"/>
    <x v="21"/>
    <n v="17"/>
    <n v="0"/>
    <n v="1"/>
    <n v="0"/>
    <n v="2"/>
    <n v="3"/>
    <n v="0"/>
    <n v="0"/>
    <n v="27"/>
    <n v="6"/>
  </r>
  <r>
    <x v="1"/>
    <x v="1"/>
    <x v="0"/>
    <s v="方向7"/>
    <x v="2"/>
    <x v="2"/>
    <x v="1"/>
    <x v="2"/>
    <x v="1"/>
    <x v="2"/>
    <x v="23"/>
    <n v="23"/>
    <n v="0"/>
    <n v="0"/>
    <n v="0"/>
    <n v="0"/>
    <n v="0"/>
    <n v="0"/>
    <n v="0"/>
    <n v="35"/>
    <n v="11"/>
  </r>
  <r>
    <x v="1"/>
    <x v="1"/>
    <x v="0"/>
    <s v="方向7"/>
    <x v="2"/>
    <x v="2"/>
    <x v="1"/>
    <x v="2"/>
    <x v="1"/>
    <x v="3"/>
    <x v="0"/>
    <n v="24"/>
    <n v="0"/>
    <n v="1"/>
    <n v="0"/>
    <n v="3"/>
    <n v="4"/>
    <n v="0"/>
    <n v="0"/>
    <n v="41"/>
    <n v="7"/>
  </r>
  <r>
    <x v="1"/>
    <x v="1"/>
    <x v="0"/>
    <s v="方向7"/>
    <x v="2"/>
    <x v="2"/>
    <x v="1"/>
    <x v="2"/>
    <x v="1"/>
    <x v="4"/>
    <x v="43"/>
    <n v="21"/>
    <n v="0"/>
    <n v="2"/>
    <n v="0"/>
    <n v="0"/>
    <n v="2"/>
    <n v="0"/>
    <n v="0"/>
    <n v="27"/>
    <n v="4"/>
  </r>
  <r>
    <x v="1"/>
    <x v="1"/>
    <x v="0"/>
    <s v="方向7"/>
    <x v="2"/>
    <x v="2"/>
    <x v="1"/>
    <x v="2"/>
    <x v="1"/>
    <x v="5"/>
    <x v="43"/>
    <n v="29"/>
    <n v="0"/>
    <n v="5"/>
    <n v="0"/>
    <n v="0"/>
    <n v="5"/>
    <n v="1"/>
    <n v="1"/>
    <n v="40"/>
    <n v="12"/>
  </r>
  <r>
    <x v="1"/>
    <x v="1"/>
    <x v="0"/>
    <s v="方向7"/>
    <x v="2"/>
    <x v="2"/>
    <x v="1"/>
    <x v="2"/>
    <x v="1"/>
    <x v="6"/>
    <x v="27"/>
    <n v="32"/>
    <n v="0"/>
    <n v="8"/>
    <n v="0"/>
    <n v="0"/>
    <n v="8"/>
    <n v="0"/>
    <n v="0"/>
    <n v="49"/>
    <n v="10"/>
  </r>
  <r>
    <x v="1"/>
    <x v="1"/>
    <x v="0"/>
    <s v="方向7"/>
    <x v="2"/>
    <x v="2"/>
    <x v="1"/>
    <x v="2"/>
    <x v="1"/>
    <x v="7"/>
    <x v="45"/>
    <n v="29"/>
    <n v="0"/>
    <n v="6"/>
    <n v="0"/>
    <n v="2"/>
    <n v="8"/>
    <n v="0"/>
    <n v="0"/>
    <n v="43"/>
    <n v="6"/>
  </r>
  <r>
    <x v="1"/>
    <x v="1"/>
    <x v="0"/>
    <s v="方向7"/>
    <x v="2"/>
    <x v="2"/>
    <x v="1"/>
    <x v="2"/>
    <x v="1"/>
    <x v="8"/>
    <x v="43"/>
    <n v="31"/>
    <n v="0"/>
    <n v="1"/>
    <n v="0"/>
    <n v="1"/>
    <n v="2"/>
    <n v="0"/>
    <n v="0"/>
    <n v="37"/>
    <n v="6"/>
  </r>
  <r>
    <x v="1"/>
    <x v="1"/>
    <x v="0"/>
    <s v="方向7"/>
    <x v="2"/>
    <x v="2"/>
    <x v="1"/>
    <x v="2"/>
    <x v="1"/>
    <x v="9"/>
    <x v="45"/>
    <n v="15"/>
    <n v="0"/>
    <n v="4"/>
    <n v="0"/>
    <n v="0"/>
    <n v="4"/>
    <n v="0"/>
    <n v="0"/>
    <n v="25"/>
    <n v="10"/>
  </r>
  <r>
    <x v="1"/>
    <x v="1"/>
    <x v="0"/>
    <s v="方向7"/>
    <x v="2"/>
    <x v="2"/>
    <x v="1"/>
    <x v="2"/>
    <x v="1"/>
    <x v="10"/>
    <x v="44"/>
    <n v="23"/>
    <n v="0"/>
    <n v="4"/>
    <n v="0"/>
    <n v="0"/>
    <n v="4"/>
    <n v="0"/>
    <n v="0"/>
    <n v="32"/>
    <n v="3"/>
  </r>
  <r>
    <x v="1"/>
    <x v="1"/>
    <x v="0"/>
    <s v="方向7"/>
    <x v="2"/>
    <x v="2"/>
    <x v="1"/>
    <x v="2"/>
    <x v="1"/>
    <x v="11"/>
    <x v="21"/>
    <n v="37"/>
    <n v="0"/>
    <n v="2"/>
    <n v="2"/>
    <n v="3"/>
    <n v="7"/>
    <n v="0"/>
    <n v="1"/>
    <n v="52"/>
    <n v="14"/>
  </r>
  <r>
    <x v="1"/>
    <x v="1"/>
    <x v="0"/>
    <s v="方向8"/>
    <x v="2"/>
    <x v="1"/>
    <x v="0"/>
    <x v="2"/>
    <x v="1"/>
    <x v="0"/>
    <x v="51"/>
    <n v="231"/>
    <n v="1"/>
    <n v="10"/>
    <n v="0"/>
    <n v="12"/>
    <n v="22"/>
    <n v="14"/>
    <n v="17"/>
    <n v="316"/>
    <n v="30"/>
  </r>
  <r>
    <x v="1"/>
    <x v="1"/>
    <x v="0"/>
    <s v="方向8"/>
    <x v="2"/>
    <x v="1"/>
    <x v="0"/>
    <x v="2"/>
    <x v="1"/>
    <x v="1"/>
    <x v="54"/>
    <n v="278"/>
    <n v="3"/>
    <n v="15"/>
    <n v="3"/>
    <n v="5"/>
    <n v="23"/>
    <n v="12"/>
    <n v="19"/>
    <n v="390"/>
    <n v="51"/>
  </r>
  <r>
    <x v="1"/>
    <x v="1"/>
    <x v="0"/>
    <s v="方向8"/>
    <x v="2"/>
    <x v="1"/>
    <x v="0"/>
    <x v="2"/>
    <x v="1"/>
    <x v="2"/>
    <x v="16"/>
    <n v="387"/>
    <n v="4"/>
    <n v="25"/>
    <n v="3"/>
    <n v="9"/>
    <n v="37"/>
    <n v="6"/>
    <n v="12"/>
    <n v="506"/>
    <n v="56"/>
  </r>
  <r>
    <x v="1"/>
    <x v="1"/>
    <x v="0"/>
    <s v="方向8"/>
    <x v="2"/>
    <x v="1"/>
    <x v="0"/>
    <x v="2"/>
    <x v="1"/>
    <x v="3"/>
    <x v="15"/>
    <n v="397"/>
    <n v="6"/>
    <n v="16"/>
    <n v="1"/>
    <n v="9"/>
    <n v="26"/>
    <n v="15"/>
    <n v="14"/>
    <n v="527"/>
    <n v="42"/>
  </r>
  <r>
    <x v="1"/>
    <x v="1"/>
    <x v="0"/>
    <s v="方向8"/>
    <x v="2"/>
    <x v="1"/>
    <x v="0"/>
    <x v="2"/>
    <x v="1"/>
    <x v="4"/>
    <x v="68"/>
    <n v="425"/>
    <n v="4"/>
    <n v="15"/>
    <n v="6"/>
    <n v="8"/>
    <n v="29"/>
    <n v="2"/>
    <n v="6"/>
    <n v="514"/>
    <n v="48"/>
  </r>
  <r>
    <x v="1"/>
    <x v="1"/>
    <x v="0"/>
    <s v="方向8"/>
    <x v="2"/>
    <x v="1"/>
    <x v="0"/>
    <x v="2"/>
    <x v="1"/>
    <x v="5"/>
    <x v="69"/>
    <n v="385"/>
    <n v="7"/>
    <n v="26"/>
    <n v="2"/>
    <n v="11"/>
    <n v="39"/>
    <n v="4"/>
    <n v="8"/>
    <n v="523"/>
    <n v="45"/>
  </r>
  <r>
    <x v="1"/>
    <x v="1"/>
    <x v="0"/>
    <s v="方向8"/>
    <x v="2"/>
    <x v="1"/>
    <x v="0"/>
    <x v="2"/>
    <x v="1"/>
    <x v="6"/>
    <x v="61"/>
    <n v="397"/>
    <n v="4"/>
    <n v="20"/>
    <n v="5"/>
    <n v="2"/>
    <n v="27"/>
    <n v="8"/>
    <n v="10"/>
    <n v="505"/>
    <n v="36"/>
  </r>
  <r>
    <x v="1"/>
    <x v="1"/>
    <x v="0"/>
    <s v="方向8"/>
    <x v="2"/>
    <x v="1"/>
    <x v="0"/>
    <x v="2"/>
    <x v="1"/>
    <x v="7"/>
    <x v="70"/>
    <n v="407"/>
    <n v="5"/>
    <n v="11"/>
    <n v="1"/>
    <n v="10"/>
    <n v="22"/>
    <n v="3"/>
    <n v="7"/>
    <n v="520"/>
    <n v="37"/>
  </r>
  <r>
    <x v="1"/>
    <x v="1"/>
    <x v="0"/>
    <s v="方向8"/>
    <x v="2"/>
    <x v="1"/>
    <x v="0"/>
    <x v="2"/>
    <x v="1"/>
    <x v="8"/>
    <x v="15"/>
    <n v="388"/>
    <n v="4"/>
    <n v="12"/>
    <n v="1"/>
    <n v="9"/>
    <n v="22"/>
    <n v="3"/>
    <n v="13"/>
    <n v="499"/>
    <n v="44"/>
  </r>
  <r>
    <x v="1"/>
    <x v="1"/>
    <x v="0"/>
    <s v="方向8"/>
    <x v="2"/>
    <x v="1"/>
    <x v="0"/>
    <x v="2"/>
    <x v="1"/>
    <x v="9"/>
    <x v="71"/>
    <n v="437"/>
    <n v="3"/>
    <n v="12"/>
    <n v="1"/>
    <n v="5"/>
    <n v="18"/>
    <n v="6"/>
    <n v="4"/>
    <n v="561"/>
    <n v="71"/>
  </r>
  <r>
    <x v="1"/>
    <x v="1"/>
    <x v="0"/>
    <s v="方向8"/>
    <x v="2"/>
    <x v="1"/>
    <x v="0"/>
    <x v="2"/>
    <x v="1"/>
    <x v="10"/>
    <x v="72"/>
    <n v="489"/>
    <n v="5"/>
    <n v="25"/>
    <n v="3"/>
    <n v="8"/>
    <n v="36"/>
    <n v="1"/>
    <n v="3"/>
    <n v="619"/>
    <n v="59"/>
  </r>
  <r>
    <x v="1"/>
    <x v="1"/>
    <x v="0"/>
    <s v="方向8"/>
    <x v="2"/>
    <x v="1"/>
    <x v="0"/>
    <x v="2"/>
    <x v="1"/>
    <x v="11"/>
    <x v="73"/>
    <n v="337"/>
    <n v="3"/>
    <n v="13"/>
    <n v="2"/>
    <n v="8"/>
    <n v="23"/>
    <n v="5"/>
    <n v="5"/>
    <n v="443"/>
    <n v="31"/>
  </r>
  <r>
    <x v="1"/>
    <x v="1"/>
    <x v="0"/>
    <s v="方向9"/>
    <x v="2"/>
    <x v="2"/>
    <x v="0"/>
    <x v="2"/>
    <x v="0"/>
    <x v="0"/>
    <x v="31"/>
    <n v="4"/>
    <n v="0"/>
    <n v="0"/>
    <n v="0"/>
    <n v="0"/>
    <n v="0"/>
    <n v="0"/>
    <n v="1"/>
    <n v="5"/>
    <n v="1"/>
  </r>
  <r>
    <x v="1"/>
    <x v="1"/>
    <x v="0"/>
    <s v="方向9"/>
    <x v="2"/>
    <x v="2"/>
    <x v="0"/>
    <x v="2"/>
    <x v="0"/>
    <x v="1"/>
    <x v="32"/>
    <n v="10"/>
    <n v="0"/>
    <n v="2"/>
    <n v="0"/>
    <n v="0"/>
    <n v="2"/>
    <n v="1"/>
    <n v="0"/>
    <n v="15"/>
    <n v="0"/>
  </r>
  <r>
    <x v="1"/>
    <x v="1"/>
    <x v="0"/>
    <s v="方向9"/>
    <x v="2"/>
    <x v="2"/>
    <x v="0"/>
    <x v="2"/>
    <x v="0"/>
    <x v="2"/>
    <x v="24"/>
    <n v="20"/>
    <n v="0"/>
    <n v="0"/>
    <n v="0"/>
    <n v="1"/>
    <n v="1"/>
    <n v="0"/>
    <n v="1"/>
    <n v="32"/>
    <n v="2"/>
  </r>
  <r>
    <x v="1"/>
    <x v="1"/>
    <x v="0"/>
    <s v="方向9"/>
    <x v="2"/>
    <x v="2"/>
    <x v="0"/>
    <x v="2"/>
    <x v="0"/>
    <x v="3"/>
    <x v="32"/>
    <n v="30"/>
    <n v="0"/>
    <n v="4"/>
    <n v="1"/>
    <n v="2"/>
    <n v="7"/>
    <n v="0"/>
    <n v="2"/>
    <n v="41"/>
    <n v="3"/>
  </r>
  <r>
    <x v="1"/>
    <x v="1"/>
    <x v="0"/>
    <s v="方向9"/>
    <x v="2"/>
    <x v="2"/>
    <x v="0"/>
    <x v="2"/>
    <x v="0"/>
    <x v="4"/>
    <x v="45"/>
    <n v="36"/>
    <n v="0"/>
    <n v="8"/>
    <n v="1"/>
    <n v="4"/>
    <n v="13"/>
    <n v="0"/>
    <n v="1"/>
    <n v="56"/>
    <n v="3"/>
  </r>
  <r>
    <x v="1"/>
    <x v="1"/>
    <x v="0"/>
    <s v="方向9"/>
    <x v="2"/>
    <x v="2"/>
    <x v="0"/>
    <x v="2"/>
    <x v="0"/>
    <x v="5"/>
    <x v="45"/>
    <n v="42"/>
    <n v="0"/>
    <n v="0"/>
    <n v="0"/>
    <n v="2"/>
    <n v="2"/>
    <n v="0"/>
    <n v="0"/>
    <n v="50"/>
    <n v="5"/>
  </r>
  <r>
    <x v="1"/>
    <x v="1"/>
    <x v="0"/>
    <s v="方向9"/>
    <x v="2"/>
    <x v="2"/>
    <x v="0"/>
    <x v="2"/>
    <x v="0"/>
    <x v="6"/>
    <x v="29"/>
    <n v="39"/>
    <n v="0"/>
    <n v="2"/>
    <n v="0"/>
    <n v="0"/>
    <n v="2"/>
    <n v="0"/>
    <n v="1"/>
    <n v="57"/>
    <n v="6"/>
  </r>
  <r>
    <x v="1"/>
    <x v="1"/>
    <x v="0"/>
    <s v="方向9"/>
    <x v="2"/>
    <x v="2"/>
    <x v="0"/>
    <x v="2"/>
    <x v="0"/>
    <x v="7"/>
    <x v="26"/>
    <n v="46"/>
    <n v="0"/>
    <n v="0"/>
    <n v="0"/>
    <n v="0"/>
    <n v="0"/>
    <n v="0"/>
    <n v="0"/>
    <n v="57"/>
    <n v="2"/>
  </r>
  <r>
    <x v="1"/>
    <x v="1"/>
    <x v="0"/>
    <s v="方向9"/>
    <x v="2"/>
    <x v="2"/>
    <x v="0"/>
    <x v="2"/>
    <x v="0"/>
    <x v="8"/>
    <x v="27"/>
    <n v="51"/>
    <n v="0"/>
    <n v="3"/>
    <n v="0"/>
    <n v="0"/>
    <n v="3"/>
    <n v="0"/>
    <n v="0"/>
    <n v="63"/>
    <n v="4"/>
  </r>
  <r>
    <x v="1"/>
    <x v="1"/>
    <x v="0"/>
    <s v="方向9"/>
    <x v="2"/>
    <x v="2"/>
    <x v="0"/>
    <x v="2"/>
    <x v="0"/>
    <x v="9"/>
    <x v="34"/>
    <n v="49"/>
    <n v="0"/>
    <n v="1"/>
    <n v="0"/>
    <n v="0"/>
    <n v="1"/>
    <n v="0"/>
    <n v="1"/>
    <n v="54"/>
    <n v="5"/>
  </r>
  <r>
    <x v="1"/>
    <x v="1"/>
    <x v="0"/>
    <s v="方向9"/>
    <x v="2"/>
    <x v="2"/>
    <x v="0"/>
    <x v="2"/>
    <x v="0"/>
    <x v="10"/>
    <x v="24"/>
    <n v="48"/>
    <n v="0"/>
    <n v="1"/>
    <n v="0"/>
    <n v="1"/>
    <n v="2"/>
    <n v="1"/>
    <n v="0"/>
    <n v="61"/>
    <n v="4"/>
  </r>
  <r>
    <x v="1"/>
    <x v="1"/>
    <x v="0"/>
    <s v="方向9"/>
    <x v="2"/>
    <x v="2"/>
    <x v="0"/>
    <x v="2"/>
    <x v="0"/>
    <x v="11"/>
    <x v="21"/>
    <n v="39"/>
    <n v="0"/>
    <n v="0"/>
    <n v="0"/>
    <n v="0"/>
    <n v="0"/>
    <n v="0"/>
    <n v="1"/>
    <n v="47"/>
    <n v="2"/>
  </r>
  <r>
    <x v="1"/>
    <x v="1"/>
    <x v="0"/>
    <s v="方向10"/>
    <x v="3"/>
    <x v="2"/>
    <x v="0"/>
    <x v="1"/>
    <x v="2"/>
    <x v="0"/>
    <x v="42"/>
    <n v="22"/>
    <n v="1"/>
    <n v="2"/>
    <n v="1"/>
    <n v="1"/>
    <n v="4"/>
    <n v="0"/>
    <n v="1"/>
    <n v="36"/>
    <n v="15"/>
  </r>
  <r>
    <x v="1"/>
    <x v="1"/>
    <x v="0"/>
    <s v="方向10"/>
    <x v="3"/>
    <x v="2"/>
    <x v="0"/>
    <x v="1"/>
    <x v="2"/>
    <x v="1"/>
    <x v="0"/>
    <n v="32"/>
    <n v="1"/>
    <n v="5"/>
    <n v="0"/>
    <n v="3"/>
    <n v="8"/>
    <n v="0"/>
    <n v="0"/>
    <n v="54"/>
    <n v="11"/>
  </r>
  <r>
    <x v="1"/>
    <x v="1"/>
    <x v="0"/>
    <s v="方向10"/>
    <x v="3"/>
    <x v="2"/>
    <x v="0"/>
    <x v="1"/>
    <x v="2"/>
    <x v="2"/>
    <x v="23"/>
    <n v="65"/>
    <n v="1"/>
    <n v="5"/>
    <n v="1"/>
    <n v="1"/>
    <n v="7"/>
    <n v="0"/>
    <n v="1"/>
    <n v="86"/>
    <n v="17"/>
  </r>
  <r>
    <x v="1"/>
    <x v="1"/>
    <x v="0"/>
    <s v="方向10"/>
    <x v="3"/>
    <x v="2"/>
    <x v="0"/>
    <x v="1"/>
    <x v="2"/>
    <x v="3"/>
    <x v="5"/>
    <n v="67"/>
    <n v="2"/>
    <n v="3"/>
    <n v="0"/>
    <n v="0"/>
    <n v="3"/>
    <n v="1"/>
    <n v="1"/>
    <n v="90"/>
    <n v="26"/>
  </r>
  <r>
    <x v="1"/>
    <x v="1"/>
    <x v="0"/>
    <s v="方向10"/>
    <x v="3"/>
    <x v="2"/>
    <x v="0"/>
    <x v="1"/>
    <x v="2"/>
    <x v="4"/>
    <x v="10"/>
    <n v="105"/>
    <n v="2"/>
    <n v="5"/>
    <n v="0"/>
    <n v="2"/>
    <n v="7"/>
    <n v="0"/>
    <n v="1"/>
    <n v="142"/>
    <n v="15"/>
  </r>
  <r>
    <x v="1"/>
    <x v="1"/>
    <x v="0"/>
    <s v="方向10"/>
    <x v="3"/>
    <x v="2"/>
    <x v="0"/>
    <x v="1"/>
    <x v="2"/>
    <x v="5"/>
    <x v="28"/>
    <n v="89"/>
    <n v="3"/>
    <n v="4"/>
    <n v="0"/>
    <n v="2"/>
    <n v="6"/>
    <n v="0"/>
    <n v="0"/>
    <n v="118"/>
    <n v="13"/>
  </r>
  <r>
    <x v="1"/>
    <x v="1"/>
    <x v="0"/>
    <s v="方向10"/>
    <x v="3"/>
    <x v="2"/>
    <x v="0"/>
    <x v="1"/>
    <x v="2"/>
    <x v="6"/>
    <x v="6"/>
    <n v="80"/>
    <n v="2"/>
    <n v="4"/>
    <n v="0"/>
    <n v="2"/>
    <n v="6"/>
    <n v="0"/>
    <n v="1"/>
    <n v="108"/>
    <n v="14"/>
  </r>
  <r>
    <x v="1"/>
    <x v="1"/>
    <x v="0"/>
    <s v="方向10"/>
    <x v="3"/>
    <x v="2"/>
    <x v="0"/>
    <x v="1"/>
    <x v="2"/>
    <x v="7"/>
    <x v="44"/>
    <n v="77"/>
    <n v="2"/>
    <n v="3"/>
    <n v="0"/>
    <n v="1"/>
    <n v="4"/>
    <n v="0"/>
    <n v="0"/>
    <n v="88"/>
    <n v="14"/>
  </r>
  <r>
    <x v="1"/>
    <x v="1"/>
    <x v="0"/>
    <s v="方向10"/>
    <x v="3"/>
    <x v="2"/>
    <x v="0"/>
    <x v="1"/>
    <x v="2"/>
    <x v="8"/>
    <x v="46"/>
    <n v="103"/>
    <n v="3"/>
    <n v="3"/>
    <n v="1"/>
    <n v="0"/>
    <n v="4"/>
    <n v="1"/>
    <n v="1"/>
    <n v="130"/>
    <n v="22"/>
  </r>
  <r>
    <x v="1"/>
    <x v="1"/>
    <x v="0"/>
    <s v="方向10"/>
    <x v="3"/>
    <x v="2"/>
    <x v="0"/>
    <x v="1"/>
    <x v="2"/>
    <x v="9"/>
    <x v="2"/>
    <n v="106"/>
    <n v="2"/>
    <n v="1"/>
    <n v="0"/>
    <n v="1"/>
    <n v="2"/>
    <n v="0"/>
    <n v="1"/>
    <n v="134"/>
    <n v="24"/>
  </r>
  <r>
    <x v="1"/>
    <x v="1"/>
    <x v="0"/>
    <s v="方向10"/>
    <x v="3"/>
    <x v="2"/>
    <x v="0"/>
    <x v="1"/>
    <x v="2"/>
    <x v="10"/>
    <x v="26"/>
    <n v="94"/>
    <n v="1"/>
    <n v="1"/>
    <n v="0"/>
    <n v="0"/>
    <n v="1"/>
    <n v="1"/>
    <n v="0"/>
    <n v="108"/>
    <n v="15"/>
  </r>
  <r>
    <x v="1"/>
    <x v="1"/>
    <x v="0"/>
    <s v="方向10"/>
    <x v="3"/>
    <x v="2"/>
    <x v="0"/>
    <x v="1"/>
    <x v="2"/>
    <x v="11"/>
    <x v="42"/>
    <n v="108"/>
    <n v="0"/>
    <n v="2"/>
    <n v="0"/>
    <n v="1"/>
    <n v="3"/>
    <n v="1"/>
    <n v="0"/>
    <n v="120"/>
    <n v="12"/>
  </r>
  <r>
    <x v="1"/>
    <x v="1"/>
    <x v="0"/>
    <s v="方向11"/>
    <x v="3"/>
    <x v="2"/>
    <x v="1"/>
    <x v="0"/>
    <x v="2"/>
    <x v="0"/>
    <x v="21"/>
    <n v="34"/>
    <n v="0"/>
    <n v="1"/>
    <n v="0"/>
    <n v="1"/>
    <n v="2"/>
    <n v="2"/>
    <n v="0"/>
    <n v="45"/>
    <n v="19"/>
  </r>
  <r>
    <x v="1"/>
    <x v="1"/>
    <x v="0"/>
    <s v="方向11"/>
    <x v="3"/>
    <x v="2"/>
    <x v="1"/>
    <x v="0"/>
    <x v="2"/>
    <x v="1"/>
    <x v="5"/>
    <n v="48"/>
    <n v="0"/>
    <n v="3"/>
    <n v="0"/>
    <n v="1"/>
    <n v="4"/>
    <n v="0"/>
    <n v="0"/>
    <n v="68"/>
    <n v="11"/>
  </r>
  <r>
    <x v="1"/>
    <x v="1"/>
    <x v="0"/>
    <s v="方向11"/>
    <x v="3"/>
    <x v="2"/>
    <x v="1"/>
    <x v="0"/>
    <x v="2"/>
    <x v="2"/>
    <x v="42"/>
    <n v="61"/>
    <n v="0"/>
    <n v="8"/>
    <n v="1"/>
    <n v="1"/>
    <n v="10"/>
    <n v="0"/>
    <n v="2"/>
    <n v="81"/>
    <n v="19"/>
  </r>
  <r>
    <x v="1"/>
    <x v="1"/>
    <x v="0"/>
    <s v="方向11"/>
    <x v="3"/>
    <x v="2"/>
    <x v="1"/>
    <x v="0"/>
    <x v="2"/>
    <x v="3"/>
    <x v="5"/>
    <n v="68"/>
    <n v="0"/>
    <n v="5"/>
    <n v="2"/>
    <n v="2"/>
    <n v="9"/>
    <n v="1"/>
    <n v="1"/>
    <n v="95"/>
    <n v="11"/>
  </r>
  <r>
    <x v="1"/>
    <x v="1"/>
    <x v="0"/>
    <s v="方向11"/>
    <x v="3"/>
    <x v="2"/>
    <x v="1"/>
    <x v="0"/>
    <x v="2"/>
    <x v="4"/>
    <x v="27"/>
    <n v="68"/>
    <n v="0"/>
    <n v="4"/>
    <n v="0"/>
    <n v="1"/>
    <n v="5"/>
    <n v="0"/>
    <n v="0"/>
    <n v="82"/>
    <n v="21"/>
  </r>
  <r>
    <x v="1"/>
    <x v="1"/>
    <x v="0"/>
    <s v="方向11"/>
    <x v="3"/>
    <x v="2"/>
    <x v="1"/>
    <x v="0"/>
    <x v="2"/>
    <x v="5"/>
    <x v="0"/>
    <n v="62"/>
    <n v="0"/>
    <n v="3"/>
    <n v="0"/>
    <n v="1"/>
    <n v="4"/>
    <n v="0"/>
    <n v="0"/>
    <n v="79"/>
    <n v="10"/>
  </r>
  <r>
    <x v="1"/>
    <x v="1"/>
    <x v="0"/>
    <s v="方向11"/>
    <x v="3"/>
    <x v="2"/>
    <x v="1"/>
    <x v="0"/>
    <x v="2"/>
    <x v="6"/>
    <x v="26"/>
    <n v="80"/>
    <n v="0"/>
    <n v="6"/>
    <n v="0"/>
    <n v="1"/>
    <n v="7"/>
    <n v="0"/>
    <n v="1"/>
    <n v="99"/>
    <n v="13"/>
  </r>
  <r>
    <x v="1"/>
    <x v="1"/>
    <x v="0"/>
    <s v="方向11"/>
    <x v="3"/>
    <x v="2"/>
    <x v="1"/>
    <x v="0"/>
    <x v="2"/>
    <x v="7"/>
    <x v="42"/>
    <n v="71"/>
    <n v="0"/>
    <n v="4"/>
    <n v="0"/>
    <n v="2"/>
    <n v="6"/>
    <n v="1"/>
    <n v="0"/>
    <n v="86"/>
    <n v="11"/>
  </r>
  <r>
    <x v="1"/>
    <x v="1"/>
    <x v="0"/>
    <s v="方向11"/>
    <x v="3"/>
    <x v="2"/>
    <x v="1"/>
    <x v="0"/>
    <x v="2"/>
    <x v="8"/>
    <x v="24"/>
    <n v="57"/>
    <n v="0"/>
    <n v="2"/>
    <n v="0"/>
    <n v="2"/>
    <n v="4"/>
    <n v="0"/>
    <n v="4"/>
    <n v="75"/>
    <n v="13"/>
  </r>
  <r>
    <x v="1"/>
    <x v="1"/>
    <x v="0"/>
    <s v="方向11"/>
    <x v="3"/>
    <x v="2"/>
    <x v="1"/>
    <x v="0"/>
    <x v="2"/>
    <x v="9"/>
    <x v="23"/>
    <n v="70"/>
    <n v="0"/>
    <n v="4"/>
    <n v="0"/>
    <n v="2"/>
    <n v="6"/>
    <n v="1"/>
    <n v="1"/>
    <n v="90"/>
    <n v="15"/>
  </r>
  <r>
    <x v="1"/>
    <x v="1"/>
    <x v="0"/>
    <s v="方向11"/>
    <x v="3"/>
    <x v="2"/>
    <x v="1"/>
    <x v="0"/>
    <x v="2"/>
    <x v="10"/>
    <x v="25"/>
    <n v="76"/>
    <n v="0"/>
    <n v="5"/>
    <n v="1"/>
    <n v="2"/>
    <n v="8"/>
    <n v="1"/>
    <n v="0"/>
    <n v="102"/>
    <n v="12"/>
  </r>
  <r>
    <x v="1"/>
    <x v="1"/>
    <x v="0"/>
    <s v="方向11"/>
    <x v="3"/>
    <x v="2"/>
    <x v="1"/>
    <x v="0"/>
    <x v="2"/>
    <x v="11"/>
    <x v="5"/>
    <n v="68"/>
    <n v="0"/>
    <n v="1"/>
    <n v="2"/>
    <n v="0"/>
    <n v="3"/>
    <n v="0"/>
    <n v="2"/>
    <n v="89"/>
    <n v="11"/>
  </r>
  <r>
    <x v="1"/>
    <x v="1"/>
    <x v="0"/>
    <s v="方向12"/>
    <x v="3"/>
    <x v="1"/>
    <x v="0"/>
    <x v="0"/>
    <x v="2"/>
    <x v="0"/>
    <x v="45"/>
    <n v="15"/>
    <n v="1"/>
    <n v="2"/>
    <n v="0"/>
    <n v="2"/>
    <n v="4"/>
    <n v="1"/>
    <n v="0"/>
    <n v="27"/>
    <n v="0"/>
  </r>
  <r>
    <x v="1"/>
    <x v="1"/>
    <x v="0"/>
    <s v="方向12"/>
    <x v="3"/>
    <x v="1"/>
    <x v="0"/>
    <x v="0"/>
    <x v="2"/>
    <x v="1"/>
    <x v="34"/>
    <n v="26"/>
    <n v="1"/>
    <n v="1"/>
    <n v="0"/>
    <n v="1"/>
    <n v="2"/>
    <n v="0"/>
    <n v="1"/>
    <n v="33"/>
    <n v="6"/>
  </r>
  <r>
    <x v="1"/>
    <x v="1"/>
    <x v="0"/>
    <s v="方向12"/>
    <x v="3"/>
    <x v="1"/>
    <x v="0"/>
    <x v="0"/>
    <x v="2"/>
    <x v="2"/>
    <x v="23"/>
    <n v="44"/>
    <n v="1"/>
    <n v="3"/>
    <n v="0"/>
    <n v="1"/>
    <n v="4"/>
    <n v="2"/>
    <n v="4"/>
    <n v="67"/>
    <n v="5"/>
  </r>
  <r>
    <x v="1"/>
    <x v="1"/>
    <x v="0"/>
    <s v="方向12"/>
    <x v="3"/>
    <x v="1"/>
    <x v="0"/>
    <x v="0"/>
    <x v="2"/>
    <x v="3"/>
    <x v="27"/>
    <n v="26"/>
    <n v="2"/>
    <n v="0"/>
    <n v="1"/>
    <n v="0"/>
    <n v="1"/>
    <n v="0"/>
    <n v="1"/>
    <n v="39"/>
    <n v="9"/>
  </r>
  <r>
    <x v="1"/>
    <x v="1"/>
    <x v="0"/>
    <s v="方向12"/>
    <x v="3"/>
    <x v="1"/>
    <x v="0"/>
    <x v="0"/>
    <x v="2"/>
    <x v="4"/>
    <x v="27"/>
    <n v="45"/>
    <n v="1"/>
    <n v="8"/>
    <n v="0"/>
    <n v="0"/>
    <n v="8"/>
    <n v="0"/>
    <n v="0"/>
    <n v="63"/>
    <n v="8"/>
  </r>
  <r>
    <x v="1"/>
    <x v="1"/>
    <x v="0"/>
    <s v="方向12"/>
    <x v="3"/>
    <x v="1"/>
    <x v="0"/>
    <x v="0"/>
    <x v="2"/>
    <x v="5"/>
    <x v="22"/>
    <n v="51"/>
    <n v="1"/>
    <n v="1"/>
    <n v="0"/>
    <n v="1"/>
    <n v="2"/>
    <n v="2"/>
    <n v="0"/>
    <n v="70"/>
    <n v="6"/>
  </r>
  <r>
    <x v="1"/>
    <x v="1"/>
    <x v="0"/>
    <s v="方向12"/>
    <x v="3"/>
    <x v="1"/>
    <x v="0"/>
    <x v="0"/>
    <x v="2"/>
    <x v="6"/>
    <x v="45"/>
    <n v="37"/>
    <n v="2"/>
    <n v="2"/>
    <n v="0"/>
    <n v="1"/>
    <n v="3"/>
    <n v="1"/>
    <n v="1"/>
    <n v="50"/>
    <n v="2"/>
  </r>
  <r>
    <x v="1"/>
    <x v="1"/>
    <x v="0"/>
    <s v="方向12"/>
    <x v="3"/>
    <x v="1"/>
    <x v="0"/>
    <x v="0"/>
    <x v="2"/>
    <x v="7"/>
    <x v="24"/>
    <n v="31"/>
    <n v="1"/>
    <n v="3"/>
    <n v="0"/>
    <n v="1"/>
    <n v="4"/>
    <n v="2"/>
    <n v="1"/>
    <n v="49"/>
    <n v="6"/>
  </r>
  <r>
    <x v="1"/>
    <x v="1"/>
    <x v="0"/>
    <s v="方向12"/>
    <x v="3"/>
    <x v="1"/>
    <x v="0"/>
    <x v="0"/>
    <x v="2"/>
    <x v="8"/>
    <x v="26"/>
    <n v="55"/>
    <n v="1"/>
    <n v="1"/>
    <n v="0"/>
    <n v="0"/>
    <n v="1"/>
    <n v="2"/>
    <n v="0"/>
    <n v="70"/>
    <n v="7"/>
  </r>
  <r>
    <x v="1"/>
    <x v="1"/>
    <x v="0"/>
    <s v="方向12"/>
    <x v="3"/>
    <x v="1"/>
    <x v="0"/>
    <x v="0"/>
    <x v="2"/>
    <x v="9"/>
    <x v="23"/>
    <n v="44"/>
    <n v="2"/>
    <n v="2"/>
    <n v="0"/>
    <n v="0"/>
    <n v="2"/>
    <n v="3"/>
    <n v="2"/>
    <n v="65"/>
    <n v="16"/>
  </r>
  <r>
    <x v="1"/>
    <x v="1"/>
    <x v="0"/>
    <s v="方向12"/>
    <x v="3"/>
    <x v="1"/>
    <x v="0"/>
    <x v="0"/>
    <x v="2"/>
    <x v="10"/>
    <x v="44"/>
    <n v="26"/>
    <n v="2"/>
    <n v="3"/>
    <n v="1"/>
    <n v="1"/>
    <n v="5"/>
    <n v="1"/>
    <n v="0"/>
    <n v="39"/>
    <n v="7"/>
  </r>
  <r>
    <x v="1"/>
    <x v="1"/>
    <x v="0"/>
    <s v="方向12"/>
    <x v="3"/>
    <x v="1"/>
    <x v="0"/>
    <x v="0"/>
    <x v="2"/>
    <x v="11"/>
    <x v="27"/>
    <n v="37"/>
    <n v="0"/>
    <n v="0"/>
    <n v="0"/>
    <n v="2"/>
    <n v="2"/>
    <n v="1"/>
    <n v="1"/>
    <n v="50"/>
    <n v="8"/>
  </r>
  <r>
    <x v="1"/>
    <x v="1"/>
    <x v="1"/>
    <s v="方向1"/>
    <x v="0"/>
    <x v="0"/>
    <x v="0"/>
    <x v="0"/>
    <x v="0"/>
    <x v="0"/>
    <x v="23"/>
    <n v="23"/>
    <n v="2"/>
    <n v="9"/>
    <n v="1"/>
    <n v="1"/>
    <n v="11"/>
    <n v="0"/>
    <n v="2"/>
    <n v="50"/>
    <n v="13"/>
  </r>
  <r>
    <x v="1"/>
    <x v="1"/>
    <x v="1"/>
    <s v="方向1"/>
    <x v="0"/>
    <x v="0"/>
    <x v="0"/>
    <x v="0"/>
    <x v="0"/>
    <x v="1"/>
    <x v="26"/>
    <n v="39"/>
    <n v="1"/>
    <n v="2"/>
    <n v="0"/>
    <n v="2"/>
    <n v="4"/>
    <n v="1"/>
    <n v="3"/>
    <n v="59"/>
    <n v="7"/>
  </r>
  <r>
    <x v="1"/>
    <x v="1"/>
    <x v="1"/>
    <s v="方向1"/>
    <x v="0"/>
    <x v="0"/>
    <x v="0"/>
    <x v="0"/>
    <x v="0"/>
    <x v="2"/>
    <x v="0"/>
    <n v="38"/>
    <n v="0"/>
    <n v="6"/>
    <n v="2"/>
    <n v="1"/>
    <n v="9"/>
    <n v="2"/>
    <n v="1"/>
    <n v="63"/>
    <n v="8"/>
  </r>
  <r>
    <x v="1"/>
    <x v="1"/>
    <x v="1"/>
    <s v="方向1"/>
    <x v="0"/>
    <x v="0"/>
    <x v="0"/>
    <x v="0"/>
    <x v="0"/>
    <x v="3"/>
    <x v="24"/>
    <n v="27"/>
    <n v="0"/>
    <n v="5"/>
    <n v="0"/>
    <n v="4"/>
    <n v="9"/>
    <n v="5"/>
    <n v="3"/>
    <n v="54"/>
    <n v="7"/>
  </r>
  <r>
    <x v="1"/>
    <x v="1"/>
    <x v="1"/>
    <s v="方向1"/>
    <x v="0"/>
    <x v="0"/>
    <x v="0"/>
    <x v="0"/>
    <x v="0"/>
    <x v="4"/>
    <x v="42"/>
    <n v="15"/>
    <n v="0"/>
    <n v="2"/>
    <n v="1"/>
    <n v="2"/>
    <n v="5"/>
    <n v="3"/>
    <n v="2"/>
    <n v="33"/>
    <n v="6"/>
  </r>
  <r>
    <x v="1"/>
    <x v="1"/>
    <x v="1"/>
    <s v="方向1"/>
    <x v="0"/>
    <x v="0"/>
    <x v="0"/>
    <x v="0"/>
    <x v="0"/>
    <x v="5"/>
    <x v="34"/>
    <n v="36"/>
    <n v="0"/>
    <n v="2"/>
    <n v="0"/>
    <n v="0"/>
    <n v="2"/>
    <n v="2"/>
    <n v="1"/>
    <n v="44"/>
    <n v="9"/>
  </r>
  <r>
    <x v="1"/>
    <x v="1"/>
    <x v="1"/>
    <s v="方向1"/>
    <x v="0"/>
    <x v="0"/>
    <x v="0"/>
    <x v="0"/>
    <x v="0"/>
    <x v="6"/>
    <x v="21"/>
    <n v="37"/>
    <n v="0"/>
    <n v="5"/>
    <n v="2"/>
    <n v="1"/>
    <n v="8"/>
    <n v="2"/>
    <n v="2"/>
    <n v="56"/>
    <n v="8"/>
  </r>
  <r>
    <x v="1"/>
    <x v="1"/>
    <x v="1"/>
    <s v="方向1"/>
    <x v="0"/>
    <x v="0"/>
    <x v="0"/>
    <x v="0"/>
    <x v="0"/>
    <x v="7"/>
    <x v="26"/>
    <n v="35"/>
    <n v="0"/>
    <n v="8"/>
    <n v="3"/>
    <n v="2"/>
    <n v="13"/>
    <n v="1"/>
    <n v="3"/>
    <n v="63"/>
    <n v="6"/>
  </r>
  <r>
    <x v="1"/>
    <x v="1"/>
    <x v="1"/>
    <s v="方向1"/>
    <x v="0"/>
    <x v="0"/>
    <x v="0"/>
    <x v="0"/>
    <x v="0"/>
    <x v="8"/>
    <x v="24"/>
    <n v="38"/>
    <n v="1"/>
    <n v="9"/>
    <n v="4"/>
    <n v="4"/>
    <n v="17"/>
    <n v="3"/>
    <n v="2"/>
    <n v="71"/>
    <n v="8"/>
  </r>
  <r>
    <x v="1"/>
    <x v="1"/>
    <x v="1"/>
    <s v="方向1"/>
    <x v="0"/>
    <x v="0"/>
    <x v="0"/>
    <x v="0"/>
    <x v="0"/>
    <x v="9"/>
    <x v="42"/>
    <n v="28"/>
    <n v="0"/>
    <n v="3"/>
    <n v="5"/>
    <n v="2"/>
    <n v="10"/>
    <n v="3"/>
    <n v="1"/>
    <n v="50"/>
    <n v="3"/>
  </r>
  <r>
    <x v="1"/>
    <x v="1"/>
    <x v="1"/>
    <s v="方向1"/>
    <x v="0"/>
    <x v="0"/>
    <x v="0"/>
    <x v="0"/>
    <x v="0"/>
    <x v="10"/>
    <x v="22"/>
    <n v="48"/>
    <n v="0"/>
    <n v="5"/>
    <n v="0"/>
    <n v="2"/>
    <n v="7"/>
    <n v="5"/>
    <n v="1"/>
    <n v="75"/>
    <n v="12"/>
  </r>
  <r>
    <x v="1"/>
    <x v="1"/>
    <x v="1"/>
    <s v="方向1"/>
    <x v="0"/>
    <x v="0"/>
    <x v="0"/>
    <x v="0"/>
    <x v="0"/>
    <x v="11"/>
    <x v="42"/>
    <n v="43"/>
    <n v="0"/>
    <n v="6"/>
    <n v="0"/>
    <n v="2"/>
    <n v="8"/>
    <n v="0"/>
    <n v="0"/>
    <n v="59"/>
    <n v="9"/>
  </r>
  <r>
    <x v="1"/>
    <x v="1"/>
    <x v="1"/>
    <s v="方向2"/>
    <x v="0"/>
    <x v="0"/>
    <x v="0"/>
    <x v="1"/>
    <x v="1"/>
    <x v="0"/>
    <x v="74"/>
    <n v="240"/>
    <n v="9"/>
    <n v="48"/>
    <n v="41"/>
    <n v="31"/>
    <n v="120"/>
    <n v="20"/>
    <n v="12"/>
    <n v="473"/>
    <n v="84"/>
  </r>
  <r>
    <x v="1"/>
    <x v="1"/>
    <x v="1"/>
    <s v="方向2"/>
    <x v="0"/>
    <x v="0"/>
    <x v="0"/>
    <x v="1"/>
    <x v="1"/>
    <x v="1"/>
    <x v="67"/>
    <n v="299"/>
    <n v="4"/>
    <n v="35"/>
    <n v="26"/>
    <n v="33"/>
    <n v="94"/>
    <n v="21"/>
    <n v="24"/>
    <n v="519"/>
    <n v="144"/>
  </r>
  <r>
    <x v="1"/>
    <x v="1"/>
    <x v="1"/>
    <s v="方向2"/>
    <x v="0"/>
    <x v="0"/>
    <x v="0"/>
    <x v="1"/>
    <x v="1"/>
    <x v="2"/>
    <x v="56"/>
    <n v="314"/>
    <n v="6"/>
    <n v="45"/>
    <n v="15"/>
    <n v="49"/>
    <n v="109"/>
    <n v="27"/>
    <n v="12"/>
    <n v="536"/>
    <n v="71"/>
  </r>
  <r>
    <x v="1"/>
    <x v="1"/>
    <x v="1"/>
    <s v="方向2"/>
    <x v="0"/>
    <x v="0"/>
    <x v="0"/>
    <x v="1"/>
    <x v="1"/>
    <x v="3"/>
    <x v="75"/>
    <n v="356"/>
    <n v="7"/>
    <n v="48"/>
    <n v="13"/>
    <n v="41"/>
    <n v="102"/>
    <n v="28"/>
    <n v="23"/>
    <n v="611"/>
    <n v="58"/>
  </r>
  <r>
    <x v="1"/>
    <x v="1"/>
    <x v="1"/>
    <s v="方向2"/>
    <x v="0"/>
    <x v="0"/>
    <x v="0"/>
    <x v="1"/>
    <x v="1"/>
    <x v="4"/>
    <x v="76"/>
    <n v="299"/>
    <n v="9"/>
    <n v="48"/>
    <n v="18"/>
    <n v="37"/>
    <n v="103"/>
    <n v="33"/>
    <n v="23"/>
    <n v="541"/>
    <n v="48"/>
  </r>
  <r>
    <x v="1"/>
    <x v="1"/>
    <x v="1"/>
    <s v="方向2"/>
    <x v="0"/>
    <x v="0"/>
    <x v="0"/>
    <x v="1"/>
    <x v="1"/>
    <x v="5"/>
    <x v="77"/>
    <n v="326"/>
    <n v="7"/>
    <n v="51"/>
    <n v="8"/>
    <n v="24"/>
    <n v="83"/>
    <n v="27"/>
    <n v="22"/>
    <n v="526"/>
    <n v="62"/>
  </r>
  <r>
    <x v="1"/>
    <x v="1"/>
    <x v="1"/>
    <s v="方向2"/>
    <x v="0"/>
    <x v="0"/>
    <x v="0"/>
    <x v="1"/>
    <x v="1"/>
    <x v="6"/>
    <x v="78"/>
    <n v="348"/>
    <n v="4"/>
    <n v="44"/>
    <n v="15"/>
    <n v="18"/>
    <n v="77"/>
    <n v="24"/>
    <n v="32"/>
    <n v="568"/>
    <n v="59"/>
  </r>
  <r>
    <x v="1"/>
    <x v="1"/>
    <x v="1"/>
    <s v="方向2"/>
    <x v="0"/>
    <x v="0"/>
    <x v="0"/>
    <x v="1"/>
    <x v="1"/>
    <x v="7"/>
    <x v="79"/>
    <n v="287"/>
    <n v="10"/>
    <n v="51"/>
    <n v="17"/>
    <n v="30"/>
    <n v="98"/>
    <n v="21"/>
    <n v="23"/>
    <n v="520"/>
    <n v="45"/>
  </r>
  <r>
    <x v="1"/>
    <x v="1"/>
    <x v="1"/>
    <s v="方向2"/>
    <x v="0"/>
    <x v="0"/>
    <x v="0"/>
    <x v="1"/>
    <x v="1"/>
    <x v="8"/>
    <x v="53"/>
    <n v="356"/>
    <n v="10"/>
    <n v="53"/>
    <n v="15"/>
    <n v="35"/>
    <n v="103"/>
    <n v="30"/>
    <n v="10"/>
    <n v="566"/>
    <n v="51"/>
  </r>
  <r>
    <x v="1"/>
    <x v="1"/>
    <x v="1"/>
    <s v="方向2"/>
    <x v="0"/>
    <x v="0"/>
    <x v="0"/>
    <x v="1"/>
    <x v="1"/>
    <x v="9"/>
    <x v="80"/>
    <n v="350"/>
    <n v="6"/>
    <n v="55"/>
    <n v="13"/>
    <n v="34"/>
    <n v="102"/>
    <n v="22"/>
    <n v="7"/>
    <n v="560"/>
    <n v="76"/>
  </r>
  <r>
    <x v="1"/>
    <x v="1"/>
    <x v="1"/>
    <s v="方向2"/>
    <x v="0"/>
    <x v="0"/>
    <x v="0"/>
    <x v="1"/>
    <x v="1"/>
    <x v="10"/>
    <x v="80"/>
    <n v="336"/>
    <n v="6"/>
    <n v="50"/>
    <n v="13"/>
    <n v="37"/>
    <n v="100"/>
    <n v="11"/>
    <n v="10"/>
    <n v="536"/>
    <n v="97"/>
  </r>
  <r>
    <x v="1"/>
    <x v="1"/>
    <x v="1"/>
    <s v="方向2"/>
    <x v="0"/>
    <x v="0"/>
    <x v="0"/>
    <x v="1"/>
    <x v="1"/>
    <x v="11"/>
    <x v="19"/>
    <n v="335"/>
    <n v="5"/>
    <n v="30"/>
    <n v="9"/>
    <n v="20"/>
    <n v="59"/>
    <n v="5"/>
    <n v="7"/>
    <n v="478"/>
    <n v="64"/>
  </r>
  <r>
    <x v="1"/>
    <x v="1"/>
    <x v="1"/>
    <s v="方向3"/>
    <x v="0"/>
    <x v="0"/>
    <x v="1"/>
    <x v="0"/>
    <x v="1"/>
    <x v="0"/>
    <x v="21"/>
    <n v="13"/>
    <n v="0"/>
    <n v="3"/>
    <n v="0"/>
    <n v="1"/>
    <n v="4"/>
    <n v="0"/>
    <n v="2"/>
    <n v="26"/>
    <n v="28"/>
  </r>
  <r>
    <x v="1"/>
    <x v="1"/>
    <x v="1"/>
    <s v="方向3"/>
    <x v="0"/>
    <x v="0"/>
    <x v="1"/>
    <x v="0"/>
    <x v="1"/>
    <x v="1"/>
    <x v="45"/>
    <n v="19"/>
    <n v="0"/>
    <n v="4"/>
    <n v="4"/>
    <n v="1"/>
    <n v="9"/>
    <n v="3"/>
    <n v="2"/>
    <n v="39"/>
    <n v="12"/>
  </r>
  <r>
    <x v="1"/>
    <x v="1"/>
    <x v="1"/>
    <s v="方向3"/>
    <x v="0"/>
    <x v="0"/>
    <x v="1"/>
    <x v="0"/>
    <x v="1"/>
    <x v="2"/>
    <x v="45"/>
    <n v="18"/>
    <n v="0"/>
    <n v="2"/>
    <n v="2"/>
    <n v="1"/>
    <n v="5"/>
    <n v="2"/>
    <n v="3"/>
    <n v="34"/>
    <n v="2"/>
  </r>
  <r>
    <x v="1"/>
    <x v="1"/>
    <x v="1"/>
    <s v="方向3"/>
    <x v="0"/>
    <x v="0"/>
    <x v="1"/>
    <x v="0"/>
    <x v="1"/>
    <x v="3"/>
    <x v="43"/>
    <n v="16"/>
    <n v="0"/>
    <n v="4"/>
    <n v="2"/>
    <n v="0"/>
    <n v="6"/>
    <n v="0"/>
    <n v="1"/>
    <n v="27"/>
    <n v="4"/>
  </r>
  <r>
    <x v="1"/>
    <x v="1"/>
    <x v="1"/>
    <s v="方向3"/>
    <x v="0"/>
    <x v="0"/>
    <x v="1"/>
    <x v="0"/>
    <x v="1"/>
    <x v="4"/>
    <x v="45"/>
    <n v="23"/>
    <n v="0"/>
    <n v="1"/>
    <n v="1"/>
    <n v="1"/>
    <n v="3"/>
    <n v="0"/>
    <n v="1"/>
    <n v="33"/>
    <n v="1"/>
  </r>
  <r>
    <x v="1"/>
    <x v="1"/>
    <x v="1"/>
    <s v="方向3"/>
    <x v="0"/>
    <x v="0"/>
    <x v="1"/>
    <x v="0"/>
    <x v="1"/>
    <x v="5"/>
    <x v="33"/>
    <n v="25"/>
    <n v="1"/>
    <n v="1"/>
    <n v="1"/>
    <n v="0"/>
    <n v="2"/>
    <n v="1"/>
    <n v="1"/>
    <n v="31"/>
    <n v="24"/>
  </r>
  <r>
    <x v="1"/>
    <x v="1"/>
    <x v="1"/>
    <s v="方向3"/>
    <x v="0"/>
    <x v="0"/>
    <x v="1"/>
    <x v="0"/>
    <x v="1"/>
    <x v="6"/>
    <x v="43"/>
    <n v="32"/>
    <n v="1"/>
    <n v="6"/>
    <n v="0"/>
    <n v="0"/>
    <n v="6"/>
    <n v="0"/>
    <n v="0"/>
    <n v="43"/>
    <n v="14"/>
  </r>
  <r>
    <x v="1"/>
    <x v="1"/>
    <x v="1"/>
    <s v="方向3"/>
    <x v="0"/>
    <x v="0"/>
    <x v="1"/>
    <x v="0"/>
    <x v="1"/>
    <x v="7"/>
    <x v="34"/>
    <n v="30"/>
    <n v="1"/>
    <n v="5"/>
    <n v="3"/>
    <n v="2"/>
    <n v="10"/>
    <n v="1"/>
    <n v="0"/>
    <n v="45"/>
    <n v="12"/>
  </r>
  <r>
    <x v="1"/>
    <x v="1"/>
    <x v="1"/>
    <s v="方向3"/>
    <x v="0"/>
    <x v="0"/>
    <x v="1"/>
    <x v="0"/>
    <x v="1"/>
    <x v="8"/>
    <x v="43"/>
    <n v="25"/>
    <n v="0"/>
    <n v="8"/>
    <n v="1"/>
    <n v="1"/>
    <n v="10"/>
    <n v="0"/>
    <n v="1"/>
    <n v="40"/>
    <n v="6"/>
  </r>
  <r>
    <x v="1"/>
    <x v="1"/>
    <x v="1"/>
    <s v="方向3"/>
    <x v="0"/>
    <x v="0"/>
    <x v="1"/>
    <x v="0"/>
    <x v="1"/>
    <x v="9"/>
    <x v="34"/>
    <n v="21"/>
    <n v="0"/>
    <n v="4"/>
    <n v="0"/>
    <n v="2"/>
    <n v="6"/>
    <n v="0"/>
    <n v="2"/>
    <n v="32"/>
    <n v="6"/>
  </r>
  <r>
    <x v="1"/>
    <x v="1"/>
    <x v="1"/>
    <s v="方向3"/>
    <x v="0"/>
    <x v="0"/>
    <x v="1"/>
    <x v="0"/>
    <x v="1"/>
    <x v="10"/>
    <x v="42"/>
    <n v="30"/>
    <n v="0"/>
    <n v="7"/>
    <n v="0"/>
    <n v="0"/>
    <n v="7"/>
    <n v="2"/>
    <n v="0"/>
    <n v="47"/>
    <n v="24"/>
  </r>
  <r>
    <x v="1"/>
    <x v="1"/>
    <x v="1"/>
    <s v="方向3"/>
    <x v="0"/>
    <x v="0"/>
    <x v="1"/>
    <x v="0"/>
    <x v="1"/>
    <x v="11"/>
    <x v="26"/>
    <n v="40"/>
    <n v="0"/>
    <n v="8"/>
    <n v="1"/>
    <n v="0"/>
    <n v="9"/>
    <n v="0"/>
    <n v="1"/>
    <n v="61"/>
    <n v="12"/>
  </r>
  <r>
    <x v="1"/>
    <x v="1"/>
    <x v="1"/>
    <s v="方向4"/>
    <x v="1"/>
    <x v="1"/>
    <x v="2"/>
    <x v="0"/>
    <x v="1"/>
    <x v="0"/>
    <x v="43"/>
    <n v="20"/>
    <n v="0"/>
    <n v="3"/>
    <n v="0"/>
    <n v="2"/>
    <n v="5"/>
    <n v="0"/>
    <n v="0"/>
    <n v="29"/>
    <n v="3"/>
  </r>
  <r>
    <x v="1"/>
    <x v="1"/>
    <x v="1"/>
    <s v="方向4"/>
    <x v="1"/>
    <x v="1"/>
    <x v="2"/>
    <x v="0"/>
    <x v="1"/>
    <x v="1"/>
    <x v="44"/>
    <n v="35"/>
    <n v="0"/>
    <n v="2"/>
    <n v="0"/>
    <n v="1"/>
    <n v="3"/>
    <n v="0"/>
    <n v="1"/>
    <n v="44"/>
    <n v="1"/>
  </r>
  <r>
    <x v="1"/>
    <x v="1"/>
    <x v="1"/>
    <s v="方向4"/>
    <x v="1"/>
    <x v="1"/>
    <x v="2"/>
    <x v="0"/>
    <x v="1"/>
    <x v="2"/>
    <x v="27"/>
    <n v="40"/>
    <n v="0"/>
    <n v="1"/>
    <n v="2"/>
    <n v="2"/>
    <n v="5"/>
    <n v="0"/>
    <n v="1"/>
    <n v="55"/>
    <n v="1"/>
  </r>
  <r>
    <x v="1"/>
    <x v="1"/>
    <x v="1"/>
    <s v="方向4"/>
    <x v="1"/>
    <x v="1"/>
    <x v="2"/>
    <x v="0"/>
    <x v="1"/>
    <x v="3"/>
    <x v="43"/>
    <n v="26"/>
    <n v="0"/>
    <n v="7"/>
    <n v="2"/>
    <n v="1"/>
    <n v="10"/>
    <n v="0"/>
    <n v="2"/>
    <n v="42"/>
    <n v="31"/>
  </r>
  <r>
    <x v="1"/>
    <x v="1"/>
    <x v="1"/>
    <s v="方向4"/>
    <x v="1"/>
    <x v="1"/>
    <x v="2"/>
    <x v="0"/>
    <x v="1"/>
    <x v="4"/>
    <x v="43"/>
    <n v="19"/>
    <n v="0"/>
    <n v="8"/>
    <n v="3"/>
    <n v="1"/>
    <n v="12"/>
    <n v="0"/>
    <n v="1"/>
    <n v="36"/>
    <n v="5"/>
  </r>
  <r>
    <x v="1"/>
    <x v="1"/>
    <x v="1"/>
    <s v="方向4"/>
    <x v="1"/>
    <x v="1"/>
    <x v="2"/>
    <x v="0"/>
    <x v="1"/>
    <x v="5"/>
    <x v="34"/>
    <n v="23"/>
    <n v="0"/>
    <n v="1"/>
    <n v="3"/>
    <n v="1"/>
    <n v="5"/>
    <n v="3"/>
    <n v="0"/>
    <n v="34"/>
    <n v="4"/>
  </r>
  <r>
    <x v="1"/>
    <x v="1"/>
    <x v="1"/>
    <s v="方向4"/>
    <x v="1"/>
    <x v="1"/>
    <x v="2"/>
    <x v="0"/>
    <x v="1"/>
    <x v="6"/>
    <x v="33"/>
    <n v="22"/>
    <n v="1"/>
    <n v="2"/>
    <n v="1"/>
    <n v="0"/>
    <n v="3"/>
    <n v="0"/>
    <n v="3"/>
    <n v="30"/>
    <n v="5"/>
  </r>
  <r>
    <x v="1"/>
    <x v="1"/>
    <x v="1"/>
    <s v="方向4"/>
    <x v="1"/>
    <x v="1"/>
    <x v="2"/>
    <x v="0"/>
    <x v="1"/>
    <x v="7"/>
    <x v="45"/>
    <n v="22"/>
    <n v="0"/>
    <n v="11"/>
    <n v="1"/>
    <n v="2"/>
    <n v="14"/>
    <n v="1"/>
    <n v="1"/>
    <n v="44"/>
    <n v="9"/>
  </r>
  <r>
    <x v="1"/>
    <x v="1"/>
    <x v="1"/>
    <s v="方向4"/>
    <x v="1"/>
    <x v="1"/>
    <x v="2"/>
    <x v="0"/>
    <x v="1"/>
    <x v="8"/>
    <x v="44"/>
    <n v="21"/>
    <n v="0"/>
    <n v="3"/>
    <n v="0"/>
    <n v="1"/>
    <n v="4"/>
    <n v="1"/>
    <n v="1"/>
    <n v="32"/>
    <n v="20"/>
  </r>
  <r>
    <x v="1"/>
    <x v="1"/>
    <x v="1"/>
    <s v="方向4"/>
    <x v="1"/>
    <x v="1"/>
    <x v="2"/>
    <x v="0"/>
    <x v="1"/>
    <x v="9"/>
    <x v="27"/>
    <n v="23"/>
    <n v="0"/>
    <n v="7"/>
    <n v="0"/>
    <n v="0"/>
    <n v="7"/>
    <n v="0"/>
    <n v="1"/>
    <n v="40"/>
    <n v="8"/>
  </r>
  <r>
    <x v="1"/>
    <x v="1"/>
    <x v="1"/>
    <s v="方向4"/>
    <x v="1"/>
    <x v="1"/>
    <x v="2"/>
    <x v="0"/>
    <x v="1"/>
    <x v="10"/>
    <x v="32"/>
    <n v="21"/>
    <n v="0"/>
    <n v="6"/>
    <n v="3"/>
    <n v="1"/>
    <n v="10"/>
    <n v="1"/>
    <n v="0"/>
    <n v="34"/>
    <n v="5"/>
  </r>
  <r>
    <x v="1"/>
    <x v="1"/>
    <x v="1"/>
    <s v="方向4"/>
    <x v="1"/>
    <x v="1"/>
    <x v="2"/>
    <x v="0"/>
    <x v="1"/>
    <x v="11"/>
    <x v="0"/>
    <n v="16"/>
    <n v="0"/>
    <n v="7"/>
    <n v="0"/>
    <n v="1"/>
    <n v="8"/>
    <n v="0"/>
    <n v="1"/>
    <n v="38"/>
    <n v="2"/>
  </r>
  <r>
    <x v="1"/>
    <x v="1"/>
    <x v="1"/>
    <s v="方向5"/>
    <x v="1"/>
    <x v="2"/>
    <x v="2"/>
    <x v="0"/>
    <x v="0"/>
    <x v="0"/>
    <x v="22"/>
    <n v="100"/>
    <n v="0"/>
    <n v="11"/>
    <n v="11"/>
    <n v="7"/>
    <n v="29"/>
    <n v="2"/>
    <n v="1"/>
    <n v="146"/>
    <n v="39"/>
  </r>
  <r>
    <x v="1"/>
    <x v="1"/>
    <x v="1"/>
    <s v="方向5"/>
    <x v="1"/>
    <x v="2"/>
    <x v="2"/>
    <x v="0"/>
    <x v="0"/>
    <x v="1"/>
    <x v="50"/>
    <n v="111"/>
    <n v="0"/>
    <n v="9"/>
    <n v="3"/>
    <n v="2"/>
    <n v="14"/>
    <n v="1"/>
    <n v="1"/>
    <n v="155"/>
    <n v="31"/>
  </r>
  <r>
    <x v="1"/>
    <x v="1"/>
    <x v="1"/>
    <s v="方向5"/>
    <x v="1"/>
    <x v="2"/>
    <x v="2"/>
    <x v="0"/>
    <x v="0"/>
    <x v="2"/>
    <x v="7"/>
    <n v="118"/>
    <n v="0"/>
    <n v="10"/>
    <n v="3"/>
    <n v="4"/>
    <n v="17"/>
    <n v="4"/>
    <n v="9"/>
    <n v="174"/>
    <n v="23"/>
  </r>
  <r>
    <x v="1"/>
    <x v="1"/>
    <x v="1"/>
    <s v="方向5"/>
    <x v="1"/>
    <x v="2"/>
    <x v="2"/>
    <x v="0"/>
    <x v="0"/>
    <x v="3"/>
    <x v="50"/>
    <n v="84"/>
    <n v="0"/>
    <n v="12"/>
    <n v="1"/>
    <n v="1"/>
    <n v="14"/>
    <n v="5"/>
    <n v="2"/>
    <n v="133"/>
    <n v="14"/>
  </r>
  <r>
    <x v="1"/>
    <x v="1"/>
    <x v="1"/>
    <s v="方向5"/>
    <x v="1"/>
    <x v="2"/>
    <x v="2"/>
    <x v="0"/>
    <x v="0"/>
    <x v="4"/>
    <x v="28"/>
    <n v="59"/>
    <n v="0"/>
    <n v="18"/>
    <n v="4"/>
    <n v="6"/>
    <n v="28"/>
    <n v="5"/>
    <n v="1"/>
    <n v="113"/>
    <n v="13"/>
  </r>
  <r>
    <x v="1"/>
    <x v="1"/>
    <x v="1"/>
    <s v="方向5"/>
    <x v="1"/>
    <x v="2"/>
    <x v="2"/>
    <x v="0"/>
    <x v="0"/>
    <x v="5"/>
    <x v="0"/>
    <n v="48"/>
    <n v="0"/>
    <n v="8"/>
    <n v="4"/>
    <n v="2"/>
    <n v="14"/>
    <n v="0"/>
    <n v="0"/>
    <n v="75"/>
    <n v="10"/>
  </r>
  <r>
    <x v="1"/>
    <x v="1"/>
    <x v="1"/>
    <s v="方向5"/>
    <x v="1"/>
    <x v="2"/>
    <x v="2"/>
    <x v="0"/>
    <x v="0"/>
    <x v="6"/>
    <x v="21"/>
    <n v="37"/>
    <n v="0"/>
    <n v="10"/>
    <n v="3"/>
    <n v="2"/>
    <n v="15"/>
    <n v="4"/>
    <n v="2"/>
    <n v="65"/>
    <n v="11"/>
  </r>
  <r>
    <x v="1"/>
    <x v="1"/>
    <x v="1"/>
    <s v="方向5"/>
    <x v="1"/>
    <x v="2"/>
    <x v="2"/>
    <x v="0"/>
    <x v="0"/>
    <x v="7"/>
    <x v="1"/>
    <n v="70"/>
    <n v="0"/>
    <n v="7"/>
    <n v="2"/>
    <n v="2"/>
    <n v="11"/>
    <n v="1"/>
    <n v="1"/>
    <n v="107"/>
    <n v="13"/>
  </r>
  <r>
    <x v="1"/>
    <x v="1"/>
    <x v="1"/>
    <s v="方向5"/>
    <x v="1"/>
    <x v="2"/>
    <x v="2"/>
    <x v="0"/>
    <x v="0"/>
    <x v="8"/>
    <x v="4"/>
    <n v="72"/>
    <n v="0"/>
    <n v="12"/>
    <n v="4"/>
    <n v="5"/>
    <n v="21"/>
    <n v="1"/>
    <n v="2"/>
    <n v="118"/>
    <n v="23"/>
  </r>
  <r>
    <x v="1"/>
    <x v="1"/>
    <x v="1"/>
    <s v="方向5"/>
    <x v="1"/>
    <x v="2"/>
    <x v="2"/>
    <x v="0"/>
    <x v="0"/>
    <x v="9"/>
    <x v="11"/>
    <n v="107"/>
    <n v="0"/>
    <n v="12"/>
    <n v="4"/>
    <n v="8"/>
    <n v="24"/>
    <n v="1"/>
    <n v="2"/>
    <n v="163"/>
    <n v="20"/>
  </r>
  <r>
    <x v="1"/>
    <x v="1"/>
    <x v="1"/>
    <s v="方向5"/>
    <x v="1"/>
    <x v="2"/>
    <x v="2"/>
    <x v="0"/>
    <x v="0"/>
    <x v="10"/>
    <x v="7"/>
    <n v="97"/>
    <n v="0"/>
    <n v="10"/>
    <n v="10"/>
    <n v="2"/>
    <n v="22"/>
    <n v="1"/>
    <n v="2"/>
    <n v="148"/>
    <n v="23"/>
  </r>
  <r>
    <x v="1"/>
    <x v="1"/>
    <x v="1"/>
    <s v="方向5"/>
    <x v="1"/>
    <x v="2"/>
    <x v="2"/>
    <x v="0"/>
    <x v="0"/>
    <x v="11"/>
    <x v="5"/>
    <n v="82"/>
    <n v="0"/>
    <n v="11"/>
    <n v="3"/>
    <n v="1"/>
    <n v="15"/>
    <n v="0"/>
    <n v="1"/>
    <n v="114"/>
    <n v="29"/>
  </r>
  <r>
    <x v="1"/>
    <x v="1"/>
    <x v="1"/>
    <s v="方向6"/>
    <x v="1"/>
    <x v="2"/>
    <x v="2"/>
    <x v="1"/>
    <x v="1"/>
    <x v="0"/>
    <x v="43"/>
    <n v="20"/>
    <n v="0"/>
    <n v="2"/>
    <n v="0"/>
    <n v="1"/>
    <n v="3"/>
    <n v="0"/>
    <n v="0"/>
    <n v="27"/>
    <n v="5"/>
  </r>
  <r>
    <x v="1"/>
    <x v="1"/>
    <x v="1"/>
    <s v="方向6"/>
    <x v="1"/>
    <x v="2"/>
    <x v="2"/>
    <x v="1"/>
    <x v="1"/>
    <x v="1"/>
    <x v="24"/>
    <n v="46"/>
    <n v="0"/>
    <n v="11"/>
    <n v="1"/>
    <n v="1"/>
    <n v="13"/>
    <n v="2"/>
    <n v="8"/>
    <n v="79"/>
    <n v="22"/>
  </r>
  <r>
    <x v="1"/>
    <x v="1"/>
    <x v="1"/>
    <s v="方向6"/>
    <x v="1"/>
    <x v="2"/>
    <x v="2"/>
    <x v="1"/>
    <x v="1"/>
    <x v="2"/>
    <x v="8"/>
    <n v="44"/>
    <n v="0"/>
    <n v="9"/>
    <n v="2"/>
    <n v="1"/>
    <n v="12"/>
    <n v="2"/>
    <n v="5"/>
    <n v="84"/>
    <n v="10"/>
  </r>
  <r>
    <x v="1"/>
    <x v="1"/>
    <x v="1"/>
    <s v="方向6"/>
    <x v="1"/>
    <x v="2"/>
    <x v="2"/>
    <x v="1"/>
    <x v="1"/>
    <x v="3"/>
    <x v="50"/>
    <n v="105"/>
    <n v="1"/>
    <n v="12"/>
    <n v="3"/>
    <n v="11"/>
    <n v="26"/>
    <n v="10"/>
    <n v="14"/>
    <n v="184"/>
    <n v="11"/>
  </r>
  <r>
    <x v="1"/>
    <x v="1"/>
    <x v="1"/>
    <s v="方向6"/>
    <x v="1"/>
    <x v="2"/>
    <x v="2"/>
    <x v="1"/>
    <x v="1"/>
    <x v="4"/>
    <x v="46"/>
    <n v="47"/>
    <n v="0"/>
    <n v="11"/>
    <n v="2"/>
    <n v="1"/>
    <n v="14"/>
    <n v="1"/>
    <n v="4"/>
    <n v="84"/>
    <n v="18"/>
  </r>
  <r>
    <x v="1"/>
    <x v="1"/>
    <x v="1"/>
    <s v="方向6"/>
    <x v="1"/>
    <x v="2"/>
    <x v="2"/>
    <x v="1"/>
    <x v="1"/>
    <x v="5"/>
    <x v="28"/>
    <n v="31"/>
    <n v="0"/>
    <n v="8"/>
    <n v="0"/>
    <n v="1"/>
    <n v="9"/>
    <n v="1"/>
    <n v="1"/>
    <n v="62"/>
    <n v="6"/>
  </r>
  <r>
    <x v="1"/>
    <x v="1"/>
    <x v="1"/>
    <s v="方向6"/>
    <x v="1"/>
    <x v="2"/>
    <x v="2"/>
    <x v="1"/>
    <x v="1"/>
    <x v="6"/>
    <x v="50"/>
    <n v="101"/>
    <n v="2"/>
    <n v="14"/>
    <n v="5"/>
    <n v="9"/>
    <n v="28"/>
    <n v="4"/>
    <n v="10"/>
    <n v="173"/>
    <n v="5"/>
  </r>
  <r>
    <x v="1"/>
    <x v="1"/>
    <x v="1"/>
    <s v="方向6"/>
    <x v="1"/>
    <x v="2"/>
    <x v="2"/>
    <x v="1"/>
    <x v="1"/>
    <x v="7"/>
    <x v="3"/>
    <n v="86"/>
    <n v="1"/>
    <n v="17"/>
    <n v="2"/>
    <n v="7"/>
    <n v="26"/>
    <n v="11"/>
    <n v="7"/>
    <n v="163"/>
    <n v="7"/>
  </r>
  <r>
    <x v="1"/>
    <x v="1"/>
    <x v="1"/>
    <s v="方向6"/>
    <x v="1"/>
    <x v="2"/>
    <x v="2"/>
    <x v="1"/>
    <x v="1"/>
    <x v="8"/>
    <x v="7"/>
    <n v="108"/>
    <n v="3"/>
    <n v="22"/>
    <n v="3"/>
    <n v="9"/>
    <n v="34"/>
    <n v="11"/>
    <n v="1"/>
    <n v="183"/>
    <n v="11"/>
  </r>
  <r>
    <x v="1"/>
    <x v="1"/>
    <x v="1"/>
    <s v="方向6"/>
    <x v="1"/>
    <x v="2"/>
    <x v="2"/>
    <x v="1"/>
    <x v="1"/>
    <x v="9"/>
    <x v="47"/>
    <n v="103"/>
    <n v="1"/>
    <n v="15"/>
    <n v="3"/>
    <n v="7"/>
    <n v="25"/>
    <n v="1"/>
    <n v="3"/>
    <n v="169"/>
    <n v="19"/>
  </r>
  <r>
    <x v="1"/>
    <x v="1"/>
    <x v="1"/>
    <s v="方向6"/>
    <x v="1"/>
    <x v="2"/>
    <x v="2"/>
    <x v="1"/>
    <x v="1"/>
    <x v="10"/>
    <x v="28"/>
    <n v="115"/>
    <n v="1"/>
    <n v="13"/>
    <n v="2"/>
    <n v="4"/>
    <n v="19"/>
    <n v="2"/>
    <n v="2"/>
    <n v="159"/>
    <n v="27"/>
  </r>
  <r>
    <x v="1"/>
    <x v="1"/>
    <x v="1"/>
    <s v="方向6"/>
    <x v="1"/>
    <x v="2"/>
    <x v="2"/>
    <x v="1"/>
    <x v="1"/>
    <x v="11"/>
    <x v="9"/>
    <n v="125"/>
    <n v="1"/>
    <n v="11"/>
    <n v="1"/>
    <n v="5"/>
    <n v="17"/>
    <n v="2"/>
    <n v="2"/>
    <n v="172"/>
    <n v="18"/>
  </r>
  <r>
    <x v="1"/>
    <x v="1"/>
    <x v="1"/>
    <s v="方向7"/>
    <x v="2"/>
    <x v="2"/>
    <x v="1"/>
    <x v="2"/>
    <x v="1"/>
    <x v="0"/>
    <x v="27"/>
    <n v="19"/>
    <n v="0"/>
    <n v="3"/>
    <n v="0"/>
    <n v="0"/>
    <n v="3"/>
    <n v="0"/>
    <n v="0"/>
    <n v="31"/>
    <n v="13"/>
  </r>
  <r>
    <x v="1"/>
    <x v="1"/>
    <x v="1"/>
    <s v="方向7"/>
    <x v="2"/>
    <x v="2"/>
    <x v="1"/>
    <x v="2"/>
    <x v="1"/>
    <x v="1"/>
    <x v="21"/>
    <n v="14"/>
    <n v="0"/>
    <n v="4"/>
    <n v="2"/>
    <n v="1"/>
    <n v="7"/>
    <n v="3"/>
    <n v="1"/>
    <n v="32"/>
    <n v="11"/>
  </r>
  <r>
    <x v="1"/>
    <x v="1"/>
    <x v="1"/>
    <s v="方向7"/>
    <x v="2"/>
    <x v="2"/>
    <x v="1"/>
    <x v="2"/>
    <x v="1"/>
    <x v="2"/>
    <x v="42"/>
    <n v="24"/>
    <n v="0"/>
    <n v="3"/>
    <n v="0"/>
    <n v="1"/>
    <n v="4"/>
    <n v="1"/>
    <n v="6"/>
    <n v="43"/>
    <n v="7"/>
  </r>
  <r>
    <x v="1"/>
    <x v="1"/>
    <x v="1"/>
    <s v="方向7"/>
    <x v="2"/>
    <x v="2"/>
    <x v="1"/>
    <x v="2"/>
    <x v="1"/>
    <x v="3"/>
    <x v="21"/>
    <n v="29"/>
    <n v="0"/>
    <n v="5"/>
    <n v="1"/>
    <n v="1"/>
    <n v="7"/>
    <n v="0"/>
    <n v="4"/>
    <n v="47"/>
    <n v="8"/>
  </r>
  <r>
    <x v="1"/>
    <x v="1"/>
    <x v="1"/>
    <s v="方向7"/>
    <x v="2"/>
    <x v="2"/>
    <x v="1"/>
    <x v="2"/>
    <x v="1"/>
    <x v="4"/>
    <x v="24"/>
    <n v="18"/>
    <n v="0"/>
    <n v="10"/>
    <n v="0"/>
    <n v="1"/>
    <n v="11"/>
    <n v="3"/>
    <n v="3"/>
    <n v="45"/>
    <n v="17"/>
  </r>
  <r>
    <x v="1"/>
    <x v="1"/>
    <x v="1"/>
    <s v="方向7"/>
    <x v="2"/>
    <x v="2"/>
    <x v="1"/>
    <x v="2"/>
    <x v="1"/>
    <x v="5"/>
    <x v="45"/>
    <n v="30"/>
    <n v="0"/>
    <n v="3"/>
    <n v="1"/>
    <n v="1"/>
    <n v="5"/>
    <n v="1"/>
    <n v="3"/>
    <n v="45"/>
    <n v="19"/>
  </r>
  <r>
    <x v="1"/>
    <x v="1"/>
    <x v="1"/>
    <s v="方向7"/>
    <x v="2"/>
    <x v="2"/>
    <x v="1"/>
    <x v="2"/>
    <x v="1"/>
    <x v="6"/>
    <x v="34"/>
    <n v="17"/>
    <n v="0"/>
    <n v="10"/>
    <n v="0"/>
    <n v="0"/>
    <n v="10"/>
    <n v="1"/>
    <n v="8"/>
    <n v="39"/>
    <n v="6"/>
  </r>
  <r>
    <x v="1"/>
    <x v="1"/>
    <x v="1"/>
    <s v="方向7"/>
    <x v="2"/>
    <x v="2"/>
    <x v="1"/>
    <x v="2"/>
    <x v="1"/>
    <x v="7"/>
    <x v="21"/>
    <n v="27"/>
    <n v="0"/>
    <n v="6"/>
    <n v="1"/>
    <n v="1"/>
    <n v="8"/>
    <n v="0"/>
    <n v="1"/>
    <n v="43"/>
    <n v="13"/>
  </r>
  <r>
    <x v="1"/>
    <x v="1"/>
    <x v="1"/>
    <s v="方向7"/>
    <x v="2"/>
    <x v="2"/>
    <x v="1"/>
    <x v="2"/>
    <x v="1"/>
    <x v="8"/>
    <x v="42"/>
    <n v="24"/>
    <n v="0"/>
    <n v="9"/>
    <n v="2"/>
    <n v="0"/>
    <n v="11"/>
    <n v="0"/>
    <n v="2"/>
    <n v="45"/>
    <n v="14"/>
  </r>
  <r>
    <x v="1"/>
    <x v="1"/>
    <x v="1"/>
    <s v="方向7"/>
    <x v="2"/>
    <x v="2"/>
    <x v="1"/>
    <x v="2"/>
    <x v="1"/>
    <x v="9"/>
    <x v="24"/>
    <n v="26"/>
    <n v="0"/>
    <n v="7"/>
    <n v="0"/>
    <n v="3"/>
    <n v="10"/>
    <n v="0"/>
    <n v="2"/>
    <n v="48"/>
    <n v="14"/>
  </r>
  <r>
    <x v="1"/>
    <x v="1"/>
    <x v="1"/>
    <s v="方向7"/>
    <x v="2"/>
    <x v="2"/>
    <x v="1"/>
    <x v="2"/>
    <x v="1"/>
    <x v="10"/>
    <x v="45"/>
    <n v="39"/>
    <n v="0"/>
    <n v="15"/>
    <n v="0"/>
    <n v="1"/>
    <n v="16"/>
    <n v="1"/>
    <n v="0"/>
    <n v="62"/>
    <n v="16"/>
  </r>
  <r>
    <x v="1"/>
    <x v="1"/>
    <x v="1"/>
    <s v="方向7"/>
    <x v="2"/>
    <x v="2"/>
    <x v="1"/>
    <x v="2"/>
    <x v="1"/>
    <x v="11"/>
    <x v="0"/>
    <n v="36"/>
    <n v="0"/>
    <n v="5"/>
    <n v="0"/>
    <n v="0"/>
    <n v="5"/>
    <n v="0"/>
    <n v="0"/>
    <n v="54"/>
    <n v="22"/>
  </r>
  <r>
    <x v="1"/>
    <x v="1"/>
    <x v="1"/>
    <s v="方向8"/>
    <x v="2"/>
    <x v="1"/>
    <x v="0"/>
    <x v="2"/>
    <x v="1"/>
    <x v="0"/>
    <x v="67"/>
    <n v="372"/>
    <n v="3"/>
    <n v="38"/>
    <n v="29"/>
    <n v="20"/>
    <n v="87"/>
    <n v="19"/>
    <n v="19"/>
    <n v="577"/>
    <n v="88"/>
  </r>
  <r>
    <x v="1"/>
    <x v="1"/>
    <x v="1"/>
    <s v="方向8"/>
    <x v="2"/>
    <x v="1"/>
    <x v="0"/>
    <x v="2"/>
    <x v="1"/>
    <x v="1"/>
    <x v="16"/>
    <n v="329"/>
    <n v="8"/>
    <n v="39"/>
    <n v="27"/>
    <n v="10"/>
    <n v="76"/>
    <n v="31"/>
    <n v="25"/>
    <n v="529"/>
    <n v="82"/>
  </r>
  <r>
    <x v="1"/>
    <x v="1"/>
    <x v="1"/>
    <s v="方向8"/>
    <x v="2"/>
    <x v="1"/>
    <x v="0"/>
    <x v="2"/>
    <x v="1"/>
    <x v="2"/>
    <x v="79"/>
    <n v="351"/>
    <n v="6"/>
    <n v="38"/>
    <n v="10"/>
    <n v="36"/>
    <n v="84"/>
    <n v="24"/>
    <n v="18"/>
    <n v="564"/>
    <n v="66"/>
  </r>
  <r>
    <x v="1"/>
    <x v="1"/>
    <x v="1"/>
    <s v="方向8"/>
    <x v="2"/>
    <x v="1"/>
    <x v="0"/>
    <x v="2"/>
    <x v="1"/>
    <x v="3"/>
    <x v="81"/>
    <n v="324"/>
    <n v="10"/>
    <n v="49"/>
    <n v="25"/>
    <n v="25"/>
    <n v="99"/>
    <n v="36"/>
    <n v="30"/>
    <n v="588"/>
    <n v="57"/>
  </r>
  <r>
    <x v="1"/>
    <x v="1"/>
    <x v="1"/>
    <s v="方向8"/>
    <x v="2"/>
    <x v="1"/>
    <x v="0"/>
    <x v="2"/>
    <x v="1"/>
    <x v="4"/>
    <x v="75"/>
    <n v="326"/>
    <n v="6"/>
    <n v="44"/>
    <n v="21"/>
    <n v="29"/>
    <n v="94"/>
    <n v="38"/>
    <n v="28"/>
    <n v="587"/>
    <n v="67"/>
  </r>
  <r>
    <x v="1"/>
    <x v="1"/>
    <x v="1"/>
    <s v="方向8"/>
    <x v="2"/>
    <x v="1"/>
    <x v="0"/>
    <x v="2"/>
    <x v="1"/>
    <x v="5"/>
    <x v="19"/>
    <n v="320"/>
    <n v="7"/>
    <n v="39"/>
    <n v="23"/>
    <n v="36"/>
    <n v="98"/>
    <n v="21"/>
    <n v="26"/>
    <n v="539"/>
    <n v="74"/>
  </r>
  <r>
    <x v="1"/>
    <x v="1"/>
    <x v="1"/>
    <s v="方向8"/>
    <x v="2"/>
    <x v="1"/>
    <x v="0"/>
    <x v="2"/>
    <x v="1"/>
    <x v="6"/>
    <x v="82"/>
    <n v="338"/>
    <n v="9"/>
    <n v="30"/>
    <n v="17"/>
    <n v="42"/>
    <n v="89"/>
    <n v="18"/>
    <n v="29"/>
    <n v="581"/>
    <n v="68"/>
  </r>
  <r>
    <x v="1"/>
    <x v="1"/>
    <x v="1"/>
    <s v="方向8"/>
    <x v="2"/>
    <x v="1"/>
    <x v="0"/>
    <x v="2"/>
    <x v="1"/>
    <x v="7"/>
    <x v="65"/>
    <n v="288"/>
    <n v="5"/>
    <n v="41"/>
    <n v="16"/>
    <n v="31"/>
    <n v="88"/>
    <n v="28"/>
    <n v="23"/>
    <n v="516"/>
    <n v="62"/>
  </r>
  <r>
    <x v="1"/>
    <x v="1"/>
    <x v="1"/>
    <s v="方向8"/>
    <x v="2"/>
    <x v="1"/>
    <x v="0"/>
    <x v="2"/>
    <x v="1"/>
    <x v="8"/>
    <x v="67"/>
    <n v="311"/>
    <n v="6"/>
    <n v="58"/>
    <n v="37"/>
    <n v="22"/>
    <n v="117"/>
    <n v="24"/>
    <n v="24"/>
    <n v="559"/>
    <n v="53"/>
  </r>
  <r>
    <x v="1"/>
    <x v="1"/>
    <x v="1"/>
    <s v="方向8"/>
    <x v="2"/>
    <x v="1"/>
    <x v="0"/>
    <x v="2"/>
    <x v="1"/>
    <x v="9"/>
    <x v="83"/>
    <n v="311"/>
    <n v="6"/>
    <n v="46"/>
    <n v="20"/>
    <n v="29"/>
    <n v="95"/>
    <n v="14"/>
    <n v="15"/>
    <n v="531"/>
    <n v="68"/>
  </r>
  <r>
    <x v="1"/>
    <x v="1"/>
    <x v="1"/>
    <s v="方向8"/>
    <x v="2"/>
    <x v="1"/>
    <x v="0"/>
    <x v="2"/>
    <x v="1"/>
    <x v="10"/>
    <x v="84"/>
    <n v="353"/>
    <n v="7"/>
    <n v="55"/>
    <n v="34"/>
    <n v="27"/>
    <n v="116"/>
    <n v="13"/>
    <n v="10"/>
    <n v="587"/>
    <n v="105"/>
  </r>
  <r>
    <x v="1"/>
    <x v="1"/>
    <x v="1"/>
    <s v="方向8"/>
    <x v="2"/>
    <x v="1"/>
    <x v="0"/>
    <x v="2"/>
    <x v="1"/>
    <x v="11"/>
    <x v="82"/>
    <n v="333"/>
    <n v="5"/>
    <n v="37"/>
    <n v="17"/>
    <n v="25"/>
    <n v="79"/>
    <n v="14"/>
    <n v="3"/>
    <n v="532"/>
    <n v="82"/>
  </r>
  <r>
    <x v="1"/>
    <x v="1"/>
    <x v="1"/>
    <s v="方向9"/>
    <x v="2"/>
    <x v="2"/>
    <x v="0"/>
    <x v="2"/>
    <x v="0"/>
    <x v="0"/>
    <x v="0"/>
    <n v="42"/>
    <n v="0"/>
    <n v="5"/>
    <n v="0"/>
    <n v="2"/>
    <n v="7"/>
    <n v="0"/>
    <n v="2"/>
    <n v="64"/>
    <n v="10"/>
  </r>
  <r>
    <x v="1"/>
    <x v="1"/>
    <x v="1"/>
    <s v="方向9"/>
    <x v="2"/>
    <x v="2"/>
    <x v="0"/>
    <x v="2"/>
    <x v="0"/>
    <x v="1"/>
    <x v="46"/>
    <n v="47"/>
    <n v="1"/>
    <n v="5"/>
    <n v="1"/>
    <n v="2"/>
    <n v="8"/>
    <n v="4"/>
    <n v="3"/>
    <n v="81"/>
    <n v="8"/>
  </r>
  <r>
    <x v="1"/>
    <x v="1"/>
    <x v="1"/>
    <s v="方向9"/>
    <x v="2"/>
    <x v="2"/>
    <x v="0"/>
    <x v="2"/>
    <x v="0"/>
    <x v="2"/>
    <x v="26"/>
    <n v="92"/>
    <n v="2"/>
    <n v="5"/>
    <n v="0"/>
    <n v="2"/>
    <n v="7"/>
    <n v="4"/>
    <n v="3"/>
    <n v="119"/>
    <n v="17"/>
  </r>
  <r>
    <x v="1"/>
    <x v="1"/>
    <x v="1"/>
    <s v="方向9"/>
    <x v="2"/>
    <x v="2"/>
    <x v="0"/>
    <x v="2"/>
    <x v="0"/>
    <x v="3"/>
    <x v="8"/>
    <n v="74"/>
    <n v="1"/>
    <n v="5"/>
    <n v="0"/>
    <n v="2"/>
    <n v="7"/>
    <n v="2"/>
    <n v="0"/>
    <n v="105"/>
    <n v="9"/>
  </r>
  <r>
    <x v="1"/>
    <x v="1"/>
    <x v="1"/>
    <s v="方向9"/>
    <x v="2"/>
    <x v="2"/>
    <x v="0"/>
    <x v="2"/>
    <x v="0"/>
    <x v="4"/>
    <x v="25"/>
    <n v="67"/>
    <n v="1"/>
    <n v="8"/>
    <n v="1"/>
    <n v="3"/>
    <n v="12"/>
    <n v="2"/>
    <n v="2"/>
    <n v="101"/>
    <n v="15"/>
  </r>
  <r>
    <x v="1"/>
    <x v="1"/>
    <x v="1"/>
    <s v="方向9"/>
    <x v="2"/>
    <x v="2"/>
    <x v="0"/>
    <x v="2"/>
    <x v="0"/>
    <x v="5"/>
    <x v="23"/>
    <n v="62"/>
    <n v="1"/>
    <n v="6"/>
    <n v="3"/>
    <n v="1"/>
    <n v="10"/>
    <n v="0"/>
    <n v="2"/>
    <n v="87"/>
    <n v="19"/>
  </r>
  <r>
    <x v="1"/>
    <x v="1"/>
    <x v="1"/>
    <s v="方向9"/>
    <x v="2"/>
    <x v="2"/>
    <x v="0"/>
    <x v="2"/>
    <x v="0"/>
    <x v="6"/>
    <x v="23"/>
    <n v="71"/>
    <n v="2"/>
    <n v="9"/>
    <n v="4"/>
    <n v="3"/>
    <n v="16"/>
    <n v="4"/>
    <n v="8"/>
    <n v="113"/>
    <n v="10"/>
  </r>
  <r>
    <x v="1"/>
    <x v="1"/>
    <x v="1"/>
    <s v="方向9"/>
    <x v="2"/>
    <x v="2"/>
    <x v="0"/>
    <x v="2"/>
    <x v="0"/>
    <x v="7"/>
    <x v="6"/>
    <n v="65"/>
    <n v="1"/>
    <n v="12"/>
    <n v="1"/>
    <n v="1"/>
    <n v="14"/>
    <n v="2"/>
    <n v="5"/>
    <n v="106"/>
    <n v="14"/>
  </r>
  <r>
    <x v="1"/>
    <x v="1"/>
    <x v="1"/>
    <s v="方向9"/>
    <x v="2"/>
    <x v="2"/>
    <x v="0"/>
    <x v="2"/>
    <x v="0"/>
    <x v="8"/>
    <x v="9"/>
    <n v="70"/>
    <n v="1"/>
    <n v="13"/>
    <n v="2"/>
    <n v="2"/>
    <n v="17"/>
    <n v="1"/>
    <n v="1"/>
    <n v="115"/>
    <n v="17"/>
  </r>
  <r>
    <x v="1"/>
    <x v="1"/>
    <x v="1"/>
    <s v="方向9"/>
    <x v="2"/>
    <x v="2"/>
    <x v="0"/>
    <x v="2"/>
    <x v="0"/>
    <x v="9"/>
    <x v="28"/>
    <n v="76"/>
    <n v="1"/>
    <n v="9"/>
    <n v="4"/>
    <n v="4"/>
    <n v="17"/>
    <n v="4"/>
    <n v="1"/>
    <n v="119"/>
    <n v="21"/>
  </r>
  <r>
    <x v="1"/>
    <x v="1"/>
    <x v="1"/>
    <s v="方向9"/>
    <x v="2"/>
    <x v="2"/>
    <x v="0"/>
    <x v="2"/>
    <x v="0"/>
    <x v="10"/>
    <x v="8"/>
    <n v="72"/>
    <n v="0"/>
    <n v="5"/>
    <n v="7"/>
    <n v="2"/>
    <n v="14"/>
    <n v="0"/>
    <n v="3"/>
    <n v="110"/>
    <n v="25"/>
  </r>
  <r>
    <x v="1"/>
    <x v="1"/>
    <x v="1"/>
    <s v="方向9"/>
    <x v="2"/>
    <x v="2"/>
    <x v="0"/>
    <x v="2"/>
    <x v="0"/>
    <x v="11"/>
    <x v="26"/>
    <n v="92"/>
    <n v="0"/>
    <n v="4"/>
    <n v="0"/>
    <n v="4"/>
    <n v="8"/>
    <n v="0"/>
    <n v="1"/>
    <n v="112"/>
    <n v="16"/>
  </r>
  <r>
    <x v="1"/>
    <x v="1"/>
    <x v="1"/>
    <s v="方向10"/>
    <x v="3"/>
    <x v="2"/>
    <x v="0"/>
    <x v="1"/>
    <x v="2"/>
    <x v="0"/>
    <x v="22"/>
    <n v="36"/>
    <n v="1"/>
    <n v="7"/>
    <n v="5"/>
    <n v="7"/>
    <n v="19"/>
    <n v="2"/>
    <n v="1"/>
    <n v="73"/>
    <n v="29"/>
  </r>
  <r>
    <x v="1"/>
    <x v="1"/>
    <x v="1"/>
    <s v="方向10"/>
    <x v="3"/>
    <x v="2"/>
    <x v="0"/>
    <x v="1"/>
    <x v="2"/>
    <x v="1"/>
    <x v="23"/>
    <n v="65"/>
    <n v="1"/>
    <n v="10"/>
    <n v="2"/>
    <n v="4"/>
    <n v="16"/>
    <n v="3"/>
    <n v="0"/>
    <n v="97"/>
    <n v="44"/>
  </r>
  <r>
    <x v="1"/>
    <x v="1"/>
    <x v="1"/>
    <s v="方向10"/>
    <x v="3"/>
    <x v="2"/>
    <x v="0"/>
    <x v="1"/>
    <x v="2"/>
    <x v="2"/>
    <x v="28"/>
    <n v="51"/>
    <n v="1"/>
    <n v="11"/>
    <n v="1"/>
    <n v="1"/>
    <n v="13"/>
    <n v="2"/>
    <n v="3"/>
    <n v="90"/>
    <n v="18"/>
  </r>
  <r>
    <x v="1"/>
    <x v="1"/>
    <x v="1"/>
    <s v="方向10"/>
    <x v="3"/>
    <x v="2"/>
    <x v="0"/>
    <x v="1"/>
    <x v="2"/>
    <x v="3"/>
    <x v="46"/>
    <n v="69"/>
    <n v="2"/>
    <n v="5"/>
    <n v="2"/>
    <n v="2"/>
    <n v="9"/>
    <n v="1"/>
    <n v="2"/>
    <n v="101"/>
    <n v="11"/>
  </r>
  <r>
    <x v="1"/>
    <x v="1"/>
    <x v="1"/>
    <s v="方向10"/>
    <x v="3"/>
    <x v="2"/>
    <x v="0"/>
    <x v="1"/>
    <x v="2"/>
    <x v="4"/>
    <x v="8"/>
    <n v="92"/>
    <n v="2"/>
    <n v="7"/>
    <n v="1"/>
    <n v="4"/>
    <n v="12"/>
    <n v="3"/>
    <n v="1"/>
    <n v="131"/>
    <n v="30"/>
  </r>
  <r>
    <x v="1"/>
    <x v="1"/>
    <x v="1"/>
    <s v="方向10"/>
    <x v="3"/>
    <x v="2"/>
    <x v="0"/>
    <x v="1"/>
    <x v="2"/>
    <x v="5"/>
    <x v="4"/>
    <n v="80"/>
    <n v="3"/>
    <n v="13"/>
    <n v="1"/>
    <n v="3"/>
    <n v="17"/>
    <n v="1"/>
    <n v="1"/>
    <n v="124"/>
    <n v="8"/>
  </r>
  <r>
    <x v="1"/>
    <x v="1"/>
    <x v="1"/>
    <s v="方向10"/>
    <x v="3"/>
    <x v="2"/>
    <x v="0"/>
    <x v="1"/>
    <x v="2"/>
    <x v="6"/>
    <x v="2"/>
    <n v="88"/>
    <n v="3"/>
    <n v="20"/>
    <n v="3"/>
    <n v="6"/>
    <n v="29"/>
    <n v="2"/>
    <n v="2"/>
    <n v="147"/>
    <n v="24"/>
  </r>
  <r>
    <x v="1"/>
    <x v="1"/>
    <x v="1"/>
    <s v="方向10"/>
    <x v="3"/>
    <x v="2"/>
    <x v="0"/>
    <x v="1"/>
    <x v="2"/>
    <x v="7"/>
    <x v="46"/>
    <n v="62"/>
    <n v="2"/>
    <n v="11"/>
    <n v="1"/>
    <n v="5"/>
    <n v="17"/>
    <n v="3"/>
    <n v="3"/>
    <n v="105"/>
    <n v="15"/>
  </r>
  <r>
    <x v="1"/>
    <x v="1"/>
    <x v="1"/>
    <s v="方向10"/>
    <x v="3"/>
    <x v="2"/>
    <x v="0"/>
    <x v="1"/>
    <x v="2"/>
    <x v="8"/>
    <x v="4"/>
    <n v="65"/>
    <n v="3"/>
    <n v="13"/>
    <n v="9"/>
    <n v="2"/>
    <n v="24"/>
    <n v="1"/>
    <n v="4"/>
    <n v="119"/>
    <n v="36"/>
  </r>
  <r>
    <x v="1"/>
    <x v="1"/>
    <x v="1"/>
    <s v="方向10"/>
    <x v="3"/>
    <x v="2"/>
    <x v="0"/>
    <x v="1"/>
    <x v="2"/>
    <x v="9"/>
    <x v="29"/>
    <n v="90"/>
    <n v="2"/>
    <n v="8"/>
    <n v="3"/>
    <n v="1"/>
    <n v="12"/>
    <n v="0"/>
    <n v="2"/>
    <n v="121"/>
    <n v="23"/>
  </r>
  <r>
    <x v="1"/>
    <x v="1"/>
    <x v="1"/>
    <s v="方向10"/>
    <x v="3"/>
    <x v="2"/>
    <x v="0"/>
    <x v="1"/>
    <x v="2"/>
    <x v="10"/>
    <x v="11"/>
    <n v="90"/>
    <n v="2"/>
    <n v="8"/>
    <n v="5"/>
    <n v="2"/>
    <n v="15"/>
    <n v="0"/>
    <n v="1"/>
    <n v="137"/>
    <n v="28"/>
  </r>
  <r>
    <x v="1"/>
    <x v="1"/>
    <x v="1"/>
    <s v="方向10"/>
    <x v="3"/>
    <x v="2"/>
    <x v="0"/>
    <x v="1"/>
    <x v="2"/>
    <x v="11"/>
    <x v="11"/>
    <n v="92"/>
    <n v="1"/>
    <n v="9"/>
    <n v="1"/>
    <n v="2"/>
    <n v="12"/>
    <n v="1"/>
    <n v="0"/>
    <n v="135"/>
    <n v="18"/>
  </r>
  <r>
    <x v="1"/>
    <x v="1"/>
    <x v="1"/>
    <s v="方向11"/>
    <x v="3"/>
    <x v="2"/>
    <x v="1"/>
    <x v="0"/>
    <x v="2"/>
    <x v="0"/>
    <x v="23"/>
    <n v="63"/>
    <n v="0"/>
    <n v="12"/>
    <n v="2"/>
    <n v="3"/>
    <n v="17"/>
    <n v="4"/>
    <n v="5"/>
    <n v="101"/>
    <n v="40"/>
  </r>
  <r>
    <x v="1"/>
    <x v="1"/>
    <x v="1"/>
    <s v="方向11"/>
    <x v="3"/>
    <x v="2"/>
    <x v="1"/>
    <x v="0"/>
    <x v="2"/>
    <x v="1"/>
    <x v="5"/>
    <n v="59"/>
    <n v="0"/>
    <n v="9"/>
    <n v="1"/>
    <n v="4"/>
    <n v="14"/>
    <n v="2"/>
    <n v="3"/>
    <n v="94"/>
    <n v="31"/>
  </r>
  <r>
    <x v="1"/>
    <x v="1"/>
    <x v="1"/>
    <s v="方向11"/>
    <x v="3"/>
    <x v="2"/>
    <x v="1"/>
    <x v="0"/>
    <x v="2"/>
    <x v="2"/>
    <x v="0"/>
    <n v="53"/>
    <n v="0"/>
    <n v="9"/>
    <n v="0"/>
    <n v="6"/>
    <n v="15"/>
    <n v="3"/>
    <n v="7"/>
    <n v="91"/>
    <n v="26"/>
  </r>
  <r>
    <x v="1"/>
    <x v="1"/>
    <x v="1"/>
    <s v="方向11"/>
    <x v="3"/>
    <x v="2"/>
    <x v="1"/>
    <x v="0"/>
    <x v="2"/>
    <x v="3"/>
    <x v="22"/>
    <n v="45"/>
    <n v="0"/>
    <n v="7"/>
    <n v="2"/>
    <n v="3"/>
    <n v="12"/>
    <n v="2"/>
    <n v="3"/>
    <n v="76"/>
    <n v="5"/>
  </r>
  <r>
    <x v="1"/>
    <x v="1"/>
    <x v="1"/>
    <s v="方向11"/>
    <x v="3"/>
    <x v="2"/>
    <x v="1"/>
    <x v="0"/>
    <x v="2"/>
    <x v="4"/>
    <x v="29"/>
    <n v="57"/>
    <n v="0"/>
    <n v="8"/>
    <n v="3"/>
    <n v="3"/>
    <n v="14"/>
    <n v="1"/>
    <n v="3"/>
    <n v="90"/>
    <n v="11"/>
  </r>
  <r>
    <x v="1"/>
    <x v="1"/>
    <x v="1"/>
    <s v="方向11"/>
    <x v="3"/>
    <x v="2"/>
    <x v="1"/>
    <x v="0"/>
    <x v="2"/>
    <x v="5"/>
    <x v="24"/>
    <n v="53"/>
    <n v="0"/>
    <n v="3"/>
    <n v="1"/>
    <n v="2"/>
    <n v="6"/>
    <n v="2"/>
    <n v="0"/>
    <n v="71"/>
    <n v="11"/>
  </r>
  <r>
    <x v="1"/>
    <x v="1"/>
    <x v="1"/>
    <s v="方向11"/>
    <x v="3"/>
    <x v="2"/>
    <x v="1"/>
    <x v="0"/>
    <x v="2"/>
    <x v="6"/>
    <x v="26"/>
    <n v="80"/>
    <n v="0"/>
    <n v="6"/>
    <n v="1"/>
    <n v="0"/>
    <n v="7"/>
    <n v="0"/>
    <n v="1"/>
    <n v="99"/>
    <n v="13"/>
  </r>
  <r>
    <x v="1"/>
    <x v="1"/>
    <x v="1"/>
    <s v="方向11"/>
    <x v="3"/>
    <x v="2"/>
    <x v="1"/>
    <x v="0"/>
    <x v="2"/>
    <x v="7"/>
    <x v="42"/>
    <n v="71"/>
    <n v="0"/>
    <n v="4"/>
    <n v="0"/>
    <n v="2"/>
    <n v="6"/>
    <n v="1"/>
    <n v="0"/>
    <n v="86"/>
    <n v="11"/>
  </r>
  <r>
    <x v="1"/>
    <x v="1"/>
    <x v="1"/>
    <s v="方向11"/>
    <x v="3"/>
    <x v="2"/>
    <x v="1"/>
    <x v="0"/>
    <x v="2"/>
    <x v="8"/>
    <x v="24"/>
    <n v="57"/>
    <n v="0"/>
    <n v="2"/>
    <n v="0"/>
    <n v="2"/>
    <n v="4"/>
    <n v="0"/>
    <n v="4"/>
    <n v="75"/>
    <n v="13"/>
  </r>
  <r>
    <x v="1"/>
    <x v="1"/>
    <x v="1"/>
    <s v="方向11"/>
    <x v="3"/>
    <x v="2"/>
    <x v="1"/>
    <x v="0"/>
    <x v="2"/>
    <x v="9"/>
    <x v="23"/>
    <n v="70"/>
    <n v="0"/>
    <n v="4"/>
    <n v="0"/>
    <n v="2"/>
    <n v="6"/>
    <n v="1"/>
    <n v="1"/>
    <n v="90"/>
    <n v="15"/>
  </r>
  <r>
    <x v="1"/>
    <x v="1"/>
    <x v="1"/>
    <s v="方向11"/>
    <x v="3"/>
    <x v="2"/>
    <x v="1"/>
    <x v="0"/>
    <x v="2"/>
    <x v="10"/>
    <x v="25"/>
    <n v="76"/>
    <n v="0"/>
    <n v="5"/>
    <n v="1"/>
    <n v="2"/>
    <n v="8"/>
    <n v="1"/>
    <n v="0"/>
    <n v="102"/>
    <n v="12"/>
  </r>
  <r>
    <x v="1"/>
    <x v="1"/>
    <x v="1"/>
    <s v="方向11"/>
    <x v="3"/>
    <x v="2"/>
    <x v="1"/>
    <x v="0"/>
    <x v="2"/>
    <x v="11"/>
    <x v="5"/>
    <n v="68"/>
    <n v="0"/>
    <n v="1"/>
    <n v="2"/>
    <n v="0"/>
    <n v="3"/>
    <n v="0"/>
    <n v="2"/>
    <n v="89"/>
    <n v="11"/>
  </r>
  <r>
    <x v="1"/>
    <x v="1"/>
    <x v="1"/>
    <s v="方向12"/>
    <x v="3"/>
    <x v="1"/>
    <x v="0"/>
    <x v="0"/>
    <x v="2"/>
    <x v="0"/>
    <x v="23"/>
    <n v="39"/>
    <n v="2"/>
    <n v="7"/>
    <n v="1"/>
    <n v="4"/>
    <n v="12"/>
    <n v="2"/>
    <n v="4"/>
    <n v="71"/>
    <n v="12"/>
  </r>
  <r>
    <x v="1"/>
    <x v="1"/>
    <x v="1"/>
    <s v="方向12"/>
    <x v="3"/>
    <x v="1"/>
    <x v="0"/>
    <x v="0"/>
    <x v="2"/>
    <x v="1"/>
    <x v="0"/>
    <n v="62"/>
    <n v="3"/>
    <n v="3"/>
    <n v="5"/>
    <n v="2"/>
    <n v="10"/>
    <n v="6"/>
    <n v="4"/>
    <n v="98"/>
    <n v="10"/>
  </r>
  <r>
    <x v="1"/>
    <x v="1"/>
    <x v="1"/>
    <s v="方向12"/>
    <x v="3"/>
    <x v="1"/>
    <x v="0"/>
    <x v="0"/>
    <x v="2"/>
    <x v="2"/>
    <x v="43"/>
    <n v="18"/>
    <n v="2"/>
    <n v="6"/>
    <n v="1"/>
    <n v="4"/>
    <n v="11"/>
    <n v="6"/>
    <n v="6"/>
    <n v="47"/>
    <n v="8"/>
  </r>
  <r>
    <x v="1"/>
    <x v="1"/>
    <x v="1"/>
    <s v="方向12"/>
    <x v="3"/>
    <x v="1"/>
    <x v="0"/>
    <x v="0"/>
    <x v="2"/>
    <x v="3"/>
    <x v="45"/>
    <n v="29"/>
    <n v="1"/>
    <n v="6"/>
    <n v="1"/>
    <n v="0"/>
    <n v="7"/>
    <n v="0"/>
    <n v="9"/>
    <n v="52"/>
    <n v="5"/>
  </r>
  <r>
    <x v="1"/>
    <x v="1"/>
    <x v="1"/>
    <s v="方向12"/>
    <x v="3"/>
    <x v="1"/>
    <x v="0"/>
    <x v="0"/>
    <x v="2"/>
    <x v="4"/>
    <x v="23"/>
    <n v="52"/>
    <n v="2"/>
    <n v="5"/>
    <n v="1"/>
    <n v="1"/>
    <n v="7"/>
    <n v="6"/>
    <n v="6"/>
    <n v="85"/>
    <n v="14"/>
  </r>
  <r>
    <x v="1"/>
    <x v="1"/>
    <x v="1"/>
    <s v="方向12"/>
    <x v="3"/>
    <x v="1"/>
    <x v="0"/>
    <x v="0"/>
    <x v="2"/>
    <x v="5"/>
    <x v="42"/>
    <n v="30"/>
    <n v="1"/>
    <n v="5"/>
    <n v="1"/>
    <n v="3"/>
    <n v="9"/>
    <n v="3"/>
    <n v="2"/>
    <n v="53"/>
    <n v="14"/>
  </r>
  <r>
    <x v="1"/>
    <x v="1"/>
    <x v="1"/>
    <s v="方向12"/>
    <x v="3"/>
    <x v="1"/>
    <x v="0"/>
    <x v="0"/>
    <x v="2"/>
    <x v="6"/>
    <x v="21"/>
    <n v="38"/>
    <n v="1"/>
    <n v="7"/>
    <n v="1"/>
    <n v="2"/>
    <n v="10"/>
    <n v="2"/>
    <n v="8"/>
    <n v="66"/>
    <n v="7"/>
  </r>
  <r>
    <x v="1"/>
    <x v="1"/>
    <x v="1"/>
    <s v="方向12"/>
    <x v="3"/>
    <x v="1"/>
    <x v="0"/>
    <x v="0"/>
    <x v="2"/>
    <x v="7"/>
    <x v="23"/>
    <n v="44"/>
    <n v="1"/>
    <n v="11"/>
    <n v="1"/>
    <n v="6"/>
    <n v="18"/>
    <n v="1"/>
    <n v="7"/>
    <n v="83"/>
    <n v="6"/>
  </r>
  <r>
    <x v="1"/>
    <x v="1"/>
    <x v="1"/>
    <s v="方向12"/>
    <x v="3"/>
    <x v="1"/>
    <x v="0"/>
    <x v="0"/>
    <x v="2"/>
    <x v="8"/>
    <x v="44"/>
    <n v="27"/>
    <n v="2"/>
    <n v="6"/>
    <n v="0"/>
    <n v="4"/>
    <n v="10"/>
    <n v="1"/>
    <n v="1"/>
    <n v="46"/>
    <n v="7"/>
  </r>
  <r>
    <x v="1"/>
    <x v="1"/>
    <x v="1"/>
    <s v="方向12"/>
    <x v="3"/>
    <x v="1"/>
    <x v="0"/>
    <x v="0"/>
    <x v="2"/>
    <x v="9"/>
    <x v="24"/>
    <n v="40"/>
    <n v="1"/>
    <n v="9"/>
    <n v="2"/>
    <n v="2"/>
    <n v="13"/>
    <n v="2"/>
    <n v="2"/>
    <n v="68"/>
    <n v="9"/>
  </r>
  <r>
    <x v="1"/>
    <x v="1"/>
    <x v="1"/>
    <s v="方向12"/>
    <x v="3"/>
    <x v="1"/>
    <x v="0"/>
    <x v="0"/>
    <x v="2"/>
    <x v="10"/>
    <x v="24"/>
    <n v="48"/>
    <n v="1"/>
    <n v="7"/>
    <n v="2"/>
    <n v="5"/>
    <n v="14"/>
    <n v="2"/>
    <n v="0"/>
    <n v="75"/>
    <n v="11"/>
  </r>
  <r>
    <x v="1"/>
    <x v="1"/>
    <x v="1"/>
    <s v="方向12"/>
    <x v="3"/>
    <x v="1"/>
    <x v="0"/>
    <x v="0"/>
    <x v="2"/>
    <x v="11"/>
    <x v="22"/>
    <n v="54"/>
    <n v="1"/>
    <n v="5"/>
    <n v="1"/>
    <n v="2"/>
    <n v="8"/>
    <n v="2"/>
    <n v="0"/>
    <n v="79"/>
    <n v="10"/>
  </r>
  <r>
    <x v="2"/>
    <x v="2"/>
    <x v="0"/>
    <s v="方向1"/>
    <x v="0"/>
    <x v="0"/>
    <x v="0"/>
    <x v="0"/>
    <x v="0"/>
    <x v="0"/>
    <x v="34"/>
    <n v="7"/>
    <n v="0"/>
    <n v="1"/>
    <n v="0"/>
    <n v="0"/>
    <n v="1"/>
    <n v="1"/>
    <n v="0"/>
    <n v="12"/>
    <n v="4"/>
  </r>
  <r>
    <x v="2"/>
    <x v="2"/>
    <x v="0"/>
    <s v="方向1"/>
    <x v="0"/>
    <x v="0"/>
    <x v="0"/>
    <x v="0"/>
    <x v="0"/>
    <x v="1"/>
    <x v="21"/>
    <n v="18"/>
    <n v="0"/>
    <n v="0"/>
    <n v="1"/>
    <n v="0"/>
    <n v="1"/>
    <n v="0"/>
    <n v="0"/>
    <n v="26"/>
    <n v="1"/>
  </r>
  <r>
    <x v="2"/>
    <x v="2"/>
    <x v="0"/>
    <s v="方向1"/>
    <x v="0"/>
    <x v="0"/>
    <x v="0"/>
    <x v="0"/>
    <x v="0"/>
    <x v="2"/>
    <x v="22"/>
    <n v="31"/>
    <n v="0"/>
    <n v="1"/>
    <n v="0"/>
    <n v="0"/>
    <n v="1"/>
    <n v="0"/>
    <n v="1"/>
    <n v="47"/>
    <n v="6"/>
  </r>
  <r>
    <x v="2"/>
    <x v="2"/>
    <x v="0"/>
    <s v="方向1"/>
    <x v="0"/>
    <x v="0"/>
    <x v="0"/>
    <x v="0"/>
    <x v="0"/>
    <x v="3"/>
    <x v="21"/>
    <n v="41"/>
    <n v="0"/>
    <n v="1"/>
    <n v="0"/>
    <n v="4"/>
    <n v="5"/>
    <n v="2"/>
    <n v="1"/>
    <n v="56"/>
    <n v="3"/>
  </r>
  <r>
    <x v="2"/>
    <x v="2"/>
    <x v="0"/>
    <s v="方向1"/>
    <x v="0"/>
    <x v="0"/>
    <x v="0"/>
    <x v="0"/>
    <x v="0"/>
    <x v="4"/>
    <x v="34"/>
    <n v="38"/>
    <n v="0"/>
    <n v="2"/>
    <n v="1"/>
    <n v="0"/>
    <n v="3"/>
    <n v="0"/>
    <n v="0"/>
    <n v="44"/>
    <n v="5"/>
  </r>
  <r>
    <x v="2"/>
    <x v="2"/>
    <x v="0"/>
    <s v="方向1"/>
    <x v="0"/>
    <x v="0"/>
    <x v="0"/>
    <x v="0"/>
    <x v="0"/>
    <x v="5"/>
    <x v="32"/>
    <n v="37"/>
    <n v="0"/>
    <n v="1"/>
    <n v="1"/>
    <n v="3"/>
    <n v="5"/>
    <n v="0"/>
    <n v="0"/>
    <n v="44"/>
    <n v="0"/>
  </r>
  <r>
    <x v="2"/>
    <x v="2"/>
    <x v="0"/>
    <s v="方向1"/>
    <x v="0"/>
    <x v="0"/>
    <x v="0"/>
    <x v="0"/>
    <x v="0"/>
    <x v="6"/>
    <x v="45"/>
    <n v="29"/>
    <n v="0"/>
    <n v="0"/>
    <n v="0"/>
    <n v="1"/>
    <n v="1"/>
    <n v="1"/>
    <n v="0"/>
    <n v="37"/>
    <n v="3"/>
  </r>
  <r>
    <x v="2"/>
    <x v="2"/>
    <x v="0"/>
    <s v="方向1"/>
    <x v="0"/>
    <x v="0"/>
    <x v="0"/>
    <x v="0"/>
    <x v="0"/>
    <x v="7"/>
    <x v="44"/>
    <n v="29"/>
    <n v="0"/>
    <n v="1"/>
    <n v="1"/>
    <n v="0"/>
    <n v="2"/>
    <n v="0"/>
    <n v="1"/>
    <n v="37"/>
    <n v="2"/>
  </r>
  <r>
    <x v="2"/>
    <x v="2"/>
    <x v="0"/>
    <s v="方向1"/>
    <x v="0"/>
    <x v="0"/>
    <x v="0"/>
    <x v="0"/>
    <x v="0"/>
    <x v="8"/>
    <x v="27"/>
    <n v="31"/>
    <n v="0"/>
    <n v="2"/>
    <n v="0"/>
    <n v="2"/>
    <n v="4"/>
    <n v="1"/>
    <n v="0"/>
    <n v="45"/>
    <n v="4"/>
  </r>
  <r>
    <x v="2"/>
    <x v="2"/>
    <x v="0"/>
    <s v="方向1"/>
    <x v="0"/>
    <x v="0"/>
    <x v="0"/>
    <x v="0"/>
    <x v="0"/>
    <x v="9"/>
    <x v="21"/>
    <n v="23"/>
    <n v="0"/>
    <n v="2"/>
    <n v="2"/>
    <n v="3"/>
    <n v="7"/>
    <n v="3"/>
    <n v="0"/>
    <n v="40"/>
    <n v="6"/>
  </r>
  <r>
    <x v="2"/>
    <x v="2"/>
    <x v="0"/>
    <s v="方向1"/>
    <x v="0"/>
    <x v="0"/>
    <x v="0"/>
    <x v="0"/>
    <x v="0"/>
    <x v="10"/>
    <x v="45"/>
    <n v="32"/>
    <n v="0"/>
    <n v="2"/>
    <n v="0"/>
    <n v="2"/>
    <n v="4"/>
    <n v="1"/>
    <n v="0"/>
    <n v="43"/>
    <n v="3"/>
  </r>
  <r>
    <x v="2"/>
    <x v="2"/>
    <x v="0"/>
    <s v="方向1"/>
    <x v="0"/>
    <x v="0"/>
    <x v="0"/>
    <x v="0"/>
    <x v="0"/>
    <x v="11"/>
    <x v="21"/>
    <n v="33"/>
    <n v="0"/>
    <n v="3"/>
    <n v="0"/>
    <n v="1"/>
    <n v="4"/>
    <n v="1"/>
    <n v="1"/>
    <n v="46"/>
    <n v="2"/>
  </r>
  <r>
    <x v="2"/>
    <x v="2"/>
    <x v="0"/>
    <s v="方向2"/>
    <x v="0"/>
    <x v="0"/>
    <x v="1"/>
    <x v="0"/>
    <x v="1"/>
    <x v="0"/>
    <x v="48"/>
    <n v="127"/>
    <n v="3"/>
    <n v="21"/>
    <n v="4"/>
    <n v="8"/>
    <n v="33"/>
    <n v="8"/>
    <n v="2"/>
    <n v="208"/>
    <n v="35"/>
  </r>
  <r>
    <x v="2"/>
    <x v="2"/>
    <x v="0"/>
    <s v="方向2"/>
    <x v="0"/>
    <x v="0"/>
    <x v="1"/>
    <x v="0"/>
    <x v="1"/>
    <x v="1"/>
    <x v="66"/>
    <n v="246"/>
    <n v="5"/>
    <n v="20"/>
    <n v="4"/>
    <n v="10"/>
    <n v="34"/>
    <n v="8"/>
    <n v="6"/>
    <n v="362"/>
    <n v="65"/>
  </r>
  <r>
    <x v="2"/>
    <x v="2"/>
    <x v="0"/>
    <s v="方向2"/>
    <x v="0"/>
    <x v="0"/>
    <x v="1"/>
    <x v="0"/>
    <x v="1"/>
    <x v="2"/>
    <x v="64"/>
    <n v="226"/>
    <n v="2"/>
    <n v="16"/>
    <n v="1"/>
    <n v="8"/>
    <n v="25"/>
    <n v="7"/>
    <n v="6"/>
    <n v="337"/>
    <n v="50"/>
  </r>
  <r>
    <x v="2"/>
    <x v="2"/>
    <x v="0"/>
    <s v="方向2"/>
    <x v="0"/>
    <x v="0"/>
    <x v="1"/>
    <x v="0"/>
    <x v="1"/>
    <x v="3"/>
    <x v="73"/>
    <n v="279"/>
    <n v="6"/>
    <n v="21"/>
    <n v="4"/>
    <n v="4"/>
    <n v="29"/>
    <n v="2"/>
    <n v="9"/>
    <n v="395"/>
    <n v="55"/>
  </r>
  <r>
    <x v="2"/>
    <x v="2"/>
    <x v="0"/>
    <s v="方向2"/>
    <x v="0"/>
    <x v="0"/>
    <x v="1"/>
    <x v="0"/>
    <x v="1"/>
    <x v="4"/>
    <x v="52"/>
    <n v="271"/>
    <n v="5"/>
    <n v="15"/>
    <n v="1"/>
    <n v="6"/>
    <n v="22"/>
    <n v="1"/>
    <n v="12"/>
    <n v="367"/>
    <n v="50"/>
  </r>
  <r>
    <x v="2"/>
    <x v="2"/>
    <x v="0"/>
    <s v="方向2"/>
    <x v="0"/>
    <x v="0"/>
    <x v="1"/>
    <x v="0"/>
    <x v="1"/>
    <x v="5"/>
    <x v="15"/>
    <n v="328"/>
    <n v="3"/>
    <n v="19"/>
    <n v="1"/>
    <n v="10"/>
    <n v="30"/>
    <n v="1"/>
    <n v="6"/>
    <n v="437"/>
    <n v="53"/>
  </r>
  <r>
    <x v="2"/>
    <x v="2"/>
    <x v="0"/>
    <s v="方向2"/>
    <x v="0"/>
    <x v="0"/>
    <x v="1"/>
    <x v="0"/>
    <x v="1"/>
    <x v="6"/>
    <x v="53"/>
    <n v="343"/>
    <n v="3"/>
    <n v="18"/>
    <n v="4"/>
    <n v="4"/>
    <n v="26"/>
    <n v="1"/>
    <n v="7"/>
    <n v="437"/>
    <n v="51"/>
  </r>
  <r>
    <x v="2"/>
    <x v="2"/>
    <x v="0"/>
    <s v="方向2"/>
    <x v="0"/>
    <x v="0"/>
    <x v="1"/>
    <x v="0"/>
    <x v="1"/>
    <x v="7"/>
    <x v="13"/>
    <n v="306"/>
    <n v="6"/>
    <n v="10"/>
    <n v="2"/>
    <n v="8"/>
    <n v="20"/>
    <n v="4"/>
    <n v="4"/>
    <n v="391"/>
    <n v="33"/>
  </r>
  <r>
    <x v="2"/>
    <x v="2"/>
    <x v="0"/>
    <s v="方向2"/>
    <x v="0"/>
    <x v="0"/>
    <x v="1"/>
    <x v="0"/>
    <x v="1"/>
    <x v="8"/>
    <x v="20"/>
    <n v="320"/>
    <n v="4"/>
    <n v="17"/>
    <n v="1"/>
    <n v="7"/>
    <n v="25"/>
    <n v="3"/>
    <n v="3"/>
    <n v="396"/>
    <n v="34"/>
  </r>
  <r>
    <x v="2"/>
    <x v="2"/>
    <x v="0"/>
    <s v="方向2"/>
    <x v="0"/>
    <x v="0"/>
    <x v="1"/>
    <x v="0"/>
    <x v="1"/>
    <x v="9"/>
    <x v="56"/>
    <n v="344"/>
    <n v="6"/>
    <n v="9"/>
    <n v="2"/>
    <n v="5"/>
    <n v="16"/>
    <n v="2"/>
    <n v="4"/>
    <n v="440"/>
    <n v="40"/>
  </r>
  <r>
    <x v="2"/>
    <x v="2"/>
    <x v="0"/>
    <s v="方向2"/>
    <x v="0"/>
    <x v="0"/>
    <x v="1"/>
    <x v="0"/>
    <x v="1"/>
    <x v="10"/>
    <x v="64"/>
    <n v="317"/>
    <n v="3"/>
    <n v="15"/>
    <n v="2"/>
    <n v="9"/>
    <n v="26"/>
    <n v="3"/>
    <n v="4"/>
    <n v="424"/>
    <n v="35"/>
  </r>
  <r>
    <x v="2"/>
    <x v="2"/>
    <x v="0"/>
    <s v="方向2"/>
    <x v="0"/>
    <x v="0"/>
    <x v="1"/>
    <x v="0"/>
    <x v="1"/>
    <x v="11"/>
    <x v="12"/>
    <n v="322"/>
    <n v="2"/>
    <n v="19"/>
    <n v="1"/>
    <n v="7"/>
    <n v="27"/>
    <n v="2"/>
    <n v="5"/>
    <n v="407"/>
    <n v="50"/>
  </r>
  <r>
    <x v="2"/>
    <x v="2"/>
    <x v="0"/>
    <s v="方向3"/>
    <x v="0"/>
    <x v="0"/>
    <x v="0"/>
    <x v="0"/>
    <x v="0"/>
    <x v="0"/>
    <x v="34"/>
    <n v="5"/>
    <n v="0"/>
    <n v="4"/>
    <n v="0"/>
    <n v="0"/>
    <n v="4"/>
    <n v="0"/>
    <n v="0"/>
    <n v="12"/>
    <n v="1"/>
  </r>
  <r>
    <x v="2"/>
    <x v="2"/>
    <x v="0"/>
    <s v="方向3"/>
    <x v="0"/>
    <x v="0"/>
    <x v="0"/>
    <x v="0"/>
    <x v="0"/>
    <x v="1"/>
    <x v="24"/>
    <n v="22"/>
    <n v="3"/>
    <n v="1"/>
    <n v="0"/>
    <n v="1"/>
    <n v="2"/>
    <n v="0"/>
    <n v="0"/>
    <n v="37"/>
    <n v="9"/>
  </r>
  <r>
    <x v="2"/>
    <x v="2"/>
    <x v="0"/>
    <s v="方向3"/>
    <x v="0"/>
    <x v="0"/>
    <x v="0"/>
    <x v="0"/>
    <x v="0"/>
    <x v="2"/>
    <x v="45"/>
    <n v="17"/>
    <n v="0"/>
    <n v="0"/>
    <n v="0"/>
    <n v="0"/>
    <n v="0"/>
    <n v="1"/>
    <n v="1"/>
    <n v="25"/>
    <n v="11"/>
  </r>
  <r>
    <x v="2"/>
    <x v="2"/>
    <x v="0"/>
    <s v="方向3"/>
    <x v="0"/>
    <x v="0"/>
    <x v="0"/>
    <x v="0"/>
    <x v="0"/>
    <x v="3"/>
    <x v="5"/>
    <n v="34"/>
    <n v="0"/>
    <n v="5"/>
    <n v="2"/>
    <n v="0"/>
    <n v="7"/>
    <n v="0"/>
    <n v="0"/>
    <n v="57"/>
    <n v="7"/>
  </r>
  <r>
    <x v="2"/>
    <x v="2"/>
    <x v="0"/>
    <s v="方向3"/>
    <x v="0"/>
    <x v="0"/>
    <x v="0"/>
    <x v="0"/>
    <x v="0"/>
    <x v="4"/>
    <x v="21"/>
    <n v="20"/>
    <n v="0"/>
    <n v="5"/>
    <n v="0"/>
    <n v="0"/>
    <n v="5"/>
    <n v="1"/>
    <n v="1"/>
    <n v="34"/>
    <n v="8"/>
  </r>
  <r>
    <x v="2"/>
    <x v="2"/>
    <x v="0"/>
    <s v="方向3"/>
    <x v="0"/>
    <x v="0"/>
    <x v="0"/>
    <x v="0"/>
    <x v="0"/>
    <x v="5"/>
    <x v="42"/>
    <n v="25"/>
    <n v="0"/>
    <n v="9"/>
    <n v="0"/>
    <n v="0"/>
    <n v="9"/>
    <n v="0"/>
    <n v="0"/>
    <n v="42"/>
    <n v="4"/>
  </r>
  <r>
    <x v="2"/>
    <x v="2"/>
    <x v="0"/>
    <s v="方向3"/>
    <x v="0"/>
    <x v="0"/>
    <x v="0"/>
    <x v="0"/>
    <x v="0"/>
    <x v="6"/>
    <x v="43"/>
    <n v="26"/>
    <n v="0"/>
    <n v="7"/>
    <n v="0"/>
    <n v="0"/>
    <n v="7"/>
    <n v="0"/>
    <n v="0"/>
    <n v="37"/>
    <n v="6"/>
  </r>
  <r>
    <x v="2"/>
    <x v="2"/>
    <x v="0"/>
    <s v="方向3"/>
    <x v="0"/>
    <x v="0"/>
    <x v="0"/>
    <x v="0"/>
    <x v="0"/>
    <x v="7"/>
    <x v="21"/>
    <n v="18"/>
    <n v="0"/>
    <n v="4"/>
    <n v="0"/>
    <n v="0"/>
    <n v="4"/>
    <n v="0"/>
    <n v="0"/>
    <n v="29"/>
    <n v="7"/>
  </r>
  <r>
    <x v="2"/>
    <x v="2"/>
    <x v="0"/>
    <s v="方向3"/>
    <x v="0"/>
    <x v="0"/>
    <x v="0"/>
    <x v="0"/>
    <x v="0"/>
    <x v="8"/>
    <x v="21"/>
    <n v="34"/>
    <n v="0"/>
    <n v="1"/>
    <n v="0"/>
    <n v="0"/>
    <n v="1"/>
    <n v="0"/>
    <n v="0"/>
    <n v="42"/>
    <n v="7"/>
  </r>
  <r>
    <x v="2"/>
    <x v="2"/>
    <x v="0"/>
    <s v="方向3"/>
    <x v="0"/>
    <x v="0"/>
    <x v="0"/>
    <x v="0"/>
    <x v="0"/>
    <x v="9"/>
    <x v="43"/>
    <n v="37"/>
    <n v="0"/>
    <n v="1"/>
    <n v="0"/>
    <n v="0"/>
    <n v="1"/>
    <n v="0"/>
    <n v="0"/>
    <n v="42"/>
    <n v="7"/>
  </r>
  <r>
    <x v="2"/>
    <x v="2"/>
    <x v="0"/>
    <s v="方向3"/>
    <x v="0"/>
    <x v="0"/>
    <x v="0"/>
    <x v="0"/>
    <x v="0"/>
    <x v="10"/>
    <x v="42"/>
    <n v="27"/>
    <n v="0"/>
    <n v="5"/>
    <n v="0"/>
    <n v="1"/>
    <n v="6"/>
    <n v="0"/>
    <n v="0"/>
    <n v="41"/>
    <n v="7"/>
  </r>
  <r>
    <x v="2"/>
    <x v="2"/>
    <x v="0"/>
    <s v="方向3"/>
    <x v="0"/>
    <x v="0"/>
    <x v="0"/>
    <x v="0"/>
    <x v="0"/>
    <x v="11"/>
    <x v="45"/>
    <n v="31"/>
    <n v="0"/>
    <n v="6"/>
    <n v="0"/>
    <n v="0"/>
    <n v="6"/>
    <n v="0"/>
    <n v="0"/>
    <n v="43"/>
    <n v="4"/>
  </r>
  <r>
    <x v="2"/>
    <x v="2"/>
    <x v="0"/>
    <s v="方向4"/>
    <x v="1"/>
    <x v="2"/>
    <x v="2"/>
    <x v="0"/>
    <x v="0"/>
    <x v="0"/>
    <x v="4"/>
    <n v="65"/>
    <n v="6"/>
    <n v="12"/>
    <n v="0"/>
    <n v="2"/>
    <n v="14"/>
    <n v="2"/>
    <n v="7"/>
    <n v="116"/>
    <n v="14"/>
  </r>
  <r>
    <x v="2"/>
    <x v="2"/>
    <x v="0"/>
    <s v="方向4"/>
    <x v="1"/>
    <x v="2"/>
    <x v="2"/>
    <x v="0"/>
    <x v="0"/>
    <x v="1"/>
    <x v="1"/>
    <n v="151"/>
    <n v="7"/>
    <n v="3"/>
    <n v="5"/>
    <n v="2"/>
    <n v="10"/>
    <n v="0"/>
    <n v="1"/>
    <n v="193"/>
    <n v="9"/>
  </r>
  <r>
    <x v="2"/>
    <x v="2"/>
    <x v="0"/>
    <s v="方向4"/>
    <x v="1"/>
    <x v="2"/>
    <x v="2"/>
    <x v="0"/>
    <x v="0"/>
    <x v="2"/>
    <x v="68"/>
    <n v="174"/>
    <n v="10"/>
    <n v="6"/>
    <n v="1"/>
    <n v="2"/>
    <n v="9"/>
    <n v="3"/>
    <n v="4"/>
    <n v="248"/>
    <n v="22"/>
  </r>
  <r>
    <x v="2"/>
    <x v="2"/>
    <x v="0"/>
    <s v="方向4"/>
    <x v="1"/>
    <x v="2"/>
    <x v="2"/>
    <x v="0"/>
    <x v="0"/>
    <x v="3"/>
    <x v="15"/>
    <n v="262"/>
    <n v="9"/>
    <n v="9"/>
    <n v="2"/>
    <n v="4"/>
    <n v="15"/>
    <n v="0"/>
    <n v="3"/>
    <n v="358"/>
    <n v="30"/>
  </r>
  <r>
    <x v="2"/>
    <x v="2"/>
    <x v="0"/>
    <s v="方向4"/>
    <x v="1"/>
    <x v="2"/>
    <x v="2"/>
    <x v="0"/>
    <x v="0"/>
    <x v="4"/>
    <x v="53"/>
    <n v="290"/>
    <n v="8"/>
    <n v="9"/>
    <n v="5"/>
    <n v="2"/>
    <n v="16"/>
    <n v="3"/>
    <n v="0"/>
    <n v="374"/>
    <n v="21"/>
  </r>
  <r>
    <x v="2"/>
    <x v="2"/>
    <x v="0"/>
    <s v="方向4"/>
    <x v="1"/>
    <x v="2"/>
    <x v="2"/>
    <x v="0"/>
    <x v="0"/>
    <x v="5"/>
    <x v="85"/>
    <n v="221"/>
    <n v="7"/>
    <n v="10"/>
    <n v="4"/>
    <n v="1"/>
    <n v="15"/>
    <n v="6"/>
    <n v="0"/>
    <n v="287"/>
    <n v="10"/>
  </r>
  <r>
    <x v="2"/>
    <x v="2"/>
    <x v="0"/>
    <s v="方向4"/>
    <x v="1"/>
    <x v="2"/>
    <x v="2"/>
    <x v="0"/>
    <x v="0"/>
    <x v="6"/>
    <x v="16"/>
    <n v="239"/>
    <n v="9"/>
    <n v="5"/>
    <n v="3"/>
    <n v="4"/>
    <n v="12"/>
    <n v="4"/>
    <n v="2"/>
    <n v="326"/>
    <n v="14"/>
  </r>
  <r>
    <x v="2"/>
    <x v="2"/>
    <x v="0"/>
    <s v="方向4"/>
    <x v="1"/>
    <x v="2"/>
    <x v="2"/>
    <x v="0"/>
    <x v="0"/>
    <x v="7"/>
    <x v="40"/>
    <n v="269"/>
    <n v="7"/>
    <n v="9"/>
    <n v="1"/>
    <n v="3"/>
    <n v="13"/>
    <n v="1"/>
    <n v="5"/>
    <n v="360"/>
    <n v="21"/>
  </r>
  <r>
    <x v="2"/>
    <x v="2"/>
    <x v="0"/>
    <s v="方向4"/>
    <x v="1"/>
    <x v="2"/>
    <x v="2"/>
    <x v="0"/>
    <x v="0"/>
    <x v="8"/>
    <x v="77"/>
    <n v="243"/>
    <n v="7"/>
    <n v="9"/>
    <n v="4"/>
    <n v="1"/>
    <n v="14"/>
    <n v="6"/>
    <n v="8"/>
    <n v="339"/>
    <n v="26"/>
  </r>
  <r>
    <x v="2"/>
    <x v="2"/>
    <x v="0"/>
    <s v="方向4"/>
    <x v="1"/>
    <x v="2"/>
    <x v="2"/>
    <x v="0"/>
    <x v="0"/>
    <x v="9"/>
    <x v="16"/>
    <n v="255"/>
    <n v="11"/>
    <n v="15"/>
    <n v="6"/>
    <n v="3"/>
    <n v="24"/>
    <n v="4"/>
    <n v="1"/>
    <n v="355"/>
    <n v="11"/>
  </r>
  <r>
    <x v="2"/>
    <x v="2"/>
    <x v="0"/>
    <s v="方向4"/>
    <x v="1"/>
    <x v="2"/>
    <x v="2"/>
    <x v="0"/>
    <x v="0"/>
    <x v="10"/>
    <x v="86"/>
    <n v="222"/>
    <n v="10"/>
    <n v="11"/>
    <n v="1"/>
    <n v="8"/>
    <n v="20"/>
    <n v="1"/>
    <n v="1"/>
    <n v="298"/>
    <n v="22"/>
  </r>
  <r>
    <x v="2"/>
    <x v="2"/>
    <x v="0"/>
    <s v="方向4"/>
    <x v="1"/>
    <x v="2"/>
    <x v="2"/>
    <x v="0"/>
    <x v="0"/>
    <x v="11"/>
    <x v="87"/>
    <n v="181"/>
    <n v="7"/>
    <n v="9"/>
    <n v="5"/>
    <n v="4"/>
    <n v="18"/>
    <n v="0"/>
    <n v="0"/>
    <n v="245"/>
    <n v="16"/>
  </r>
  <r>
    <x v="2"/>
    <x v="2"/>
    <x v="0"/>
    <s v="方向5"/>
    <x v="1"/>
    <x v="2"/>
    <x v="2"/>
    <x v="1"/>
    <x v="1"/>
    <x v="0"/>
    <x v="34"/>
    <n v="22"/>
    <n v="2"/>
    <n v="3"/>
    <n v="0"/>
    <n v="1"/>
    <n v="4"/>
    <n v="0"/>
    <n v="1"/>
    <n v="32"/>
    <n v="5"/>
  </r>
  <r>
    <x v="2"/>
    <x v="2"/>
    <x v="0"/>
    <s v="方向5"/>
    <x v="1"/>
    <x v="2"/>
    <x v="2"/>
    <x v="1"/>
    <x v="1"/>
    <x v="1"/>
    <x v="0"/>
    <n v="50"/>
    <n v="0"/>
    <n v="2"/>
    <n v="0"/>
    <n v="0"/>
    <n v="2"/>
    <n v="0"/>
    <n v="4"/>
    <n v="69"/>
    <n v="11"/>
  </r>
  <r>
    <x v="2"/>
    <x v="2"/>
    <x v="0"/>
    <s v="方向5"/>
    <x v="1"/>
    <x v="2"/>
    <x v="2"/>
    <x v="1"/>
    <x v="1"/>
    <x v="2"/>
    <x v="0"/>
    <n v="72"/>
    <n v="1"/>
    <n v="8"/>
    <n v="1"/>
    <n v="1"/>
    <n v="10"/>
    <n v="1"/>
    <n v="3"/>
    <n v="100"/>
    <n v="17"/>
  </r>
  <r>
    <x v="2"/>
    <x v="2"/>
    <x v="0"/>
    <s v="方向5"/>
    <x v="1"/>
    <x v="2"/>
    <x v="2"/>
    <x v="1"/>
    <x v="1"/>
    <x v="3"/>
    <x v="46"/>
    <n v="112"/>
    <n v="0"/>
    <n v="5"/>
    <n v="0"/>
    <n v="1"/>
    <n v="6"/>
    <n v="3"/>
    <n v="3"/>
    <n v="142"/>
    <n v="12"/>
  </r>
  <r>
    <x v="2"/>
    <x v="2"/>
    <x v="0"/>
    <s v="方向5"/>
    <x v="1"/>
    <x v="2"/>
    <x v="2"/>
    <x v="1"/>
    <x v="1"/>
    <x v="4"/>
    <x v="23"/>
    <n v="90"/>
    <n v="0"/>
    <n v="3"/>
    <n v="0"/>
    <n v="1"/>
    <n v="4"/>
    <n v="0"/>
    <n v="1"/>
    <n v="107"/>
    <n v="6"/>
  </r>
  <r>
    <x v="2"/>
    <x v="2"/>
    <x v="0"/>
    <s v="方向5"/>
    <x v="1"/>
    <x v="2"/>
    <x v="2"/>
    <x v="1"/>
    <x v="1"/>
    <x v="5"/>
    <x v="23"/>
    <n v="81"/>
    <n v="0"/>
    <n v="4"/>
    <n v="0"/>
    <n v="0"/>
    <n v="4"/>
    <n v="4"/>
    <n v="2"/>
    <n v="103"/>
    <n v="7"/>
  </r>
  <r>
    <x v="2"/>
    <x v="2"/>
    <x v="0"/>
    <s v="方向5"/>
    <x v="1"/>
    <x v="2"/>
    <x v="2"/>
    <x v="1"/>
    <x v="1"/>
    <x v="6"/>
    <x v="23"/>
    <n v="112"/>
    <n v="2"/>
    <n v="4"/>
    <n v="0"/>
    <n v="0"/>
    <n v="4"/>
    <n v="0"/>
    <n v="2"/>
    <n v="132"/>
    <n v="12"/>
  </r>
  <r>
    <x v="2"/>
    <x v="2"/>
    <x v="0"/>
    <s v="方向5"/>
    <x v="1"/>
    <x v="2"/>
    <x v="2"/>
    <x v="1"/>
    <x v="1"/>
    <x v="7"/>
    <x v="46"/>
    <n v="105"/>
    <n v="0"/>
    <n v="4"/>
    <n v="0"/>
    <n v="1"/>
    <n v="5"/>
    <n v="0"/>
    <n v="2"/>
    <n v="130"/>
    <n v="8"/>
  </r>
  <r>
    <x v="2"/>
    <x v="2"/>
    <x v="0"/>
    <s v="方向5"/>
    <x v="1"/>
    <x v="2"/>
    <x v="2"/>
    <x v="1"/>
    <x v="1"/>
    <x v="8"/>
    <x v="4"/>
    <n v="102"/>
    <n v="0"/>
    <n v="5"/>
    <n v="0"/>
    <n v="3"/>
    <n v="8"/>
    <n v="1"/>
    <n v="3"/>
    <n v="136"/>
    <n v="12"/>
  </r>
  <r>
    <x v="2"/>
    <x v="2"/>
    <x v="0"/>
    <s v="方向5"/>
    <x v="1"/>
    <x v="2"/>
    <x v="2"/>
    <x v="1"/>
    <x v="1"/>
    <x v="9"/>
    <x v="4"/>
    <n v="110"/>
    <n v="0"/>
    <n v="2"/>
    <n v="0"/>
    <n v="0"/>
    <n v="2"/>
    <n v="1"/>
    <n v="0"/>
    <n v="135"/>
    <n v="6"/>
  </r>
  <r>
    <x v="2"/>
    <x v="2"/>
    <x v="0"/>
    <s v="方向5"/>
    <x v="1"/>
    <x v="2"/>
    <x v="2"/>
    <x v="1"/>
    <x v="1"/>
    <x v="10"/>
    <x v="23"/>
    <n v="72"/>
    <n v="1"/>
    <n v="4"/>
    <n v="0"/>
    <n v="2"/>
    <n v="6"/>
    <n v="0"/>
    <n v="0"/>
    <n v="91"/>
    <n v="18"/>
  </r>
  <r>
    <x v="2"/>
    <x v="2"/>
    <x v="0"/>
    <s v="方向5"/>
    <x v="1"/>
    <x v="2"/>
    <x v="2"/>
    <x v="1"/>
    <x v="1"/>
    <x v="11"/>
    <x v="29"/>
    <n v="103"/>
    <n v="0"/>
    <n v="3"/>
    <n v="0"/>
    <n v="2"/>
    <n v="5"/>
    <n v="0"/>
    <n v="1"/>
    <n v="124"/>
    <n v="17"/>
  </r>
  <r>
    <x v="2"/>
    <x v="2"/>
    <x v="0"/>
    <s v="方向6"/>
    <x v="2"/>
    <x v="2"/>
    <x v="1"/>
    <x v="2"/>
    <x v="1"/>
    <x v="0"/>
    <x v="5"/>
    <n v="38"/>
    <n v="1"/>
    <n v="4"/>
    <n v="0"/>
    <n v="1"/>
    <n v="5"/>
    <n v="0"/>
    <n v="1"/>
    <n v="61"/>
    <n v="3"/>
  </r>
  <r>
    <x v="2"/>
    <x v="2"/>
    <x v="0"/>
    <s v="方向6"/>
    <x v="2"/>
    <x v="2"/>
    <x v="1"/>
    <x v="2"/>
    <x v="1"/>
    <x v="1"/>
    <x v="24"/>
    <n v="77"/>
    <n v="1"/>
    <n v="8"/>
    <n v="0"/>
    <n v="1"/>
    <n v="9"/>
    <n v="1"/>
    <n v="1"/>
    <n v="99"/>
    <n v="9"/>
  </r>
  <r>
    <x v="2"/>
    <x v="2"/>
    <x v="0"/>
    <s v="方向6"/>
    <x v="2"/>
    <x v="2"/>
    <x v="1"/>
    <x v="2"/>
    <x v="1"/>
    <x v="2"/>
    <x v="25"/>
    <n v="100"/>
    <n v="1"/>
    <n v="8"/>
    <n v="1"/>
    <n v="1"/>
    <n v="10"/>
    <n v="3"/>
    <n v="4"/>
    <n v="135"/>
    <n v="16"/>
  </r>
  <r>
    <x v="2"/>
    <x v="2"/>
    <x v="0"/>
    <s v="方向6"/>
    <x v="2"/>
    <x v="2"/>
    <x v="1"/>
    <x v="2"/>
    <x v="1"/>
    <x v="3"/>
    <x v="7"/>
    <n v="115"/>
    <n v="1"/>
    <n v="5"/>
    <n v="0"/>
    <n v="5"/>
    <n v="10"/>
    <n v="3"/>
    <n v="2"/>
    <n v="157"/>
    <n v="14"/>
  </r>
  <r>
    <x v="2"/>
    <x v="2"/>
    <x v="0"/>
    <s v="方向6"/>
    <x v="2"/>
    <x v="2"/>
    <x v="1"/>
    <x v="2"/>
    <x v="1"/>
    <x v="4"/>
    <x v="46"/>
    <n v="125"/>
    <n v="1"/>
    <n v="2"/>
    <n v="0"/>
    <n v="4"/>
    <n v="6"/>
    <n v="1"/>
    <n v="2"/>
    <n v="153"/>
    <n v="14"/>
  </r>
  <r>
    <x v="2"/>
    <x v="2"/>
    <x v="0"/>
    <s v="方向6"/>
    <x v="2"/>
    <x v="2"/>
    <x v="1"/>
    <x v="2"/>
    <x v="1"/>
    <x v="5"/>
    <x v="11"/>
    <n v="126"/>
    <n v="2"/>
    <n v="8"/>
    <n v="1"/>
    <n v="4"/>
    <n v="13"/>
    <n v="0"/>
    <n v="0"/>
    <n v="170"/>
    <n v="12"/>
  </r>
  <r>
    <x v="2"/>
    <x v="2"/>
    <x v="0"/>
    <s v="方向6"/>
    <x v="2"/>
    <x v="2"/>
    <x v="1"/>
    <x v="2"/>
    <x v="1"/>
    <x v="6"/>
    <x v="10"/>
    <n v="114"/>
    <n v="2"/>
    <n v="2"/>
    <n v="0"/>
    <n v="1"/>
    <n v="3"/>
    <n v="1"/>
    <n v="3"/>
    <n v="150"/>
    <n v="8"/>
  </r>
  <r>
    <x v="2"/>
    <x v="2"/>
    <x v="0"/>
    <s v="方向6"/>
    <x v="2"/>
    <x v="2"/>
    <x v="1"/>
    <x v="2"/>
    <x v="1"/>
    <x v="7"/>
    <x v="30"/>
    <n v="112"/>
    <n v="1"/>
    <n v="4"/>
    <n v="1"/>
    <n v="3"/>
    <n v="8"/>
    <n v="1"/>
    <n v="1"/>
    <n v="153"/>
    <n v="19"/>
  </r>
  <r>
    <x v="2"/>
    <x v="2"/>
    <x v="0"/>
    <s v="方向6"/>
    <x v="2"/>
    <x v="2"/>
    <x v="1"/>
    <x v="2"/>
    <x v="1"/>
    <x v="8"/>
    <x v="1"/>
    <n v="98"/>
    <n v="1"/>
    <n v="2"/>
    <n v="0"/>
    <n v="0"/>
    <n v="2"/>
    <n v="2"/>
    <n v="1"/>
    <n v="128"/>
    <n v="9"/>
  </r>
  <r>
    <x v="2"/>
    <x v="2"/>
    <x v="0"/>
    <s v="方向6"/>
    <x v="2"/>
    <x v="2"/>
    <x v="1"/>
    <x v="2"/>
    <x v="1"/>
    <x v="9"/>
    <x v="4"/>
    <n v="116"/>
    <n v="2"/>
    <n v="2"/>
    <n v="0"/>
    <n v="1"/>
    <n v="3"/>
    <n v="1"/>
    <n v="2"/>
    <n v="146"/>
    <n v="19"/>
  </r>
  <r>
    <x v="2"/>
    <x v="2"/>
    <x v="0"/>
    <s v="方向6"/>
    <x v="2"/>
    <x v="2"/>
    <x v="1"/>
    <x v="2"/>
    <x v="1"/>
    <x v="10"/>
    <x v="4"/>
    <n v="146"/>
    <n v="2"/>
    <n v="5"/>
    <n v="0"/>
    <n v="1"/>
    <n v="6"/>
    <n v="0"/>
    <n v="1"/>
    <n v="177"/>
    <n v="7"/>
  </r>
  <r>
    <x v="2"/>
    <x v="2"/>
    <x v="0"/>
    <s v="方向6"/>
    <x v="2"/>
    <x v="2"/>
    <x v="1"/>
    <x v="2"/>
    <x v="1"/>
    <x v="11"/>
    <x v="29"/>
    <n v="109"/>
    <n v="0"/>
    <n v="2"/>
    <n v="0"/>
    <n v="2"/>
    <n v="4"/>
    <n v="1"/>
    <n v="1"/>
    <n v="130"/>
    <n v="12"/>
  </r>
  <r>
    <x v="2"/>
    <x v="2"/>
    <x v="0"/>
    <s v="方向7"/>
    <x v="2"/>
    <x v="2"/>
    <x v="0"/>
    <x v="2"/>
    <x v="0"/>
    <x v="0"/>
    <x v="50"/>
    <n v="229"/>
    <n v="1"/>
    <n v="11"/>
    <n v="0"/>
    <n v="15"/>
    <n v="26"/>
    <n v="13"/>
    <n v="14"/>
    <n v="311"/>
    <n v="29"/>
  </r>
  <r>
    <x v="2"/>
    <x v="2"/>
    <x v="0"/>
    <s v="方向7"/>
    <x v="2"/>
    <x v="2"/>
    <x v="0"/>
    <x v="2"/>
    <x v="0"/>
    <x v="1"/>
    <x v="17"/>
    <n v="253"/>
    <n v="3"/>
    <n v="13"/>
    <n v="3"/>
    <n v="4"/>
    <n v="20"/>
    <n v="6"/>
    <n v="17"/>
    <n v="349"/>
    <n v="46"/>
  </r>
  <r>
    <x v="2"/>
    <x v="2"/>
    <x v="0"/>
    <s v="方向7"/>
    <x v="2"/>
    <x v="2"/>
    <x v="0"/>
    <x v="2"/>
    <x v="0"/>
    <x v="2"/>
    <x v="16"/>
    <n v="315"/>
    <n v="3"/>
    <n v="37"/>
    <n v="2"/>
    <n v="7"/>
    <n v="46"/>
    <n v="5"/>
    <n v="8"/>
    <n v="437"/>
    <n v="43"/>
  </r>
  <r>
    <x v="2"/>
    <x v="2"/>
    <x v="0"/>
    <s v="方向7"/>
    <x v="2"/>
    <x v="2"/>
    <x v="0"/>
    <x v="2"/>
    <x v="0"/>
    <x v="3"/>
    <x v="16"/>
    <n v="325"/>
    <n v="7"/>
    <n v="21"/>
    <n v="1"/>
    <n v="5"/>
    <n v="27"/>
    <n v="5"/>
    <n v="11"/>
    <n v="435"/>
    <n v="44"/>
  </r>
  <r>
    <x v="2"/>
    <x v="2"/>
    <x v="0"/>
    <s v="方向7"/>
    <x v="2"/>
    <x v="2"/>
    <x v="0"/>
    <x v="2"/>
    <x v="0"/>
    <x v="4"/>
    <x v="59"/>
    <n v="339"/>
    <n v="4"/>
    <n v="18"/>
    <n v="6"/>
    <n v="4"/>
    <n v="28"/>
    <n v="3"/>
    <n v="2"/>
    <n v="429"/>
    <n v="46"/>
  </r>
  <r>
    <x v="2"/>
    <x v="2"/>
    <x v="0"/>
    <s v="方向7"/>
    <x v="2"/>
    <x v="2"/>
    <x v="0"/>
    <x v="2"/>
    <x v="0"/>
    <x v="5"/>
    <x v="16"/>
    <n v="327"/>
    <n v="6"/>
    <n v="12"/>
    <n v="1"/>
    <n v="7"/>
    <n v="20"/>
    <n v="4"/>
    <n v="8"/>
    <n v="425"/>
    <n v="40"/>
  </r>
  <r>
    <x v="2"/>
    <x v="2"/>
    <x v="0"/>
    <s v="方向7"/>
    <x v="2"/>
    <x v="2"/>
    <x v="0"/>
    <x v="2"/>
    <x v="0"/>
    <x v="6"/>
    <x v="12"/>
    <n v="292"/>
    <n v="4"/>
    <n v="23"/>
    <n v="3"/>
    <n v="4"/>
    <n v="30"/>
    <n v="3"/>
    <n v="14"/>
    <n v="392"/>
    <n v="40"/>
  </r>
  <r>
    <x v="2"/>
    <x v="2"/>
    <x v="0"/>
    <s v="方向7"/>
    <x v="2"/>
    <x v="2"/>
    <x v="0"/>
    <x v="2"/>
    <x v="0"/>
    <x v="7"/>
    <x v="16"/>
    <n v="331"/>
    <n v="5"/>
    <n v="21"/>
    <n v="0"/>
    <n v="7"/>
    <n v="28"/>
    <n v="3"/>
    <n v="8"/>
    <n v="435"/>
    <n v="35"/>
  </r>
  <r>
    <x v="2"/>
    <x v="2"/>
    <x v="0"/>
    <s v="方向7"/>
    <x v="2"/>
    <x v="2"/>
    <x v="0"/>
    <x v="2"/>
    <x v="0"/>
    <x v="8"/>
    <x v="68"/>
    <n v="298"/>
    <n v="4"/>
    <n v="16"/>
    <n v="0"/>
    <n v="10"/>
    <n v="26"/>
    <n v="3"/>
    <n v="12"/>
    <n v="391"/>
    <n v="43"/>
  </r>
  <r>
    <x v="2"/>
    <x v="2"/>
    <x v="0"/>
    <s v="方向7"/>
    <x v="2"/>
    <x v="2"/>
    <x v="0"/>
    <x v="2"/>
    <x v="0"/>
    <x v="9"/>
    <x v="74"/>
    <n v="358"/>
    <n v="3"/>
    <n v="10"/>
    <n v="1"/>
    <n v="6"/>
    <n v="17"/>
    <n v="6"/>
    <n v="3"/>
    <n v="459"/>
    <n v="63"/>
  </r>
  <r>
    <x v="2"/>
    <x v="2"/>
    <x v="0"/>
    <s v="方向7"/>
    <x v="2"/>
    <x v="2"/>
    <x v="0"/>
    <x v="2"/>
    <x v="0"/>
    <x v="10"/>
    <x v="74"/>
    <n v="331"/>
    <n v="4"/>
    <n v="29"/>
    <n v="2"/>
    <n v="8"/>
    <n v="39"/>
    <n v="1"/>
    <n v="1"/>
    <n v="448"/>
    <n v="66"/>
  </r>
  <r>
    <x v="2"/>
    <x v="2"/>
    <x v="0"/>
    <s v="方向7"/>
    <x v="2"/>
    <x v="2"/>
    <x v="0"/>
    <x v="2"/>
    <x v="0"/>
    <x v="11"/>
    <x v="53"/>
    <n v="275"/>
    <n v="3"/>
    <n v="13"/>
    <n v="2"/>
    <n v="8"/>
    <n v="23"/>
    <n v="4"/>
    <n v="3"/>
    <n v="365"/>
    <n v="30"/>
  </r>
  <r>
    <x v="2"/>
    <x v="2"/>
    <x v="0"/>
    <s v="方向8"/>
    <x v="2"/>
    <x v="2"/>
    <x v="0"/>
    <x v="2"/>
    <x v="0"/>
    <x v="0"/>
    <x v="33"/>
    <n v="9"/>
    <n v="0"/>
    <n v="0"/>
    <n v="0"/>
    <n v="0"/>
    <n v="0"/>
    <n v="0"/>
    <n v="2"/>
    <n v="12"/>
    <n v="3"/>
  </r>
  <r>
    <x v="2"/>
    <x v="2"/>
    <x v="0"/>
    <s v="方向8"/>
    <x v="2"/>
    <x v="2"/>
    <x v="0"/>
    <x v="2"/>
    <x v="0"/>
    <x v="1"/>
    <x v="34"/>
    <n v="16"/>
    <n v="0"/>
    <n v="0"/>
    <n v="0"/>
    <n v="0"/>
    <n v="0"/>
    <n v="1"/>
    <n v="0"/>
    <n v="20"/>
    <n v="2"/>
  </r>
  <r>
    <x v="2"/>
    <x v="2"/>
    <x v="0"/>
    <s v="方向8"/>
    <x v="2"/>
    <x v="2"/>
    <x v="0"/>
    <x v="2"/>
    <x v="0"/>
    <x v="2"/>
    <x v="26"/>
    <n v="25"/>
    <n v="0"/>
    <n v="0"/>
    <n v="0"/>
    <n v="0"/>
    <n v="0"/>
    <n v="1"/>
    <n v="2"/>
    <n v="39"/>
    <n v="4"/>
  </r>
  <r>
    <x v="2"/>
    <x v="2"/>
    <x v="0"/>
    <s v="方向8"/>
    <x v="2"/>
    <x v="2"/>
    <x v="0"/>
    <x v="2"/>
    <x v="0"/>
    <x v="3"/>
    <x v="25"/>
    <n v="57"/>
    <n v="0"/>
    <n v="3"/>
    <n v="0"/>
    <n v="2"/>
    <n v="5"/>
    <n v="0"/>
    <n v="0"/>
    <n v="79"/>
    <n v="6"/>
  </r>
  <r>
    <x v="2"/>
    <x v="2"/>
    <x v="0"/>
    <s v="方向8"/>
    <x v="2"/>
    <x v="2"/>
    <x v="0"/>
    <x v="2"/>
    <x v="0"/>
    <x v="4"/>
    <x v="44"/>
    <n v="72"/>
    <n v="0"/>
    <n v="4"/>
    <n v="1"/>
    <n v="5"/>
    <n v="10"/>
    <n v="1"/>
    <n v="1"/>
    <n v="89"/>
    <n v="2"/>
  </r>
  <r>
    <x v="2"/>
    <x v="2"/>
    <x v="0"/>
    <s v="方向8"/>
    <x v="2"/>
    <x v="2"/>
    <x v="0"/>
    <x v="2"/>
    <x v="0"/>
    <x v="5"/>
    <x v="23"/>
    <n v="57"/>
    <n v="0"/>
    <n v="1"/>
    <n v="0"/>
    <n v="0"/>
    <n v="1"/>
    <n v="1"/>
    <n v="1"/>
    <n v="72"/>
    <n v="3"/>
  </r>
  <r>
    <x v="2"/>
    <x v="2"/>
    <x v="0"/>
    <s v="方向8"/>
    <x v="2"/>
    <x v="2"/>
    <x v="0"/>
    <x v="2"/>
    <x v="0"/>
    <x v="6"/>
    <x v="6"/>
    <n v="61"/>
    <n v="0"/>
    <n v="2"/>
    <n v="1"/>
    <n v="1"/>
    <n v="4"/>
    <n v="2"/>
    <n v="2"/>
    <n v="88"/>
    <n v="2"/>
  </r>
  <r>
    <x v="2"/>
    <x v="2"/>
    <x v="0"/>
    <s v="方向8"/>
    <x v="2"/>
    <x v="2"/>
    <x v="0"/>
    <x v="2"/>
    <x v="0"/>
    <x v="7"/>
    <x v="27"/>
    <n v="62"/>
    <n v="0"/>
    <n v="2"/>
    <n v="0"/>
    <n v="2"/>
    <n v="4"/>
    <n v="2"/>
    <n v="1"/>
    <n v="78"/>
    <n v="4"/>
  </r>
  <r>
    <x v="2"/>
    <x v="2"/>
    <x v="0"/>
    <s v="方向8"/>
    <x v="2"/>
    <x v="2"/>
    <x v="0"/>
    <x v="2"/>
    <x v="0"/>
    <x v="8"/>
    <x v="26"/>
    <n v="54"/>
    <n v="0"/>
    <n v="1"/>
    <n v="0"/>
    <n v="1"/>
    <n v="2"/>
    <n v="0"/>
    <n v="1"/>
    <n v="68"/>
    <n v="4"/>
  </r>
  <r>
    <x v="2"/>
    <x v="2"/>
    <x v="0"/>
    <s v="方向8"/>
    <x v="2"/>
    <x v="2"/>
    <x v="0"/>
    <x v="2"/>
    <x v="0"/>
    <x v="9"/>
    <x v="6"/>
    <n v="61"/>
    <n v="0"/>
    <n v="2"/>
    <n v="1"/>
    <n v="0"/>
    <n v="3"/>
    <n v="2"/>
    <n v="0"/>
    <n v="85"/>
    <n v="9"/>
  </r>
  <r>
    <x v="2"/>
    <x v="2"/>
    <x v="0"/>
    <s v="方向8"/>
    <x v="2"/>
    <x v="2"/>
    <x v="0"/>
    <x v="2"/>
    <x v="0"/>
    <x v="10"/>
    <x v="25"/>
    <n v="52"/>
    <n v="1"/>
    <n v="3"/>
    <n v="0"/>
    <n v="2"/>
    <n v="5"/>
    <n v="0"/>
    <n v="1"/>
    <n v="76"/>
    <n v="6"/>
  </r>
  <r>
    <x v="2"/>
    <x v="2"/>
    <x v="0"/>
    <s v="方向8"/>
    <x v="2"/>
    <x v="2"/>
    <x v="0"/>
    <x v="2"/>
    <x v="0"/>
    <x v="11"/>
    <x v="5"/>
    <n v="43"/>
    <n v="0"/>
    <n v="2"/>
    <n v="1"/>
    <n v="1"/>
    <n v="4"/>
    <n v="1"/>
    <n v="2"/>
    <n v="66"/>
    <n v="5"/>
  </r>
  <r>
    <x v="2"/>
    <x v="2"/>
    <x v="0"/>
    <s v="方向9"/>
    <x v="3"/>
    <x v="1"/>
    <x v="0"/>
    <x v="0"/>
    <x v="2"/>
    <x v="0"/>
    <x v="31"/>
    <n v="4"/>
    <n v="0"/>
    <n v="0"/>
    <n v="0"/>
    <n v="0"/>
    <n v="0"/>
    <n v="0"/>
    <n v="0"/>
    <n v="4"/>
    <n v="1"/>
  </r>
  <r>
    <x v="2"/>
    <x v="2"/>
    <x v="0"/>
    <s v="方向9"/>
    <x v="3"/>
    <x v="1"/>
    <x v="0"/>
    <x v="0"/>
    <x v="2"/>
    <x v="1"/>
    <x v="32"/>
    <n v="10"/>
    <n v="0"/>
    <n v="2"/>
    <n v="0"/>
    <n v="0"/>
    <n v="2"/>
    <n v="0"/>
    <n v="0"/>
    <n v="14"/>
    <n v="0"/>
  </r>
  <r>
    <x v="2"/>
    <x v="2"/>
    <x v="0"/>
    <s v="方向9"/>
    <x v="3"/>
    <x v="1"/>
    <x v="0"/>
    <x v="0"/>
    <x v="2"/>
    <x v="2"/>
    <x v="24"/>
    <n v="20"/>
    <n v="0"/>
    <n v="0"/>
    <n v="0"/>
    <n v="1"/>
    <n v="1"/>
    <n v="0"/>
    <n v="0"/>
    <n v="31"/>
    <n v="2"/>
  </r>
  <r>
    <x v="2"/>
    <x v="2"/>
    <x v="0"/>
    <s v="方向9"/>
    <x v="3"/>
    <x v="1"/>
    <x v="0"/>
    <x v="0"/>
    <x v="2"/>
    <x v="3"/>
    <x v="32"/>
    <n v="30"/>
    <n v="0"/>
    <n v="4"/>
    <n v="1"/>
    <n v="2"/>
    <n v="7"/>
    <n v="0"/>
    <n v="0"/>
    <n v="39"/>
    <n v="3"/>
  </r>
  <r>
    <x v="2"/>
    <x v="2"/>
    <x v="0"/>
    <s v="方向9"/>
    <x v="3"/>
    <x v="1"/>
    <x v="0"/>
    <x v="0"/>
    <x v="2"/>
    <x v="4"/>
    <x v="45"/>
    <n v="36"/>
    <n v="0"/>
    <n v="8"/>
    <n v="1"/>
    <n v="4"/>
    <n v="13"/>
    <n v="0"/>
    <n v="1"/>
    <n v="56"/>
    <n v="3"/>
  </r>
  <r>
    <x v="2"/>
    <x v="2"/>
    <x v="0"/>
    <s v="方向9"/>
    <x v="3"/>
    <x v="1"/>
    <x v="0"/>
    <x v="0"/>
    <x v="2"/>
    <x v="5"/>
    <x v="45"/>
    <n v="42"/>
    <n v="0"/>
    <n v="0"/>
    <n v="0"/>
    <n v="2"/>
    <n v="2"/>
    <n v="0"/>
    <n v="0"/>
    <n v="50"/>
    <n v="5"/>
  </r>
  <r>
    <x v="2"/>
    <x v="2"/>
    <x v="0"/>
    <s v="方向9"/>
    <x v="3"/>
    <x v="1"/>
    <x v="0"/>
    <x v="0"/>
    <x v="2"/>
    <x v="6"/>
    <x v="29"/>
    <n v="39"/>
    <n v="0"/>
    <n v="2"/>
    <n v="0"/>
    <n v="0"/>
    <n v="2"/>
    <n v="0"/>
    <n v="0"/>
    <n v="56"/>
    <n v="6"/>
  </r>
  <r>
    <x v="2"/>
    <x v="2"/>
    <x v="0"/>
    <s v="方向9"/>
    <x v="3"/>
    <x v="1"/>
    <x v="0"/>
    <x v="0"/>
    <x v="2"/>
    <x v="7"/>
    <x v="26"/>
    <n v="46"/>
    <n v="0"/>
    <n v="0"/>
    <n v="0"/>
    <n v="0"/>
    <n v="0"/>
    <n v="1"/>
    <n v="0"/>
    <n v="58"/>
    <n v="2"/>
  </r>
  <r>
    <x v="2"/>
    <x v="2"/>
    <x v="0"/>
    <s v="方向9"/>
    <x v="3"/>
    <x v="1"/>
    <x v="0"/>
    <x v="0"/>
    <x v="2"/>
    <x v="8"/>
    <x v="27"/>
    <n v="51"/>
    <n v="0"/>
    <n v="3"/>
    <n v="0"/>
    <n v="0"/>
    <n v="3"/>
    <n v="0"/>
    <n v="0"/>
    <n v="63"/>
    <n v="4"/>
  </r>
  <r>
    <x v="2"/>
    <x v="2"/>
    <x v="0"/>
    <s v="方向9"/>
    <x v="3"/>
    <x v="1"/>
    <x v="0"/>
    <x v="0"/>
    <x v="2"/>
    <x v="9"/>
    <x v="34"/>
    <n v="49"/>
    <n v="0"/>
    <n v="1"/>
    <n v="0"/>
    <n v="0"/>
    <n v="1"/>
    <n v="0"/>
    <n v="0"/>
    <n v="53"/>
    <n v="5"/>
  </r>
  <r>
    <x v="2"/>
    <x v="2"/>
    <x v="0"/>
    <s v="方向9"/>
    <x v="3"/>
    <x v="1"/>
    <x v="0"/>
    <x v="0"/>
    <x v="2"/>
    <x v="10"/>
    <x v="24"/>
    <n v="48"/>
    <n v="0"/>
    <n v="1"/>
    <n v="0"/>
    <n v="1"/>
    <n v="2"/>
    <n v="0"/>
    <n v="2"/>
    <n v="62"/>
    <n v="4"/>
  </r>
  <r>
    <x v="2"/>
    <x v="2"/>
    <x v="0"/>
    <s v="方向9"/>
    <x v="3"/>
    <x v="1"/>
    <x v="0"/>
    <x v="0"/>
    <x v="2"/>
    <x v="11"/>
    <x v="21"/>
    <n v="39"/>
    <n v="0"/>
    <n v="0"/>
    <n v="0"/>
    <n v="0"/>
    <n v="0"/>
    <n v="0"/>
    <n v="0"/>
    <n v="46"/>
    <n v="2"/>
  </r>
  <r>
    <x v="2"/>
    <x v="2"/>
    <x v="0"/>
    <s v="方向10"/>
    <x v="3"/>
    <x v="2"/>
    <x v="1"/>
    <x v="0"/>
    <x v="2"/>
    <x v="0"/>
    <x v="6"/>
    <n v="82"/>
    <n v="7"/>
    <n v="12"/>
    <n v="3"/>
    <n v="2"/>
    <n v="17"/>
    <n v="3"/>
    <n v="3"/>
    <n v="131"/>
    <n v="19"/>
  </r>
  <r>
    <x v="2"/>
    <x v="2"/>
    <x v="0"/>
    <s v="方向10"/>
    <x v="3"/>
    <x v="2"/>
    <x v="1"/>
    <x v="0"/>
    <x v="2"/>
    <x v="1"/>
    <x v="48"/>
    <n v="108"/>
    <n v="5"/>
    <n v="5"/>
    <n v="1"/>
    <n v="4"/>
    <n v="10"/>
    <n v="2"/>
    <n v="2"/>
    <n v="162"/>
    <n v="15"/>
  </r>
  <r>
    <x v="2"/>
    <x v="2"/>
    <x v="0"/>
    <s v="方向10"/>
    <x v="3"/>
    <x v="2"/>
    <x v="1"/>
    <x v="0"/>
    <x v="2"/>
    <x v="2"/>
    <x v="63"/>
    <n v="139"/>
    <n v="9"/>
    <n v="11"/>
    <n v="0"/>
    <n v="5"/>
    <n v="16"/>
    <n v="3"/>
    <n v="4"/>
    <n v="204"/>
    <n v="28"/>
  </r>
  <r>
    <x v="2"/>
    <x v="2"/>
    <x v="0"/>
    <s v="方向10"/>
    <x v="3"/>
    <x v="2"/>
    <x v="1"/>
    <x v="0"/>
    <x v="2"/>
    <x v="3"/>
    <x v="13"/>
    <n v="148"/>
    <n v="6"/>
    <n v="11"/>
    <n v="0"/>
    <n v="7"/>
    <n v="18"/>
    <n v="4"/>
    <n v="6"/>
    <n v="233"/>
    <n v="20"/>
  </r>
  <r>
    <x v="2"/>
    <x v="2"/>
    <x v="0"/>
    <s v="方向10"/>
    <x v="3"/>
    <x v="2"/>
    <x v="1"/>
    <x v="0"/>
    <x v="2"/>
    <x v="4"/>
    <x v="20"/>
    <n v="195"/>
    <n v="6"/>
    <n v="7"/>
    <n v="0"/>
    <n v="5"/>
    <n v="12"/>
    <n v="1"/>
    <n v="2"/>
    <n v="257"/>
    <n v="15"/>
  </r>
  <r>
    <x v="2"/>
    <x v="2"/>
    <x v="0"/>
    <s v="方向10"/>
    <x v="3"/>
    <x v="2"/>
    <x v="1"/>
    <x v="0"/>
    <x v="2"/>
    <x v="5"/>
    <x v="88"/>
    <n v="212"/>
    <n v="6"/>
    <n v="13"/>
    <n v="3"/>
    <n v="5"/>
    <n v="21"/>
    <n v="5"/>
    <n v="3"/>
    <n v="284"/>
    <n v="16"/>
  </r>
  <r>
    <x v="2"/>
    <x v="2"/>
    <x v="0"/>
    <s v="方向10"/>
    <x v="3"/>
    <x v="2"/>
    <x v="1"/>
    <x v="0"/>
    <x v="2"/>
    <x v="6"/>
    <x v="20"/>
    <n v="216"/>
    <n v="7"/>
    <n v="4"/>
    <n v="3"/>
    <n v="9"/>
    <n v="16"/>
    <n v="4"/>
    <n v="6"/>
    <n v="290"/>
    <n v="16"/>
  </r>
  <r>
    <x v="2"/>
    <x v="2"/>
    <x v="0"/>
    <s v="方向10"/>
    <x v="3"/>
    <x v="2"/>
    <x v="1"/>
    <x v="0"/>
    <x v="2"/>
    <x v="7"/>
    <x v="52"/>
    <n v="219"/>
    <n v="7"/>
    <n v="9"/>
    <n v="0"/>
    <n v="5"/>
    <n v="14"/>
    <n v="3"/>
    <n v="1"/>
    <n v="300"/>
    <n v="13"/>
  </r>
  <r>
    <x v="2"/>
    <x v="2"/>
    <x v="0"/>
    <s v="方向10"/>
    <x v="3"/>
    <x v="2"/>
    <x v="1"/>
    <x v="0"/>
    <x v="2"/>
    <x v="8"/>
    <x v="20"/>
    <n v="208"/>
    <n v="6"/>
    <n v="14"/>
    <n v="0"/>
    <n v="5"/>
    <n v="19"/>
    <n v="1"/>
    <n v="2"/>
    <n v="277"/>
    <n v="19"/>
  </r>
  <r>
    <x v="2"/>
    <x v="2"/>
    <x v="0"/>
    <s v="方向10"/>
    <x v="3"/>
    <x v="2"/>
    <x v="1"/>
    <x v="0"/>
    <x v="2"/>
    <x v="9"/>
    <x v="68"/>
    <n v="206"/>
    <n v="7"/>
    <n v="10"/>
    <n v="0"/>
    <n v="2"/>
    <n v="12"/>
    <n v="2"/>
    <n v="1"/>
    <n v="276"/>
    <n v="23"/>
  </r>
  <r>
    <x v="2"/>
    <x v="2"/>
    <x v="0"/>
    <s v="方向10"/>
    <x v="3"/>
    <x v="2"/>
    <x v="1"/>
    <x v="0"/>
    <x v="2"/>
    <x v="10"/>
    <x v="52"/>
    <n v="214"/>
    <n v="8"/>
    <n v="11"/>
    <n v="1"/>
    <n v="1"/>
    <n v="13"/>
    <n v="4"/>
    <n v="3"/>
    <n v="298"/>
    <n v="14"/>
  </r>
  <r>
    <x v="2"/>
    <x v="2"/>
    <x v="0"/>
    <s v="方向10"/>
    <x v="3"/>
    <x v="2"/>
    <x v="1"/>
    <x v="0"/>
    <x v="2"/>
    <x v="11"/>
    <x v="16"/>
    <n v="233"/>
    <n v="7"/>
    <n v="9"/>
    <n v="0"/>
    <n v="4"/>
    <n v="13"/>
    <n v="0"/>
    <n v="2"/>
    <n v="315"/>
    <n v="14"/>
  </r>
  <r>
    <x v="2"/>
    <x v="2"/>
    <x v="0"/>
    <s v="方向11"/>
    <x v="3"/>
    <x v="2"/>
    <x v="0"/>
    <x v="1"/>
    <x v="2"/>
    <x v="0"/>
    <x v="32"/>
    <n v="3"/>
    <n v="1"/>
    <n v="0"/>
    <n v="0"/>
    <n v="0"/>
    <n v="0"/>
    <n v="0"/>
    <n v="0"/>
    <n v="6"/>
    <n v="3"/>
  </r>
  <r>
    <x v="2"/>
    <x v="2"/>
    <x v="0"/>
    <s v="方向11"/>
    <x v="3"/>
    <x v="2"/>
    <x v="0"/>
    <x v="1"/>
    <x v="2"/>
    <x v="1"/>
    <x v="34"/>
    <n v="7"/>
    <n v="0"/>
    <n v="2"/>
    <n v="0"/>
    <n v="0"/>
    <n v="2"/>
    <n v="0"/>
    <n v="0"/>
    <n v="12"/>
    <n v="2"/>
  </r>
  <r>
    <x v="2"/>
    <x v="2"/>
    <x v="0"/>
    <s v="方向11"/>
    <x v="3"/>
    <x v="2"/>
    <x v="0"/>
    <x v="1"/>
    <x v="2"/>
    <x v="2"/>
    <x v="44"/>
    <n v="16"/>
    <n v="0"/>
    <n v="2"/>
    <n v="0"/>
    <n v="1"/>
    <n v="3"/>
    <n v="0"/>
    <n v="0"/>
    <n v="24"/>
    <n v="1"/>
  </r>
  <r>
    <x v="2"/>
    <x v="2"/>
    <x v="0"/>
    <s v="方向11"/>
    <x v="3"/>
    <x v="2"/>
    <x v="0"/>
    <x v="1"/>
    <x v="2"/>
    <x v="3"/>
    <x v="44"/>
    <n v="21"/>
    <n v="0"/>
    <n v="4"/>
    <n v="0"/>
    <n v="1"/>
    <n v="5"/>
    <n v="1"/>
    <n v="2"/>
    <n v="34"/>
    <n v="1"/>
  </r>
  <r>
    <x v="2"/>
    <x v="2"/>
    <x v="0"/>
    <s v="方向11"/>
    <x v="3"/>
    <x v="2"/>
    <x v="0"/>
    <x v="1"/>
    <x v="2"/>
    <x v="4"/>
    <x v="27"/>
    <n v="31"/>
    <n v="0"/>
    <n v="1"/>
    <n v="0"/>
    <n v="0"/>
    <n v="1"/>
    <n v="0"/>
    <n v="0"/>
    <n v="41"/>
    <n v="2"/>
  </r>
  <r>
    <x v="2"/>
    <x v="2"/>
    <x v="0"/>
    <s v="方向11"/>
    <x v="3"/>
    <x v="2"/>
    <x v="0"/>
    <x v="1"/>
    <x v="2"/>
    <x v="5"/>
    <x v="21"/>
    <n v="22"/>
    <n v="0"/>
    <n v="1"/>
    <n v="0"/>
    <n v="1"/>
    <n v="2"/>
    <n v="1"/>
    <n v="0"/>
    <n v="32"/>
    <n v="1"/>
  </r>
  <r>
    <x v="2"/>
    <x v="2"/>
    <x v="0"/>
    <s v="方向11"/>
    <x v="3"/>
    <x v="2"/>
    <x v="0"/>
    <x v="1"/>
    <x v="2"/>
    <x v="6"/>
    <x v="43"/>
    <n v="33"/>
    <n v="0"/>
    <n v="1"/>
    <n v="1"/>
    <n v="2"/>
    <n v="4"/>
    <n v="0"/>
    <n v="1"/>
    <n v="42"/>
    <n v="2"/>
  </r>
  <r>
    <x v="2"/>
    <x v="2"/>
    <x v="0"/>
    <s v="方向11"/>
    <x v="3"/>
    <x v="2"/>
    <x v="0"/>
    <x v="1"/>
    <x v="2"/>
    <x v="7"/>
    <x v="44"/>
    <n v="19"/>
    <n v="0"/>
    <n v="3"/>
    <n v="0"/>
    <n v="1"/>
    <n v="4"/>
    <n v="1"/>
    <n v="0"/>
    <n v="29"/>
    <n v="4"/>
  </r>
  <r>
    <x v="2"/>
    <x v="2"/>
    <x v="0"/>
    <s v="方向11"/>
    <x v="3"/>
    <x v="2"/>
    <x v="0"/>
    <x v="1"/>
    <x v="2"/>
    <x v="8"/>
    <x v="44"/>
    <n v="25"/>
    <n v="0"/>
    <n v="1"/>
    <n v="0"/>
    <n v="0"/>
    <n v="1"/>
    <n v="3"/>
    <n v="0"/>
    <n v="34"/>
    <n v="2"/>
  </r>
  <r>
    <x v="2"/>
    <x v="2"/>
    <x v="0"/>
    <s v="方向11"/>
    <x v="3"/>
    <x v="2"/>
    <x v="0"/>
    <x v="1"/>
    <x v="2"/>
    <x v="9"/>
    <x v="27"/>
    <n v="22"/>
    <n v="0"/>
    <n v="3"/>
    <n v="0"/>
    <n v="1"/>
    <n v="4"/>
    <n v="1"/>
    <n v="2"/>
    <n v="38"/>
    <n v="4"/>
  </r>
  <r>
    <x v="2"/>
    <x v="2"/>
    <x v="0"/>
    <s v="方向11"/>
    <x v="3"/>
    <x v="2"/>
    <x v="0"/>
    <x v="1"/>
    <x v="2"/>
    <x v="10"/>
    <x v="42"/>
    <n v="35"/>
    <n v="1"/>
    <n v="1"/>
    <n v="0"/>
    <n v="3"/>
    <n v="4"/>
    <n v="0"/>
    <n v="0"/>
    <n v="48"/>
    <n v="3"/>
  </r>
  <r>
    <x v="2"/>
    <x v="2"/>
    <x v="0"/>
    <s v="方向11"/>
    <x v="3"/>
    <x v="2"/>
    <x v="0"/>
    <x v="1"/>
    <x v="2"/>
    <x v="11"/>
    <x v="21"/>
    <n v="23"/>
    <n v="0"/>
    <n v="2"/>
    <n v="0"/>
    <n v="0"/>
    <n v="2"/>
    <n v="0"/>
    <n v="0"/>
    <n v="32"/>
    <n v="2"/>
  </r>
  <r>
    <x v="2"/>
    <x v="2"/>
    <x v="1"/>
    <s v="方向1"/>
    <x v="0"/>
    <x v="0"/>
    <x v="0"/>
    <x v="0"/>
    <x v="0"/>
    <x v="0"/>
    <x v="34"/>
    <n v="5"/>
    <n v="0"/>
    <n v="1"/>
    <n v="0"/>
    <n v="0"/>
    <n v="1"/>
    <n v="2"/>
    <n v="1"/>
    <n v="12"/>
    <n v="5"/>
  </r>
  <r>
    <x v="2"/>
    <x v="2"/>
    <x v="1"/>
    <s v="方向1"/>
    <x v="0"/>
    <x v="0"/>
    <x v="0"/>
    <x v="0"/>
    <x v="0"/>
    <x v="1"/>
    <x v="43"/>
    <n v="16"/>
    <n v="0"/>
    <n v="1"/>
    <n v="2"/>
    <n v="2"/>
    <n v="5"/>
    <n v="4"/>
    <n v="1"/>
    <n v="30"/>
    <n v="1"/>
  </r>
  <r>
    <x v="2"/>
    <x v="2"/>
    <x v="1"/>
    <s v="方向1"/>
    <x v="0"/>
    <x v="0"/>
    <x v="0"/>
    <x v="0"/>
    <x v="0"/>
    <x v="2"/>
    <x v="24"/>
    <n v="11"/>
    <n v="0"/>
    <n v="6"/>
    <n v="4"/>
    <n v="1"/>
    <n v="11"/>
    <n v="9"/>
    <n v="4"/>
    <n v="45"/>
    <n v="2"/>
  </r>
  <r>
    <x v="2"/>
    <x v="2"/>
    <x v="1"/>
    <s v="方向1"/>
    <x v="0"/>
    <x v="0"/>
    <x v="0"/>
    <x v="0"/>
    <x v="0"/>
    <x v="3"/>
    <x v="45"/>
    <n v="21"/>
    <n v="0"/>
    <n v="2"/>
    <n v="1"/>
    <n v="1"/>
    <n v="4"/>
    <n v="6"/>
    <n v="1"/>
    <n v="38"/>
    <n v="3"/>
  </r>
  <r>
    <x v="2"/>
    <x v="2"/>
    <x v="1"/>
    <s v="方向1"/>
    <x v="0"/>
    <x v="0"/>
    <x v="0"/>
    <x v="0"/>
    <x v="0"/>
    <x v="4"/>
    <x v="27"/>
    <n v="22"/>
    <n v="1"/>
    <n v="3"/>
    <n v="1"/>
    <n v="1"/>
    <n v="5"/>
    <n v="3"/>
    <n v="3"/>
    <n v="43"/>
    <n v="4"/>
  </r>
  <r>
    <x v="2"/>
    <x v="2"/>
    <x v="1"/>
    <s v="方向1"/>
    <x v="0"/>
    <x v="0"/>
    <x v="0"/>
    <x v="0"/>
    <x v="0"/>
    <x v="5"/>
    <x v="27"/>
    <n v="21"/>
    <n v="0"/>
    <n v="4"/>
    <n v="1"/>
    <n v="4"/>
    <n v="9"/>
    <n v="8"/>
    <n v="8"/>
    <n v="55"/>
    <n v="4"/>
  </r>
  <r>
    <x v="2"/>
    <x v="2"/>
    <x v="1"/>
    <s v="方向1"/>
    <x v="0"/>
    <x v="0"/>
    <x v="0"/>
    <x v="0"/>
    <x v="0"/>
    <x v="6"/>
    <x v="21"/>
    <n v="24"/>
    <n v="0"/>
    <n v="5"/>
    <n v="2"/>
    <n v="1"/>
    <n v="8"/>
    <n v="7"/>
    <n v="6"/>
    <n v="52"/>
    <n v="0"/>
  </r>
  <r>
    <x v="2"/>
    <x v="2"/>
    <x v="1"/>
    <s v="方向1"/>
    <x v="0"/>
    <x v="0"/>
    <x v="0"/>
    <x v="0"/>
    <x v="0"/>
    <x v="7"/>
    <x v="44"/>
    <n v="21"/>
    <n v="0"/>
    <n v="3"/>
    <n v="0"/>
    <n v="1"/>
    <n v="4"/>
    <n v="6"/>
    <n v="4"/>
    <n v="40"/>
    <n v="3"/>
  </r>
  <r>
    <x v="2"/>
    <x v="2"/>
    <x v="1"/>
    <s v="方向1"/>
    <x v="0"/>
    <x v="0"/>
    <x v="0"/>
    <x v="0"/>
    <x v="0"/>
    <x v="8"/>
    <x v="45"/>
    <n v="29"/>
    <n v="1"/>
    <n v="1"/>
    <n v="3"/>
    <n v="1"/>
    <n v="5"/>
    <n v="2"/>
    <n v="2"/>
    <n v="45"/>
    <n v="1"/>
  </r>
  <r>
    <x v="2"/>
    <x v="2"/>
    <x v="1"/>
    <s v="方向1"/>
    <x v="0"/>
    <x v="0"/>
    <x v="0"/>
    <x v="0"/>
    <x v="0"/>
    <x v="9"/>
    <x v="42"/>
    <n v="16"/>
    <n v="0"/>
    <n v="5"/>
    <n v="2"/>
    <n v="5"/>
    <n v="12"/>
    <n v="11"/>
    <n v="3"/>
    <n v="50"/>
    <n v="3"/>
  </r>
  <r>
    <x v="2"/>
    <x v="2"/>
    <x v="1"/>
    <s v="方向1"/>
    <x v="0"/>
    <x v="0"/>
    <x v="0"/>
    <x v="0"/>
    <x v="0"/>
    <x v="10"/>
    <x v="27"/>
    <n v="13"/>
    <n v="0"/>
    <n v="5"/>
    <n v="2"/>
    <n v="2"/>
    <n v="9"/>
    <n v="13"/>
    <n v="0"/>
    <n v="44"/>
    <n v="1"/>
  </r>
  <r>
    <x v="2"/>
    <x v="2"/>
    <x v="1"/>
    <s v="方向1"/>
    <x v="0"/>
    <x v="0"/>
    <x v="0"/>
    <x v="0"/>
    <x v="0"/>
    <x v="11"/>
    <x v="34"/>
    <n v="9"/>
    <n v="0"/>
    <n v="4"/>
    <n v="1"/>
    <n v="3"/>
    <n v="8"/>
    <n v="3"/>
    <n v="0"/>
    <n v="23"/>
    <n v="6"/>
  </r>
  <r>
    <x v="2"/>
    <x v="2"/>
    <x v="1"/>
    <s v="方向2"/>
    <x v="0"/>
    <x v="0"/>
    <x v="1"/>
    <x v="0"/>
    <x v="1"/>
    <x v="0"/>
    <x v="15"/>
    <n v="222"/>
    <n v="10"/>
    <n v="50"/>
    <n v="38"/>
    <n v="28"/>
    <n v="116"/>
    <n v="17"/>
    <n v="13"/>
    <n v="447"/>
    <n v="104"/>
  </r>
  <r>
    <x v="2"/>
    <x v="2"/>
    <x v="1"/>
    <s v="方向2"/>
    <x v="0"/>
    <x v="0"/>
    <x v="1"/>
    <x v="0"/>
    <x v="1"/>
    <x v="1"/>
    <x v="67"/>
    <n v="273"/>
    <n v="1"/>
    <n v="33"/>
    <n v="26"/>
    <n v="39"/>
    <n v="98"/>
    <n v="18"/>
    <n v="19"/>
    <n v="486"/>
    <n v="138"/>
  </r>
  <r>
    <x v="2"/>
    <x v="2"/>
    <x v="1"/>
    <s v="方向2"/>
    <x v="0"/>
    <x v="0"/>
    <x v="1"/>
    <x v="0"/>
    <x v="1"/>
    <x v="2"/>
    <x v="14"/>
    <n v="281"/>
    <n v="4"/>
    <n v="42"/>
    <n v="10"/>
    <n v="45"/>
    <n v="97"/>
    <n v="21"/>
    <n v="10"/>
    <n v="479"/>
    <n v="73"/>
  </r>
  <r>
    <x v="2"/>
    <x v="2"/>
    <x v="1"/>
    <s v="方向2"/>
    <x v="0"/>
    <x v="0"/>
    <x v="1"/>
    <x v="0"/>
    <x v="1"/>
    <x v="3"/>
    <x v="67"/>
    <n v="292"/>
    <n v="7"/>
    <n v="46"/>
    <n v="12"/>
    <n v="36"/>
    <n v="94"/>
    <n v="21"/>
    <n v="16"/>
    <n v="507"/>
    <n v="57"/>
  </r>
  <r>
    <x v="2"/>
    <x v="2"/>
    <x v="1"/>
    <s v="方向2"/>
    <x v="0"/>
    <x v="0"/>
    <x v="1"/>
    <x v="0"/>
    <x v="1"/>
    <x v="4"/>
    <x v="89"/>
    <n v="250"/>
    <n v="7"/>
    <n v="36"/>
    <n v="18"/>
    <n v="33"/>
    <n v="87"/>
    <n v="25"/>
    <n v="23"/>
    <n v="446"/>
    <n v="43"/>
  </r>
  <r>
    <x v="2"/>
    <x v="2"/>
    <x v="1"/>
    <s v="方向2"/>
    <x v="0"/>
    <x v="0"/>
    <x v="1"/>
    <x v="0"/>
    <x v="1"/>
    <x v="5"/>
    <x v="68"/>
    <n v="288"/>
    <n v="8"/>
    <n v="51"/>
    <n v="4"/>
    <n v="24"/>
    <n v="79"/>
    <n v="16"/>
    <n v="17"/>
    <n v="456"/>
    <n v="76"/>
  </r>
  <r>
    <x v="2"/>
    <x v="2"/>
    <x v="1"/>
    <s v="方向2"/>
    <x v="0"/>
    <x v="0"/>
    <x v="1"/>
    <x v="0"/>
    <x v="1"/>
    <x v="6"/>
    <x v="76"/>
    <n v="306"/>
    <n v="4"/>
    <n v="43"/>
    <n v="17"/>
    <n v="16"/>
    <n v="76"/>
    <n v="10"/>
    <n v="23"/>
    <n v="493"/>
    <n v="64"/>
  </r>
  <r>
    <x v="2"/>
    <x v="2"/>
    <x v="1"/>
    <s v="方向2"/>
    <x v="0"/>
    <x v="0"/>
    <x v="1"/>
    <x v="0"/>
    <x v="1"/>
    <x v="7"/>
    <x v="70"/>
    <n v="246"/>
    <n v="8"/>
    <n v="41"/>
    <n v="16"/>
    <n v="29"/>
    <n v="86"/>
    <n v="12"/>
    <n v="21"/>
    <n v="449"/>
    <n v="58"/>
  </r>
  <r>
    <x v="2"/>
    <x v="2"/>
    <x v="1"/>
    <s v="方向2"/>
    <x v="0"/>
    <x v="0"/>
    <x v="1"/>
    <x v="0"/>
    <x v="1"/>
    <x v="8"/>
    <x v="12"/>
    <n v="318"/>
    <n v="9"/>
    <n v="54"/>
    <n v="14"/>
    <n v="26"/>
    <n v="94"/>
    <n v="16"/>
    <n v="13"/>
    <n v="499"/>
    <n v="48"/>
  </r>
  <r>
    <x v="2"/>
    <x v="2"/>
    <x v="1"/>
    <s v="方向2"/>
    <x v="0"/>
    <x v="0"/>
    <x v="1"/>
    <x v="0"/>
    <x v="1"/>
    <x v="9"/>
    <x v="66"/>
    <n v="287"/>
    <n v="6"/>
    <n v="41"/>
    <n v="10"/>
    <n v="30"/>
    <n v="81"/>
    <n v="14"/>
    <n v="11"/>
    <n v="462"/>
    <n v="65"/>
  </r>
  <r>
    <x v="2"/>
    <x v="2"/>
    <x v="1"/>
    <s v="方向2"/>
    <x v="0"/>
    <x v="0"/>
    <x v="1"/>
    <x v="0"/>
    <x v="1"/>
    <x v="10"/>
    <x v="64"/>
    <n v="310"/>
    <n v="5"/>
    <n v="50"/>
    <n v="12"/>
    <n v="31"/>
    <n v="93"/>
    <n v="16"/>
    <n v="10"/>
    <n v="505"/>
    <n v="101"/>
  </r>
  <r>
    <x v="2"/>
    <x v="2"/>
    <x v="1"/>
    <s v="方向2"/>
    <x v="0"/>
    <x v="0"/>
    <x v="1"/>
    <x v="0"/>
    <x v="1"/>
    <x v="11"/>
    <x v="54"/>
    <n v="307"/>
    <n v="5"/>
    <n v="37"/>
    <n v="10"/>
    <n v="12"/>
    <n v="59"/>
    <n v="3"/>
    <n v="8"/>
    <n v="437"/>
    <n v="68"/>
  </r>
  <r>
    <x v="2"/>
    <x v="2"/>
    <x v="1"/>
    <s v="方向3"/>
    <x v="0"/>
    <x v="0"/>
    <x v="0"/>
    <x v="0"/>
    <x v="0"/>
    <x v="0"/>
    <x v="45"/>
    <n v="15"/>
    <n v="0"/>
    <n v="5"/>
    <n v="0"/>
    <n v="6"/>
    <n v="11"/>
    <n v="3"/>
    <n v="0"/>
    <n v="35"/>
    <n v="7"/>
  </r>
  <r>
    <x v="2"/>
    <x v="2"/>
    <x v="1"/>
    <s v="方向3"/>
    <x v="0"/>
    <x v="0"/>
    <x v="0"/>
    <x v="0"/>
    <x v="0"/>
    <x v="1"/>
    <x v="23"/>
    <n v="23"/>
    <n v="0"/>
    <n v="10"/>
    <n v="0"/>
    <n v="3"/>
    <n v="13"/>
    <n v="2"/>
    <n v="3"/>
    <n v="53"/>
    <n v="15"/>
  </r>
  <r>
    <x v="2"/>
    <x v="2"/>
    <x v="1"/>
    <s v="方向3"/>
    <x v="0"/>
    <x v="0"/>
    <x v="0"/>
    <x v="0"/>
    <x v="0"/>
    <x v="2"/>
    <x v="27"/>
    <n v="19"/>
    <n v="0"/>
    <n v="6"/>
    <n v="0"/>
    <n v="0"/>
    <n v="6"/>
    <n v="4"/>
    <n v="3"/>
    <n v="41"/>
    <n v="11"/>
  </r>
  <r>
    <x v="2"/>
    <x v="2"/>
    <x v="1"/>
    <s v="方向3"/>
    <x v="0"/>
    <x v="0"/>
    <x v="0"/>
    <x v="0"/>
    <x v="0"/>
    <x v="3"/>
    <x v="21"/>
    <n v="20"/>
    <n v="0"/>
    <n v="6"/>
    <n v="2"/>
    <n v="3"/>
    <n v="11"/>
    <n v="0"/>
    <n v="7"/>
    <n v="45"/>
    <n v="12"/>
  </r>
  <r>
    <x v="2"/>
    <x v="2"/>
    <x v="1"/>
    <s v="方向3"/>
    <x v="0"/>
    <x v="0"/>
    <x v="0"/>
    <x v="0"/>
    <x v="0"/>
    <x v="4"/>
    <x v="23"/>
    <n v="31"/>
    <n v="0"/>
    <n v="7"/>
    <n v="2"/>
    <n v="1"/>
    <n v="10"/>
    <n v="1"/>
    <n v="3"/>
    <n v="57"/>
    <n v="5"/>
  </r>
  <r>
    <x v="2"/>
    <x v="2"/>
    <x v="1"/>
    <s v="方向3"/>
    <x v="0"/>
    <x v="0"/>
    <x v="0"/>
    <x v="0"/>
    <x v="0"/>
    <x v="5"/>
    <x v="45"/>
    <n v="22"/>
    <n v="0"/>
    <n v="11"/>
    <n v="2"/>
    <n v="0"/>
    <n v="13"/>
    <n v="2"/>
    <n v="1"/>
    <n v="44"/>
    <n v="17"/>
  </r>
  <r>
    <x v="2"/>
    <x v="2"/>
    <x v="1"/>
    <s v="方向3"/>
    <x v="0"/>
    <x v="0"/>
    <x v="0"/>
    <x v="0"/>
    <x v="0"/>
    <x v="6"/>
    <x v="21"/>
    <n v="29"/>
    <n v="0"/>
    <n v="12"/>
    <n v="4"/>
    <n v="3"/>
    <n v="19"/>
    <n v="0"/>
    <n v="2"/>
    <n v="57"/>
    <n v="8"/>
  </r>
  <r>
    <x v="2"/>
    <x v="2"/>
    <x v="1"/>
    <s v="方向3"/>
    <x v="0"/>
    <x v="0"/>
    <x v="0"/>
    <x v="0"/>
    <x v="0"/>
    <x v="7"/>
    <x v="32"/>
    <n v="20"/>
    <n v="0"/>
    <n v="11"/>
    <n v="1"/>
    <n v="1"/>
    <n v="13"/>
    <n v="0"/>
    <n v="3"/>
    <n v="38"/>
    <n v="6"/>
  </r>
  <r>
    <x v="2"/>
    <x v="2"/>
    <x v="1"/>
    <s v="方向3"/>
    <x v="0"/>
    <x v="0"/>
    <x v="0"/>
    <x v="0"/>
    <x v="0"/>
    <x v="8"/>
    <x v="5"/>
    <n v="29"/>
    <n v="1"/>
    <n v="9"/>
    <n v="0"/>
    <n v="2"/>
    <n v="11"/>
    <n v="0"/>
    <n v="1"/>
    <n v="58"/>
    <n v="7"/>
  </r>
  <r>
    <x v="2"/>
    <x v="2"/>
    <x v="1"/>
    <s v="方向3"/>
    <x v="0"/>
    <x v="0"/>
    <x v="0"/>
    <x v="0"/>
    <x v="0"/>
    <x v="9"/>
    <x v="26"/>
    <n v="26"/>
    <n v="0"/>
    <n v="12"/>
    <n v="5"/>
    <n v="4"/>
    <n v="21"/>
    <n v="2"/>
    <n v="1"/>
    <n v="61"/>
    <n v="8"/>
  </r>
  <r>
    <x v="2"/>
    <x v="2"/>
    <x v="1"/>
    <s v="方向3"/>
    <x v="0"/>
    <x v="0"/>
    <x v="0"/>
    <x v="0"/>
    <x v="0"/>
    <x v="10"/>
    <x v="24"/>
    <n v="17"/>
    <n v="0"/>
    <n v="13"/>
    <n v="3"/>
    <n v="1"/>
    <n v="17"/>
    <n v="0"/>
    <n v="0"/>
    <n v="44"/>
    <n v="15"/>
  </r>
  <r>
    <x v="2"/>
    <x v="2"/>
    <x v="1"/>
    <s v="方向3"/>
    <x v="0"/>
    <x v="0"/>
    <x v="0"/>
    <x v="0"/>
    <x v="0"/>
    <x v="11"/>
    <x v="23"/>
    <n v="25"/>
    <n v="0"/>
    <n v="2"/>
    <n v="1"/>
    <n v="0"/>
    <n v="3"/>
    <n v="0"/>
    <n v="0"/>
    <n v="40"/>
    <n v="4"/>
  </r>
  <r>
    <x v="2"/>
    <x v="2"/>
    <x v="1"/>
    <s v="方向4"/>
    <x v="1"/>
    <x v="2"/>
    <x v="2"/>
    <x v="0"/>
    <x v="0"/>
    <x v="0"/>
    <x v="85"/>
    <n v="148"/>
    <n v="9"/>
    <n v="18"/>
    <n v="7"/>
    <n v="9"/>
    <n v="34"/>
    <n v="13"/>
    <n v="11"/>
    <n v="253"/>
    <n v="44"/>
  </r>
  <r>
    <x v="2"/>
    <x v="2"/>
    <x v="1"/>
    <s v="方向4"/>
    <x v="1"/>
    <x v="2"/>
    <x v="2"/>
    <x v="0"/>
    <x v="0"/>
    <x v="1"/>
    <x v="63"/>
    <n v="171"/>
    <n v="14"/>
    <n v="15"/>
    <n v="10"/>
    <n v="10"/>
    <n v="35"/>
    <n v="21"/>
    <n v="2"/>
    <n v="276"/>
    <n v="28"/>
  </r>
  <r>
    <x v="2"/>
    <x v="2"/>
    <x v="1"/>
    <s v="方向4"/>
    <x v="1"/>
    <x v="2"/>
    <x v="2"/>
    <x v="0"/>
    <x v="0"/>
    <x v="2"/>
    <x v="59"/>
    <n v="188"/>
    <n v="9"/>
    <n v="25"/>
    <n v="2"/>
    <n v="13"/>
    <n v="40"/>
    <n v="36"/>
    <n v="11"/>
    <n v="337"/>
    <n v="18"/>
  </r>
  <r>
    <x v="2"/>
    <x v="2"/>
    <x v="1"/>
    <s v="方向4"/>
    <x v="1"/>
    <x v="2"/>
    <x v="2"/>
    <x v="0"/>
    <x v="0"/>
    <x v="3"/>
    <x v="68"/>
    <n v="186"/>
    <n v="7"/>
    <n v="23"/>
    <n v="4"/>
    <n v="13"/>
    <n v="40"/>
    <n v="56"/>
    <n v="12"/>
    <n v="349"/>
    <n v="12"/>
  </r>
  <r>
    <x v="2"/>
    <x v="2"/>
    <x v="1"/>
    <s v="方向4"/>
    <x v="1"/>
    <x v="2"/>
    <x v="2"/>
    <x v="0"/>
    <x v="0"/>
    <x v="4"/>
    <x v="36"/>
    <n v="169"/>
    <n v="9"/>
    <n v="23"/>
    <n v="1"/>
    <n v="17"/>
    <n v="41"/>
    <n v="48"/>
    <n v="18"/>
    <n v="330"/>
    <n v="8"/>
  </r>
  <r>
    <x v="2"/>
    <x v="2"/>
    <x v="1"/>
    <s v="方向4"/>
    <x v="1"/>
    <x v="2"/>
    <x v="2"/>
    <x v="0"/>
    <x v="0"/>
    <x v="5"/>
    <x v="35"/>
    <n v="164"/>
    <n v="7"/>
    <n v="14"/>
    <n v="3"/>
    <n v="12"/>
    <n v="29"/>
    <n v="38"/>
    <n v="11"/>
    <n v="291"/>
    <n v="20"/>
  </r>
  <r>
    <x v="2"/>
    <x v="2"/>
    <x v="1"/>
    <s v="方向4"/>
    <x v="1"/>
    <x v="2"/>
    <x v="2"/>
    <x v="0"/>
    <x v="0"/>
    <x v="6"/>
    <x v="86"/>
    <n v="144"/>
    <n v="9"/>
    <n v="17"/>
    <n v="6"/>
    <n v="9"/>
    <n v="32"/>
    <n v="34"/>
    <n v="6"/>
    <n v="269"/>
    <n v="14"/>
  </r>
  <r>
    <x v="2"/>
    <x v="2"/>
    <x v="1"/>
    <s v="方向4"/>
    <x v="1"/>
    <x v="2"/>
    <x v="2"/>
    <x v="0"/>
    <x v="0"/>
    <x v="7"/>
    <x v="39"/>
    <n v="150"/>
    <n v="9"/>
    <n v="17"/>
    <n v="8"/>
    <n v="10"/>
    <n v="35"/>
    <n v="28"/>
    <n v="21"/>
    <n v="283"/>
    <n v="11"/>
  </r>
  <r>
    <x v="2"/>
    <x v="2"/>
    <x v="1"/>
    <s v="方向4"/>
    <x v="1"/>
    <x v="2"/>
    <x v="2"/>
    <x v="0"/>
    <x v="0"/>
    <x v="8"/>
    <x v="68"/>
    <n v="144"/>
    <n v="7"/>
    <n v="26"/>
    <n v="13"/>
    <n v="8"/>
    <n v="47"/>
    <n v="30"/>
    <n v="12"/>
    <n v="288"/>
    <n v="11"/>
  </r>
  <r>
    <x v="2"/>
    <x v="2"/>
    <x v="1"/>
    <s v="方向4"/>
    <x v="1"/>
    <x v="2"/>
    <x v="2"/>
    <x v="0"/>
    <x v="0"/>
    <x v="9"/>
    <x v="41"/>
    <n v="160"/>
    <n v="11"/>
    <n v="16"/>
    <n v="9"/>
    <n v="12"/>
    <n v="37"/>
    <n v="39"/>
    <n v="8"/>
    <n v="301"/>
    <n v="21"/>
  </r>
  <r>
    <x v="2"/>
    <x v="2"/>
    <x v="1"/>
    <s v="方向4"/>
    <x v="1"/>
    <x v="2"/>
    <x v="2"/>
    <x v="0"/>
    <x v="0"/>
    <x v="10"/>
    <x v="77"/>
    <n v="168"/>
    <n v="11"/>
    <n v="26"/>
    <n v="5"/>
    <n v="16"/>
    <n v="47"/>
    <n v="21"/>
    <n v="5"/>
    <n v="313"/>
    <n v="27"/>
  </r>
  <r>
    <x v="2"/>
    <x v="2"/>
    <x v="1"/>
    <s v="方向4"/>
    <x v="1"/>
    <x v="2"/>
    <x v="2"/>
    <x v="0"/>
    <x v="0"/>
    <x v="11"/>
    <x v="59"/>
    <n v="191"/>
    <n v="9"/>
    <n v="26"/>
    <n v="3"/>
    <n v="13"/>
    <n v="42"/>
    <n v="9"/>
    <n v="5"/>
    <n v="309"/>
    <n v="23"/>
  </r>
  <r>
    <x v="2"/>
    <x v="2"/>
    <x v="1"/>
    <s v="方向5"/>
    <x v="1"/>
    <x v="2"/>
    <x v="2"/>
    <x v="1"/>
    <x v="1"/>
    <x v="0"/>
    <x v="29"/>
    <n v="47"/>
    <n v="1"/>
    <n v="6"/>
    <n v="2"/>
    <n v="6"/>
    <n v="14"/>
    <n v="4"/>
    <n v="1"/>
    <n v="82"/>
    <n v="21"/>
  </r>
  <r>
    <x v="2"/>
    <x v="2"/>
    <x v="1"/>
    <s v="方向5"/>
    <x v="1"/>
    <x v="2"/>
    <x v="2"/>
    <x v="1"/>
    <x v="1"/>
    <x v="1"/>
    <x v="25"/>
    <n v="72"/>
    <n v="3"/>
    <n v="5"/>
    <n v="0"/>
    <n v="1"/>
    <n v="6"/>
    <n v="7"/>
    <n v="11"/>
    <n v="116"/>
    <n v="22"/>
  </r>
  <r>
    <x v="2"/>
    <x v="2"/>
    <x v="1"/>
    <s v="方向5"/>
    <x v="1"/>
    <x v="2"/>
    <x v="2"/>
    <x v="1"/>
    <x v="1"/>
    <x v="2"/>
    <x v="6"/>
    <n v="73"/>
    <n v="1"/>
    <n v="9"/>
    <n v="4"/>
    <n v="5"/>
    <n v="18"/>
    <n v="7"/>
    <n v="7"/>
    <n v="125"/>
    <n v="11"/>
  </r>
  <r>
    <x v="2"/>
    <x v="2"/>
    <x v="1"/>
    <s v="方向5"/>
    <x v="1"/>
    <x v="2"/>
    <x v="2"/>
    <x v="1"/>
    <x v="1"/>
    <x v="3"/>
    <x v="46"/>
    <n v="84"/>
    <n v="1"/>
    <n v="10"/>
    <n v="4"/>
    <n v="6"/>
    <n v="20"/>
    <n v="4"/>
    <n v="14"/>
    <n v="141"/>
    <n v="7"/>
  </r>
  <r>
    <x v="2"/>
    <x v="2"/>
    <x v="1"/>
    <s v="方向5"/>
    <x v="1"/>
    <x v="2"/>
    <x v="2"/>
    <x v="1"/>
    <x v="1"/>
    <x v="4"/>
    <x v="2"/>
    <n v="64"/>
    <n v="0"/>
    <n v="11"/>
    <n v="0"/>
    <n v="5"/>
    <n v="16"/>
    <n v="11"/>
    <n v="4"/>
    <n v="118"/>
    <n v="8"/>
  </r>
  <r>
    <x v="2"/>
    <x v="2"/>
    <x v="1"/>
    <s v="方向5"/>
    <x v="1"/>
    <x v="2"/>
    <x v="2"/>
    <x v="1"/>
    <x v="1"/>
    <x v="5"/>
    <x v="0"/>
    <n v="81"/>
    <n v="0"/>
    <n v="6"/>
    <n v="1"/>
    <n v="3"/>
    <n v="10"/>
    <n v="9"/>
    <n v="7"/>
    <n v="120"/>
    <n v="16"/>
  </r>
  <r>
    <x v="2"/>
    <x v="2"/>
    <x v="1"/>
    <s v="方向5"/>
    <x v="1"/>
    <x v="2"/>
    <x v="2"/>
    <x v="1"/>
    <x v="1"/>
    <x v="6"/>
    <x v="0"/>
    <n v="74"/>
    <n v="0"/>
    <n v="5"/>
    <n v="0"/>
    <n v="4"/>
    <n v="9"/>
    <n v="11"/>
    <n v="7"/>
    <n v="114"/>
    <n v="11"/>
  </r>
  <r>
    <x v="2"/>
    <x v="2"/>
    <x v="1"/>
    <s v="方向5"/>
    <x v="1"/>
    <x v="2"/>
    <x v="2"/>
    <x v="1"/>
    <x v="1"/>
    <x v="7"/>
    <x v="46"/>
    <n v="83"/>
    <n v="1"/>
    <n v="13"/>
    <n v="3"/>
    <n v="3"/>
    <n v="19"/>
    <n v="10"/>
    <n v="6"/>
    <n v="137"/>
    <n v="9"/>
  </r>
  <r>
    <x v="2"/>
    <x v="2"/>
    <x v="1"/>
    <s v="方向5"/>
    <x v="1"/>
    <x v="2"/>
    <x v="2"/>
    <x v="1"/>
    <x v="1"/>
    <x v="8"/>
    <x v="46"/>
    <n v="66"/>
    <n v="2"/>
    <n v="12"/>
    <n v="2"/>
    <n v="7"/>
    <n v="21"/>
    <n v="11"/>
    <n v="3"/>
    <n v="121"/>
    <n v="9"/>
  </r>
  <r>
    <x v="2"/>
    <x v="2"/>
    <x v="1"/>
    <s v="方向5"/>
    <x v="1"/>
    <x v="2"/>
    <x v="2"/>
    <x v="1"/>
    <x v="1"/>
    <x v="9"/>
    <x v="46"/>
    <n v="88"/>
    <n v="0"/>
    <n v="20"/>
    <n v="1"/>
    <n v="6"/>
    <n v="27"/>
    <n v="10"/>
    <n v="1"/>
    <n v="144"/>
    <n v="13"/>
  </r>
  <r>
    <x v="2"/>
    <x v="2"/>
    <x v="1"/>
    <s v="方向5"/>
    <x v="1"/>
    <x v="2"/>
    <x v="2"/>
    <x v="1"/>
    <x v="1"/>
    <x v="10"/>
    <x v="4"/>
    <n v="78"/>
    <n v="0"/>
    <n v="10"/>
    <n v="0"/>
    <n v="3"/>
    <n v="13"/>
    <n v="1"/>
    <n v="3"/>
    <n v="117"/>
    <n v="21"/>
  </r>
  <r>
    <x v="2"/>
    <x v="2"/>
    <x v="1"/>
    <s v="方向5"/>
    <x v="1"/>
    <x v="2"/>
    <x v="2"/>
    <x v="1"/>
    <x v="1"/>
    <x v="11"/>
    <x v="7"/>
    <n v="81"/>
    <n v="0"/>
    <n v="6"/>
    <n v="0"/>
    <n v="8"/>
    <n v="14"/>
    <n v="1"/>
    <n v="1"/>
    <n v="123"/>
    <n v="12"/>
  </r>
  <r>
    <x v="2"/>
    <x v="2"/>
    <x v="1"/>
    <s v="方向6"/>
    <x v="2"/>
    <x v="2"/>
    <x v="1"/>
    <x v="2"/>
    <x v="1"/>
    <x v="0"/>
    <x v="42"/>
    <n v="37"/>
    <n v="4"/>
    <n v="12"/>
    <n v="3"/>
    <n v="7"/>
    <n v="22"/>
    <n v="10"/>
    <n v="5"/>
    <n v="86"/>
    <n v="8"/>
  </r>
  <r>
    <x v="2"/>
    <x v="2"/>
    <x v="1"/>
    <s v="方向6"/>
    <x v="2"/>
    <x v="2"/>
    <x v="1"/>
    <x v="2"/>
    <x v="1"/>
    <x v="1"/>
    <x v="2"/>
    <n v="78"/>
    <n v="4"/>
    <n v="10"/>
    <n v="6"/>
    <n v="7"/>
    <n v="23"/>
    <n v="9"/>
    <n v="7"/>
    <n v="144"/>
    <n v="14"/>
  </r>
  <r>
    <x v="2"/>
    <x v="2"/>
    <x v="1"/>
    <s v="方向6"/>
    <x v="2"/>
    <x v="2"/>
    <x v="1"/>
    <x v="2"/>
    <x v="1"/>
    <x v="2"/>
    <x v="1"/>
    <n v="76"/>
    <n v="4"/>
    <n v="17"/>
    <n v="2"/>
    <n v="10"/>
    <n v="29"/>
    <n v="10"/>
    <n v="12"/>
    <n v="155"/>
    <n v="11"/>
  </r>
  <r>
    <x v="2"/>
    <x v="2"/>
    <x v="1"/>
    <s v="方向6"/>
    <x v="2"/>
    <x v="2"/>
    <x v="1"/>
    <x v="2"/>
    <x v="1"/>
    <x v="3"/>
    <x v="50"/>
    <n v="105"/>
    <n v="1"/>
    <n v="12"/>
    <n v="3"/>
    <n v="11"/>
    <n v="26"/>
    <n v="10"/>
    <n v="14"/>
    <n v="184"/>
    <n v="11"/>
  </r>
  <r>
    <x v="2"/>
    <x v="2"/>
    <x v="1"/>
    <s v="方向6"/>
    <x v="2"/>
    <x v="2"/>
    <x v="1"/>
    <x v="2"/>
    <x v="1"/>
    <x v="4"/>
    <x v="30"/>
    <n v="95"/>
    <n v="3"/>
    <n v="14"/>
    <n v="4"/>
    <n v="6"/>
    <n v="24"/>
    <n v="15"/>
    <n v="5"/>
    <n v="172"/>
    <n v="14"/>
  </r>
  <r>
    <x v="2"/>
    <x v="2"/>
    <x v="1"/>
    <s v="方向6"/>
    <x v="2"/>
    <x v="2"/>
    <x v="1"/>
    <x v="2"/>
    <x v="1"/>
    <x v="5"/>
    <x v="25"/>
    <n v="108"/>
    <n v="2"/>
    <n v="9"/>
    <n v="2"/>
    <n v="6"/>
    <n v="17"/>
    <n v="13"/>
    <n v="10"/>
    <n v="167"/>
    <n v="13"/>
  </r>
  <r>
    <x v="2"/>
    <x v="2"/>
    <x v="1"/>
    <s v="方向6"/>
    <x v="2"/>
    <x v="2"/>
    <x v="1"/>
    <x v="2"/>
    <x v="1"/>
    <x v="6"/>
    <x v="50"/>
    <n v="101"/>
    <n v="2"/>
    <n v="14"/>
    <n v="5"/>
    <n v="9"/>
    <n v="28"/>
    <n v="4"/>
    <n v="10"/>
    <n v="173"/>
    <n v="5"/>
  </r>
  <r>
    <x v="2"/>
    <x v="2"/>
    <x v="1"/>
    <s v="方向6"/>
    <x v="2"/>
    <x v="2"/>
    <x v="1"/>
    <x v="2"/>
    <x v="1"/>
    <x v="7"/>
    <x v="3"/>
    <n v="86"/>
    <n v="1"/>
    <n v="17"/>
    <n v="2"/>
    <n v="7"/>
    <n v="26"/>
    <n v="11"/>
    <n v="7"/>
    <n v="163"/>
    <n v="7"/>
  </r>
  <r>
    <x v="2"/>
    <x v="2"/>
    <x v="1"/>
    <s v="方向6"/>
    <x v="2"/>
    <x v="2"/>
    <x v="1"/>
    <x v="2"/>
    <x v="1"/>
    <x v="8"/>
    <x v="7"/>
    <n v="108"/>
    <n v="3"/>
    <n v="22"/>
    <n v="3"/>
    <n v="9"/>
    <n v="34"/>
    <n v="11"/>
    <n v="1"/>
    <n v="183"/>
    <n v="11"/>
  </r>
  <r>
    <x v="2"/>
    <x v="2"/>
    <x v="1"/>
    <s v="方向6"/>
    <x v="2"/>
    <x v="2"/>
    <x v="1"/>
    <x v="2"/>
    <x v="1"/>
    <x v="9"/>
    <x v="47"/>
    <n v="103"/>
    <n v="1"/>
    <n v="15"/>
    <n v="3"/>
    <n v="7"/>
    <n v="25"/>
    <n v="1"/>
    <n v="3"/>
    <n v="169"/>
    <n v="19"/>
  </r>
  <r>
    <x v="2"/>
    <x v="2"/>
    <x v="1"/>
    <s v="方向6"/>
    <x v="2"/>
    <x v="2"/>
    <x v="1"/>
    <x v="2"/>
    <x v="1"/>
    <x v="10"/>
    <x v="28"/>
    <n v="115"/>
    <n v="1"/>
    <n v="13"/>
    <n v="2"/>
    <n v="4"/>
    <n v="19"/>
    <n v="2"/>
    <n v="2"/>
    <n v="159"/>
    <n v="27"/>
  </r>
  <r>
    <x v="2"/>
    <x v="2"/>
    <x v="1"/>
    <s v="方向6"/>
    <x v="2"/>
    <x v="2"/>
    <x v="1"/>
    <x v="2"/>
    <x v="1"/>
    <x v="11"/>
    <x v="9"/>
    <n v="125"/>
    <n v="1"/>
    <n v="11"/>
    <n v="1"/>
    <n v="5"/>
    <n v="17"/>
    <n v="2"/>
    <n v="2"/>
    <n v="172"/>
    <n v="18"/>
  </r>
  <r>
    <x v="2"/>
    <x v="2"/>
    <x v="1"/>
    <s v="方向7"/>
    <x v="2"/>
    <x v="2"/>
    <x v="0"/>
    <x v="2"/>
    <x v="0"/>
    <x v="0"/>
    <x v="73"/>
    <n v="388"/>
    <n v="1"/>
    <n v="44"/>
    <n v="19"/>
    <n v="28"/>
    <n v="91"/>
    <n v="6"/>
    <n v="23"/>
    <n v="579"/>
    <n v="94"/>
  </r>
  <r>
    <x v="2"/>
    <x v="2"/>
    <x v="1"/>
    <s v="方向7"/>
    <x v="2"/>
    <x v="2"/>
    <x v="0"/>
    <x v="2"/>
    <x v="0"/>
    <x v="1"/>
    <x v="52"/>
    <n v="314"/>
    <n v="6"/>
    <n v="30"/>
    <n v="8"/>
    <n v="18"/>
    <n v="56"/>
    <n v="22"/>
    <n v="30"/>
    <n v="484"/>
    <n v="77"/>
  </r>
  <r>
    <x v="2"/>
    <x v="2"/>
    <x v="1"/>
    <s v="方向7"/>
    <x v="2"/>
    <x v="2"/>
    <x v="0"/>
    <x v="2"/>
    <x v="0"/>
    <x v="2"/>
    <x v="40"/>
    <n v="304"/>
    <n v="4"/>
    <n v="35"/>
    <n v="11"/>
    <n v="30"/>
    <n v="76"/>
    <n v="18"/>
    <n v="20"/>
    <n v="487"/>
    <n v="60"/>
  </r>
  <r>
    <x v="2"/>
    <x v="2"/>
    <x v="1"/>
    <s v="方向7"/>
    <x v="2"/>
    <x v="2"/>
    <x v="0"/>
    <x v="2"/>
    <x v="0"/>
    <x v="3"/>
    <x v="61"/>
    <n v="267"/>
    <n v="10"/>
    <n v="53"/>
    <n v="21"/>
    <n v="21"/>
    <n v="95"/>
    <n v="27"/>
    <n v="32"/>
    <n v="490"/>
    <n v="74"/>
  </r>
  <r>
    <x v="2"/>
    <x v="2"/>
    <x v="1"/>
    <s v="方向7"/>
    <x v="2"/>
    <x v="2"/>
    <x v="0"/>
    <x v="2"/>
    <x v="0"/>
    <x v="4"/>
    <x v="62"/>
    <n v="267"/>
    <n v="5"/>
    <n v="47"/>
    <n v="9"/>
    <n v="31"/>
    <n v="87"/>
    <n v="23"/>
    <n v="25"/>
    <n v="469"/>
    <n v="61"/>
  </r>
  <r>
    <x v="2"/>
    <x v="2"/>
    <x v="1"/>
    <s v="方向7"/>
    <x v="2"/>
    <x v="2"/>
    <x v="0"/>
    <x v="2"/>
    <x v="0"/>
    <x v="5"/>
    <x v="37"/>
    <n v="219"/>
    <n v="6"/>
    <n v="37"/>
    <n v="12"/>
    <n v="36"/>
    <n v="85"/>
    <n v="14"/>
    <n v="19"/>
    <n v="395"/>
    <n v="63"/>
  </r>
  <r>
    <x v="2"/>
    <x v="2"/>
    <x v="1"/>
    <s v="方向7"/>
    <x v="2"/>
    <x v="2"/>
    <x v="0"/>
    <x v="2"/>
    <x v="0"/>
    <x v="6"/>
    <x v="74"/>
    <n v="251"/>
    <n v="9"/>
    <n v="27"/>
    <n v="14"/>
    <n v="32"/>
    <n v="73"/>
    <n v="18"/>
    <n v="29"/>
    <n v="452"/>
    <n v="49"/>
  </r>
  <r>
    <x v="2"/>
    <x v="2"/>
    <x v="1"/>
    <s v="方向7"/>
    <x v="2"/>
    <x v="2"/>
    <x v="0"/>
    <x v="2"/>
    <x v="0"/>
    <x v="7"/>
    <x v="77"/>
    <n v="245"/>
    <n v="4"/>
    <n v="49"/>
    <n v="10"/>
    <n v="27"/>
    <n v="86"/>
    <n v="15"/>
    <n v="16"/>
    <n v="427"/>
    <n v="53"/>
  </r>
  <r>
    <x v="2"/>
    <x v="2"/>
    <x v="1"/>
    <s v="方向7"/>
    <x v="2"/>
    <x v="2"/>
    <x v="0"/>
    <x v="2"/>
    <x v="0"/>
    <x v="8"/>
    <x v="59"/>
    <n v="228"/>
    <n v="5"/>
    <n v="43"/>
    <n v="12"/>
    <n v="26"/>
    <n v="81"/>
    <n v="12"/>
    <n v="27"/>
    <n v="406"/>
    <n v="68"/>
  </r>
  <r>
    <x v="2"/>
    <x v="2"/>
    <x v="1"/>
    <s v="方向7"/>
    <x v="2"/>
    <x v="2"/>
    <x v="0"/>
    <x v="2"/>
    <x v="0"/>
    <x v="9"/>
    <x v="73"/>
    <n v="244"/>
    <n v="6"/>
    <n v="44"/>
    <n v="13"/>
    <n v="23"/>
    <n v="80"/>
    <n v="11"/>
    <n v="12"/>
    <n v="423"/>
    <n v="64"/>
  </r>
  <r>
    <x v="2"/>
    <x v="2"/>
    <x v="1"/>
    <s v="方向7"/>
    <x v="2"/>
    <x v="2"/>
    <x v="0"/>
    <x v="2"/>
    <x v="0"/>
    <x v="10"/>
    <x v="73"/>
    <n v="267"/>
    <n v="7"/>
    <n v="61"/>
    <n v="19"/>
    <n v="44"/>
    <n v="124"/>
    <n v="11"/>
    <n v="9"/>
    <n v="488"/>
    <n v="94"/>
  </r>
  <r>
    <x v="2"/>
    <x v="2"/>
    <x v="1"/>
    <s v="方向7"/>
    <x v="2"/>
    <x v="2"/>
    <x v="0"/>
    <x v="2"/>
    <x v="0"/>
    <x v="11"/>
    <x v="58"/>
    <n v="262"/>
    <n v="4"/>
    <n v="40"/>
    <n v="9"/>
    <n v="23"/>
    <n v="72"/>
    <n v="7"/>
    <n v="4"/>
    <n v="431"/>
    <n v="92"/>
  </r>
  <r>
    <x v="2"/>
    <x v="2"/>
    <x v="1"/>
    <s v="方向8"/>
    <x v="2"/>
    <x v="2"/>
    <x v="0"/>
    <x v="2"/>
    <x v="0"/>
    <x v="0"/>
    <x v="33"/>
    <n v="8"/>
    <n v="0"/>
    <n v="1"/>
    <n v="1"/>
    <n v="1"/>
    <n v="3"/>
    <n v="1"/>
    <n v="0"/>
    <n v="13"/>
    <n v="4"/>
  </r>
  <r>
    <x v="2"/>
    <x v="2"/>
    <x v="1"/>
    <s v="方向8"/>
    <x v="2"/>
    <x v="2"/>
    <x v="0"/>
    <x v="2"/>
    <x v="0"/>
    <x v="1"/>
    <x v="31"/>
    <n v="12"/>
    <n v="1"/>
    <n v="1"/>
    <n v="1"/>
    <n v="2"/>
    <n v="4"/>
    <n v="4"/>
    <n v="0"/>
    <n v="21"/>
    <n v="1"/>
  </r>
  <r>
    <x v="2"/>
    <x v="2"/>
    <x v="1"/>
    <s v="方向8"/>
    <x v="2"/>
    <x v="2"/>
    <x v="0"/>
    <x v="2"/>
    <x v="0"/>
    <x v="2"/>
    <x v="27"/>
    <n v="21"/>
    <n v="0"/>
    <n v="3"/>
    <n v="1"/>
    <n v="0"/>
    <n v="4"/>
    <n v="2"/>
    <n v="2"/>
    <n v="38"/>
    <n v="2"/>
  </r>
  <r>
    <x v="2"/>
    <x v="2"/>
    <x v="1"/>
    <s v="方向8"/>
    <x v="2"/>
    <x v="2"/>
    <x v="0"/>
    <x v="2"/>
    <x v="0"/>
    <x v="3"/>
    <x v="23"/>
    <n v="31"/>
    <n v="0"/>
    <n v="1"/>
    <n v="0"/>
    <n v="4"/>
    <n v="5"/>
    <n v="2"/>
    <n v="1"/>
    <n v="51"/>
    <n v="9"/>
  </r>
  <r>
    <x v="2"/>
    <x v="2"/>
    <x v="1"/>
    <s v="方向8"/>
    <x v="2"/>
    <x v="2"/>
    <x v="0"/>
    <x v="2"/>
    <x v="0"/>
    <x v="4"/>
    <x v="24"/>
    <n v="46"/>
    <n v="0"/>
    <n v="3"/>
    <n v="1"/>
    <n v="2"/>
    <n v="6"/>
    <n v="2"/>
    <n v="1"/>
    <n v="65"/>
    <n v="8"/>
  </r>
  <r>
    <x v="2"/>
    <x v="2"/>
    <x v="1"/>
    <s v="方向8"/>
    <x v="2"/>
    <x v="2"/>
    <x v="0"/>
    <x v="2"/>
    <x v="0"/>
    <x v="5"/>
    <x v="44"/>
    <n v="23"/>
    <n v="0"/>
    <n v="8"/>
    <n v="0"/>
    <n v="1"/>
    <n v="9"/>
    <n v="0"/>
    <n v="0"/>
    <n v="37"/>
    <n v="4"/>
  </r>
  <r>
    <x v="2"/>
    <x v="2"/>
    <x v="1"/>
    <s v="方向8"/>
    <x v="2"/>
    <x v="2"/>
    <x v="0"/>
    <x v="2"/>
    <x v="0"/>
    <x v="6"/>
    <x v="27"/>
    <n v="34"/>
    <n v="0"/>
    <n v="6"/>
    <n v="1"/>
    <n v="3"/>
    <n v="10"/>
    <n v="0"/>
    <n v="1"/>
    <n v="54"/>
    <n v="7"/>
  </r>
  <r>
    <x v="2"/>
    <x v="2"/>
    <x v="1"/>
    <s v="方向8"/>
    <x v="2"/>
    <x v="2"/>
    <x v="0"/>
    <x v="2"/>
    <x v="0"/>
    <x v="7"/>
    <x v="21"/>
    <n v="44"/>
    <n v="1"/>
    <n v="5"/>
    <n v="3"/>
    <n v="5"/>
    <n v="13"/>
    <n v="2"/>
    <n v="6"/>
    <n v="73"/>
    <n v="6"/>
  </r>
  <r>
    <x v="2"/>
    <x v="2"/>
    <x v="1"/>
    <s v="方向8"/>
    <x v="2"/>
    <x v="2"/>
    <x v="0"/>
    <x v="2"/>
    <x v="0"/>
    <x v="8"/>
    <x v="21"/>
    <n v="29"/>
    <n v="0"/>
    <n v="8"/>
    <n v="2"/>
    <n v="5"/>
    <n v="15"/>
    <n v="3"/>
    <n v="5"/>
    <n v="59"/>
    <n v="3"/>
  </r>
  <r>
    <x v="2"/>
    <x v="2"/>
    <x v="1"/>
    <s v="方向8"/>
    <x v="2"/>
    <x v="2"/>
    <x v="0"/>
    <x v="2"/>
    <x v="0"/>
    <x v="9"/>
    <x v="24"/>
    <n v="44"/>
    <n v="0"/>
    <n v="7"/>
    <n v="2"/>
    <n v="6"/>
    <n v="15"/>
    <n v="1"/>
    <n v="0"/>
    <n v="70"/>
    <n v="4"/>
  </r>
  <r>
    <x v="2"/>
    <x v="2"/>
    <x v="1"/>
    <s v="方向8"/>
    <x v="2"/>
    <x v="2"/>
    <x v="0"/>
    <x v="2"/>
    <x v="0"/>
    <x v="10"/>
    <x v="24"/>
    <n v="26"/>
    <n v="0"/>
    <n v="3"/>
    <n v="2"/>
    <n v="0"/>
    <n v="5"/>
    <n v="0"/>
    <n v="0"/>
    <n v="41"/>
    <n v="7"/>
  </r>
  <r>
    <x v="2"/>
    <x v="2"/>
    <x v="1"/>
    <s v="方向8"/>
    <x v="2"/>
    <x v="2"/>
    <x v="0"/>
    <x v="2"/>
    <x v="0"/>
    <x v="11"/>
    <x v="21"/>
    <n v="16"/>
    <n v="1"/>
    <n v="4"/>
    <n v="1"/>
    <n v="1"/>
    <n v="6"/>
    <n v="1"/>
    <n v="2"/>
    <n v="33"/>
    <n v="2"/>
  </r>
  <r>
    <x v="2"/>
    <x v="2"/>
    <x v="1"/>
    <s v="方向9"/>
    <x v="3"/>
    <x v="1"/>
    <x v="0"/>
    <x v="0"/>
    <x v="2"/>
    <x v="0"/>
    <x v="32"/>
    <n v="9"/>
    <n v="0"/>
    <n v="1"/>
    <n v="3"/>
    <n v="2"/>
    <n v="6"/>
    <n v="1"/>
    <n v="1"/>
    <n v="19"/>
    <n v="0"/>
  </r>
  <r>
    <x v="2"/>
    <x v="2"/>
    <x v="1"/>
    <s v="方向9"/>
    <x v="3"/>
    <x v="1"/>
    <x v="0"/>
    <x v="0"/>
    <x v="2"/>
    <x v="1"/>
    <x v="33"/>
    <n v="8"/>
    <n v="1"/>
    <n v="1"/>
    <n v="1"/>
    <n v="2"/>
    <n v="4"/>
    <n v="2"/>
    <n v="0"/>
    <n v="16"/>
    <n v="2"/>
  </r>
  <r>
    <x v="2"/>
    <x v="2"/>
    <x v="1"/>
    <s v="方向9"/>
    <x v="3"/>
    <x v="1"/>
    <x v="0"/>
    <x v="0"/>
    <x v="2"/>
    <x v="2"/>
    <x v="21"/>
    <n v="10"/>
    <n v="1"/>
    <n v="2"/>
    <n v="2"/>
    <n v="0"/>
    <n v="4"/>
    <n v="2"/>
    <n v="2"/>
    <n v="26"/>
    <n v="1"/>
  </r>
  <r>
    <x v="2"/>
    <x v="2"/>
    <x v="1"/>
    <s v="方向9"/>
    <x v="3"/>
    <x v="1"/>
    <x v="0"/>
    <x v="0"/>
    <x v="2"/>
    <x v="3"/>
    <x v="21"/>
    <n v="20"/>
    <n v="0"/>
    <n v="1"/>
    <n v="0"/>
    <n v="1"/>
    <n v="2"/>
    <n v="1"/>
    <n v="2"/>
    <n v="32"/>
    <n v="1"/>
  </r>
  <r>
    <x v="2"/>
    <x v="2"/>
    <x v="1"/>
    <s v="方向9"/>
    <x v="3"/>
    <x v="1"/>
    <x v="0"/>
    <x v="0"/>
    <x v="2"/>
    <x v="4"/>
    <x v="24"/>
    <n v="27"/>
    <n v="1"/>
    <n v="4"/>
    <n v="4"/>
    <n v="2"/>
    <n v="10"/>
    <n v="3"/>
    <n v="1"/>
    <n v="52"/>
    <n v="3"/>
  </r>
  <r>
    <x v="2"/>
    <x v="2"/>
    <x v="1"/>
    <s v="方向9"/>
    <x v="3"/>
    <x v="1"/>
    <x v="0"/>
    <x v="0"/>
    <x v="2"/>
    <x v="5"/>
    <x v="44"/>
    <n v="18"/>
    <n v="0"/>
    <n v="2"/>
    <n v="0"/>
    <n v="0"/>
    <n v="2"/>
    <n v="2"/>
    <n v="4"/>
    <n v="31"/>
    <n v="1"/>
  </r>
  <r>
    <x v="2"/>
    <x v="2"/>
    <x v="1"/>
    <s v="方向9"/>
    <x v="3"/>
    <x v="1"/>
    <x v="0"/>
    <x v="0"/>
    <x v="2"/>
    <x v="6"/>
    <x v="34"/>
    <n v="30"/>
    <n v="1"/>
    <n v="7"/>
    <n v="1"/>
    <n v="0"/>
    <n v="8"/>
    <n v="5"/>
    <n v="3"/>
    <n v="50"/>
    <n v="2"/>
  </r>
  <r>
    <x v="2"/>
    <x v="2"/>
    <x v="1"/>
    <s v="方向9"/>
    <x v="3"/>
    <x v="1"/>
    <x v="0"/>
    <x v="0"/>
    <x v="2"/>
    <x v="7"/>
    <x v="45"/>
    <n v="28"/>
    <n v="2"/>
    <n v="9"/>
    <n v="1"/>
    <n v="0"/>
    <n v="10"/>
    <n v="2"/>
    <n v="2"/>
    <n v="50"/>
    <n v="4"/>
  </r>
  <r>
    <x v="2"/>
    <x v="2"/>
    <x v="1"/>
    <s v="方向9"/>
    <x v="3"/>
    <x v="1"/>
    <x v="0"/>
    <x v="0"/>
    <x v="2"/>
    <x v="8"/>
    <x v="44"/>
    <n v="33"/>
    <n v="0"/>
    <n v="5"/>
    <n v="1"/>
    <n v="3"/>
    <n v="9"/>
    <n v="1"/>
    <n v="2"/>
    <n v="50"/>
    <n v="5"/>
  </r>
  <r>
    <x v="2"/>
    <x v="2"/>
    <x v="1"/>
    <s v="方向9"/>
    <x v="3"/>
    <x v="1"/>
    <x v="0"/>
    <x v="0"/>
    <x v="2"/>
    <x v="9"/>
    <x v="45"/>
    <n v="19"/>
    <n v="1"/>
    <n v="2"/>
    <n v="3"/>
    <n v="3"/>
    <n v="8"/>
    <n v="5"/>
    <n v="1"/>
    <n v="40"/>
    <n v="2"/>
  </r>
  <r>
    <x v="2"/>
    <x v="2"/>
    <x v="1"/>
    <s v="方向9"/>
    <x v="3"/>
    <x v="1"/>
    <x v="0"/>
    <x v="0"/>
    <x v="2"/>
    <x v="10"/>
    <x v="44"/>
    <n v="21"/>
    <n v="1"/>
    <n v="0"/>
    <n v="5"/>
    <n v="0"/>
    <n v="5"/>
    <n v="0"/>
    <n v="1"/>
    <n v="33"/>
    <n v="3"/>
  </r>
  <r>
    <x v="2"/>
    <x v="2"/>
    <x v="1"/>
    <s v="方向9"/>
    <x v="3"/>
    <x v="1"/>
    <x v="0"/>
    <x v="0"/>
    <x v="2"/>
    <x v="11"/>
    <x v="44"/>
    <n v="29"/>
    <n v="0"/>
    <n v="1"/>
    <n v="1"/>
    <n v="1"/>
    <n v="3"/>
    <n v="1"/>
    <n v="0"/>
    <n v="38"/>
    <n v="3"/>
  </r>
  <r>
    <x v="2"/>
    <x v="2"/>
    <x v="1"/>
    <s v="方向10"/>
    <x v="3"/>
    <x v="2"/>
    <x v="1"/>
    <x v="0"/>
    <x v="2"/>
    <x v="0"/>
    <x v="30"/>
    <n v="89"/>
    <n v="11"/>
    <n v="15"/>
    <n v="7"/>
    <n v="10"/>
    <n v="32"/>
    <n v="35"/>
    <n v="10"/>
    <n v="207"/>
    <n v="13"/>
  </r>
  <r>
    <x v="2"/>
    <x v="2"/>
    <x v="1"/>
    <s v="方向10"/>
    <x v="3"/>
    <x v="2"/>
    <x v="1"/>
    <x v="0"/>
    <x v="2"/>
    <x v="1"/>
    <x v="48"/>
    <n v="76"/>
    <n v="8"/>
    <n v="12"/>
    <n v="7"/>
    <n v="13"/>
    <n v="32"/>
    <n v="34"/>
    <n v="11"/>
    <n v="196"/>
    <n v="23"/>
  </r>
  <r>
    <x v="2"/>
    <x v="2"/>
    <x v="1"/>
    <s v="方向10"/>
    <x v="3"/>
    <x v="2"/>
    <x v="1"/>
    <x v="0"/>
    <x v="2"/>
    <x v="2"/>
    <x v="7"/>
    <n v="98"/>
    <n v="10"/>
    <n v="26"/>
    <n v="8"/>
    <n v="8"/>
    <n v="42"/>
    <n v="41"/>
    <n v="11"/>
    <n v="228"/>
    <n v="16"/>
  </r>
  <r>
    <x v="2"/>
    <x v="2"/>
    <x v="1"/>
    <s v="方向10"/>
    <x v="3"/>
    <x v="2"/>
    <x v="1"/>
    <x v="0"/>
    <x v="2"/>
    <x v="3"/>
    <x v="3"/>
    <n v="119"/>
    <n v="6"/>
    <n v="24"/>
    <n v="4"/>
    <n v="11"/>
    <n v="39"/>
    <n v="59"/>
    <n v="9"/>
    <n v="264"/>
    <n v="23"/>
  </r>
  <r>
    <x v="2"/>
    <x v="2"/>
    <x v="1"/>
    <s v="方向10"/>
    <x v="3"/>
    <x v="2"/>
    <x v="1"/>
    <x v="0"/>
    <x v="2"/>
    <x v="4"/>
    <x v="17"/>
    <n v="154"/>
    <n v="7"/>
    <n v="17"/>
    <n v="2"/>
    <n v="11"/>
    <n v="30"/>
    <n v="47"/>
    <n v="8"/>
    <n v="296"/>
    <n v="19"/>
  </r>
  <r>
    <x v="2"/>
    <x v="2"/>
    <x v="1"/>
    <s v="方向10"/>
    <x v="3"/>
    <x v="2"/>
    <x v="1"/>
    <x v="0"/>
    <x v="2"/>
    <x v="5"/>
    <x v="86"/>
    <n v="159"/>
    <n v="4"/>
    <n v="20"/>
    <n v="8"/>
    <n v="10"/>
    <n v="38"/>
    <n v="42"/>
    <n v="5"/>
    <n v="292"/>
    <n v="13"/>
  </r>
  <r>
    <x v="2"/>
    <x v="2"/>
    <x v="1"/>
    <s v="方向10"/>
    <x v="3"/>
    <x v="2"/>
    <x v="1"/>
    <x v="0"/>
    <x v="2"/>
    <x v="6"/>
    <x v="86"/>
    <n v="151"/>
    <n v="7"/>
    <n v="23"/>
    <n v="2"/>
    <n v="14"/>
    <n v="39"/>
    <n v="30"/>
    <n v="8"/>
    <n v="279"/>
    <n v="11"/>
  </r>
  <r>
    <x v="2"/>
    <x v="2"/>
    <x v="1"/>
    <s v="方向10"/>
    <x v="3"/>
    <x v="2"/>
    <x v="1"/>
    <x v="0"/>
    <x v="2"/>
    <x v="7"/>
    <x v="60"/>
    <n v="154"/>
    <n v="9"/>
    <n v="21"/>
    <n v="4"/>
    <n v="14"/>
    <n v="39"/>
    <n v="37"/>
    <n v="11"/>
    <n v="293"/>
    <n v="15"/>
  </r>
  <r>
    <x v="2"/>
    <x v="2"/>
    <x v="1"/>
    <s v="方向10"/>
    <x v="3"/>
    <x v="2"/>
    <x v="1"/>
    <x v="0"/>
    <x v="2"/>
    <x v="8"/>
    <x v="86"/>
    <n v="170"/>
    <n v="6"/>
    <n v="10"/>
    <n v="7"/>
    <n v="15"/>
    <n v="32"/>
    <n v="23"/>
    <n v="5"/>
    <n v="280"/>
    <n v="16"/>
  </r>
  <r>
    <x v="2"/>
    <x v="2"/>
    <x v="1"/>
    <s v="方向10"/>
    <x v="3"/>
    <x v="2"/>
    <x v="1"/>
    <x v="0"/>
    <x v="2"/>
    <x v="9"/>
    <x v="87"/>
    <n v="146"/>
    <n v="8"/>
    <n v="22"/>
    <n v="4"/>
    <n v="11"/>
    <n v="37"/>
    <n v="19"/>
    <n v="10"/>
    <n v="259"/>
    <n v="10"/>
  </r>
  <r>
    <x v="2"/>
    <x v="2"/>
    <x v="1"/>
    <s v="方向10"/>
    <x v="3"/>
    <x v="2"/>
    <x v="1"/>
    <x v="0"/>
    <x v="2"/>
    <x v="10"/>
    <x v="62"/>
    <n v="194"/>
    <n v="9"/>
    <n v="13"/>
    <n v="5"/>
    <n v="6"/>
    <n v="24"/>
    <n v="14"/>
    <n v="8"/>
    <n v="311"/>
    <n v="22"/>
  </r>
  <r>
    <x v="2"/>
    <x v="2"/>
    <x v="1"/>
    <s v="方向10"/>
    <x v="3"/>
    <x v="2"/>
    <x v="1"/>
    <x v="0"/>
    <x v="2"/>
    <x v="11"/>
    <x v="52"/>
    <n v="178"/>
    <n v="10"/>
    <n v="21"/>
    <n v="6"/>
    <n v="14"/>
    <n v="41"/>
    <n v="5"/>
    <n v="3"/>
    <n v="293"/>
    <n v="26"/>
  </r>
  <r>
    <x v="2"/>
    <x v="2"/>
    <x v="1"/>
    <s v="方向11"/>
    <x v="3"/>
    <x v="2"/>
    <x v="0"/>
    <x v="1"/>
    <x v="2"/>
    <x v="0"/>
    <x v="33"/>
    <n v="4"/>
    <n v="0"/>
    <n v="0"/>
    <n v="0"/>
    <n v="1"/>
    <n v="1"/>
    <n v="2"/>
    <n v="1"/>
    <n v="9"/>
    <n v="2"/>
  </r>
  <r>
    <x v="2"/>
    <x v="2"/>
    <x v="1"/>
    <s v="方向11"/>
    <x v="3"/>
    <x v="2"/>
    <x v="0"/>
    <x v="1"/>
    <x v="2"/>
    <x v="1"/>
    <x v="33"/>
    <n v="8"/>
    <n v="1"/>
    <n v="3"/>
    <n v="0"/>
    <n v="1"/>
    <n v="4"/>
    <n v="4"/>
    <n v="1"/>
    <n v="19"/>
    <n v="3"/>
  </r>
  <r>
    <x v="2"/>
    <x v="2"/>
    <x v="1"/>
    <s v="方向11"/>
    <x v="3"/>
    <x v="2"/>
    <x v="0"/>
    <x v="1"/>
    <x v="2"/>
    <x v="2"/>
    <x v="34"/>
    <n v="14"/>
    <n v="1"/>
    <n v="0"/>
    <n v="0"/>
    <n v="1"/>
    <n v="1"/>
    <n v="1"/>
    <n v="2"/>
    <n v="22"/>
    <n v="1"/>
  </r>
  <r>
    <x v="2"/>
    <x v="2"/>
    <x v="1"/>
    <s v="方向11"/>
    <x v="3"/>
    <x v="2"/>
    <x v="0"/>
    <x v="1"/>
    <x v="2"/>
    <x v="3"/>
    <x v="42"/>
    <n v="13"/>
    <n v="0"/>
    <n v="4"/>
    <n v="0"/>
    <n v="5"/>
    <n v="9"/>
    <n v="5"/>
    <n v="0"/>
    <n v="35"/>
    <n v="0"/>
  </r>
  <r>
    <x v="2"/>
    <x v="2"/>
    <x v="1"/>
    <s v="方向11"/>
    <x v="3"/>
    <x v="2"/>
    <x v="0"/>
    <x v="1"/>
    <x v="2"/>
    <x v="4"/>
    <x v="27"/>
    <n v="11"/>
    <n v="0"/>
    <n v="0"/>
    <n v="0"/>
    <n v="6"/>
    <n v="6"/>
    <n v="1"/>
    <n v="1"/>
    <n v="28"/>
    <n v="3"/>
  </r>
  <r>
    <x v="2"/>
    <x v="2"/>
    <x v="1"/>
    <s v="方向11"/>
    <x v="3"/>
    <x v="2"/>
    <x v="0"/>
    <x v="1"/>
    <x v="2"/>
    <x v="5"/>
    <x v="44"/>
    <n v="19"/>
    <n v="0"/>
    <n v="4"/>
    <n v="0"/>
    <n v="3"/>
    <n v="7"/>
    <n v="0"/>
    <n v="1"/>
    <n v="32"/>
    <n v="0"/>
  </r>
  <r>
    <x v="2"/>
    <x v="2"/>
    <x v="1"/>
    <s v="方向11"/>
    <x v="3"/>
    <x v="2"/>
    <x v="0"/>
    <x v="1"/>
    <x v="2"/>
    <x v="6"/>
    <x v="27"/>
    <n v="21"/>
    <n v="0"/>
    <n v="7"/>
    <n v="0"/>
    <n v="5"/>
    <n v="12"/>
    <n v="1"/>
    <n v="2"/>
    <n v="45"/>
    <n v="1"/>
  </r>
  <r>
    <x v="2"/>
    <x v="2"/>
    <x v="1"/>
    <s v="方向11"/>
    <x v="3"/>
    <x v="2"/>
    <x v="0"/>
    <x v="1"/>
    <x v="2"/>
    <x v="7"/>
    <x v="34"/>
    <n v="20"/>
    <n v="0"/>
    <n v="1"/>
    <n v="0"/>
    <n v="2"/>
    <n v="3"/>
    <n v="4"/>
    <n v="4"/>
    <n v="34"/>
    <n v="0"/>
  </r>
  <r>
    <x v="2"/>
    <x v="2"/>
    <x v="1"/>
    <s v="方向11"/>
    <x v="3"/>
    <x v="2"/>
    <x v="0"/>
    <x v="1"/>
    <x v="2"/>
    <x v="8"/>
    <x v="45"/>
    <n v="10"/>
    <n v="2"/>
    <n v="2"/>
    <n v="1"/>
    <n v="2"/>
    <n v="5"/>
    <n v="3"/>
    <n v="1"/>
    <n v="27"/>
    <n v="1"/>
  </r>
  <r>
    <x v="2"/>
    <x v="2"/>
    <x v="1"/>
    <s v="方向11"/>
    <x v="3"/>
    <x v="2"/>
    <x v="0"/>
    <x v="1"/>
    <x v="2"/>
    <x v="9"/>
    <x v="43"/>
    <n v="15"/>
    <n v="0"/>
    <n v="1"/>
    <n v="4"/>
    <n v="0"/>
    <n v="5"/>
    <n v="0"/>
    <n v="1"/>
    <n v="25"/>
    <n v="2"/>
  </r>
  <r>
    <x v="2"/>
    <x v="2"/>
    <x v="1"/>
    <s v="方向11"/>
    <x v="3"/>
    <x v="2"/>
    <x v="0"/>
    <x v="1"/>
    <x v="2"/>
    <x v="10"/>
    <x v="44"/>
    <n v="13"/>
    <n v="0"/>
    <n v="2"/>
    <n v="0"/>
    <n v="1"/>
    <n v="3"/>
    <n v="0"/>
    <n v="1"/>
    <n v="22"/>
    <n v="1"/>
  </r>
  <r>
    <x v="2"/>
    <x v="2"/>
    <x v="1"/>
    <s v="方向11"/>
    <x v="3"/>
    <x v="2"/>
    <x v="0"/>
    <x v="1"/>
    <x v="2"/>
    <x v="11"/>
    <x v="45"/>
    <n v="12"/>
    <n v="0"/>
    <n v="2"/>
    <n v="0"/>
    <n v="1"/>
    <n v="3"/>
    <n v="0"/>
    <n v="1"/>
    <n v="22"/>
    <n v="3"/>
  </r>
  <r>
    <x v="3"/>
    <x v="3"/>
    <x v="0"/>
    <s v="方向1"/>
    <x v="0"/>
    <x v="0"/>
    <x v="0"/>
    <x v="0"/>
    <x v="0"/>
    <x v="0"/>
    <x v="31"/>
    <n v="0"/>
    <n v="0"/>
    <n v="0"/>
    <n v="0"/>
    <n v="0"/>
    <n v="0"/>
    <n v="0"/>
    <n v="0"/>
    <n v="0"/>
    <n v="2"/>
  </r>
  <r>
    <x v="3"/>
    <x v="3"/>
    <x v="0"/>
    <s v="方向1"/>
    <x v="0"/>
    <x v="0"/>
    <x v="0"/>
    <x v="0"/>
    <x v="0"/>
    <x v="1"/>
    <x v="44"/>
    <n v="39"/>
    <n v="0"/>
    <n v="0"/>
    <n v="1"/>
    <n v="0"/>
    <n v="1"/>
    <n v="0"/>
    <n v="0"/>
    <n v="45"/>
    <n v="9"/>
  </r>
  <r>
    <x v="3"/>
    <x v="3"/>
    <x v="0"/>
    <s v="方向1"/>
    <x v="0"/>
    <x v="0"/>
    <x v="0"/>
    <x v="0"/>
    <x v="0"/>
    <x v="2"/>
    <x v="44"/>
    <n v="16"/>
    <n v="1"/>
    <n v="1"/>
    <n v="0"/>
    <n v="0"/>
    <n v="1"/>
    <n v="0"/>
    <n v="0"/>
    <n v="23"/>
    <n v="3"/>
  </r>
  <r>
    <x v="3"/>
    <x v="3"/>
    <x v="0"/>
    <s v="方向1"/>
    <x v="0"/>
    <x v="0"/>
    <x v="0"/>
    <x v="0"/>
    <x v="0"/>
    <x v="3"/>
    <x v="32"/>
    <n v="12"/>
    <n v="0"/>
    <n v="0"/>
    <n v="0"/>
    <n v="1"/>
    <n v="1"/>
    <n v="0"/>
    <n v="0"/>
    <n v="15"/>
    <n v="6"/>
  </r>
  <r>
    <x v="3"/>
    <x v="3"/>
    <x v="0"/>
    <s v="方向1"/>
    <x v="0"/>
    <x v="0"/>
    <x v="0"/>
    <x v="0"/>
    <x v="0"/>
    <x v="4"/>
    <x v="32"/>
    <n v="18"/>
    <n v="0"/>
    <n v="0"/>
    <n v="0"/>
    <n v="0"/>
    <n v="0"/>
    <n v="0"/>
    <n v="0"/>
    <n v="20"/>
    <n v="1"/>
  </r>
  <r>
    <x v="3"/>
    <x v="3"/>
    <x v="0"/>
    <s v="方向1"/>
    <x v="0"/>
    <x v="0"/>
    <x v="0"/>
    <x v="0"/>
    <x v="0"/>
    <x v="5"/>
    <x v="21"/>
    <n v="12"/>
    <n v="0"/>
    <n v="1"/>
    <n v="0"/>
    <n v="0"/>
    <n v="1"/>
    <n v="0"/>
    <n v="0"/>
    <n v="20"/>
    <n v="0"/>
  </r>
  <r>
    <x v="3"/>
    <x v="3"/>
    <x v="0"/>
    <s v="方向1"/>
    <x v="0"/>
    <x v="0"/>
    <x v="0"/>
    <x v="0"/>
    <x v="0"/>
    <x v="6"/>
    <x v="33"/>
    <n v="15"/>
    <n v="0"/>
    <n v="0"/>
    <n v="0"/>
    <n v="0"/>
    <n v="0"/>
    <n v="0"/>
    <n v="0"/>
    <n v="16"/>
    <n v="3"/>
  </r>
  <r>
    <x v="3"/>
    <x v="3"/>
    <x v="0"/>
    <s v="方向1"/>
    <x v="0"/>
    <x v="0"/>
    <x v="0"/>
    <x v="0"/>
    <x v="0"/>
    <x v="7"/>
    <x v="33"/>
    <n v="10"/>
    <n v="0"/>
    <n v="0"/>
    <n v="0"/>
    <n v="0"/>
    <n v="0"/>
    <n v="0"/>
    <n v="0"/>
    <n v="11"/>
    <n v="0"/>
  </r>
  <r>
    <x v="3"/>
    <x v="3"/>
    <x v="0"/>
    <s v="方向1"/>
    <x v="0"/>
    <x v="0"/>
    <x v="0"/>
    <x v="0"/>
    <x v="0"/>
    <x v="8"/>
    <x v="34"/>
    <n v="10"/>
    <n v="0"/>
    <n v="0"/>
    <n v="0"/>
    <n v="0"/>
    <n v="0"/>
    <n v="0"/>
    <n v="0"/>
    <n v="13"/>
    <n v="2"/>
  </r>
  <r>
    <x v="3"/>
    <x v="3"/>
    <x v="0"/>
    <s v="方向1"/>
    <x v="0"/>
    <x v="0"/>
    <x v="0"/>
    <x v="0"/>
    <x v="0"/>
    <x v="9"/>
    <x v="43"/>
    <n v="14"/>
    <n v="0"/>
    <n v="0"/>
    <n v="0"/>
    <n v="0"/>
    <n v="0"/>
    <n v="0"/>
    <n v="0"/>
    <n v="18"/>
    <n v="4"/>
  </r>
  <r>
    <x v="3"/>
    <x v="3"/>
    <x v="0"/>
    <s v="方向1"/>
    <x v="0"/>
    <x v="0"/>
    <x v="0"/>
    <x v="0"/>
    <x v="0"/>
    <x v="10"/>
    <x v="34"/>
    <n v="15"/>
    <n v="1"/>
    <n v="3"/>
    <n v="0"/>
    <n v="0"/>
    <n v="3"/>
    <n v="0"/>
    <n v="0"/>
    <n v="22"/>
    <n v="7"/>
  </r>
  <r>
    <x v="3"/>
    <x v="3"/>
    <x v="0"/>
    <s v="方向1"/>
    <x v="0"/>
    <x v="0"/>
    <x v="0"/>
    <x v="0"/>
    <x v="0"/>
    <x v="11"/>
    <x v="33"/>
    <n v="6"/>
    <n v="0"/>
    <n v="0"/>
    <n v="0"/>
    <n v="0"/>
    <n v="0"/>
    <n v="0"/>
    <n v="0"/>
    <n v="7"/>
    <n v="2"/>
  </r>
  <r>
    <x v="3"/>
    <x v="3"/>
    <x v="0"/>
    <s v="方向2"/>
    <x v="0"/>
    <x v="0"/>
    <x v="0"/>
    <x v="1"/>
    <x v="1"/>
    <x v="0"/>
    <x v="68"/>
    <n v="186"/>
    <n v="6"/>
    <n v="22"/>
    <n v="5"/>
    <n v="7"/>
    <n v="34"/>
    <n v="8"/>
    <n v="3"/>
    <n v="285"/>
    <n v="49"/>
  </r>
  <r>
    <x v="3"/>
    <x v="3"/>
    <x v="0"/>
    <s v="方向2"/>
    <x v="0"/>
    <x v="0"/>
    <x v="0"/>
    <x v="1"/>
    <x v="1"/>
    <x v="1"/>
    <x v="65"/>
    <n v="299"/>
    <n v="5"/>
    <n v="27"/>
    <n v="5"/>
    <n v="11"/>
    <n v="43"/>
    <n v="8"/>
    <n v="10"/>
    <n v="449"/>
    <n v="55"/>
  </r>
  <r>
    <x v="3"/>
    <x v="3"/>
    <x v="0"/>
    <s v="方向2"/>
    <x v="0"/>
    <x v="0"/>
    <x v="0"/>
    <x v="1"/>
    <x v="1"/>
    <x v="2"/>
    <x v="81"/>
    <n v="343"/>
    <n v="4"/>
    <n v="28"/>
    <n v="3"/>
    <n v="10"/>
    <n v="41"/>
    <n v="8"/>
    <n v="10"/>
    <n v="495"/>
    <n v="89"/>
  </r>
  <r>
    <x v="3"/>
    <x v="3"/>
    <x v="0"/>
    <s v="方向2"/>
    <x v="0"/>
    <x v="0"/>
    <x v="0"/>
    <x v="1"/>
    <x v="1"/>
    <x v="3"/>
    <x v="82"/>
    <n v="449"/>
    <n v="8"/>
    <n v="35"/>
    <n v="5"/>
    <n v="9"/>
    <n v="49"/>
    <n v="4"/>
    <n v="11"/>
    <n v="619"/>
    <n v="90"/>
  </r>
  <r>
    <x v="3"/>
    <x v="3"/>
    <x v="0"/>
    <s v="方向2"/>
    <x v="0"/>
    <x v="0"/>
    <x v="0"/>
    <x v="1"/>
    <x v="1"/>
    <x v="4"/>
    <x v="90"/>
    <n v="458"/>
    <n v="7"/>
    <n v="31"/>
    <n v="2"/>
    <n v="11"/>
    <n v="44"/>
    <n v="2"/>
    <n v="11"/>
    <n v="616"/>
    <n v="63"/>
  </r>
  <r>
    <x v="3"/>
    <x v="3"/>
    <x v="0"/>
    <s v="方向2"/>
    <x v="0"/>
    <x v="0"/>
    <x v="0"/>
    <x v="1"/>
    <x v="1"/>
    <x v="5"/>
    <x v="91"/>
    <n v="484"/>
    <n v="8"/>
    <n v="29"/>
    <n v="2"/>
    <n v="11"/>
    <n v="42"/>
    <n v="3"/>
    <n v="9"/>
    <n v="638"/>
    <n v="67"/>
  </r>
  <r>
    <x v="3"/>
    <x v="3"/>
    <x v="0"/>
    <s v="方向2"/>
    <x v="0"/>
    <x v="0"/>
    <x v="0"/>
    <x v="1"/>
    <x v="1"/>
    <x v="6"/>
    <x v="71"/>
    <n v="573"/>
    <n v="5"/>
    <n v="19"/>
    <n v="3"/>
    <n v="5"/>
    <n v="27"/>
    <n v="1"/>
    <n v="10"/>
    <n v="709"/>
    <n v="81"/>
  </r>
  <r>
    <x v="3"/>
    <x v="3"/>
    <x v="0"/>
    <s v="方向2"/>
    <x v="0"/>
    <x v="0"/>
    <x v="0"/>
    <x v="1"/>
    <x v="1"/>
    <x v="7"/>
    <x v="79"/>
    <n v="494"/>
    <n v="8"/>
    <n v="16"/>
    <n v="1"/>
    <n v="9"/>
    <n v="26"/>
    <n v="6"/>
    <n v="4"/>
    <n v="619"/>
    <n v="62"/>
  </r>
  <r>
    <x v="3"/>
    <x v="3"/>
    <x v="0"/>
    <s v="方向2"/>
    <x v="0"/>
    <x v="0"/>
    <x v="0"/>
    <x v="1"/>
    <x v="1"/>
    <x v="8"/>
    <x v="65"/>
    <n v="546"/>
    <n v="6"/>
    <n v="29"/>
    <n v="4"/>
    <n v="10"/>
    <n v="43"/>
    <n v="5"/>
    <n v="9"/>
    <n v="693"/>
    <n v="75"/>
  </r>
  <r>
    <x v="3"/>
    <x v="3"/>
    <x v="0"/>
    <s v="方向2"/>
    <x v="0"/>
    <x v="0"/>
    <x v="0"/>
    <x v="1"/>
    <x v="1"/>
    <x v="9"/>
    <x v="92"/>
    <n v="539"/>
    <n v="8"/>
    <n v="14"/>
    <n v="2"/>
    <n v="7"/>
    <n v="23"/>
    <n v="0"/>
    <n v="7"/>
    <n v="668"/>
    <n v="58"/>
  </r>
  <r>
    <x v="3"/>
    <x v="3"/>
    <x v="0"/>
    <s v="方向2"/>
    <x v="0"/>
    <x v="0"/>
    <x v="0"/>
    <x v="1"/>
    <x v="1"/>
    <x v="10"/>
    <x v="75"/>
    <n v="489"/>
    <n v="4"/>
    <n v="19"/>
    <n v="1"/>
    <n v="12"/>
    <n v="32"/>
    <n v="4"/>
    <n v="10"/>
    <n v="634"/>
    <n v="58"/>
  </r>
  <r>
    <x v="3"/>
    <x v="3"/>
    <x v="0"/>
    <s v="方向2"/>
    <x v="0"/>
    <x v="0"/>
    <x v="0"/>
    <x v="1"/>
    <x v="1"/>
    <x v="11"/>
    <x v="76"/>
    <n v="536"/>
    <n v="2"/>
    <n v="22"/>
    <n v="2"/>
    <n v="9"/>
    <n v="33"/>
    <n v="5"/>
    <n v="6"/>
    <n v="656"/>
    <n v="70"/>
  </r>
  <r>
    <x v="3"/>
    <x v="3"/>
    <x v="0"/>
    <s v="方向3"/>
    <x v="0"/>
    <x v="0"/>
    <x v="1"/>
    <x v="0"/>
    <x v="1"/>
    <x v="0"/>
    <x v="31"/>
    <n v="0"/>
    <n v="0"/>
    <n v="0"/>
    <n v="0"/>
    <n v="0"/>
    <n v="0"/>
    <n v="0"/>
    <n v="0"/>
    <n v="0"/>
    <n v="0"/>
  </r>
  <r>
    <x v="3"/>
    <x v="3"/>
    <x v="0"/>
    <s v="方向3"/>
    <x v="0"/>
    <x v="0"/>
    <x v="1"/>
    <x v="0"/>
    <x v="1"/>
    <x v="1"/>
    <x v="33"/>
    <n v="2"/>
    <n v="0"/>
    <n v="0"/>
    <n v="0"/>
    <n v="0"/>
    <n v="0"/>
    <n v="0"/>
    <n v="0"/>
    <n v="3"/>
    <n v="2"/>
  </r>
  <r>
    <x v="3"/>
    <x v="3"/>
    <x v="0"/>
    <s v="方向3"/>
    <x v="0"/>
    <x v="0"/>
    <x v="1"/>
    <x v="0"/>
    <x v="1"/>
    <x v="2"/>
    <x v="31"/>
    <n v="5"/>
    <n v="0"/>
    <n v="0"/>
    <n v="0"/>
    <n v="0"/>
    <n v="0"/>
    <n v="0"/>
    <n v="0"/>
    <n v="5"/>
    <n v="0"/>
  </r>
  <r>
    <x v="3"/>
    <x v="3"/>
    <x v="0"/>
    <s v="方向3"/>
    <x v="0"/>
    <x v="0"/>
    <x v="1"/>
    <x v="0"/>
    <x v="1"/>
    <x v="3"/>
    <x v="31"/>
    <n v="2"/>
    <n v="0"/>
    <n v="0"/>
    <n v="0"/>
    <n v="0"/>
    <n v="0"/>
    <n v="0"/>
    <n v="0"/>
    <n v="2"/>
    <n v="0"/>
  </r>
  <r>
    <x v="3"/>
    <x v="3"/>
    <x v="0"/>
    <s v="方向3"/>
    <x v="0"/>
    <x v="0"/>
    <x v="1"/>
    <x v="0"/>
    <x v="1"/>
    <x v="4"/>
    <x v="34"/>
    <n v="7"/>
    <n v="0"/>
    <n v="0"/>
    <n v="0"/>
    <n v="0"/>
    <n v="0"/>
    <n v="0"/>
    <n v="0"/>
    <n v="10"/>
    <n v="1"/>
  </r>
  <r>
    <x v="3"/>
    <x v="3"/>
    <x v="0"/>
    <s v="方向3"/>
    <x v="0"/>
    <x v="0"/>
    <x v="1"/>
    <x v="0"/>
    <x v="1"/>
    <x v="5"/>
    <x v="33"/>
    <n v="5"/>
    <n v="0"/>
    <n v="0"/>
    <n v="0"/>
    <n v="0"/>
    <n v="0"/>
    <n v="0"/>
    <n v="0"/>
    <n v="6"/>
    <n v="1"/>
  </r>
  <r>
    <x v="3"/>
    <x v="3"/>
    <x v="0"/>
    <s v="方向3"/>
    <x v="0"/>
    <x v="0"/>
    <x v="1"/>
    <x v="0"/>
    <x v="1"/>
    <x v="6"/>
    <x v="31"/>
    <n v="2"/>
    <n v="0"/>
    <n v="0"/>
    <n v="0"/>
    <n v="0"/>
    <n v="0"/>
    <n v="0"/>
    <n v="0"/>
    <n v="2"/>
    <n v="0"/>
  </r>
  <r>
    <x v="3"/>
    <x v="3"/>
    <x v="0"/>
    <s v="方向3"/>
    <x v="0"/>
    <x v="0"/>
    <x v="1"/>
    <x v="0"/>
    <x v="1"/>
    <x v="7"/>
    <x v="31"/>
    <n v="4"/>
    <n v="0"/>
    <n v="0"/>
    <n v="0"/>
    <n v="0"/>
    <n v="0"/>
    <n v="0"/>
    <n v="0"/>
    <n v="4"/>
    <n v="0"/>
  </r>
  <r>
    <x v="3"/>
    <x v="3"/>
    <x v="0"/>
    <s v="方向3"/>
    <x v="0"/>
    <x v="0"/>
    <x v="1"/>
    <x v="0"/>
    <x v="1"/>
    <x v="8"/>
    <x v="31"/>
    <n v="3"/>
    <n v="0"/>
    <n v="0"/>
    <n v="0"/>
    <n v="0"/>
    <n v="0"/>
    <n v="0"/>
    <n v="0"/>
    <n v="3"/>
    <n v="0"/>
  </r>
  <r>
    <x v="3"/>
    <x v="3"/>
    <x v="0"/>
    <s v="方向3"/>
    <x v="0"/>
    <x v="0"/>
    <x v="1"/>
    <x v="0"/>
    <x v="1"/>
    <x v="9"/>
    <x v="31"/>
    <n v="0"/>
    <n v="0"/>
    <n v="0"/>
    <n v="0"/>
    <n v="0"/>
    <n v="0"/>
    <n v="0"/>
    <n v="0"/>
    <n v="0"/>
    <n v="0"/>
  </r>
  <r>
    <x v="3"/>
    <x v="3"/>
    <x v="0"/>
    <s v="方向3"/>
    <x v="0"/>
    <x v="0"/>
    <x v="1"/>
    <x v="0"/>
    <x v="1"/>
    <x v="10"/>
    <x v="31"/>
    <n v="0"/>
    <n v="0"/>
    <n v="0"/>
    <n v="0"/>
    <n v="0"/>
    <n v="0"/>
    <n v="0"/>
    <n v="0"/>
    <n v="0"/>
    <n v="0"/>
  </r>
  <r>
    <x v="3"/>
    <x v="3"/>
    <x v="0"/>
    <s v="方向3"/>
    <x v="0"/>
    <x v="0"/>
    <x v="1"/>
    <x v="0"/>
    <x v="1"/>
    <x v="11"/>
    <x v="33"/>
    <n v="0"/>
    <n v="0"/>
    <n v="0"/>
    <n v="0"/>
    <n v="0"/>
    <n v="0"/>
    <n v="0"/>
    <n v="0"/>
    <n v="1"/>
    <n v="3"/>
  </r>
  <r>
    <x v="3"/>
    <x v="3"/>
    <x v="0"/>
    <s v="方向4"/>
    <x v="1"/>
    <x v="1"/>
    <x v="2"/>
    <x v="0"/>
    <x v="1"/>
    <x v="0"/>
    <x v="31"/>
    <n v="5"/>
    <n v="0"/>
    <n v="0"/>
    <n v="0"/>
    <n v="0"/>
    <n v="0"/>
    <n v="0"/>
    <n v="0"/>
    <n v="5"/>
    <n v="1"/>
  </r>
  <r>
    <x v="3"/>
    <x v="3"/>
    <x v="0"/>
    <s v="方向4"/>
    <x v="1"/>
    <x v="1"/>
    <x v="2"/>
    <x v="0"/>
    <x v="1"/>
    <x v="1"/>
    <x v="32"/>
    <n v="6"/>
    <n v="0"/>
    <n v="0"/>
    <n v="0"/>
    <n v="1"/>
    <n v="1"/>
    <n v="1"/>
    <n v="0"/>
    <n v="10"/>
    <n v="1"/>
  </r>
  <r>
    <x v="3"/>
    <x v="3"/>
    <x v="0"/>
    <s v="方向4"/>
    <x v="1"/>
    <x v="1"/>
    <x v="2"/>
    <x v="0"/>
    <x v="1"/>
    <x v="2"/>
    <x v="33"/>
    <n v="9"/>
    <n v="1"/>
    <n v="2"/>
    <n v="0"/>
    <n v="1"/>
    <n v="3"/>
    <n v="0"/>
    <n v="0"/>
    <n v="14"/>
    <n v="0"/>
  </r>
  <r>
    <x v="3"/>
    <x v="3"/>
    <x v="0"/>
    <s v="方向4"/>
    <x v="1"/>
    <x v="1"/>
    <x v="2"/>
    <x v="0"/>
    <x v="1"/>
    <x v="3"/>
    <x v="33"/>
    <n v="14"/>
    <n v="0"/>
    <n v="0"/>
    <n v="0"/>
    <n v="0"/>
    <n v="0"/>
    <n v="0"/>
    <n v="0"/>
    <n v="15"/>
    <n v="2"/>
  </r>
  <r>
    <x v="3"/>
    <x v="3"/>
    <x v="0"/>
    <s v="方向4"/>
    <x v="1"/>
    <x v="1"/>
    <x v="2"/>
    <x v="0"/>
    <x v="1"/>
    <x v="4"/>
    <x v="32"/>
    <n v="25"/>
    <n v="0"/>
    <n v="0"/>
    <n v="0"/>
    <n v="1"/>
    <n v="1"/>
    <n v="1"/>
    <n v="2"/>
    <n v="31"/>
    <n v="6"/>
  </r>
  <r>
    <x v="3"/>
    <x v="3"/>
    <x v="0"/>
    <s v="方向4"/>
    <x v="1"/>
    <x v="1"/>
    <x v="2"/>
    <x v="0"/>
    <x v="1"/>
    <x v="5"/>
    <x v="34"/>
    <n v="29"/>
    <n v="0"/>
    <n v="0"/>
    <n v="0"/>
    <n v="0"/>
    <n v="0"/>
    <n v="0"/>
    <n v="0"/>
    <n v="32"/>
    <n v="2"/>
  </r>
  <r>
    <x v="3"/>
    <x v="3"/>
    <x v="0"/>
    <s v="方向4"/>
    <x v="1"/>
    <x v="1"/>
    <x v="2"/>
    <x v="0"/>
    <x v="1"/>
    <x v="6"/>
    <x v="32"/>
    <n v="13"/>
    <n v="0"/>
    <n v="1"/>
    <n v="0"/>
    <n v="0"/>
    <n v="1"/>
    <n v="0"/>
    <n v="0"/>
    <n v="16"/>
    <n v="1"/>
  </r>
  <r>
    <x v="3"/>
    <x v="3"/>
    <x v="0"/>
    <s v="方向4"/>
    <x v="1"/>
    <x v="1"/>
    <x v="2"/>
    <x v="0"/>
    <x v="1"/>
    <x v="7"/>
    <x v="31"/>
    <n v="12"/>
    <n v="0"/>
    <n v="0"/>
    <n v="0"/>
    <n v="1"/>
    <n v="1"/>
    <n v="1"/>
    <n v="0"/>
    <n v="14"/>
    <n v="1"/>
  </r>
  <r>
    <x v="3"/>
    <x v="3"/>
    <x v="0"/>
    <s v="方向4"/>
    <x v="1"/>
    <x v="1"/>
    <x v="2"/>
    <x v="0"/>
    <x v="1"/>
    <x v="8"/>
    <x v="34"/>
    <n v="24"/>
    <n v="0"/>
    <n v="0"/>
    <n v="0"/>
    <n v="1"/>
    <n v="1"/>
    <n v="0"/>
    <n v="0"/>
    <n v="28"/>
    <n v="1"/>
  </r>
  <r>
    <x v="3"/>
    <x v="3"/>
    <x v="0"/>
    <s v="方向4"/>
    <x v="1"/>
    <x v="1"/>
    <x v="2"/>
    <x v="0"/>
    <x v="1"/>
    <x v="9"/>
    <x v="34"/>
    <n v="29"/>
    <n v="0"/>
    <n v="0"/>
    <n v="0"/>
    <n v="0"/>
    <n v="0"/>
    <n v="0"/>
    <n v="0"/>
    <n v="32"/>
    <n v="3"/>
  </r>
  <r>
    <x v="3"/>
    <x v="3"/>
    <x v="0"/>
    <s v="方向4"/>
    <x v="1"/>
    <x v="1"/>
    <x v="2"/>
    <x v="0"/>
    <x v="1"/>
    <x v="10"/>
    <x v="44"/>
    <n v="39"/>
    <n v="0"/>
    <n v="0"/>
    <n v="0"/>
    <n v="0"/>
    <n v="0"/>
    <n v="0"/>
    <n v="0"/>
    <n v="44"/>
    <n v="0"/>
  </r>
  <r>
    <x v="3"/>
    <x v="3"/>
    <x v="0"/>
    <s v="方向4"/>
    <x v="1"/>
    <x v="1"/>
    <x v="2"/>
    <x v="0"/>
    <x v="1"/>
    <x v="11"/>
    <x v="34"/>
    <n v="25"/>
    <n v="0"/>
    <n v="0"/>
    <n v="0"/>
    <n v="0"/>
    <n v="0"/>
    <n v="0"/>
    <n v="0"/>
    <n v="28"/>
    <n v="2"/>
  </r>
  <r>
    <x v="3"/>
    <x v="3"/>
    <x v="0"/>
    <s v="方向5"/>
    <x v="1"/>
    <x v="2"/>
    <x v="2"/>
    <x v="0"/>
    <x v="0"/>
    <x v="0"/>
    <x v="31"/>
    <n v="0"/>
    <n v="0"/>
    <n v="0"/>
    <n v="0"/>
    <n v="0"/>
    <n v="0"/>
    <n v="0"/>
    <n v="0"/>
    <n v="0"/>
    <n v="0"/>
  </r>
  <r>
    <x v="3"/>
    <x v="3"/>
    <x v="0"/>
    <s v="方向5"/>
    <x v="1"/>
    <x v="2"/>
    <x v="2"/>
    <x v="0"/>
    <x v="0"/>
    <x v="1"/>
    <x v="33"/>
    <n v="0"/>
    <n v="0"/>
    <n v="0"/>
    <n v="0"/>
    <n v="0"/>
    <n v="0"/>
    <n v="0"/>
    <n v="0"/>
    <n v="1"/>
    <n v="0"/>
  </r>
  <r>
    <x v="3"/>
    <x v="3"/>
    <x v="0"/>
    <s v="方向5"/>
    <x v="1"/>
    <x v="2"/>
    <x v="2"/>
    <x v="0"/>
    <x v="0"/>
    <x v="2"/>
    <x v="31"/>
    <n v="1"/>
    <n v="0"/>
    <n v="0"/>
    <n v="0"/>
    <n v="0"/>
    <n v="0"/>
    <n v="0"/>
    <n v="0"/>
    <n v="1"/>
    <n v="0"/>
  </r>
  <r>
    <x v="3"/>
    <x v="3"/>
    <x v="0"/>
    <s v="方向5"/>
    <x v="1"/>
    <x v="2"/>
    <x v="2"/>
    <x v="0"/>
    <x v="0"/>
    <x v="3"/>
    <x v="31"/>
    <n v="3"/>
    <n v="0"/>
    <n v="0"/>
    <n v="0"/>
    <n v="0"/>
    <n v="0"/>
    <n v="0"/>
    <n v="0"/>
    <n v="3"/>
    <n v="0"/>
  </r>
  <r>
    <x v="3"/>
    <x v="3"/>
    <x v="0"/>
    <s v="方向5"/>
    <x v="1"/>
    <x v="2"/>
    <x v="2"/>
    <x v="0"/>
    <x v="0"/>
    <x v="4"/>
    <x v="31"/>
    <n v="1"/>
    <n v="0"/>
    <n v="0"/>
    <n v="0"/>
    <n v="0"/>
    <n v="0"/>
    <n v="0"/>
    <n v="0"/>
    <n v="1"/>
    <n v="0"/>
  </r>
  <r>
    <x v="3"/>
    <x v="3"/>
    <x v="0"/>
    <s v="方向5"/>
    <x v="1"/>
    <x v="2"/>
    <x v="2"/>
    <x v="0"/>
    <x v="0"/>
    <x v="5"/>
    <x v="31"/>
    <n v="0"/>
    <n v="0"/>
    <n v="0"/>
    <n v="0"/>
    <n v="0"/>
    <n v="0"/>
    <n v="0"/>
    <n v="0"/>
    <n v="0"/>
    <n v="0"/>
  </r>
  <r>
    <x v="3"/>
    <x v="3"/>
    <x v="0"/>
    <s v="方向5"/>
    <x v="1"/>
    <x v="2"/>
    <x v="2"/>
    <x v="0"/>
    <x v="0"/>
    <x v="6"/>
    <x v="31"/>
    <n v="0"/>
    <n v="0"/>
    <n v="0"/>
    <n v="0"/>
    <n v="0"/>
    <n v="0"/>
    <n v="0"/>
    <n v="0"/>
    <n v="0"/>
    <n v="0"/>
  </r>
  <r>
    <x v="3"/>
    <x v="3"/>
    <x v="0"/>
    <s v="方向5"/>
    <x v="1"/>
    <x v="2"/>
    <x v="2"/>
    <x v="0"/>
    <x v="0"/>
    <x v="7"/>
    <x v="31"/>
    <n v="0"/>
    <n v="0"/>
    <n v="0"/>
    <n v="0"/>
    <n v="0"/>
    <n v="0"/>
    <n v="0"/>
    <n v="0"/>
    <n v="0"/>
    <n v="1"/>
  </r>
  <r>
    <x v="3"/>
    <x v="3"/>
    <x v="0"/>
    <s v="方向5"/>
    <x v="1"/>
    <x v="2"/>
    <x v="2"/>
    <x v="0"/>
    <x v="0"/>
    <x v="8"/>
    <x v="31"/>
    <n v="0"/>
    <n v="0"/>
    <n v="0"/>
    <n v="0"/>
    <n v="0"/>
    <n v="0"/>
    <n v="0"/>
    <n v="0"/>
    <n v="0"/>
    <n v="0"/>
  </r>
  <r>
    <x v="3"/>
    <x v="3"/>
    <x v="0"/>
    <s v="方向5"/>
    <x v="1"/>
    <x v="2"/>
    <x v="2"/>
    <x v="0"/>
    <x v="0"/>
    <x v="9"/>
    <x v="31"/>
    <n v="0"/>
    <n v="0"/>
    <n v="0"/>
    <n v="0"/>
    <n v="0"/>
    <n v="0"/>
    <n v="0"/>
    <n v="0"/>
    <n v="0"/>
    <n v="0"/>
  </r>
  <r>
    <x v="3"/>
    <x v="3"/>
    <x v="0"/>
    <s v="方向5"/>
    <x v="1"/>
    <x v="2"/>
    <x v="2"/>
    <x v="0"/>
    <x v="0"/>
    <x v="10"/>
    <x v="31"/>
    <n v="3"/>
    <n v="0"/>
    <n v="0"/>
    <n v="0"/>
    <n v="0"/>
    <n v="0"/>
    <n v="0"/>
    <n v="0"/>
    <n v="3"/>
    <n v="0"/>
  </r>
  <r>
    <x v="3"/>
    <x v="3"/>
    <x v="0"/>
    <s v="方向5"/>
    <x v="1"/>
    <x v="2"/>
    <x v="2"/>
    <x v="0"/>
    <x v="0"/>
    <x v="11"/>
    <x v="31"/>
    <n v="1"/>
    <n v="0"/>
    <n v="0"/>
    <n v="0"/>
    <n v="0"/>
    <n v="0"/>
    <n v="0"/>
    <n v="0"/>
    <n v="1"/>
    <n v="0"/>
  </r>
  <r>
    <x v="3"/>
    <x v="3"/>
    <x v="0"/>
    <s v="方向6"/>
    <x v="1"/>
    <x v="2"/>
    <x v="2"/>
    <x v="1"/>
    <x v="1"/>
    <x v="0"/>
    <x v="33"/>
    <n v="9"/>
    <n v="0"/>
    <n v="0"/>
    <n v="0"/>
    <n v="0"/>
    <n v="0"/>
    <n v="0"/>
    <n v="0"/>
    <n v="10"/>
    <n v="0"/>
  </r>
  <r>
    <x v="3"/>
    <x v="3"/>
    <x v="0"/>
    <s v="方向6"/>
    <x v="1"/>
    <x v="2"/>
    <x v="2"/>
    <x v="1"/>
    <x v="1"/>
    <x v="1"/>
    <x v="34"/>
    <n v="11"/>
    <n v="0"/>
    <n v="0"/>
    <n v="0"/>
    <n v="0"/>
    <n v="0"/>
    <n v="0"/>
    <n v="0"/>
    <n v="14"/>
    <n v="1"/>
  </r>
  <r>
    <x v="3"/>
    <x v="3"/>
    <x v="0"/>
    <s v="方向6"/>
    <x v="1"/>
    <x v="2"/>
    <x v="2"/>
    <x v="1"/>
    <x v="1"/>
    <x v="2"/>
    <x v="34"/>
    <n v="13"/>
    <n v="0"/>
    <n v="0"/>
    <n v="0"/>
    <n v="0"/>
    <n v="0"/>
    <n v="0"/>
    <n v="0"/>
    <n v="16"/>
    <n v="1"/>
  </r>
  <r>
    <x v="3"/>
    <x v="3"/>
    <x v="0"/>
    <s v="方向6"/>
    <x v="1"/>
    <x v="2"/>
    <x v="2"/>
    <x v="1"/>
    <x v="1"/>
    <x v="3"/>
    <x v="43"/>
    <n v="22"/>
    <n v="0"/>
    <n v="0"/>
    <n v="0"/>
    <n v="0"/>
    <n v="0"/>
    <n v="0"/>
    <n v="0"/>
    <n v="26"/>
    <n v="1"/>
  </r>
  <r>
    <x v="3"/>
    <x v="3"/>
    <x v="0"/>
    <s v="方向6"/>
    <x v="1"/>
    <x v="2"/>
    <x v="2"/>
    <x v="1"/>
    <x v="1"/>
    <x v="4"/>
    <x v="34"/>
    <n v="31"/>
    <n v="0"/>
    <n v="0"/>
    <n v="0"/>
    <n v="0"/>
    <n v="0"/>
    <n v="0"/>
    <n v="0"/>
    <n v="34"/>
    <n v="3"/>
  </r>
  <r>
    <x v="3"/>
    <x v="3"/>
    <x v="0"/>
    <s v="方向6"/>
    <x v="1"/>
    <x v="2"/>
    <x v="2"/>
    <x v="1"/>
    <x v="1"/>
    <x v="5"/>
    <x v="32"/>
    <n v="40"/>
    <n v="0"/>
    <n v="0"/>
    <n v="0"/>
    <n v="0"/>
    <n v="0"/>
    <n v="0"/>
    <n v="0"/>
    <n v="42"/>
    <n v="2"/>
  </r>
  <r>
    <x v="3"/>
    <x v="3"/>
    <x v="0"/>
    <s v="方向6"/>
    <x v="1"/>
    <x v="2"/>
    <x v="2"/>
    <x v="1"/>
    <x v="1"/>
    <x v="6"/>
    <x v="32"/>
    <n v="10"/>
    <n v="0"/>
    <n v="0"/>
    <n v="0"/>
    <n v="0"/>
    <n v="0"/>
    <n v="0"/>
    <n v="0"/>
    <n v="12"/>
    <n v="0"/>
  </r>
  <r>
    <x v="3"/>
    <x v="3"/>
    <x v="0"/>
    <s v="方向6"/>
    <x v="1"/>
    <x v="2"/>
    <x v="2"/>
    <x v="1"/>
    <x v="1"/>
    <x v="7"/>
    <x v="43"/>
    <n v="7"/>
    <n v="0"/>
    <n v="0"/>
    <n v="0"/>
    <n v="0"/>
    <n v="0"/>
    <n v="0"/>
    <n v="0"/>
    <n v="11"/>
    <n v="0"/>
  </r>
  <r>
    <x v="3"/>
    <x v="3"/>
    <x v="0"/>
    <s v="方向6"/>
    <x v="1"/>
    <x v="2"/>
    <x v="2"/>
    <x v="1"/>
    <x v="1"/>
    <x v="8"/>
    <x v="33"/>
    <n v="17"/>
    <n v="0"/>
    <n v="0"/>
    <n v="0"/>
    <n v="0"/>
    <n v="0"/>
    <n v="0"/>
    <n v="0"/>
    <n v="18"/>
    <n v="0"/>
  </r>
  <r>
    <x v="3"/>
    <x v="3"/>
    <x v="0"/>
    <s v="方向6"/>
    <x v="1"/>
    <x v="2"/>
    <x v="2"/>
    <x v="1"/>
    <x v="1"/>
    <x v="9"/>
    <x v="32"/>
    <n v="26"/>
    <n v="0"/>
    <n v="1"/>
    <n v="0"/>
    <n v="0"/>
    <n v="1"/>
    <n v="0"/>
    <n v="0"/>
    <n v="29"/>
    <n v="1"/>
  </r>
  <r>
    <x v="3"/>
    <x v="3"/>
    <x v="0"/>
    <s v="方向6"/>
    <x v="1"/>
    <x v="2"/>
    <x v="2"/>
    <x v="1"/>
    <x v="1"/>
    <x v="10"/>
    <x v="43"/>
    <n v="27"/>
    <n v="0"/>
    <n v="0"/>
    <n v="0"/>
    <n v="0"/>
    <n v="0"/>
    <n v="0"/>
    <n v="0"/>
    <n v="31"/>
    <n v="2"/>
  </r>
  <r>
    <x v="3"/>
    <x v="3"/>
    <x v="0"/>
    <s v="方向6"/>
    <x v="1"/>
    <x v="2"/>
    <x v="2"/>
    <x v="1"/>
    <x v="1"/>
    <x v="11"/>
    <x v="34"/>
    <n v="32"/>
    <n v="0"/>
    <n v="0"/>
    <n v="0"/>
    <n v="1"/>
    <n v="1"/>
    <n v="0"/>
    <n v="0"/>
    <n v="36"/>
    <n v="2"/>
  </r>
  <r>
    <x v="3"/>
    <x v="3"/>
    <x v="0"/>
    <s v="方向7"/>
    <x v="2"/>
    <x v="2"/>
    <x v="1"/>
    <x v="2"/>
    <x v="1"/>
    <x v="0"/>
    <x v="32"/>
    <n v="8"/>
    <n v="0"/>
    <n v="0"/>
    <n v="0"/>
    <n v="0"/>
    <n v="0"/>
    <n v="0"/>
    <n v="0"/>
    <n v="10"/>
    <n v="0"/>
  </r>
  <r>
    <x v="3"/>
    <x v="3"/>
    <x v="0"/>
    <s v="方向7"/>
    <x v="2"/>
    <x v="2"/>
    <x v="1"/>
    <x v="2"/>
    <x v="1"/>
    <x v="1"/>
    <x v="27"/>
    <n v="63"/>
    <n v="0"/>
    <n v="1"/>
    <n v="0"/>
    <n v="1"/>
    <n v="2"/>
    <n v="0"/>
    <n v="0"/>
    <n v="74"/>
    <n v="2"/>
  </r>
  <r>
    <x v="3"/>
    <x v="3"/>
    <x v="0"/>
    <s v="方向7"/>
    <x v="2"/>
    <x v="2"/>
    <x v="1"/>
    <x v="2"/>
    <x v="1"/>
    <x v="2"/>
    <x v="44"/>
    <n v="40"/>
    <n v="0"/>
    <n v="2"/>
    <n v="0"/>
    <n v="1"/>
    <n v="3"/>
    <n v="0"/>
    <n v="0"/>
    <n v="48"/>
    <n v="2"/>
  </r>
  <r>
    <x v="3"/>
    <x v="3"/>
    <x v="0"/>
    <s v="方向7"/>
    <x v="2"/>
    <x v="2"/>
    <x v="1"/>
    <x v="2"/>
    <x v="1"/>
    <x v="3"/>
    <x v="44"/>
    <n v="37"/>
    <n v="0"/>
    <n v="0"/>
    <n v="0"/>
    <n v="1"/>
    <n v="1"/>
    <n v="1"/>
    <n v="1"/>
    <n v="45"/>
    <n v="0"/>
  </r>
  <r>
    <x v="3"/>
    <x v="3"/>
    <x v="0"/>
    <s v="方向7"/>
    <x v="2"/>
    <x v="2"/>
    <x v="1"/>
    <x v="2"/>
    <x v="1"/>
    <x v="4"/>
    <x v="34"/>
    <n v="35"/>
    <n v="0"/>
    <n v="1"/>
    <n v="0"/>
    <n v="2"/>
    <n v="3"/>
    <n v="0"/>
    <n v="0"/>
    <n v="41"/>
    <n v="2"/>
  </r>
  <r>
    <x v="3"/>
    <x v="3"/>
    <x v="0"/>
    <s v="方向7"/>
    <x v="2"/>
    <x v="2"/>
    <x v="1"/>
    <x v="2"/>
    <x v="1"/>
    <x v="5"/>
    <x v="34"/>
    <n v="24"/>
    <n v="0"/>
    <n v="0"/>
    <n v="0"/>
    <n v="0"/>
    <n v="0"/>
    <n v="0"/>
    <n v="0"/>
    <n v="27"/>
    <n v="5"/>
  </r>
  <r>
    <x v="3"/>
    <x v="3"/>
    <x v="0"/>
    <s v="方向7"/>
    <x v="2"/>
    <x v="2"/>
    <x v="1"/>
    <x v="2"/>
    <x v="1"/>
    <x v="6"/>
    <x v="33"/>
    <n v="20"/>
    <n v="0"/>
    <n v="0"/>
    <n v="0"/>
    <n v="0"/>
    <n v="0"/>
    <n v="0"/>
    <n v="0"/>
    <n v="21"/>
    <n v="0"/>
  </r>
  <r>
    <x v="3"/>
    <x v="3"/>
    <x v="0"/>
    <s v="方向7"/>
    <x v="2"/>
    <x v="2"/>
    <x v="1"/>
    <x v="2"/>
    <x v="1"/>
    <x v="7"/>
    <x v="45"/>
    <n v="25"/>
    <n v="0"/>
    <n v="0"/>
    <n v="0"/>
    <n v="1"/>
    <n v="1"/>
    <n v="0"/>
    <n v="0"/>
    <n v="32"/>
    <n v="1"/>
  </r>
  <r>
    <x v="3"/>
    <x v="3"/>
    <x v="0"/>
    <s v="方向7"/>
    <x v="2"/>
    <x v="2"/>
    <x v="1"/>
    <x v="2"/>
    <x v="1"/>
    <x v="8"/>
    <x v="43"/>
    <n v="37"/>
    <n v="0"/>
    <n v="1"/>
    <n v="0"/>
    <n v="0"/>
    <n v="1"/>
    <n v="0"/>
    <n v="0"/>
    <n v="42"/>
    <n v="0"/>
  </r>
  <r>
    <x v="3"/>
    <x v="3"/>
    <x v="0"/>
    <s v="方向7"/>
    <x v="2"/>
    <x v="2"/>
    <x v="1"/>
    <x v="2"/>
    <x v="1"/>
    <x v="9"/>
    <x v="21"/>
    <n v="44"/>
    <n v="0"/>
    <n v="0"/>
    <n v="0"/>
    <n v="2"/>
    <n v="2"/>
    <n v="0"/>
    <n v="0"/>
    <n v="53"/>
    <n v="2"/>
  </r>
  <r>
    <x v="3"/>
    <x v="3"/>
    <x v="0"/>
    <s v="方向7"/>
    <x v="2"/>
    <x v="2"/>
    <x v="1"/>
    <x v="2"/>
    <x v="1"/>
    <x v="10"/>
    <x v="45"/>
    <n v="34"/>
    <n v="0"/>
    <n v="0"/>
    <n v="0"/>
    <n v="0"/>
    <n v="0"/>
    <n v="0"/>
    <n v="0"/>
    <n v="40"/>
    <n v="0"/>
  </r>
  <r>
    <x v="3"/>
    <x v="3"/>
    <x v="0"/>
    <s v="方向7"/>
    <x v="2"/>
    <x v="2"/>
    <x v="1"/>
    <x v="2"/>
    <x v="1"/>
    <x v="11"/>
    <x v="43"/>
    <n v="18"/>
    <n v="0"/>
    <n v="0"/>
    <n v="0"/>
    <n v="0"/>
    <n v="0"/>
    <n v="0"/>
    <n v="0"/>
    <n v="22"/>
    <n v="3"/>
  </r>
  <r>
    <x v="3"/>
    <x v="3"/>
    <x v="0"/>
    <s v="方向8"/>
    <x v="2"/>
    <x v="1"/>
    <x v="0"/>
    <x v="2"/>
    <x v="1"/>
    <x v="0"/>
    <x v="87"/>
    <n v="257"/>
    <n v="1"/>
    <n v="13"/>
    <n v="0"/>
    <n v="11"/>
    <n v="24"/>
    <n v="16"/>
    <n v="19"/>
    <n v="356"/>
    <n v="39"/>
  </r>
  <r>
    <x v="3"/>
    <x v="3"/>
    <x v="0"/>
    <s v="方向8"/>
    <x v="2"/>
    <x v="1"/>
    <x v="0"/>
    <x v="2"/>
    <x v="1"/>
    <x v="1"/>
    <x v="57"/>
    <n v="336"/>
    <n v="4"/>
    <n v="20"/>
    <n v="3"/>
    <n v="6"/>
    <n v="29"/>
    <n v="12"/>
    <n v="17"/>
    <n v="462"/>
    <n v="69"/>
  </r>
  <r>
    <x v="3"/>
    <x v="3"/>
    <x v="0"/>
    <s v="方向8"/>
    <x v="2"/>
    <x v="1"/>
    <x v="0"/>
    <x v="2"/>
    <x v="1"/>
    <x v="2"/>
    <x v="58"/>
    <n v="435"/>
    <n v="3"/>
    <n v="24"/>
    <n v="3"/>
    <n v="9"/>
    <n v="36"/>
    <n v="7"/>
    <n v="13"/>
    <n v="576"/>
    <n v="71"/>
  </r>
  <r>
    <x v="3"/>
    <x v="3"/>
    <x v="0"/>
    <s v="方向8"/>
    <x v="2"/>
    <x v="1"/>
    <x v="0"/>
    <x v="2"/>
    <x v="1"/>
    <x v="3"/>
    <x v="92"/>
    <n v="534"/>
    <n v="7"/>
    <n v="15"/>
    <n v="4"/>
    <n v="11"/>
    <n v="30"/>
    <n v="13"/>
    <n v="16"/>
    <n v="691"/>
    <n v="59"/>
  </r>
  <r>
    <x v="3"/>
    <x v="3"/>
    <x v="0"/>
    <s v="方向8"/>
    <x v="2"/>
    <x v="1"/>
    <x v="0"/>
    <x v="2"/>
    <x v="1"/>
    <x v="4"/>
    <x v="64"/>
    <n v="483"/>
    <n v="5"/>
    <n v="17"/>
    <n v="3"/>
    <n v="7"/>
    <n v="27"/>
    <n v="3"/>
    <n v="5"/>
    <n v="594"/>
    <n v="54"/>
  </r>
  <r>
    <x v="3"/>
    <x v="3"/>
    <x v="0"/>
    <s v="方向8"/>
    <x v="2"/>
    <x v="1"/>
    <x v="0"/>
    <x v="2"/>
    <x v="1"/>
    <x v="5"/>
    <x v="93"/>
    <n v="478"/>
    <n v="8"/>
    <n v="29"/>
    <n v="3"/>
    <n v="9"/>
    <n v="41"/>
    <n v="6"/>
    <n v="10"/>
    <n v="648"/>
    <n v="68"/>
  </r>
  <r>
    <x v="3"/>
    <x v="3"/>
    <x v="0"/>
    <s v="方向8"/>
    <x v="2"/>
    <x v="1"/>
    <x v="0"/>
    <x v="2"/>
    <x v="1"/>
    <x v="6"/>
    <x v="65"/>
    <n v="478"/>
    <n v="5"/>
    <n v="29"/>
    <n v="3"/>
    <n v="7"/>
    <n v="39"/>
    <n v="7"/>
    <n v="11"/>
    <n v="624"/>
    <n v="53"/>
  </r>
  <r>
    <x v="3"/>
    <x v="3"/>
    <x v="0"/>
    <s v="方向8"/>
    <x v="2"/>
    <x v="1"/>
    <x v="0"/>
    <x v="2"/>
    <x v="1"/>
    <x v="7"/>
    <x v="91"/>
    <n v="507"/>
    <n v="7"/>
    <n v="24"/>
    <n v="0"/>
    <n v="13"/>
    <n v="37"/>
    <n v="3"/>
    <n v="9"/>
    <n v="655"/>
    <n v="49"/>
  </r>
  <r>
    <x v="3"/>
    <x v="3"/>
    <x v="0"/>
    <s v="方向8"/>
    <x v="2"/>
    <x v="1"/>
    <x v="0"/>
    <x v="2"/>
    <x v="1"/>
    <x v="8"/>
    <x v="94"/>
    <n v="448"/>
    <n v="5"/>
    <n v="18"/>
    <n v="3"/>
    <n v="11"/>
    <n v="32"/>
    <n v="2"/>
    <n v="13"/>
    <n v="578"/>
    <n v="53"/>
  </r>
  <r>
    <x v="3"/>
    <x v="3"/>
    <x v="0"/>
    <s v="方向8"/>
    <x v="2"/>
    <x v="1"/>
    <x v="0"/>
    <x v="2"/>
    <x v="1"/>
    <x v="9"/>
    <x v="95"/>
    <n v="502"/>
    <n v="5"/>
    <n v="17"/>
    <n v="4"/>
    <n v="3"/>
    <n v="24"/>
    <n v="6"/>
    <n v="5"/>
    <n v="654"/>
    <n v="83"/>
  </r>
  <r>
    <x v="3"/>
    <x v="3"/>
    <x v="0"/>
    <s v="方向8"/>
    <x v="2"/>
    <x v="1"/>
    <x v="0"/>
    <x v="2"/>
    <x v="1"/>
    <x v="10"/>
    <x v="96"/>
    <n v="554"/>
    <n v="6"/>
    <n v="30"/>
    <n v="4"/>
    <n v="9"/>
    <n v="43"/>
    <n v="1"/>
    <n v="4"/>
    <n v="709"/>
    <n v="76"/>
  </r>
  <r>
    <x v="3"/>
    <x v="3"/>
    <x v="0"/>
    <s v="方向8"/>
    <x v="2"/>
    <x v="1"/>
    <x v="0"/>
    <x v="2"/>
    <x v="1"/>
    <x v="11"/>
    <x v="81"/>
    <n v="416"/>
    <n v="3"/>
    <n v="20"/>
    <n v="1"/>
    <n v="14"/>
    <n v="35"/>
    <n v="6"/>
    <n v="6"/>
    <n v="555"/>
    <n v="58"/>
  </r>
  <r>
    <x v="3"/>
    <x v="3"/>
    <x v="0"/>
    <s v="方向9"/>
    <x v="2"/>
    <x v="2"/>
    <x v="0"/>
    <x v="2"/>
    <x v="0"/>
    <x v="0"/>
    <x v="33"/>
    <n v="0"/>
    <n v="0"/>
    <n v="0"/>
    <n v="0"/>
    <n v="0"/>
    <n v="0"/>
    <n v="0"/>
    <n v="0"/>
    <n v="1"/>
    <n v="0"/>
  </r>
  <r>
    <x v="3"/>
    <x v="3"/>
    <x v="0"/>
    <s v="方向9"/>
    <x v="2"/>
    <x v="2"/>
    <x v="0"/>
    <x v="2"/>
    <x v="0"/>
    <x v="1"/>
    <x v="31"/>
    <n v="7"/>
    <n v="0"/>
    <n v="0"/>
    <n v="0"/>
    <n v="0"/>
    <n v="0"/>
    <n v="0"/>
    <n v="0"/>
    <n v="7"/>
    <n v="1"/>
  </r>
  <r>
    <x v="3"/>
    <x v="3"/>
    <x v="0"/>
    <s v="方向9"/>
    <x v="2"/>
    <x v="2"/>
    <x v="0"/>
    <x v="2"/>
    <x v="0"/>
    <x v="2"/>
    <x v="32"/>
    <n v="2"/>
    <n v="0"/>
    <n v="0"/>
    <n v="0"/>
    <n v="0"/>
    <n v="0"/>
    <n v="0"/>
    <n v="0"/>
    <n v="4"/>
    <n v="1"/>
  </r>
  <r>
    <x v="3"/>
    <x v="3"/>
    <x v="0"/>
    <s v="方向9"/>
    <x v="2"/>
    <x v="2"/>
    <x v="0"/>
    <x v="2"/>
    <x v="0"/>
    <x v="3"/>
    <x v="32"/>
    <n v="5"/>
    <n v="0"/>
    <n v="0"/>
    <n v="0"/>
    <n v="0"/>
    <n v="0"/>
    <n v="0"/>
    <n v="0"/>
    <n v="7"/>
    <n v="1"/>
  </r>
  <r>
    <x v="3"/>
    <x v="3"/>
    <x v="0"/>
    <s v="方向9"/>
    <x v="2"/>
    <x v="2"/>
    <x v="0"/>
    <x v="2"/>
    <x v="0"/>
    <x v="4"/>
    <x v="31"/>
    <n v="0"/>
    <n v="0"/>
    <n v="0"/>
    <n v="0"/>
    <n v="0"/>
    <n v="0"/>
    <n v="2"/>
    <n v="3"/>
    <n v="5"/>
    <n v="0"/>
  </r>
  <r>
    <x v="3"/>
    <x v="3"/>
    <x v="0"/>
    <s v="方向9"/>
    <x v="2"/>
    <x v="2"/>
    <x v="0"/>
    <x v="2"/>
    <x v="0"/>
    <x v="5"/>
    <x v="31"/>
    <n v="3"/>
    <n v="0"/>
    <n v="1"/>
    <n v="0"/>
    <n v="0"/>
    <n v="1"/>
    <n v="0"/>
    <n v="0"/>
    <n v="4"/>
    <n v="0"/>
  </r>
  <r>
    <x v="3"/>
    <x v="3"/>
    <x v="0"/>
    <s v="方向9"/>
    <x v="2"/>
    <x v="2"/>
    <x v="0"/>
    <x v="2"/>
    <x v="0"/>
    <x v="6"/>
    <x v="31"/>
    <n v="0"/>
    <n v="0"/>
    <n v="0"/>
    <n v="0"/>
    <n v="0"/>
    <n v="0"/>
    <n v="0"/>
    <n v="0"/>
    <n v="0"/>
    <n v="0"/>
  </r>
  <r>
    <x v="3"/>
    <x v="3"/>
    <x v="0"/>
    <s v="方向9"/>
    <x v="2"/>
    <x v="2"/>
    <x v="0"/>
    <x v="2"/>
    <x v="0"/>
    <x v="7"/>
    <x v="31"/>
    <n v="0"/>
    <n v="0"/>
    <n v="0"/>
    <n v="0"/>
    <n v="0"/>
    <n v="0"/>
    <n v="0"/>
    <n v="0"/>
    <n v="0"/>
    <n v="0"/>
  </r>
  <r>
    <x v="3"/>
    <x v="3"/>
    <x v="0"/>
    <s v="方向9"/>
    <x v="2"/>
    <x v="2"/>
    <x v="0"/>
    <x v="2"/>
    <x v="0"/>
    <x v="8"/>
    <x v="31"/>
    <n v="2"/>
    <n v="0"/>
    <n v="0"/>
    <n v="0"/>
    <n v="0"/>
    <n v="0"/>
    <n v="0"/>
    <n v="0"/>
    <n v="2"/>
    <n v="0"/>
  </r>
  <r>
    <x v="3"/>
    <x v="3"/>
    <x v="0"/>
    <s v="方向9"/>
    <x v="2"/>
    <x v="2"/>
    <x v="0"/>
    <x v="2"/>
    <x v="0"/>
    <x v="9"/>
    <x v="31"/>
    <n v="0"/>
    <n v="0"/>
    <n v="0"/>
    <n v="0"/>
    <n v="0"/>
    <n v="0"/>
    <n v="0"/>
    <n v="0"/>
    <n v="0"/>
    <n v="0"/>
  </r>
  <r>
    <x v="3"/>
    <x v="3"/>
    <x v="0"/>
    <s v="方向9"/>
    <x v="2"/>
    <x v="2"/>
    <x v="0"/>
    <x v="2"/>
    <x v="0"/>
    <x v="10"/>
    <x v="31"/>
    <n v="0"/>
    <n v="0"/>
    <n v="0"/>
    <n v="0"/>
    <n v="0"/>
    <n v="0"/>
    <n v="0"/>
    <n v="0"/>
    <n v="0"/>
    <n v="0"/>
  </r>
  <r>
    <x v="3"/>
    <x v="3"/>
    <x v="0"/>
    <s v="方向9"/>
    <x v="2"/>
    <x v="2"/>
    <x v="0"/>
    <x v="2"/>
    <x v="0"/>
    <x v="11"/>
    <x v="31"/>
    <n v="1"/>
    <n v="0"/>
    <n v="0"/>
    <n v="0"/>
    <n v="0"/>
    <n v="0"/>
    <n v="0"/>
    <n v="0"/>
    <n v="1"/>
    <n v="0"/>
  </r>
  <r>
    <x v="3"/>
    <x v="3"/>
    <x v="0"/>
    <s v="方向10"/>
    <x v="3"/>
    <x v="2"/>
    <x v="0"/>
    <x v="1"/>
    <x v="2"/>
    <x v="0"/>
    <x v="31"/>
    <n v="1"/>
    <n v="0"/>
    <n v="0"/>
    <n v="0"/>
    <n v="0"/>
    <n v="0"/>
    <n v="0"/>
    <n v="0"/>
    <n v="1"/>
    <n v="0"/>
  </r>
  <r>
    <x v="3"/>
    <x v="3"/>
    <x v="0"/>
    <s v="方向10"/>
    <x v="3"/>
    <x v="2"/>
    <x v="0"/>
    <x v="1"/>
    <x v="2"/>
    <x v="1"/>
    <x v="31"/>
    <n v="16"/>
    <n v="0"/>
    <n v="0"/>
    <n v="0"/>
    <n v="0"/>
    <n v="0"/>
    <n v="0"/>
    <n v="0"/>
    <n v="16"/>
    <n v="0"/>
  </r>
  <r>
    <x v="3"/>
    <x v="3"/>
    <x v="0"/>
    <s v="方向10"/>
    <x v="3"/>
    <x v="2"/>
    <x v="0"/>
    <x v="1"/>
    <x v="2"/>
    <x v="2"/>
    <x v="33"/>
    <n v="7"/>
    <n v="0"/>
    <n v="0"/>
    <n v="0"/>
    <n v="0"/>
    <n v="0"/>
    <n v="0"/>
    <n v="0"/>
    <n v="8"/>
    <n v="1"/>
  </r>
  <r>
    <x v="3"/>
    <x v="3"/>
    <x v="0"/>
    <s v="方向10"/>
    <x v="3"/>
    <x v="2"/>
    <x v="0"/>
    <x v="1"/>
    <x v="2"/>
    <x v="3"/>
    <x v="33"/>
    <n v="6"/>
    <n v="0"/>
    <n v="0"/>
    <n v="0"/>
    <n v="0"/>
    <n v="0"/>
    <n v="0"/>
    <n v="0"/>
    <n v="7"/>
    <n v="0"/>
  </r>
  <r>
    <x v="3"/>
    <x v="3"/>
    <x v="0"/>
    <s v="方向10"/>
    <x v="3"/>
    <x v="2"/>
    <x v="0"/>
    <x v="1"/>
    <x v="2"/>
    <x v="4"/>
    <x v="32"/>
    <n v="7"/>
    <n v="0"/>
    <n v="0"/>
    <n v="0"/>
    <n v="0"/>
    <n v="0"/>
    <n v="0"/>
    <n v="0"/>
    <n v="9"/>
    <n v="2"/>
  </r>
  <r>
    <x v="3"/>
    <x v="3"/>
    <x v="0"/>
    <s v="方向10"/>
    <x v="3"/>
    <x v="2"/>
    <x v="0"/>
    <x v="1"/>
    <x v="2"/>
    <x v="5"/>
    <x v="32"/>
    <n v="1"/>
    <n v="0"/>
    <n v="0"/>
    <n v="0"/>
    <n v="0"/>
    <n v="0"/>
    <n v="0"/>
    <n v="1"/>
    <n v="4"/>
    <n v="0"/>
  </r>
  <r>
    <x v="3"/>
    <x v="3"/>
    <x v="0"/>
    <s v="方向10"/>
    <x v="3"/>
    <x v="2"/>
    <x v="0"/>
    <x v="1"/>
    <x v="2"/>
    <x v="6"/>
    <x v="31"/>
    <n v="0"/>
    <n v="0"/>
    <n v="3"/>
    <n v="0"/>
    <n v="0"/>
    <n v="3"/>
    <n v="0"/>
    <n v="0"/>
    <n v="3"/>
    <n v="0"/>
  </r>
  <r>
    <x v="3"/>
    <x v="3"/>
    <x v="0"/>
    <s v="方向10"/>
    <x v="3"/>
    <x v="2"/>
    <x v="0"/>
    <x v="1"/>
    <x v="2"/>
    <x v="7"/>
    <x v="31"/>
    <n v="1"/>
    <n v="0"/>
    <n v="0"/>
    <n v="0"/>
    <n v="0"/>
    <n v="0"/>
    <n v="0"/>
    <n v="0"/>
    <n v="1"/>
    <n v="0"/>
  </r>
  <r>
    <x v="3"/>
    <x v="3"/>
    <x v="0"/>
    <s v="方向10"/>
    <x v="3"/>
    <x v="2"/>
    <x v="0"/>
    <x v="1"/>
    <x v="2"/>
    <x v="8"/>
    <x v="33"/>
    <n v="2"/>
    <n v="0"/>
    <n v="0"/>
    <n v="0"/>
    <n v="0"/>
    <n v="0"/>
    <n v="0"/>
    <n v="0"/>
    <n v="3"/>
    <n v="0"/>
  </r>
  <r>
    <x v="3"/>
    <x v="3"/>
    <x v="0"/>
    <s v="方向10"/>
    <x v="3"/>
    <x v="2"/>
    <x v="0"/>
    <x v="1"/>
    <x v="2"/>
    <x v="9"/>
    <x v="33"/>
    <n v="0"/>
    <n v="0"/>
    <n v="0"/>
    <n v="0"/>
    <n v="0"/>
    <n v="0"/>
    <n v="0"/>
    <n v="0"/>
    <n v="1"/>
    <n v="0"/>
  </r>
  <r>
    <x v="3"/>
    <x v="3"/>
    <x v="0"/>
    <s v="方向10"/>
    <x v="3"/>
    <x v="2"/>
    <x v="0"/>
    <x v="1"/>
    <x v="2"/>
    <x v="10"/>
    <x v="31"/>
    <n v="2"/>
    <n v="0"/>
    <n v="0"/>
    <n v="0"/>
    <n v="0"/>
    <n v="0"/>
    <n v="0"/>
    <n v="0"/>
    <n v="2"/>
    <n v="1"/>
  </r>
  <r>
    <x v="3"/>
    <x v="3"/>
    <x v="0"/>
    <s v="方向10"/>
    <x v="3"/>
    <x v="2"/>
    <x v="0"/>
    <x v="1"/>
    <x v="2"/>
    <x v="11"/>
    <x v="31"/>
    <n v="1"/>
    <n v="0"/>
    <n v="0"/>
    <n v="0"/>
    <n v="0"/>
    <n v="0"/>
    <n v="0"/>
    <n v="0"/>
    <n v="1"/>
    <n v="0"/>
  </r>
  <r>
    <x v="3"/>
    <x v="3"/>
    <x v="0"/>
    <s v="方向11"/>
    <x v="3"/>
    <x v="2"/>
    <x v="1"/>
    <x v="0"/>
    <x v="2"/>
    <x v="0"/>
    <x v="31"/>
    <n v="0"/>
    <n v="0"/>
    <n v="0"/>
    <n v="0"/>
    <n v="0"/>
    <n v="0"/>
    <n v="0"/>
    <n v="0"/>
    <n v="0"/>
    <n v="0"/>
  </r>
  <r>
    <x v="3"/>
    <x v="3"/>
    <x v="0"/>
    <s v="方向11"/>
    <x v="3"/>
    <x v="2"/>
    <x v="1"/>
    <x v="0"/>
    <x v="2"/>
    <x v="1"/>
    <x v="43"/>
    <n v="13"/>
    <n v="0"/>
    <n v="0"/>
    <n v="1"/>
    <n v="0"/>
    <n v="1"/>
    <n v="0"/>
    <n v="0"/>
    <n v="18"/>
    <n v="2"/>
  </r>
  <r>
    <x v="3"/>
    <x v="3"/>
    <x v="0"/>
    <s v="方向11"/>
    <x v="3"/>
    <x v="2"/>
    <x v="1"/>
    <x v="0"/>
    <x v="2"/>
    <x v="2"/>
    <x v="34"/>
    <n v="11"/>
    <n v="1"/>
    <n v="2"/>
    <n v="1"/>
    <n v="0"/>
    <n v="3"/>
    <n v="0"/>
    <n v="0"/>
    <n v="18"/>
    <n v="0"/>
  </r>
  <r>
    <x v="3"/>
    <x v="3"/>
    <x v="0"/>
    <s v="方向11"/>
    <x v="3"/>
    <x v="2"/>
    <x v="1"/>
    <x v="0"/>
    <x v="2"/>
    <x v="3"/>
    <x v="31"/>
    <n v="8"/>
    <n v="0"/>
    <n v="0"/>
    <n v="0"/>
    <n v="0"/>
    <n v="0"/>
    <n v="0"/>
    <n v="0"/>
    <n v="8"/>
    <n v="3"/>
  </r>
  <r>
    <x v="3"/>
    <x v="3"/>
    <x v="0"/>
    <s v="方向11"/>
    <x v="3"/>
    <x v="2"/>
    <x v="1"/>
    <x v="0"/>
    <x v="2"/>
    <x v="4"/>
    <x v="32"/>
    <n v="9"/>
    <n v="0"/>
    <n v="0"/>
    <n v="0"/>
    <n v="0"/>
    <n v="0"/>
    <n v="0"/>
    <n v="0"/>
    <n v="11"/>
    <n v="1"/>
  </r>
  <r>
    <x v="3"/>
    <x v="3"/>
    <x v="0"/>
    <s v="方向11"/>
    <x v="3"/>
    <x v="2"/>
    <x v="1"/>
    <x v="0"/>
    <x v="2"/>
    <x v="5"/>
    <x v="32"/>
    <n v="9"/>
    <n v="0"/>
    <n v="1"/>
    <n v="0"/>
    <n v="0"/>
    <n v="1"/>
    <n v="0"/>
    <n v="0"/>
    <n v="12"/>
    <n v="0"/>
  </r>
  <r>
    <x v="3"/>
    <x v="3"/>
    <x v="0"/>
    <s v="方向11"/>
    <x v="3"/>
    <x v="2"/>
    <x v="1"/>
    <x v="0"/>
    <x v="2"/>
    <x v="6"/>
    <x v="34"/>
    <n v="19"/>
    <n v="0"/>
    <n v="2"/>
    <n v="0"/>
    <n v="0"/>
    <n v="2"/>
    <n v="0"/>
    <n v="0"/>
    <n v="24"/>
    <n v="0"/>
  </r>
  <r>
    <x v="3"/>
    <x v="3"/>
    <x v="0"/>
    <s v="方向11"/>
    <x v="3"/>
    <x v="2"/>
    <x v="1"/>
    <x v="0"/>
    <x v="2"/>
    <x v="7"/>
    <x v="33"/>
    <n v="6"/>
    <n v="0"/>
    <n v="0"/>
    <n v="0"/>
    <n v="0"/>
    <n v="0"/>
    <n v="0"/>
    <n v="0"/>
    <n v="7"/>
    <n v="0"/>
  </r>
  <r>
    <x v="3"/>
    <x v="3"/>
    <x v="0"/>
    <s v="方向11"/>
    <x v="3"/>
    <x v="2"/>
    <x v="1"/>
    <x v="0"/>
    <x v="2"/>
    <x v="8"/>
    <x v="32"/>
    <n v="11"/>
    <n v="0"/>
    <n v="0"/>
    <n v="0"/>
    <n v="0"/>
    <n v="0"/>
    <n v="0"/>
    <n v="0"/>
    <n v="13"/>
    <n v="0"/>
  </r>
  <r>
    <x v="3"/>
    <x v="3"/>
    <x v="0"/>
    <s v="方向11"/>
    <x v="3"/>
    <x v="2"/>
    <x v="1"/>
    <x v="0"/>
    <x v="2"/>
    <x v="9"/>
    <x v="32"/>
    <n v="9"/>
    <n v="0"/>
    <n v="0"/>
    <n v="0"/>
    <n v="0"/>
    <n v="0"/>
    <n v="0"/>
    <n v="0"/>
    <n v="11"/>
    <n v="1"/>
  </r>
  <r>
    <x v="3"/>
    <x v="3"/>
    <x v="0"/>
    <s v="方向11"/>
    <x v="3"/>
    <x v="2"/>
    <x v="1"/>
    <x v="0"/>
    <x v="2"/>
    <x v="10"/>
    <x v="34"/>
    <n v="16"/>
    <n v="1"/>
    <n v="2"/>
    <n v="0"/>
    <n v="0"/>
    <n v="2"/>
    <n v="0"/>
    <n v="0"/>
    <n v="22"/>
    <n v="1"/>
  </r>
  <r>
    <x v="3"/>
    <x v="3"/>
    <x v="0"/>
    <s v="方向11"/>
    <x v="3"/>
    <x v="2"/>
    <x v="1"/>
    <x v="0"/>
    <x v="2"/>
    <x v="11"/>
    <x v="33"/>
    <n v="6"/>
    <n v="0"/>
    <n v="0"/>
    <n v="0"/>
    <n v="0"/>
    <n v="0"/>
    <n v="0"/>
    <n v="0"/>
    <n v="7"/>
    <n v="2"/>
  </r>
  <r>
    <x v="3"/>
    <x v="3"/>
    <x v="0"/>
    <s v="方向12"/>
    <x v="3"/>
    <x v="1"/>
    <x v="0"/>
    <x v="0"/>
    <x v="2"/>
    <x v="0"/>
    <x v="31"/>
    <n v="0"/>
    <n v="0"/>
    <n v="0"/>
    <n v="0"/>
    <n v="0"/>
    <n v="0"/>
    <n v="0"/>
    <n v="0"/>
    <n v="0"/>
    <n v="0"/>
  </r>
  <r>
    <x v="3"/>
    <x v="3"/>
    <x v="0"/>
    <s v="方向12"/>
    <x v="3"/>
    <x v="1"/>
    <x v="0"/>
    <x v="0"/>
    <x v="2"/>
    <x v="1"/>
    <x v="34"/>
    <n v="13"/>
    <n v="0"/>
    <n v="0"/>
    <n v="0"/>
    <n v="0"/>
    <n v="0"/>
    <n v="0"/>
    <n v="0"/>
    <n v="16"/>
    <n v="1"/>
  </r>
  <r>
    <x v="3"/>
    <x v="3"/>
    <x v="0"/>
    <s v="方向12"/>
    <x v="3"/>
    <x v="1"/>
    <x v="0"/>
    <x v="0"/>
    <x v="2"/>
    <x v="2"/>
    <x v="33"/>
    <n v="5"/>
    <n v="0"/>
    <n v="0"/>
    <n v="0"/>
    <n v="0"/>
    <n v="0"/>
    <n v="0"/>
    <n v="0"/>
    <n v="6"/>
    <n v="3"/>
  </r>
  <r>
    <x v="3"/>
    <x v="3"/>
    <x v="0"/>
    <s v="方向12"/>
    <x v="3"/>
    <x v="1"/>
    <x v="0"/>
    <x v="0"/>
    <x v="2"/>
    <x v="3"/>
    <x v="31"/>
    <n v="0"/>
    <n v="0"/>
    <n v="0"/>
    <n v="0"/>
    <n v="0"/>
    <n v="0"/>
    <n v="0"/>
    <n v="0"/>
    <n v="0"/>
    <n v="1"/>
  </r>
  <r>
    <x v="3"/>
    <x v="3"/>
    <x v="0"/>
    <s v="方向12"/>
    <x v="3"/>
    <x v="1"/>
    <x v="0"/>
    <x v="0"/>
    <x v="2"/>
    <x v="4"/>
    <x v="31"/>
    <n v="4"/>
    <n v="0"/>
    <n v="0"/>
    <n v="0"/>
    <n v="0"/>
    <n v="0"/>
    <n v="0"/>
    <n v="0"/>
    <n v="4"/>
    <n v="7"/>
  </r>
  <r>
    <x v="3"/>
    <x v="3"/>
    <x v="0"/>
    <s v="方向12"/>
    <x v="3"/>
    <x v="1"/>
    <x v="0"/>
    <x v="0"/>
    <x v="2"/>
    <x v="5"/>
    <x v="34"/>
    <n v="8"/>
    <n v="0"/>
    <n v="1"/>
    <n v="0"/>
    <n v="0"/>
    <n v="1"/>
    <n v="0"/>
    <n v="0"/>
    <n v="12"/>
    <n v="3"/>
  </r>
  <r>
    <x v="3"/>
    <x v="3"/>
    <x v="0"/>
    <s v="方向12"/>
    <x v="3"/>
    <x v="1"/>
    <x v="0"/>
    <x v="0"/>
    <x v="2"/>
    <x v="6"/>
    <x v="31"/>
    <n v="0"/>
    <n v="0"/>
    <n v="3"/>
    <n v="0"/>
    <n v="0"/>
    <n v="3"/>
    <n v="0"/>
    <n v="0"/>
    <n v="3"/>
    <n v="3"/>
  </r>
  <r>
    <x v="3"/>
    <x v="3"/>
    <x v="0"/>
    <s v="方向12"/>
    <x v="3"/>
    <x v="1"/>
    <x v="0"/>
    <x v="0"/>
    <x v="2"/>
    <x v="7"/>
    <x v="31"/>
    <n v="0"/>
    <n v="0"/>
    <n v="0"/>
    <n v="0"/>
    <n v="0"/>
    <n v="0"/>
    <n v="0"/>
    <n v="0"/>
    <n v="0"/>
    <n v="1"/>
  </r>
  <r>
    <x v="3"/>
    <x v="3"/>
    <x v="0"/>
    <s v="方向12"/>
    <x v="3"/>
    <x v="1"/>
    <x v="0"/>
    <x v="0"/>
    <x v="2"/>
    <x v="8"/>
    <x v="31"/>
    <n v="1"/>
    <n v="0"/>
    <n v="0"/>
    <n v="0"/>
    <n v="0"/>
    <n v="0"/>
    <n v="0"/>
    <n v="0"/>
    <n v="1"/>
    <n v="3"/>
  </r>
  <r>
    <x v="3"/>
    <x v="3"/>
    <x v="0"/>
    <s v="方向12"/>
    <x v="3"/>
    <x v="1"/>
    <x v="0"/>
    <x v="0"/>
    <x v="2"/>
    <x v="9"/>
    <x v="31"/>
    <n v="0"/>
    <n v="0"/>
    <n v="0"/>
    <n v="0"/>
    <n v="0"/>
    <n v="0"/>
    <n v="0"/>
    <n v="0"/>
    <n v="0"/>
    <n v="1"/>
  </r>
  <r>
    <x v="3"/>
    <x v="3"/>
    <x v="0"/>
    <s v="方向12"/>
    <x v="3"/>
    <x v="1"/>
    <x v="0"/>
    <x v="0"/>
    <x v="2"/>
    <x v="10"/>
    <x v="31"/>
    <n v="1"/>
    <n v="0"/>
    <n v="1"/>
    <n v="0"/>
    <n v="0"/>
    <n v="1"/>
    <n v="0"/>
    <n v="0"/>
    <n v="2"/>
    <n v="4"/>
  </r>
  <r>
    <x v="3"/>
    <x v="3"/>
    <x v="0"/>
    <s v="方向12"/>
    <x v="3"/>
    <x v="1"/>
    <x v="0"/>
    <x v="0"/>
    <x v="2"/>
    <x v="11"/>
    <x v="31"/>
    <n v="1"/>
    <n v="0"/>
    <n v="0"/>
    <n v="0"/>
    <n v="0"/>
    <n v="0"/>
    <n v="0"/>
    <n v="0"/>
    <n v="1"/>
    <n v="4"/>
  </r>
  <r>
    <x v="3"/>
    <x v="3"/>
    <x v="1"/>
    <s v="方向1"/>
    <x v="0"/>
    <x v="0"/>
    <x v="0"/>
    <x v="0"/>
    <x v="0"/>
    <x v="0"/>
    <x v="31"/>
    <n v="0"/>
    <n v="0"/>
    <n v="0"/>
    <n v="0"/>
    <n v="0"/>
    <n v="0"/>
    <n v="0"/>
    <n v="0"/>
    <n v="0"/>
    <n v="8"/>
  </r>
  <r>
    <x v="3"/>
    <x v="3"/>
    <x v="1"/>
    <s v="方向1"/>
    <x v="0"/>
    <x v="0"/>
    <x v="0"/>
    <x v="0"/>
    <x v="0"/>
    <x v="1"/>
    <x v="45"/>
    <n v="22"/>
    <n v="0"/>
    <n v="0"/>
    <n v="0"/>
    <n v="3"/>
    <n v="3"/>
    <n v="0"/>
    <n v="0"/>
    <n v="31"/>
    <n v="60"/>
  </r>
  <r>
    <x v="3"/>
    <x v="3"/>
    <x v="1"/>
    <s v="方向1"/>
    <x v="0"/>
    <x v="0"/>
    <x v="0"/>
    <x v="0"/>
    <x v="0"/>
    <x v="2"/>
    <x v="2"/>
    <n v="41"/>
    <n v="0"/>
    <n v="12"/>
    <n v="0"/>
    <n v="0"/>
    <n v="12"/>
    <n v="0"/>
    <n v="0"/>
    <n v="76"/>
    <n v="13"/>
  </r>
  <r>
    <x v="3"/>
    <x v="3"/>
    <x v="1"/>
    <s v="方向1"/>
    <x v="0"/>
    <x v="0"/>
    <x v="0"/>
    <x v="0"/>
    <x v="0"/>
    <x v="3"/>
    <x v="2"/>
    <n v="42"/>
    <n v="0"/>
    <n v="4"/>
    <n v="0"/>
    <n v="3"/>
    <n v="7"/>
    <n v="1"/>
    <n v="0"/>
    <n v="73"/>
    <n v="6"/>
  </r>
  <r>
    <x v="3"/>
    <x v="3"/>
    <x v="1"/>
    <s v="方向1"/>
    <x v="0"/>
    <x v="0"/>
    <x v="0"/>
    <x v="0"/>
    <x v="0"/>
    <x v="4"/>
    <x v="23"/>
    <n v="30"/>
    <n v="1"/>
    <n v="9"/>
    <n v="2"/>
    <n v="3"/>
    <n v="14"/>
    <n v="1"/>
    <n v="2"/>
    <n v="60"/>
    <n v="19"/>
  </r>
  <r>
    <x v="3"/>
    <x v="3"/>
    <x v="1"/>
    <s v="方向1"/>
    <x v="0"/>
    <x v="0"/>
    <x v="0"/>
    <x v="0"/>
    <x v="0"/>
    <x v="5"/>
    <x v="27"/>
    <n v="21"/>
    <n v="0"/>
    <n v="10"/>
    <n v="0"/>
    <n v="0"/>
    <n v="10"/>
    <n v="2"/>
    <n v="0"/>
    <n v="42"/>
    <n v="12"/>
  </r>
  <r>
    <x v="3"/>
    <x v="3"/>
    <x v="1"/>
    <s v="方向1"/>
    <x v="0"/>
    <x v="0"/>
    <x v="0"/>
    <x v="0"/>
    <x v="0"/>
    <x v="6"/>
    <x v="24"/>
    <n v="45"/>
    <n v="0"/>
    <n v="10"/>
    <n v="1"/>
    <n v="0"/>
    <n v="11"/>
    <n v="0"/>
    <n v="0"/>
    <n v="66"/>
    <n v="16"/>
  </r>
  <r>
    <x v="3"/>
    <x v="3"/>
    <x v="1"/>
    <s v="方向1"/>
    <x v="0"/>
    <x v="0"/>
    <x v="0"/>
    <x v="0"/>
    <x v="0"/>
    <x v="7"/>
    <x v="25"/>
    <n v="28"/>
    <n v="0"/>
    <n v="6"/>
    <n v="1"/>
    <n v="6"/>
    <n v="13"/>
    <n v="0"/>
    <n v="0"/>
    <n v="58"/>
    <n v="13"/>
  </r>
  <r>
    <x v="3"/>
    <x v="3"/>
    <x v="1"/>
    <s v="方向1"/>
    <x v="0"/>
    <x v="0"/>
    <x v="0"/>
    <x v="0"/>
    <x v="0"/>
    <x v="8"/>
    <x v="26"/>
    <n v="20"/>
    <n v="0"/>
    <n v="10"/>
    <n v="1"/>
    <n v="3"/>
    <n v="14"/>
    <n v="0"/>
    <n v="0"/>
    <n v="45"/>
    <n v="10"/>
  </r>
  <r>
    <x v="3"/>
    <x v="3"/>
    <x v="1"/>
    <s v="方向1"/>
    <x v="0"/>
    <x v="0"/>
    <x v="0"/>
    <x v="0"/>
    <x v="0"/>
    <x v="9"/>
    <x v="23"/>
    <n v="19"/>
    <n v="0"/>
    <n v="10"/>
    <n v="1"/>
    <n v="4"/>
    <n v="15"/>
    <n v="1"/>
    <n v="0"/>
    <n v="47"/>
    <n v="10"/>
  </r>
  <r>
    <x v="3"/>
    <x v="3"/>
    <x v="1"/>
    <s v="方向1"/>
    <x v="0"/>
    <x v="0"/>
    <x v="0"/>
    <x v="0"/>
    <x v="0"/>
    <x v="10"/>
    <x v="0"/>
    <n v="20"/>
    <n v="0"/>
    <n v="1"/>
    <n v="0"/>
    <n v="5"/>
    <n v="6"/>
    <n v="0"/>
    <n v="0"/>
    <n v="39"/>
    <n v="12"/>
  </r>
  <r>
    <x v="3"/>
    <x v="3"/>
    <x v="1"/>
    <s v="方向1"/>
    <x v="0"/>
    <x v="0"/>
    <x v="0"/>
    <x v="0"/>
    <x v="0"/>
    <x v="11"/>
    <x v="44"/>
    <n v="8"/>
    <n v="0"/>
    <n v="0"/>
    <n v="0"/>
    <n v="0"/>
    <n v="0"/>
    <n v="0"/>
    <n v="0"/>
    <n v="13"/>
    <n v="1"/>
  </r>
  <r>
    <x v="3"/>
    <x v="3"/>
    <x v="1"/>
    <s v="方向2"/>
    <x v="0"/>
    <x v="0"/>
    <x v="0"/>
    <x v="1"/>
    <x v="1"/>
    <x v="0"/>
    <x v="71"/>
    <n v="289"/>
    <n v="10"/>
    <n v="58"/>
    <n v="48"/>
    <n v="35"/>
    <n v="141"/>
    <n v="20"/>
    <n v="17"/>
    <n v="570"/>
    <n v="110"/>
  </r>
  <r>
    <x v="3"/>
    <x v="3"/>
    <x v="1"/>
    <s v="方向2"/>
    <x v="0"/>
    <x v="0"/>
    <x v="0"/>
    <x v="1"/>
    <x v="1"/>
    <x v="1"/>
    <x v="90"/>
    <n v="390"/>
    <n v="5"/>
    <n v="55"/>
    <n v="28"/>
    <n v="36"/>
    <n v="119"/>
    <n v="29"/>
    <n v="30"/>
    <n v="667"/>
    <n v="146"/>
  </r>
  <r>
    <x v="3"/>
    <x v="3"/>
    <x v="1"/>
    <s v="方向2"/>
    <x v="0"/>
    <x v="0"/>
    <x v="0"/>
    <x v="1"/>
    <x v="1"/>
    <x v="2"/>
    <x v="84"/>
    <n v="363"/>
    <n v="7"/>
    <n v="51"/>
    <n v="18"/>
    <n v="51"/>
    <n v="120"/>
    <n v="31"/>
    <n v="20"/>
    <n v="629"/>
    <n v="87"/>
  </r>
  <r>
    <x v="3"/>
    <x v="3"/>
    <x v="1"/>
    <s v="方向2"/>
    <x v="0"/>
    <x v="0"/>
    <x v="0"/>
    <x v="1"/>
    <x v="1"/>
    <x v="3"/>
    <x v="97"/>
    <n v="435"/>
    <n v="9"/>
    <n v="70"/>
    <n v="16"/>
    <n v="42"/>
    <n v="128"/>
    <n v="27"/>
    <n v="25"/>
    <n v="739"/>
    <n v="93"/>
  </r>
  <r>
    <x v="3"/>
    <x v="3"/>
    <x v="1"/>
    <s v="方向2"/>
    <x v="0"/>
    <x v="0"/>
    <x v="0"/>
    <x v="1"/>
    <x v="1"/>
    <x v="4"/>
    <x v="98"/>
    <n v="408"/>
    <n v="10"/>
    <n v="57"/>
    <n v="19"/>
    <n v="42"/>
    <n v="118"/>
    <n v="34"/>
    <n v="25"/>
    <n v="695"/>
    <n v="70"/>
  </r>
  <r>
    <x v="3"/>
    <x v="3"/>
    <x v="1"/>
    <s v="方向2"/>
    <x v="0"/>
    <x v="0"/>
    <x v="0"/>
    <x v="1"/>
    <x v="1"/>
    <x v="5"/>
    <x v="92"/>
    <n v="419"/>
    <n v="10"/>
    <n v="60"/>
    <n v="9"/>
    <n v="28"/>
    <n v="97"/>
    <n v="27"/>
    <n v="19"/>
    <n v="663"/>
    <n v="70"/>
  </r>
  <r>
    <x v="3"/>
    <x v="3"/>
    <x v="1"/>
    <s v="方向2"/>
    <x v="0"/>
    <x v="0"/>
    <x v="0"/>
    <x v="1"/>
    <x v="1"/>
    <x v="6"/>
    <x v="99"/>
    <n v="420"/>
    <n v="7"/>
    <n v="70"/>
    <n v="18"/>
    <n v="25"/>
    <n v="113"/>
    <n v="28"/>
    <n v="46"/>
    <n v="727"/>
    <n v="66"/>
  </r>
  <r>
    <x v="3"/>
    <x v="3"/>
    <x v="1"/>
    <s v="方向2"/>
    <x v="0"/>
    <x v="0"/>
    <x v="0"/>
    <x v="1"/>
    <x v="1"/>
    <x v="7"/>
    <x v="100"/>
    <n v="358"/>
    <n v="12"/>
    <n v="68"/>
    <n v="19"/>
    <n v="27"/>
    <n v="114"/>
    <n v="23"/>
    <n v="29"/>
    <n v="635"/>
    <n v="62"/>
  </r>
  <r>
    <x v="3"/>
    <x v="3"/>
    <x v="1"/>
    <s v="方向2"/>
    <x v="0"/>
    <x v="0"/>
    <x v="0"/>
    <x v="1"/>
    <x v="1"/>
    <x v="8"/>
    <x v="71"/>
    <n v="435"/>
    <n v="13"/>
    <n v="75"/>
    <n v="19"/>
    <n v="42"/>
    <n v="136"/>
    <n v="32"/>
    <n v="14"/>
    <n v="723"/>
    <n v="104"/>
  </r>
  <r>
    <x v="3"/>
    <x v="3"/>
    <x v="1"/>
    <s v="方向2"/>
    <x v="0"/>
    <x v="0"/>
    <x v="0"/>
    <x v="1"/>
    <x v="1"/>
    <x v="9"/>
    <x v="91"/>
    <n v="471"/>
    <n v="6"/>
    <n v="66"/>
    <n v="15"/>
    <n v="34"/>
    <n v="115"/>
    <n v="25"/>
    <n v="11"/>
    <n v="720"/>
    <n v="107"/>
  </r>
  <r>
    <x v="3"/>
    <x v="3"/>
    <x v="1"/>
    <s v="方向2"/>
    <x v="0"/>
    <x v="0"/>
    <x v="0"/>
    <x v="1"/>
    <x v="1"/>
    <x v="10"/>
    <x v="101"/>
    <n v="457"/>
    <n v="9"/>
    <n v="69"/>
    <n v="13"/>
    <n v="40"/>
    <n v="122"/>
    <n v="14"/>
    <n v="15"/>
    <n v="738"/>
    <n v="130"/>
  </r>
  <r>
    <x v="3"/>
    <x v="3"/>
    <x v="1"/>
    <s v="方向2"/>
    <x v="0"/>
    <x v="0"/>
    <x v="0"/>
    <x v="1"/>
    <x v="1"/>
    <x v="11"/>
    <x v="97"/>
    <n v="454"/>
    <n v="6"/>
    <n v="44"/>
    <n v="11"/>
    <n v="25"/>
    <n v="80"/>
    <n v="6"/>
    <n v="8"/>
    <n v="669"/>
    <n v="96"/>
  </r>
  <r>
    <x v="3"/>
    <x v="3"/>
    <x v="1"/>
    <s v="方向3"/>
    <x v="0"/>
    <x v="0"/>
    <x v="1"/>
    <x v="0"/>
    <x v="1"/>
    <x v="0"/>
    <x v="31"/>
    <n v="0"/>
    <n v="0"/>
    <n v="0"/>
    <n v="0"/>
    <n v="0"/>
    <n v="0"/>
    <n v="0"/>
    <n v="0"/>
    <n v="0"/>
    <n v="0"/>
  </r>
  <r>
    <x v="3"/>
    <x v="3"/>
    <x v="1"/>
    <s v="方向3"/>
    <x v="0"/>
    <x v="0"/>
    <x v="1"/>
    <x v="0"/>
    <x v="1"/>
    <x v="1"/>
    <x v="31"/>
    <n v="0"/>
    <n v="0"/>
    <n v="0"/>
    <n v="0"/>
    <n v="0"/>
    <n v="0"/>
    <n v="0"/>
    <n v="0"/>
    <n v="0"/>
    <n v="0"/>
  </r>
  <r>
    <x v="3"/>
    <x v="3"/>
    <x v="1"/>
    <s v="方向3"/>
    <x v="0"/>
    <x v="0"/>
    <x v="1"/>
    <x v="0"/>
    <x v="1"/>
    <x v="2"/>
    <x v="31"/>
    <n v="0"/>
    <n v="0"/>
    <n v="0"/>
    <n v="0"/>
    <n v="0"/>
    <n v="0"/>
    <n v="0"/>
    <n v="0"/>
    <n v="0"/>
    <n v="0"/>
  </r>
  <r>
    <x v="3"/>
    <x v="3"/>
    <x v="1"/>
    <s v="方向3"/>
    <x v="0"/>
    <x v="0"/>
    <x v="1"/>
    <x v="0"/>
    <x v="1"/>
    <x v="3"/>
    <x v="31"/>
    <n v="2"/>
    <n v="0"/>
    <n v="0"/>
    <n v="0"/>
    <n v="0"/>
    <n v="0"/>
    <n v="0"/>
    <n v="0"/>
    <n v="2"/>
    <n v="0"/>
  </r>
  <r>
    <x v="3"/>
    <x v="3"/>
    <x v="1"/>
    <s v="方向3"/>
    <x v="0"/>
    <x v="0"/>
    <x v="1"/>
    <x v="0"/>
    <x v="1"/>
    <x v="4"/>
    <x v="31"/>
    <n v="0"/>
    <n v="0"/>
    <n v="0"/>
    <n v="0"/>
    <n v="0"/>
    <n v="0"/>
    <n v="0"/>
    <n v="0"/>
    <n v="0"/>
    <n v="0"/>
  </r>
  <r>
    <x v="3"/>
    <x v="3"/>
    <x v="1"/>
    <s v="方向3"/>
    <x v="0"/>
    <x v="0"/>
    <x v="1"/>
    <x v="0"/>
    <x v="1"/>
    <x v="5"/>
    <x v="31"/>
    <n v="0"/>
    <n v="0"/>
    <n v="0"/>
    <n v="0"/>
    <n v="0"/>
    <n v="0"/>
    <n v="0"/>
    <n v="0"/>
    <n v="0"/>
    <n v="0"/>
  </r>
  <r>
    <x v="3"/>
    <x v="3"/>
    <x v="1"/>
    <s v="方向3"/>
    <x v="0"/>
    <x v="0"/>
    <x v="1"/>
    <x v="0"/>
    <x v="1"/>
    <x v="6"/>
    <x v="33"/>
    <n v="1"/>
    <n v="0"/>
    <n v="0"/>
    <n v="0"/>
    <n v="0"/>
    <n v="0"/>
    <n v="0"/>
    <n v="0"/>
    <n v="2"/>
    <n v="0"/>
  </r>
  <r>
    <x v="3"/>
    <x v="3"/>
    <x v="1"/>
    <s v="方向3"/>
    <x v="0"/>
    <x v="0"/>
    <x v="1"/>
    <x v="0"/>
    <x v="1"/>
    <x v="7"/>
    <x v="31"/>
    <n v="1"/>
    <n v="0"/>
    <n v="0"/>
    <n v="0"/>
    <n v="0"/>
    <n v="0"/>
    <n v="0"/>
    <n v="0"/>
    <n v="1"/>
    <n v="0"/>
  </r>
  <r>
    <x v="3"/>
    <x v="3"/>
    <x v="1"/>
    <s v="方向3"/>
    <x v="0"/>
    <x v="0"/>
    <x v="1"/>
    <x v="0"/>
    <x v="1"/>
    <x v="8"/>
    <x v="31"/>
    <n v="1"/>
    <n v="0"/>
    <n v="0"/>
    <n v="0"/>
    <n v="0"/>
    <n v="0"/>
    <n v="0"/>
    <n v="0"/>
    <n v="1"/>
    <n v="0"/>
  </r>
  <r>
    <x v="3"/>
    <x v="3"/>
    <x v="1"/>
    <s v="方向3"/>
    <x v="0"/>
    <x v="0"/>
    <x v="1"/>
    <x v="0"/>
    <x v="1"/>
    <x v="9"/>
    <x v="31"/>
    <n v="2"/>
    <n v="0"/>
    <n v="0"/>
    <n v="0"/>
    <n v="1"/>
    <n v="1"/>
    <n v="0"/>
    <n v="0"/>
    <n v="3"/>
    <n v="0"/>
  </r>
  <r>
    <x v="3"/>
    <x v="3"/>
    <x v="1"/>
    <s v="方向3"/>
    <x v="0"/>
    <x v="0"/>
    <x v="1"/>
    <x v="0"/>
    <x v="1"/>
    <x v="10"/>
    <x v="31"/>
    <n v="0"/>
    <n v="0"/>
    <n v="0"/>
    <n v="0"/>
    <n v="0"/>
    <n v="0"/>
    <n v="0"/>
    <n v="0"/>
    <n v="0"/>
    <n v="0"/>
  </r>
  <r>
    <x v="3"/>
    <x v="3"/>
    <x v="1"/>
    <s v="方向3"/>
    <x v="0"/>
    <x v="0"/>
    <x v="1"/>
    <x v="0"/>
    <x v="1"/>
    <x v="11"/>
    <x v="31"/>
    <n v="0"/>
    <n v="0"/>
    <n v="0"/>
    <n v="0"/>
    <n v="0"/>
    <n v="0"/>
    <n v="0"/>
    <n v="0"/>
    <n v="0"/>
    <n v="0"/>
  </r>
  <r>
    <x v="3"/>
    <x v="3"/>
    <x v="1"/>
    <s v="方向4"/>
    <x v="1"/>
    <x v="1"/>
    <x v="2"/>
    <x v="0"/>
    <x v="1"/>
    <x v="0"/>
    <x v="31"/>
    <n v="1"/>
    <n v="0"/>
    <n v="0"/>
    <n v="0"/>
    <n v="0"/>
    <n v="0"/>
    <n v="0"/>
    <n v="0"/>
    <n v="1"/>
    <n v="0"/>
  </r>
  <r>
    <x v="3"/>
    <x v="3"/>
    <x v="1"/>
    <s v="方向4"/>
    <x v="1"/>
    <x v="1"/>
    <x v="2"/>
    <x v="0"/>
    <x v="1"/>
    <x v="1"/>
    <x v="31"/>
    <n v="0"/>
    <n v="0"/>
    <n v="0"/>
    <n v="0"/>
    <n v="1"/>
    <n v="1"/>
    <n v="0"/>
    <n v="0"/>
    <n v="1"/>
    <n v="0"/>
  </r>
  <r>
    <x v="3"/>
    <x v="3"/>
    <x v="1"/>
    <s v="方向4"/>
    <x v="1"/>
    <x v="1"/>
    <x v="2"/>
    <x v="0"/>
    <x v="1"/>
    <x v="2"/>
    <x v="34"/>
    <n v="11"/>
    <n v="0"/>
    <n v="0"/>
    <n v="0"/>
    <n v="0"/>
    <n v="0"/>
    <n v="0"/>
    <n v="0"/>
    <n v="14"/>
    <n v="0"/>
  </r>
  <r>
    <x v="3"/>
    <x v="3"/>
    <x v="1"/>
    <s v="方向4"/>
    <x v="1"/>
    <x v="1"/>
    <x v="2"/>
    <x v="0"/>
    <x v="1"/>
    <x v="3"/>
    <x v="33"/>
    <n v="6"/>
    <n v="0"/>
    <n v="0"/>
    <n v="0"/>
    <n v="0"/>
    <n v="0"/>
    <n v="0"/>
    <n v="0"/>
    <n v="7"/>
    <n v="3"/>
  </r>
  <r>
    <x v="3"/>
    <x v="3"/>
    <x v="1"/>
    <s v="方向4"/>
    <x v="1"/>
    <x v="1"/>
    <x v="2"/>
    <x v="0"/>
    <x v="1"/>
    <x v="4"/>
    <x v="31"/>
    <n v="2"/>
    <n v="0"/>
    <n v="0"/>
    <n v="0"/>
    <n v="0"/>
    <n v="0"/>
    <n v="0"/>
    <n v="0"/>
    <n v="2"/>
    <n v="3"/>
  </r>
  <r>
    <x v="3"/>
    <x v="3"/>
    <x v="1"/>
    <s v="方向4"/>
    <x v="1"/>
    <x v="1"/>
    <x v="2"/>
    <x v="0"/>
    <x v="1"/>
    <x v="5"/>
    <x v="33"/>
    <n v="9"/>
    <n v="0"/>
    <n v="0"/>
    <n v="0"/>
    <n v="0"/>
    <n v="0"/>
    <n v="0"/>
    <n v="0"/>
    <n v="10"/>
    <n v="1"/>
  </r>
  <r>
    <x v="3"/>
    <x v="3"/>
    <x v="1"/>
    <s v="方向4"/>
    <x v="1"/>
    <x v="1"/>
    <x v="2"/>
    <x v="0"/>
    <x v="1"/>
    <x v="6"/>
    <x v="31"/>
    <n v="2"/>
    <n v="0"/>
    <n v="0"/>
    <n v="0"/>
    <n v="0"/>
    <n v="0"/>
    <n v="0"/>
    <n v="0"/>
    <n v="2"/>
    <n v="2"/>
  </r>
  <r>
    <x v="3"/>
    <x v="3"/>
    <x v="1"/>
    <s v="方向4"/>
    <x v="1"/>
    <x v="1"/>
    <x v="2"/>
    <x v="0"/>
    <x v="1"/>
    <x v="7"/>
    <x v="33"/>
    <n v="5"/>
    <n v="0"/>
    <n v="0"/>
    <n v="0"/>
    <n v="0"/>
    <n v="0"/>
    <n v="0"/>
    <n v="0"/>
    <n v="6"/>
    <n v="0"/>
  </r>
  <r>
    <x v="3"/>
    <x v="3"/>
    <x v="1"/>
    <s v="方向4"/>
    <x v="1"/>
    <x v="1"/>
    <x v="2"/>
    <x v="0"/>
    <x v="1"/>
    <x v="8"/>
    <x v="32"/>
    <n v="4"/>
    <n v="0"/>
    <n v="1"/>
    <n v="0"/>
    <n v="0"/>
    <n v="1"/>
    <n v="0"/>
    <n v="0"/>
    <n v="7"/>
    <n v="0"/>
  </r>
  <r>
    <x v="3"/>
    <x v="3"/>
    <x v="1"/>
    <s v="方向4"/>
    <x v="1"/>
    <x v="1"/>
    <x v="2"/>
    <x v="0"/>
    <x v="1"/>
    <x v="9"/>
    <x v="34"/>
    <n v="10"/>
    <n v="0"/>
    <n v="0"/>
    <n v="0"/>
    <n v="0"/>
    <n v="0"/>
    <n v="1"/>
    <n v="0"/>
    <n v="14"/>
    <n v="3"/>
  </r>
  <r>
    <x v="3"/>
    <x v="3"/>
    <x v="1"/>
    <s v="方向4"/>
    <x v="1"/>
    <x v="1"/>
    <x v="2"/>
    <x v="0"/>
    <x v="1"/>
    <x v="10"/>
    <x v="34"/>
    <n v="8"/>
    <n v="0"/>
    <n v="0"/>
    <n v="0"/>
    <n v="0"/>
    <n v="0"/>
    <n v="0"/>
    <n v="0"/>
    <n v="11"/>
    <n v="8"/>
  </r>
  <r>
    <x v="3"/>
    <x v="3"/>
    <x v="1"/>
    <s v="方向4"/>
    <x v="1"/>
    <x v="1"/>
    <x v="2"/>
    <x v="0"/>
    <x v="1"/>
    <x v="11"/>
    <x v="43"/>
    <n v="11"/>
    <n v="0"/>
    <n v="3"/>
    <n v="0"/>
    <n v="0"/>
    <n v="3"/>
    <n v="0"/>
    <n v="0"/>
    <n v="18"/>
    <n v="1"/>
  </r>
  <r>
    <x v="3"/>
    <x v="3"/>
    <x v="1"/>
    <s v="方向5"/>
    <x v="1"/>
    <x v="2"/>
    <x v="2"/>
    <x v="0"/>
    <x v="0"/>
    <x v="0"/>
    <x v="33"/>
    <n v="0"/>
    <n v="0"/>
    <n v="0"/>
    <n v="0"/>
    <n v="0"/>
    <n v="0"/>
    <n v="0"/>
    <n v="0"/>
    <n v="1"/>
    <n v="0"/>
  </r>
  <r>
    <x v="3"/>
    <x v="3"/>
    <x v="1"/>
    <s v="方向5"/>
    <x v="1"/>
    <x v="2"/>
    <x v="2"/>
    <x v="0"/>
    <x v="0"/>
    <x v="1"/>
    <x v="31"/>
    <n v="0"/>
    <n v="0"/>
    <n v="0"/>
    <n v="0"/>
    <n v="0"/>
    <n v="0"/>
    <n v="0"/>
    <n v="0"/>
    <n v="0"/>
    <n v="1"/>
  </r>
  <r>
    <x v="3"/>
    <x v="3"/>
    <x v="1"/>
    <s v="方向5"/>
    <x v="1"/>
    <x v="2"/>
    <x v="2"/>
    <x v="0"/>
    <x v="0"/>
    <x v="2"/>
    <x v="31"/>
    <n v="0"/>
    <n v="0"/>
    <n v="0"/>
    <n v="0"/>
    <n v="0"/>
    <n v="0"/>
    <n v="0"/>
    <n v="0"/>
    <n v="0"/>
    <n v="1"/>
  </r>
  <r>
    <x v="3"/>
    <x v="3"/>
    <x v="1"/>
    <s v="方向5"/>
    <x v="1"/>
    <x v="2"/>
    <x v="2"/>
    <x v="0"/>
    <x v="0"/>
    <x v="3"/>
    <x v="31"/>
    <n v="0"/>
    <n v="0"/>
    <n v="0"/>
    <n v="0"/>
    <n v="0"/>
    <n v="0"/>
    <n v="0"/>
    <n v="0"/>
    <n v="0"/>
    <n v="0"/>
  </r>
  <r>
    <x v="3"/>
    <x v="3"/>
    <x v="1"/>
    <s v="方向5"/>
    <x v="1"/>
    <x v="2"/>
    <x v="2"/>
    <x v="0"/>
    <x v="0"/>
    <x v="4"/>
    <x v="31"/>
    <n v="0"/>
    <n v="0"/>
    <n v="0"/>
    <n v="0"/>
    <n v="0"/>
    <n v="0"/>
    <n v="0"/>
    <n v="0"/>
    <n v="0"/>
    <n v="1"/>
  </r>
  <r>
    <x v="3"/>
    <x v="3"/>
    <x v="1"/>
    <s v="方向5"/>
    <x v="1"/>
    <x v="2"/>
    <x v="2"/>
    <x v="0"/>
    <x v="0"/>
    <x v="5"/>
    <x v="31"/>
    <n v="0"/>
    <n v="0"/>
    <n v="0"/>
    <n v="0"/>
    <n v="0"/>
    <n v="0"/>
    <n v="0"/>
    <n v="0"/>
    <n v="0"/>
    <n v="0"/>
  </r>
  <r>
    <x v="3"/>
    <x v="3"/>
    <x v="1"/>
    <s v="方向5"/>
    <x v="1"/>
    <x v="2"/>
    <x v="2"/>
    <x v="0"/>
    <x v="0"/>
    <x v="6"/>
    <x v="31"/>
    <n v="1"/>
    <n v="0"/>
    <n v="0"/>
    <n v="0"/>
    <n v="0"/>
    <n v="0"/>
    <n v="0"/>
    <n v="0"/>
    <n v="1"/>
    <n v="0"/>
  </r>
  <r>
    <x v="3"/>
    <x v="3"/>
    <x v="1"/>
    <s v="方向5"/>
    <x v="1"/>
    <x v="2"/>
    <x v="2"/>
    <x v="0"/>
    <x v="0"/>
    <x v="7"/>
    <x v="31"/>
    <n v="1"/>
    <n v="0"/>
    <n v="0"/>
    <n v="0"/>
    <n v="0"/>
    <n v="0"/>
    <n v="0"/>
    <n v="0"/>
    <n v="1"/>
    <n v="0"/>
  </r>
  <r>
    <x v="3"/>
    <x v="3"/>
    <x v="1"/>
    <s v="方向5"/>
    <x v="1"/>
    <x v="2"/>
    <x v="2"/>
    <x v="0"/>
    <x v="0"/>
    <x v="8"/>
    <x v="31"/>
    <n v="0"/>
    <n v="0"/>
    <n v="0"/>
    <n v="0"/>
    <n v="0"/>
    <n v="0"/>
    <n v="0"/>
    <n v="0"/>
    <n v="0"/>
    <n v="0"/>
  </r>
  <r>
    <x v="3"/>
    <x v="3"/>
    <x v="1"/>
    <s v="方向5"/>
    <x v="1"/>
    <x v="2"/>
    <x v="2"/>
    <x v="0"/>
    <x v="0"/>
    <x v="9"/>
    <x v="31"/>
    <n v="0"/>
    <n v="0"/>
    <n v="0"/>
    <n v="0"/>
    <n v="0"/>
    <n v="0"/>
    <n v="0"/>
    <n v="0"/>
    <n v="0"/>
    <n v="0"/>
  </r>
  <r>
    <x v="3"/>
    <x v="3"/>
    <x v="1"/>
    <s v="方向5"/>
    <x v="1"/>
    <x v="2"/>
    <x v="2"/>
    <x v="0"/>
    <x v="0"/>
    <x v="10"/>
    <x v="31"/>
    <n v="0"/>
    <n v="0"/>
    <n v="0"/>
    <n v="0"/>
    <n v="0"/>
    <n v="0"/>
    <n v="0"/>
    <n v="0"/>
    <n v="0"/>
    <n v="0"/>
  </r>
  <r>
    <x v="3"/>
    <x v="3"/>
    <x v="1"/>
    <s v="方向5"/>
    <x v="1"/>
    <x v="2"/>
    <x v="2"/>
    <x v="0"/>
    <x v="0"/>
    <x v="11"/>
    <x v="31"/>
    <n v="0"/>
    <n v="0"/>
    <n v="0"/>
    <n v="0"/>
    <n v="0"/>
    <n v="0"/>
    <n v="0"/>
    <n v="0"/>
    <n v="0"/>
    <n v="0"/>
  </r>
  <r>
    <x v="3"/>
    <x v="3"/>
    <x v="1"/>
    <s v="方向6"/>
    <x v="1"/>
    <x v="2"/>
    <x v="2"/>
    <x v="1"/>
    <x v="1"/>
    <x v="0"/>
    <x v="33"/>
    <n v="7"/>
    <n v="0"/>
    <n v="0"/>
    <n v="0"/>
    <n v="0"/>
    <n v="0"/>
    <n v="0"/>
    <n v="0"/>
    <n v="8"/>
    <n v="0"/>
  </r>
  <r>
    <x v="3"/>
    <x v="3"/>
    <x v="1"/>
    <s v="方向6"/>
    <x v="1"/>
    <x v="2"/>
    <x v="2"/>
    <x v="1"/>
    <x v="1"/>
    <x v="1"/>
    <x v="32"/>
    <n v="4"/>
    <n v="0"/>
    <n v="1"/>
    <n v="0"/>
    <n v="0"/>
    <n v="1"/>
    <n v="0"/>
    <n v="0"/>
    <n v="7"/>
    <n v="0"/>
  </r>
  <r>
    <x v="3"/>
    <x v="3"/>
    <x v="1"/>
    <s v="方向6"/>
    <x v="1"/>
    <x v="2"/>
    <x v="2"/>
    <x v="1"/>
    <x v="1"/>
    <x v="2"/>
    <x v="31"/>
    <n v="2"/>
    <n v="0"/>
    <n v="0"/>
    <n v="0"/>
    <n v="0"/>
    <n v="0"/>
    <n v="0"/>
    <n v="0"/>
    <n v="2"/>
    <n v="0"/>
  </r>
  <r>
    <x v="3"/>
    <x v="3"/>
    <x v="1"/>
    <s v="方向6"/>
    <x v="1"/>
    <x v="2"/>
    <x v="2"/>
    <x v="1"/>
    <x v="1"/>
    <x v="3"/>
    <x v="31"/>
    <n v="3"/>
    <n v="0"/>
    <n v="1"/>
    <n v="0"/>
    <n v="0"/>
    <n v="1"/>
    <n v="0"/>
    <n v="0"/>
    <n v="4"/>
    <n v="2"/>
  </r>
  <r>
    <x v="3"/>
    <x v="3"/>
    <x v="1"/>
    <s v="方向6"/>
    <x v="1"/>
    <x v="2"/>
    <x v="2"/>
    <x v="1"/>
    <x v="1"/>
    <x v="4"/>
    <x v="34"/>
    <n v="24"/>
    <n v="0"/>
    <n v="0"/>
    <n v="0"/>
    <n v="0"/>
    <n v="0"/>
    <n v="0"/>
    <n v="0"/>
    <n v="27"/>
    <n v="0"/>
  </r>
  <r>
    <x v="3"/>
    <x v="3"/>
    <x v="1"/>
    <s v="方向6"/>
    <x v="1"/>
    <x v="2"/>
    <x v="2"/>
    <x v="1"/>
    <x v="1"/>
    <x v="5"/>
    <x v="32"/>
    <n v="7"/>
    <n v="0"/>
    <n v="1"/>
    <n v="0"/>
    <n v="0"/>
    <n v="1"/>
    <n v="1"/>
    <n v="1"/>
    <n v="12"/>
    <n v="1"/>
  </r>
  <r>
    <x v="3"/>
    <x v="3"/>
    <x v="1"/>
    <s v="方向6"/>
    <x v="1"/>
    <x v="2"/>
    <x v="2"/>
    <x v="1"/>
    <x v="1"/>
    <x v="6"/>
    <x v="31"/>
    <n v="3"/>
    <n v="0"/>
    <n v="0"/>
    <n v="0"/>
    <n v="0"/>
    <n v="0"/>
    <n v="0"/>
    <n v="0"/>
    <n v="3"/>
    <n v="3"/>
  </r>
  <r>
    <x v="3"/>
    <x v="3"/>
    <x v="1"/>
    <s v="方向6"/>
    <x v="1"/>
    <x v="2"/>
    <x v="2"/>
    <x v="1"/>
    <x v="1"/>
    <x v="7"/>
    <x v="32"/>
    <n v="5"/>
    <n v="0"/>
    <n v="0"/>
    <n v="0"/>
    <n v="2"/>
    <n v="2"/>
    <n v="0"/>
    <n v="0"/>
    <n v="9"/>
    <n v="0"/>
  </r>
  <r>
    <x v="3"/>
    <x v="3"/>
    <x v="1"/>
    <s v="方向6"/>
    <x v="1"/>
    <x v="2"/>
    <x v="2"/>
    <x v="1"/>
    <x v="1"/>
    <x v="8"/>
    <x v="31"/>
    <n v="13"/>
    <n v="0"/>
    <n v="0"/>
    <n v="0"/>
    <n v="0"/>
    <n v="0"/>
    <n v="0"/>
    <n v="0"/>
    <n v="13"/>
    <n v="0"/>
  </r>
  <r>
    <x v="3"/>
    <x v="3"/>
    <x v="1"/>
    <s v="方向6"/>
    <x v="1"/>
    <x v="2"/>
    <x v="2"/>
    <x v="1"/>
    <x v="1"/>
    <x v="9"/>
    <x v="33"/>
    <n v="5"/>
    <n v="0"/>
    <n v="0"/>
    <n v="0"/>
    <n v="0"/>
    <n v="0"/>
    <n v="0"/>
    <n v="1"/>
    <n v="7"/>
    <n v="1"/>
  </r>
  <r>
    <x v="3"/>
    <x v="3"/>
    <x v="1"/>
    <s v="方向6"/>
    <x v="1"/>
    <x v="2"/>
    <x v="2"/>
    <x v="1"/>
    <x v="1"/>
    <x v="10"/>
    <x v="44"/>
    <n v="8"/>
    <n v="0"/>
    <n v="0"/>
    <n v="0"/>
    <n v="0"/>
    <n v="0"/>
    <n v="0"/>
    <n v="0"/>
    <n v="13"/>
    <n v="0"/>
  </r>
  <r>
    <x v="3"/>
    <x v="3"/>
    <x v="1"/>
    <s v="方向6"/>
    <x v="1"/>
    <x v="2"/>
    <x v="2"/>
    <x v="1"/>
    <x v="1"/>
    <x v="11"/>
    <x v="44"/>
    <n v="6"/>
    <n v="0"/>
    <n v="1"/>
    <n v="0"/>
    <n v="0"/>
    <n v="1"/>
    <n v="0"/>
    <n v="0"/>
    <n v="12"/>
    <n v="0"/>
  </r>
  <r>
    <x v="3"/>
    <x v="3"/>
    <x v="1"/>
    <s v="方向7"/>
    <x v="2"/>
    <x v="2"/>
    <x v="1"/>
    <x v="2"/>
    <x v="1"/>
    <x v="0"/>
    <x v="32"/>
    <n v="2"/>
    <n v="0"/>
    <n v="0"/>
    <n v="0"/>
    <n v="0"/>
    <n v="0"/>
    <n v="0"/>
    <n v="0"/>
    <n v="4"/>
    <n v="0"/>
  </r>
  <r>
    <x v="3"/>
    <x v="3"/>
    <x v="1"/>
    <s v="方向7"/>
    <x v="2"/>
    <x v="2"/>
    <x v="1"/>
    <x v="2"/>
    <x v="1"/>
    <x v="1"/>
    <x v="31"/>
    <n v="10"/>
    <n v="0"/>
    <n v="1"/>
    <n v="0"/>
    <n v="0"/>
    <n v="1"/>
    <n v="0"/>
    <n v="0"/>
    <n v="11"/>
    <n v="1"/>
  </r>
  <r>
    <x v="3"/>
    <x v="3"/>
    <x v="1"/>
    <s v="方向7"/>
    <x v="2"/>
    <x v="2"/>
    <x v="1"/>
    <x v="2"/>
    <x v="1"/>
    <x v="2"/>
    <x v="43"/>
    <n v="27"/>
    <n v="0"/>
    <n v="1"/>
    <n v="0"/>
    <n v="0"/>
    <n v="1"/>
    <n v="0"/>
    <n v="0"/>
    <n v="32"/>
    <n v="4"/>
  </r>
  <r>
    <x v="3"/>
    <x v="3"/>
    <x v="1"/>
    <s v="方向7"/>
    <x v="2"/>
    <x v="2"/>
    <x v="1"/>
    <x v="2"/>
    <x v="1"/>
    <x v="3"/>
    <x v="31"/>
    <n v="15"/>
    <n v="0"/>
    <n v="1"/>
    <n v="0"/>
    <n v="1"/>
    <n v="2"/>
    <n v="0"/>
    <n v="0"/>
    <n v="17"/>
    <n v="0"/>
  </r>
  <r>
    <x v="3"/>
    <x v="3"/>
    <x v="1"/>
    <s v="方向7"/>
    <x v="2"/>
    <x v="2"/>
    <x v="1"/>
    <x v="2"/>
    <x v="1"/>
    <x v="4"/>
    <x v="32"/>
    <n v="2"/>
    <n v="0"/>
    <n v="0"/>
    <n v="0"/>
    <n v="0"/>
    <n v="0"/>
    <n v="0"/>
    <n v="0"/>
    <n v="4"/>
    <n v="0"/>
  </r>
  <r>
    <x v="3"/>
    <x v="3"/>
    <x v="1"/>
    <s v="方向7"/>
    <x v="2"/>
    <x v="2"/>
    <x v="1"/>
    <x v="2"/>
    <x v="1"/>
    <x v="5"/>
    <x v="34"/>
    <n v="13"/>
    <n v="0"/>
    <n v="0"/>
    <n v="0"/>
    <n v="0"/>
    <n v="0"/>
    <n v="1"/>
    <n v="0"/>
    <n v="17"/>
    <n v="0"/>
  </r>
  <r>
    <x v="3"/>
    <x v="3"/>
    <x v="1"/>
    <s v="方向7"/>
    <x v="2"/>
    <x v="2"/>
    <x v="1"/>
    <x v="2"/>
    <x v="1"/>
    <x v="6"/>
    <x v="32"/>
    <n v="11"/>
    <n v="0"/>
    <n v="0"/>
    <n v="0"/>
    <n v="0"/>
    <n v="0"/>
    <n v="0"/>
    <n v="0"/>
    <n v="13"/>
    <n v="1"/>
  </r>
  <r>
    <x v="3"/>
    <x v="3"/>
    <x v="1"/>
    <s v="方向7"/>
    <x v="2"/>
    <x v="2"/>
    <x v="1"/>
    <x v="2"/>
    <x v="1"/>
    <x v="7"/>
    <x v="33"/>
    <n v="10"/>
    <n v="0"/>
    <n v="0"/>
    <n v="0"/>
    <n v="1"/>
    <n v="1"/>
    <n v="0"/>
    <n v="0"/>
    <n v="12"/>
    <n v="0"/>
  </r>
  <r>
    <x v="3"/>
    <x v="3"/>
    <x v="1"/>
    <s v="方向7"/>
    <x v="2"/>
    <x v="2"/>
    <x v="1"/>
    <x v="2"/>
    <x v="1"/>
    <x v="8"/>
    <x v="33"/>
    <n v="5"/>
    <n v="0"/>
    <n v="1"/>
    <n v="0"/>
    <n v="0"/>
    <n v="1"/>
    <n v="0"/>
    <n v="0"/>
    <n v="7"/>
    <n v="0"/>
  </r>
  <r>
    <x v="3"/>
    <x v="3"/>
    <x v="1"/>
    <s v="方向7"/>
    <x v="2"/>
    <x v="2"/>
    <x v="1"/>
    <x v="2"/>
    <x v="1"/>
    <x v="9"/>
    <x v="34"/>
    <n v="23"/>
    <n v="0"/>
    <n v="1"/>
    <n v="0"/>
    <n v="0"/>
    <n v="1"/>
    <n v="0"/>
    <n v="0"/>
    <n v="27"/>
    <n v="2"/>
  </r>
  <r>
    <x v="3"/>
    <x v="3"/>
    <x v="1"/>
    <s v="方向7"/>
    <x v="2"/>
    <x v="2"/>
    <x v="1"/>
    <x v="2"/>
    <x v="1"/>
    <x v="10"/>
    <x v="43"/>
    <n v="16"/>
    <n v="0"/>
    <n v="0"/>
    <n v="0"/>
    <n v="0"/>
    <n v="0"/>
    <n v="0"/>
    <n v="0"/>
    <n v="20"/>
    <n v="2"/>
  </r>
  <r>
    <x v="3"/>
    <x v="3"/>
    <x v="1"/>
    <s v="方向7"/>
    <x v="2"/>
    <x v="2"/>
    <x v="1"/>
    <x v="2"/>
    <x v="1"/>
    <x v="11"/>
    <x v="45"/>
    <n v="11"/>
    <n v="0"/>
    <n v="0"/>
    <n v="0"/>
    <n v="0"/>
    <n v="0"/>
    <n v="0"/>
    <n v="0"/>
    <n v="17"/>
    <n v="7"/>
  </r>
  <r>
    <x v="3"/>
    <x v="3"/>
    <x v="1"/>
    <s v="方向8"/>
    <x v="2"/>
    <x v="1"/>
    <x v="0"/>
    <x v="2"/>
    <x v="1"/>
    <x v="0"/>
    <x v="100"/>
    <n v="425"/>
    <n v="3"/>
    <n v="45"/>
    <n v="20"/>
    <n v="29"/>
    <n v="94"/>
    <n v="17"/>
    <n v="23"/>
    <n v="661"/>
    <n v="108"/>
  </r>
  <r>
    <x v="3"/>
    <x v="3"/>
    <x v="1"/>
    <s v="方向8"/>
    <x v="2"/>
    <x v="1"/>
    <x v="0"/>
    <x v="2"/>
    <x v="1"/>
    <x v="1"/>
    <x v="65"/>
    <n v="384"/>
    <n v="9"/>
    <n v="44"/>
    <n v="14"/>
    <n v="29"/>
    <n v="87"/>
    <n v="39"/>
    <n v="26"/>
    <n v="629"/>
    <n v="101"/>
  </r>
  <r>
    <x v="3"/>
    <x v="3"/>
    <x v="1"/>
    <s v="方向8"/>
    <x v="2"/>
    <x v="1"/>
    <x v="0"/>
    <x v="2"/>
    <x v="1"/>
    <x v="2"/>
    <x v="102"/>
    <n v="440"/>
    <n v="8"/>
    <n v="37"/>
    <n v="13"/>
    <n v="31"/>
    <n v="81"/>
    <n v="34"/>
    <n v="27"/>
    <n v="676"/>
    <n v="77"/>
  </r>
  <r>
    <x v="3"/>
    <x v="3"/>
    <x v="1"/>
    <s v="方向8"/>
    <x v="2"/>
    <x v="1"/>
    <x v="0"/>
    <x v="2"/>
    <x v="1"/>
    <x v="3"/>
    <x v="90"/>
    <n v="412"/>
    <n v="11"/>
    <n v="50"/>
    <n v="22"/>
    <n v="26"/>
    <n v="98"/>
    <n v="40"/>
    <n v="28"/>
    <n v="683"/>
    <n v="62"/>
  </r>
  <r>
    <x v="3"/>
    <x v="3"/>
    <x v="1"/>
    <s v="方向8"/>
    <x v="2"/>
    <x v="1"/>
    <x v="0"/>
    <x v="2"/>
    <x v="1"/>
    <x v="4"/>
    <x v="103"/>
    <n v="362"/>
    <n v="7"/>
    <n v="58"/>
    <n v="22"/>
    <n v="32"/>
    <n v="112"/>
    <n v="35"/>
    <n v="28"/>
    <n v="640"/>
    <n v="86"/>
  </r>
  <r>
    <x v="3"/>
    <x v="3"/>
    <x v="1"/>
    <s v="方向8"/>
    <x v="2"/>
    <x v="1"/>
    <x v="0"/>
    <x v="2"/>
    <x v="1"/>
    <x v="5"/>
    <x v="55"/>
    <n v="393"/>
    <n v="7"/>
    <n v="46"/>
    <n v="27"/>
    <n v="40"/>
    <n v="113"/>
    <n v="20"/>
    <n v="29"/>
    <n v="641"/>
    <n v="97"/>
  </r>
  <r>
    <x v="3"/>
    <x v="3"/>
    <x v="1"/>
    <s v="方向8"/>
    <x v="2"/>
    <x v="1"/>
    <x v="0"/>
    <x v="2"/>
    <x v="1"/>
    <x v="6"/>
    <x v="93"/>
    <n v="391"/>
    <n v="11"/>
    <n v="36"/>
    <n v="17"/>
    <n v="42"/>
    <n v="95"/>
    <n v="24"/>
    <n v="45"/>
    <n v="671"/>
    <n v="65"/>
  </r>
  <r>
    <x v="3"/>
    <x v="3"/>
    <x v="1"/>
    <s v="方向8"/>
    <x v="2"/>
    <x v="1"/>
    <x v="0"/>
    <x v="2"/>
    <x v="1"/>
    <x v="7"/>
    <x v="91"/>
    <n v="347"/>
    <n v="6"/>
    <n v="54"/>
    <n v="13"/>
    <n v="33"/>
    <n v="100"/>
    <n v="31"/>
    <n v="32"/>
    <n v="608"/>
    <n v="75"/>
  </r>
  <r>
    <x v="3"/>
    <x v="3"/>
    <x v="1"/>
    <s v="方向8"/>
    <x v="2"/>
    <x v="1"/>
    <x v="0"/>
    <x v="2"/>
    <x v="1"/>
    <x v="8"/>
    <x v="81"/>
    <n v="377"/>
    <n v="8"/>
    <n v="74"/>
    <n v="22"/>
    <n v="35"/>
    <n v="131"/>
    <n v="24"/>
    <n v="32"/>
    <n v="661"/>
    <n v="67"/>
  </r>
  <r>
    <x v="3"/>
    <x v="3"/>
    <x v="1"/>
    <s v="方向8"/>
    <x v="2"/>
    <x v="1"/>
    <x v="0"/>
    <x v="2"/>
    <x v="1"/>
    <x v="9"/>
    <x v="95"/>
    <n v="395"/>
    <n v="6"/>
    <n v="58"/>
    <n v="28"/>
    <n v="34"/>
    <n v="120"/>
    <n v="14"/>
    <n v="20"/>
    <n v="667"/>
    <n v="95"/>
  </r>
  <r>
    <x v="3"/>
    <x v="3"/>
    <x v="1"/>
    <s v="方向8"/>
    <x v="2"/>
    <x v="1"/>
    <x v="0"/>
    <x v="2"/>
    <x v="1"/>
    <x v="10"/>
    <x v="96"/>
    <n v="443"/>
    <n v="7"/>
    <n v="78"/>
    <n v="28"/>
    <n v="33"/>
    <n v="139"/>
    <n v="15"/>
    <n v="12"/>
    <n v="717"/>
    <n v="105"/>
  </r>
  <r>
    <x v="3"/>
    <x v="3"/>
    <x v="1"/>
    <s v="方向8"/>
    <x v="2"/>
    <x v="1"/>
    <x v="0"/>
    <x v="2"/>
    <x v="1"/>
    <x v="11"/>
    <x v="104"/>
    <n v="451"/>
    <n v="5"/>
    <n v="41"/>
    <n v="17"/>
    <n v="27"/>
    <n v="85"/>
    <n v="10"/>
    <n v="7"/>
    <n v="677"/>
    <n v="105"/>
  </r>
  <r>
    <x v="3"/>
    <x v="3"/>
    <x v="1"/>
    <s v="方向9"/>
    <x v="2"/>
    <x v="2"/>
    <x v="0"/>
    <x v="2"/>
    <x v="0"/>
    <x v="0"/>
    <x v="31"/>
    <n v="0"/>
    <n v="0"/>
    <n v="0"/>
    <n v="0"/>
    <n v="0"/>
    <n v="0"/>
    <n v="0"/>
    <n v="0"/>
    <n v="0"/>
    <n v="0"/>
  </r>
  <r>
    <x v="3"/>
    <x v="3"/>
    <x v="1"/>
    <s v="方向9"/>
    <x v="2"/>
    <x v="2"/>
    <x v="0"/>
    <x v="2"/>
    <x v="0"/>
    <x v="1"/>
    <x v="31"/>
    <n v="0"/>
    <n v="0"/>
    <n v="1"/>
    <n v="0"/>
    <n v="0"/>
    <n v="1"/>
    <n v="1"/>
    <n v="0"/>
    <n v="2"/>
    <n v="0"/>
  </r>
  <r>
    <x v="3"/>
    <x v="3"/>
    <x v="1"/>
    <s v="方向9"/>
    <x v="2"/>
    <x v="2"/>
    <x v="0"/>
    <x v="2"/>
    <x v="0"/>
    <x v="2"/>
    <x v="31"/>
    <n v="0"/>
    <n v="0"/>
    <n v="1"/>
    <n v="0"/>
    <n v="0"/>
    <n v="1"/>
    <n v="0"/>
    <n v="1"/>
    <n v="2"/>
    <n v="1"/>
  </r>
  <r>
    <x v="3"/>
    <x v="3"/>
    <x v="1"/>
    <s v="方向9"/>
    <x v="2"/>
    <x v="2"/>
    <x v="0"/>
    <x v="2"/>
    <x v="0"/>
    <x v="3"/>
    <x v="31"/>
    <n v="2"/>
    <n v="0"/>
    <n v="1"/>
    <n v="2"/>
    <n v="0"/>
    <n v="3"/>
    <n v="1"/>
    <n v="0"/>
    <n v="6"/>
    <n v="1"/>
  </r>
  <r>
    <x v="3"/>
    <x v="3"/>
    <x v="1"/>
    <s v="方向9"/>
    <x v="2"/>
    <x v="2"/>
    <x v="0"/>
    <x v="2"/>
    <x v="0"/>
    <x v="4"/>
    <x v="31"/>
    <n v="5"/>
    <n v="0"/>
    <n v="0"/>
    <n v="0"/>
    <n v="0"/>
    <n v="0"/>
    <n v="0"/>
    <n v="0"/>
    <n v="5"/>
    <n v="2"/>
  </r>
  <r>
    <x v="3"/>
    <x v="3"/>
    <x v="1"/>
    <s v="方向9"/>
    <x v="2"/>
    <x v="2"/>
    <x v="0"/>
    <x v="2"/>
    <x v="0"/>
    <x v="5"/>
    <x v="31"/>
    <n v="1"/>
    <n v="0"/>
    <n v="0"/>
    <n v="0"/>
    <n v="0"/>
    <n v="0"/>
    <n v="0"/>
    <n v="0"/>
    <n v="1"/>
    <n v="0"/>
  </r>
  <r>
    <x v="3"/>
    <x v="3"/>
    <x v="1"/>
    <s v="方向9"/>
    <x v="2"/>
    <x v="2"/>
    <x v="0"/>
    <x v="2"/>
    <x v="0"/>
    <x v="6"/>
    <x v="31"/>
    <n v="1"/>
    <n v="0"/>
    <n v="0"/>
    <n v="0"/>
    <n v="0"/>
    <n v="0"/>
    <n v="0"/>
    <n v="0"/>
    <n v="1"/>
    <n v="2"/>
  </r>
  <r>
    <x v="3"/>
    <x v="3"/>
    <x v="1"/>
    <s v="方向9"/>
    <x v="2"/>
    <x v="2"/>
    <x v="0"/>
    <x v="2"/>
    <x v="0"/>
    <x v="7"/>
    <x v="32"/>
    <n v="0"/>
    <n v="0"/>
    <n v="0"/>
    <n v="0"/>
    <n v="0"/>
    <n v="0"/>
    <n v="0"/>
    <n v="0"/>
    <n v="2"/>
    <n v="1"/>
  </r>
  <r>
    <x v="3"/>
    <x v="3"/>
    <x v="1"/>
    <s v="方向9"/>
    <x v="2"/>
    <x v="2"/>
    <x v="0"/>
    <x v="2"/>
    <x v="0"/>
    <x v="8"/>
    <x v="31"/>
    <n v="1"/>
    <n v="0"/>
    <n v="0"/>
    <n v="0"/>
    <n v="0"/>
    <n v="0"/>
    <n v="0"/>
    <n v="0"/>
    <n v="1"/>
    <n v="1"/>
  </r>
  <r>
    <x v="3"/>
    <x v="3"/>
    <x v="1"/>
    <s v="方向9"/>
    <x v="2"/>
    <x v="2"/>
    <x v="0"/>
    <x v="2"/>
    <x v="0"/>
    <x v="9"/>
    <x v="31"/>
    <n v="1"/>
    <n v="0"/>
    <n v="0"/>
    <n v="0"/>
    <n v="0"/>
    <n v="0"/>
    <n v="0"/>
    <n v="0"/>
    <n v="1"/>
    <n v="0"/>
  </r>
  <r>
    <x v="3"/>
    <x v="3"/>
    <x v="1"/>
    <s v="方向9"/>
    <x v="2"/>
    <x v="2"/>
    <x v="0"/>
    <x v="2"/>
    <x v="0"/>
    <x v="10"/>
    <x v="31"/>
    <n v="0"/>
    <n v="0"/>
    <n v="0"/>
    <n v="0"/>
    <n v="0"/>
    <n v="0"/>
    <n v="0"/>
    <n v="0"/>
    <n v="0"/>
    <n v="0"/>
  </r>
  <r>
    <x v="3"/>
    <x v="3"/>
    <x v="1"/>
    <s v="方向9"/>
    <x v="2"/>
    <x v="2"/>
    <x v="0"/>
    <x v="2"/>
    <x v="0"/>
    <x v="11"/>
    <x v="31"/>
    <n v="1"/>
    <n v="0"/>
    <n v="0"/>
    <n v="0"/>
    <n v="0"/>
    <n v="0"/>
    <n v="0"/>
    <n v="0"/>
    <n v="1"/>
    <n v="0"/>
  </r>
  <r>
    <x v="3"/>
    <x v="3"/>
    <x v="1"/>
    <s v="方向10"/>
    <x v="3"/>
    <x v="2"/>
    <x v="0"/>
    <x v="1"/>
    <x v="2"/>
    <x v="0"/>
    <x v="31"/>
    <n v="0"/>
    <n v="0"/>
    <n v="0"/>
    <n v="0"/>
    <n v="0"/>
    <n v="0"/>
    <n v="0"/>
    <n v="0"/>
    <n v="0"/>
    <n v="0"/>
  </r>
  <r>
    <x v="3"/>
    <x v="3"/>
    <x v="1"/>
    <s v="方向10"/>
    <x v="3"/>
    <x v="2"/>
    <x v="0"/>
    <x v="1"/>
    <x v="2"/>
    <x v="1"/>
    <x v="31"/>
    <n v="9"/>
    <n v="0"/>
    <n v="0"/>
    <n v="0"/>
    <n v="0"/>
    <n v="0"/>
    <n v="0"/>
    <n v="0"/>
    <n v="9"/>
    <n v="1"/>
  </r>
  <r>
    <x v="3"/>
    <x v="3"/>
    <x v="1"/>
    <s v="方向10"/>
    <x v="3"/>
    <x v="2"/>
    <x v="0"/>
    <x v="1"/>
    <x v="2"/>
    <x v="2"/>
    <x v="33"/>
    <n v="0"/>
    <n v="0"/>
    <n v="1"/>
    <n v="0"/>
    <n v="0"/>
    <n v="1"/>
    <n v="0"/>
    <n v="0"/>
    <n v="2"/>
    <n v="0"/>
  </r>
  <r>
    <x v="3"/>
    <x v="3"/>
    <x v="1"/>
    <s v="方向10"/>
    <x v="3"/>
    <x v="2"/>
    <x v="0"/>
    <x v="1"/>
    <x v="2"/>
    <x v="3"/>
    <x v="33"/>
    <n v="1"/>
    <n v="0"/>
    <n v="0"/>
    <n v="1"/>
    <n v="0"/>
    <n v="1"/>
    <n v="0"/>
    <n v="0"/>
    <n v="3"/>
    <n v="1"/>
  </r>
  <r>
    <x v="3"/>
    <x v="3"/>
    <x v="1"/>
    <s v="方向10"/>
    <x v="3"/>
    <x v="2"/>
    <x v="0"/>
    <x v="1"/>
    <x v="2"/>
    <x v="4"/>
    <x v="33"/>
    <n v="6"/>
    <n v="0"/>
    <n v="0"/>
    <n v="2"/>
    <n v="1"/>
    <n v="3"/>
    <n v="0"/>
    <n v="0"/>
    <n v="10"/>
    <n v="2"/>
  </r>
  <r>
    <x v="3"/>
    <x v="3"/>
    <x v="1"/>
    <s v="方向10"/>
    <x v="3"/>
    <x v="2"/>
    <x v="0"/>
    <x v="1"/>
    <x v="2"/>
    <x v="5"/>
    <x v="31"/>
    <n v="7"/>
    <n v="0"/>
    <n v="2"/>
    <n v="0"/>
    <n v="0"/>
    <n v="2"/>
    <n v="0"/>
    <n v="0"/>
    <n v="9"/>
    <n v="0"/>
  </r>
  <r>
    <x v="3"/>
    <x v="3"/>
    <x v="1"/>
    <s v="方向10"/>
    <x v="3"/>
    <x v="2"/>
    <x v="0"/>
    <x v="1"/>
    <x v="2"/>
    <x v="6"/>
    <x v="31"/>
    <n v="2"/>
    <n v="0"/>
    <n v="0"/>
    <n v="0"/>
    <n v="1"/>
    <n v="1"/>
    <n v="0"/>
    <n v="0"/>
    <n v="3"/>
    <n v="2"/>
  </r>
  <r>
    <x v="3"/>
    <x v="3"/>
    <x v="1"/>
    <s v="方向10"/>
    <x v="3"/>
    <x v="2"/>
    <x v="0"/>
    <x v="1"/>
    <x v="2"/>
    <x v="7"/>
    <x v="33"/>
    <n v="5"/>
    <n v="0"/>
    <n v="0"/>
    <n v="0"/>
    <n v="0"/>
    <n v="0"/>
    <n v="1"/>
    <n v="0"/>
    <n v="7"/>
    <n v="3"/>
  </r>
  <r>
    <x v="3"/>
    <x v="3"/>
    <x v="1"/>
    <s v="方向10"/>
    <x v="3"/>
    <x v="2"/>
    <x v="0"/>
    <x v="1"/>
    <x v="2"/>
    <x v="8"/>
    <x v="33"/>
    <n v="0"/>
    <n v="0"/>
    <n v="0"/>
    <n v="0"/>
    <n v="1"/>
    <n v="1"/>
    <n v="0"/>
    <n v="0"/>
    <n v="2"/>
    <n v="0"/>
  </r>
  <r>
    <x v="3"/>
    <x v="3"/>
    <x v="1"/>
    <s v="方向10"/>
    <x v="3"/>
    <x v="2"/>
    <x v="0"/>
    <x v="1"/>
    <x v="2"/>
    <x v="9"/>
    <x v="31"/>
    <n v="4"/>
    <n v="0"/>
    <n v="0"/>
    <n v="0"/>
    <n v="0"/>
    <n v="0"/>
    <n v="1"/>
    <n v="0"/>
    <n v="5"/>
    <n v="1"/>
  </r>
  <r>
    <x v="3"/>
    <x v="3"/>
    <x v="1"/>
    <s v="方向10"/>
    <x v="3"/>
    <x v="2"/>
    <x v="0"/>
    <x v="1"/>
    <x v="2"/>
    <x v="10"/>
    <x v="33"/>
    <n v="2"/>
    <n v="0"/>
    <n v="0"/>
    <n v="0"/>
    <n v="0"/>
    <n v="0"/>
    <n v="0"/>
    <n v="0"/>
    <n v="3"/>
    <n v="1"/>
  </r>
  <r>
    <x v="3"/>
    <x v="3"/>
    <x v="1"/>
    <s v="方向10"/>
    <x v="3"/>
    <x v="2"/>
    <x v="0"/>
    <x v="1"/>
    <x v="2"/>
    <x v="11"/>
    <x v="31"/>
    <n v="0"/>
    <n v="0"/>
    <n v="0"/>
    <n v="0"/>
    <n v="0"/>
    <n v="0"/>
    <n v="0"/>
    <n v="0"/>
    <n v="0"/>
    <n v="2"/>
  </r>
  <r>
    <x v="3"/>
    <x v="3"/>
    <x v="1"/>
    <s v="方向11"/>
    <x v="3"/>
    <x v="2"/>
    <x v="1"/>
    <x v="0"/>
    <x v="2"/>
    <x v="0"/>
    <x v="33"/>
    <n v="0"/>
    <n v="0"/>
    <n v="0"/>
    <n v="0"/>
    <n v="0"/>
    <n v="0"/>
    <n v="0"/>
    <n v="0"/>
    <n v="1"/>
    <n v="0"/>
  </r>
  <r>
    <x v="3"/>
    <x v="3"/>
    <x v="1"/>
    <s v="方向11"/>
    <x v="3"/>
    <x v="2"/>
    <x v="1"/>
    <x v="0"/>
    <x v="2"/>
    <x v="1"/>
    <x v="31"/>
    <n v="5"/>
    <n v="0"/>
    <n v="0"/>
    <n v="0"/>
    <n v="0"/>
    <n v="0"/>
    <n v="0"/>
    <n v="0"/>
    <n v="5"/>
    <n v="3"/>
  </r>
  <r>
    <x v="3"/>
    <x v="3"/>
    <x v="1"/>
    <s v="方向11"/>
    <x v="3"/>
    <x v="2"/>
    <x v="1"/>
    <x v="0"/>
    <x v="2"/>
    <x v="2"/>
    <x v="34"/>
    <n v="14"/>
    <n v="0"/>
    <n v="0"/>
    <n v="0"/>
    <n v="0"/>
    <n v="0"/>
    <n v="0"/>
    <n v="0"/>
    <n v="17"/>
    <n v="3"/>
  </r>
  <r>
    <x v="3"/>
    <x v="3"/>
    <x v="1"/>
    <s v="方向11"/>
    <x v="3"/>
    <x v="2"/>
    <x v="1"/>
    <x v="0"/>
    <x v="2"/>
    <x v="3"/>
    <x v="32"/>
    <n v="10"/>
    <n v="0"/>
    <n v="0"/>
    <n v="0"/>
    <n v="0"/>
    <n v="0"/>
    <n v="0"/>
    <n v="0"/>
    <n v="12"/>
    <n v="0"/>
  </r>
  <r>
    <x v="3"/>
    <x v="3"/>
    <x v="1"/>
    <s v="方向11"/>
    <x v="3"/>
    <x v="2"/>
    <x v="1"/>
    <x v="0"/>
    <x v="2"/>
    <x v="4"/>
    <x v="33"/>
    <n v="3"/>
    <n v="0"/>
    <n v="3"/>
    <n v="0"/>
    <n v="0"/>
    <n v="3"/>
    <n v="0"/>
    <n v="0"/>
    <n v="7"/>
    <n v="2"/>
  </r>
  <r>
    <x v="3"/>
    <x v="3"/>
    <x v="1"/>
    <s v="方向11"/>
    <x v="3"/>
    <x v="2"/>
    <x v="1"/>
    <x v="0"/>
    <x v="2"/>
    <x v="5"/>
    <x v="31"/>
    <n v="2"/>
    <n v="0"/>
    <n v="0"/>
    <n v="0"/>
    <n v="0"/>
    <n v="0"/>
    <n v="1"/>
    <n v="0"/>
    <n v="3"/>
    <n v="1"/>
  </r>
  <r>
    <x v="3"/>
    <x v="3"/>
    <x v="1"/>
    <s v="方向11"/>
    <x v="3"/>
    <x v="2"/>
    <x v="1"/>
    <x v="0"/>
    <x v="2"/>
    <x v="6"/>
    <x v="31"/>
    <n v="4"/>
    <n v="0"/>
    <n v="0"/>
    <n v="0"/>
    <n v="0"/>
    <n v="0"/>
    <n v="0"/>
    <n v="0"/>
    <n v="4"/>
    <n v="3"/>
  </r>
  <r>
    <x v="3"/>
    <x v="3"/>
    <x v="1"/>
    <s v="方向11"/>
    <x v="3"/>
    <x v="2"/>
    <x v="1"/>
    <x v="0"/>
    <x v="2"/>
    <x v="7"/>
    <x v="31"/>
    <n v="1"/>
    <n v="0"/>
    <n v="0"/>
    <n v="0"/>
    <n v="0"/>
    <n v="0"/>
    <n v="0"/>
    <n v="0"/>
    <n v="1"/>
    <n v="2"/>
  </r>
  <r>
    <x v="3"/>
    <x v="3"/>
    <x v="1"/>
    <s v="方向11"/>
    <x v="3"/>
    <x v="2"/>
    <x v="1"/>
    <x v="0"/>
    <x v="2"/>
    <x v="8"/>
    <x v="31"/>
    <n v="3"/>
    <n v="0"/>
    <n v="0"/>
    <n v="0"/>
    <n v="0"/>
    <n v="0"/>
    <n v="0"/>
    <n v="0"/>
    <n v="3"/>
    <n v="0"/>
  </r>
  <r>
    <x v="3"/>
    <x v="3"/>
    <x v="1"/>
    <s v="方向11"/>
    <x v="3"/>
    <x v="2"/>
    <x v="1"/>
    <x v="0"/>
    <x v="2"/>
    <x v="9"/>
    <x v="32"/>
    <n v="5"/>
    <n v="0"/>
    <n v="1"/>
    <n v="0"/>
    <n v="1"/>
    <n v="2"/>
    <n v="0"/>
    <n v="0"/>
    <n v="9"/>
    <n v="2"/>
  </r>
  <r>
    <x v="3"/>
    <x v="3"/>
    <x v="1"/>
    <s v="方向11"/>
    <x v="3"/>
    <x v="2"/>
    <x v="1"/>
    <x v="0"/>
    <x v="2"/>
    <x v="10"/>
    <x v="43"/>
    <n v="6"/>
    <n v="0"/>
    <n v="3"/>
    <n v="0"/>
    <n v="0"/>
    <n v="3"/>
    <n v="1"/>
    <n v="0"/>
    <n v="14"/>
    <n v="2"/>
  </r>
  <r>
    <x v="3"/>
    <x v="3"/>
    <x v="1"/>
    <s v="方向11"/>
    <x v="3"/>
    <x v="2"/>
    <x v="1"/>
    <x v="0"/>
    <x v="2"/>
    <x v="11"/>
    <x v="43"/>
    <n v="5"/>
    <n v="0"/>
    <n v="0"/>
    <n v="0"/>
    <n v="0"/>
    <n v="0"/>
    <n v="0"/>
    <n v="0"/>
    <n v="9"/>
    <n v="1"/>
  </r>
  <r>
    <x v="3"/>
    <x v="3"/>
    <x v="1"/>
    <s v="方向12"/>
    <x v="3"/>
    <x v="1"/>
    <x v="0"/>
    <x v="0"/>
    <x v="2"/>
    <x v="0"/>
    <x v="31"/>
    <n v="0"/>
    <n v="0"/>
    <n v="0"/>
    <n v="0"/>
    <n v="0"/>
    <n v="0"/>
    <n v="0"/>
    <n v="0"/>
    <n v="0"/>
    <n v="6"/>
  </r>
  <r>
    <x v="3"/>
    <x v="3"/>
    <x v="1"/>
    <s v="方向12"/>
    <x v="3"/>
    <x v="1"/>
    <x v="0"/>
    <x v="0"/>
    <x v="2"/>
    <x v="1"/>
    <x v="31"/>
    <n v="5"/>
    <n v="0"/>
    <n v="2"/>
    <n v="0"/>
    <n v="1"/>
    <n v="3"/>
    <n v="1"/>
    <n v="1"/>
    <n v="10"/>
    <n v="3"/>
  </r>
  <r>
    <x v="3"/>
    <x v="3"/>
    <x v="1"/>
    <s v="方向12"/>
    <x v="3"/>
    <x v="1"/>
    <x v="0"/>
    <x v="0"/>
    <x v="2"/>
    <x v="2"/>
    <x v="46"/>
    <n v="20"/>
    <n v="0"/>
    <n v="9"/>
    <n v="0"/>
    <n v="4"/>
    <n v="13"/>
    <n v="0"/>
    <n v="0"/>
    <n v="51"/>
    <n v="13"/>
  </r>
  <r>
    <x v="3"/>
    <x v="3"/>
    <x v="1"/>
    <s v="方向12"/>
    <x v="3"/>
    <x v="1"/>
    <x v="0"/>
    <x v="0"/>
    <x v="2"/>
    <x v="3"/>
    <x v="4"/>
    <n v="25"/>
    <n v="0"/>
    <n v="9"/>
    <n v="4"/>
    <n v="3"/>
    <n v="16"/>
    <n v="0"/>
    <n v="0"/>
    <n v="63"/>
    <n v="8"/>
  </r>
  <r>
    <x v="3"/>
    <x v="3"/>
    <x v="1"/>
    <s v="方向12"/>
    <x v="3"/>
    <x v="1"/>
    <x v="0"/>
    <x v="0"/>
    <x v="2"/>
    <x v="4"/>
    <x v="6"/>
    <n v="33"/>
    <n v="0"/>
    <n v="2"/>
    <n v="0"/>
    <n v="4"/>
    <n v="6"/>
    <n v="1"/>
    <n v="0"/>
    <n v="59"/>
    <n v="13"/>
  </r>
  <r>
    <x v="3"/>
    <x v="3"/>
    <x v="1"/>
    <s v="方向12"/>
    <x v="3"/>
    <x v="1"/>
    <x v="0"/>
    <x v="0"/>
    <x v="2"/>
    <x v="5"/>
    <x v="45"/>
    <n v="13"/>
    <n v="1"/>
    <n v="0"/>
    <n v="0"/>
    <n v="0"/>
    <n v="0"/>
    <n v="0"/>
    <n v="0"/>
    <n v="20"/>
    <n v="14"/>
  </r>
  <r>
    <x v="3"/>
    <x v="3"/>
    <x v="1"/>
    <s v="方向12"/>
    <x v="3"/>
    <x v="1"/>
    <x v="0"/>
    <x v="0"/>
    <x v="2"/>
    <x v="6"/>
    <x v="23"/>
    <n v="27"/>
    <n v="0"/>
    <n v="10"/>
    <n v="2"/>
    <n v="3"/>
    <n v="15"/>
    <n v="2"/>
    <n v="0"/>
    <n v="56"/>
    <n v="15"/>
  </r>
  <r>
    <x v="3"/>
    <x v="3"/>
    <x v="1"/>
    <s v="方向12"/>
    <x v="3"/>
    <x v="1"/>
    <x v="0"/>
    <x v="0"/>
    <x v="2"/>
    <x v="7"/>
    <x v="22"/>
    <n v="19"/>
    <n v="0"/>
    <n v="7"/>
    <n v="1"/>
    <n v="4"/>
    <n v="12"/>
    <n v="1"/>
    <n v="1"/>
    <n v="47"/>
    <n v="12"/>
  </r>
  <r>
    <x v="3"/>
    <x v="3"/>
    <x v="1"/>
    <s v="方向12"/>
    <x v="3"/>
    <x v="1"/>
    <x v="0"/>
    <x v="0"/>
    <x v="2"/>
    <x v="8"/>
    <x v="5"/>
    <n v="22"/>
    <n v="0"/>
    <n v="6"/>
    <n v="1"/>
    <n v="5"/>
    <n v="12"/>
    <n v="2"/>
    <n v="1"/>
    <n v="53"/>
    <n v="12"/>
  </r>
  <r>
    <x v="3"/>
    <x v="3"/>
    <x v="1"/>
    <s v="方向12"/>
    <x v="3"/>
    <x v="1"/>
    <x v="0"/>
    <x v="0"/>
    <x v="2"/>
    <x v="9"/>
    <x v="42"/>
    <n v="17"/>
    <n v="0"/>
    <n v="6"/>
    <n v="1"/>
    <n v="3"/>
    <n v="10"/>
    <n v="0"/>
    <n v="0"/>
    <n v="35"/>
    <n v="10"/>
  </r>
  <r>
    <x v="3"/>
    <x v="3"/>
    <x v="1"/>
    <s v="方向12"/>
    <x v="3"/>
    <x v="1"/>
    <x v="0"/>
    <x v="0"/>
    <x v="2"/>
    <x v="10"/>
    <x v="42"/>
    <n v="17"/>
    <n v="0"/>
    <n v="4"/>
    <n v="0"/>
    <n v="5"/>
    <n v="9"/>
    <n v="1"/>
    <n v="0"/>
    <n v="35"/>
    <n v="30"/>
  </r>
  <r>
    <x v="3"/>
    <x v="3"/>
    <x v="1"/>
    <s v="方向12"/>
    <x v="3"/>
    <x v="1"/>
    <x v="0"/>
    <x v="0"/>
    <x v="2"/>
    <x v="11"/>
    <x v="33"/>
    <n v="2"/>
    <n v="0"/>
    <n v="0"/>
    <n v="0"/>
    <n v="0"/>
    <n v="0"/>
    <n v="0"/>
    <n v="0"/>
    <n v="3"/>
    <n v="1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6">
  <r>
    <x v="0"/>
    <s v="宝塚市役所前"/>
    <x v="0"/>
    <s v="ア"/>
    <x v="0"/>
    <x v="0"/>
    <n v="15"/>
    <n v="5"/>
    <n v="20"/>
  </r>
  <r>
    <x v="0"/>
    <s v="宝塚市役所前"/>
    <x v="0"/>
    <s v="ア"/>
    <x v="0"/>
    <x v="1"/>
    <n v="7"/>
    <n v="8"/>
    <n v="15"/>
  </r>
  <r>
    <x v="0"/>
    <s v="宝塚市役所前"/>
    <x v="0"/>
    <s v="ア"/>
    <x v="0"/>
    <x v="2"/>
    <n v="13"/>
    <n v="6"/>
    <n v="19"/>
  </r>
  <r>
    <x v="0"/>
    <s v="宝塚市役所前"/>
    <x v="0"/>
    <s v="ア"/>
    <x v="0"/>
    <x v="3"/>
    <n v="16"/>
    <n v="14"/>
    <n v="30"/>
  </r>
  <r>
    <x v="0"/>
    <s v="宝塚市役所前"/>
    <x v="0"/>
    <s v="ア"/>
    <x v="0"/>
    <x v="4"/>
    <n v="61"/>
    <n v="22"/>
    <n v="83"/>
  </r>
  <r>
    <x v="0"/>
    <s v="宝塚市役所前"/>
    <x v="0"/>
    <s v="ア"/>
    <x v="0"/>
    <x v="5"/>
    <n v="59"/>
    <n v="26"/>
    <n v="85"/>
  </r>
  <r>
    <x v="0"/>
    <s v="宝塚市役所前"/>
    <x v="0"/>
    <s v="ア"/>
    <x v="0"/>
    <x v="6"/>
    <n v="26"/>
    <n v="13"/>
    <n v="39"/>
  </r>
  <r>
    <x v="0"/>
    <s v="宝塚市役所前"/>
    <x v="0"/>
    <s v="ア"/>
    <x v="0"/>
    <x v="7"/>
    <n v="9"/>
    <n v="8"/>
    <n v="17"/>
  </r>
  <r>
    <x v="0"/>
    <s v="宝塚市役所前"/>
    <x v="0"/>
    <s v="ア"/>
    <x v="0"/>
    <x v="8"/>
    <n v="21"/>
    <n v="18"/>
    <n v="39"/>
  </r>
  <r>
    <x v="0"/>
    <s v="宝塚市役所前"/>
    <x v="0"/>
    <s v="ア"/>
    <x v="0"/>
    <x v="9"/>
    <n v="27"/>
    <n v="31"/>
    <n v="58"/>
  </r>
  <r>
    <x v="0"/>
    <s v="宝塚市役所前"/>
    <x v="0"/>
    <s v="ア"/>
    <x v="0"/>
    <x v="10"/>
    <n v="31"/>
    <n v="21"/>
    <n v="52"/>
  </r>
  <r>
    <x v="0"/>
    <s v="宝塚市役所前"/>
    <x v="0"/>
    <s v="ア"/>
    <x v="0"/>
    <x v="11"/>
    <n v="13"/>
    <n v="15"/>
    <n v="28"/>
  </r>
  <r>
    <x v="0"/>
    <s v="宝塚市役所前"/>
    <x v="0"/>
    <s v="イ"/>
    <x v="0"/>
    <x v="0"/>
    <n v="9"/>
    <n v="9"/>
    <n v="18"/>
  </r>
  <r>
    <x v="0"/>
    <s v="宝塚市役所前"/>
    <x v="0"/>
    <s v="イ"/>
    <x v="0"/>
    <x v="1"/>
    <n v="13"/>
    <n v="18"/>
    <n v="31"/>
  </r>
  <r>
    <x v="0"/>
    <s v="宝塚市役所前"/>
    <x v="0"/>
    <s v="イ"/>
    <x v="0"/>
    <x v="2"/>
    <n v="35"/>
    <n v="9"/>
    <n v="44"/>
  </r>
  <r>
    <x v="0"/>
    <s v="宝塚市役所前"/>
    <x v="0"/>
    <s v="イ"/>
    <x v="0"/>
    <x v="3"/>
    <n v="63"/>
    <n v="20"/>
    <n v="83"/>
  </r>
  <r>
    <x v="0"/>
    <s v="宝塚市役所前"/>
    <x v="0"/>
    <s v="イ"/>
    <x v="0"/>
    <x v="4"/>
    <n v="46"/>
    <n v="19"/>
    <n v="65"/>
  </r>
  <r>
    <x v="0"/>
    <s v="宝塚市役所前"/>
    <x v="0"/>
    <s v="イ"/>
    <x v="0"/>
    <x v="5"/>
    <n v="28"/>
    <n v="14"/>
    <n v="42"/>
  </r>
  <r>
    <x v="0"/>
    <s v="宝塚市役所前"/>
    <x v="0"/>
    <s v="イ"/>
    <x v="0"/>
    <x v="6"/>
    <n v="25"/>
    <n v="14"/>
    <n v="39"/>
  </r>
  <r>
    <x v="0"/>
    <s v="宝塚市役所前"/>
    <x v="0"/>
    <s v="イ"/>
    <x v="0"/>
    <x v="7"/>
    <n v="29"/>
    <n v="27"/>
    <n v="56"/>
  </r>
  <r>
    <x v="0"/>
    <s v="宝塚市役所前"/>
    <x v="0"/>
    <s v="イ"/>
    <x v="0"/>
    <x v="8"/>
    <n v="37"/>
    <n v="27"/>
    <n v="64"/>
  </r>
  <r>
    <x v="0"/>
    <s v="宝塚市役所前"/>
    <x v="0"/>
    <s v="イ"/>
    <x v="0"/>
    <x v="9"/>
    <n v="35"/>
    <n v="17"/>
    <n v="52"/>
  </r>
  <r>
    <x v="0"/>
    <s v="宝塚市役所前"/>
    <x v="0"/>
    <s v="イ"/>
    <x v="0"/>
    <x v="10"/>
    <n v="35"/>
    <n v="12"/>
    <n v="47"/>
  </r>
  <r>
    <x v="0"/>
    <s v="宝塚市役所前"/>
    <x v="0"/>
    <s v="イ"/>
    <x v="0"/>
    <x v="11"/>
    <n v="15"/>
    <n v="12"/>
    <n v="27"/>
  </r>
  <r>
    <x v="0"/>
    <s v="宝塚市役所前"/>
    <x v="0"/>
    <s v="ウ"/>
    <x v="1"/>
    <x v="0"/>
    <n v="20"/>
    <n v="9"/>
    <n v="29"/>
  </r>
  <r>
    <x v="0"/>
    <s v="宝塚市役所前"/>
    <x v="0"/>
    <s v="ウ"/>
    <x v="1"/>
    <x v="1"/>
    <n v="13"/>
    <n v="23"/>
    <n v="36"/>
  </r>
  <r>
    <x v="0"/>
    <s v="宝塚市役所前"/>
    <x v="0"/>
    <s v="ウ"/>
    <x v="1"/>
    <x v="2"/>
    <n v="36"/>
    <n v="28"/>
    <n v="64"/>
  </r>
  <r>
    <x v="0"/>
    <s v="宝塚市役所前"/>
    <x v="0"/>
    <s v="ウ"/>
    <x v="1"/>
    <x v="3"/>
    <n v="26"/>
    <n v="42"/>
    <n v="68"/>
  </r>
  <r>
    <x v="0"/>
    <s v="宝塚市役所前"/>
    <x v="0"/>
    <s v="ウ"/>
    <x v="1"/>
    <x v="4"/>
    <n v="24"/>
    <n v="28"/>
    <n v="52"/>
  </r>
  <r>
    <x v="0"/>
    <s v="宝塚市役所前"/>
    <x v="0"/>
    <s v="ウ"/>
    <x v="1"/>
    <x v="5"/>
    <n v="15"/>
    <n v="31"/>
    <n v="46"/>
  </r>
  <r>
    <x v="0"/>
    <s v="宝塚市役所前"/>
    <x v="0"/>
    <s v="ウ"/>
    <x v="1"/>
    <x v="6"/>
    <n v="30"/>
    <n v="27"/>
    <n v="57"/>
  </r>
  <r>
    <x v="0"/>
    <s v="宝塚市役所前"/>
    <x v="0"/>
    <s v="ウ"/>
    <x v="1"/>
    <x v="7"/>
    <n v="18"/>
    <n v="23"/>
    <n v="41"/>
  </r>
  <r>
    <x v="0"/>
    <s v="宝塚市役所前"/>
    <x v="0"/>
    <s v="ウ"/>
    <x v="1"/>
    <x v="8"/>
    <n v="27"/>
    <n v="55"/>
    <n v="82"/>
  </r>
  <r>
    <x v="0"/>
    <s v="宝塚市役所前"/>
    <x v="0"/>
    <s v="ウ"/>
    <x v="1"/>
    <x v="9"/>
    <n v="34"/>
    <n v="43"/>
    <n v="77"/>
  </r>
  <r>
    <x v="0"/>
    <s v="宝塚市役所前"/>
    <x v="0"/>
    <s v="ウ"/>
    <x v="1"/>
    <x v="10"/>
    <n v="17"/>
    <n v="23"/>
    <n v="40"/>
  </r>
  <r>
    <x v="0"/>
    <s v="宝塚市役所前"/>
    <x v="0"/>
    <s v="ウ"/>
    <x v="1"/>
    <x v="11"/>
    <n v="25"/>
    <n v="29"/>
    <n v="54"/>
  </r>
  <r>
    <x v="0"/>
    <s v="宝塚市役所前"/>
    <x v="0"/>
    <s v="エ"/>
    <x v="1"/>
    <x v="0"/>
    <n v="9"/>
    <n v="13"/>
    <n v="22"/>
  </r>
  <r>
    <x v="0"/>
    <s v="宝塚市役所前"/>
    <x v="0"/>
    <s v="エ"/>
    <x v="1"/>
    <x v="1"/>
    <n v="14"/>
    <n v="9"/>
    <n v="23"/>
  </r>
  <r>
    <x v="0"/>
    <s v="宝塚市役所前"/>
    <x v="0"/>
    <s v="エ"/>
    <x v="1"/>
    <x v="2"/>
    <n v="20"/>
    <n v="22"/>
    <n v="42"/>
  </r>
  <r>
    <x v="0"/>
    <s v="宝塚市役所前"/>
    <x v="0"/>
    <s v="エ"/>
    <x v="1"/>
    <x v="3"/>
    <n v="18"/>
    <n v="25"/>
    <n v="43"/>
  </r>
  <r>
    <x v="0"/>
    <s v="宝塚市役所前"/>
    <x v="0"/>
    <s v="エ"/>
    <x v="1"/>
    <x v="4"/>
    <n v="38"/>
    <n v="25"/>
    <n v="63"/>
  </r>
  <r>
    <x v="0"/>
    <s v="宝塚市役所前"/>
    <x v="0"/>
    <s v="エ"/>
    <x v="1"/>
    <x v="5"/>
    <n v="28"/>
    <n v="20"/>
    <n v="48"/>
  </r>
  <r>
    <x v="0"/>
    <s v="宝塚市役所前"/>
    <x v="0"/>
    <s v="エ"/>
    <x v="1"/>
    <x v="6"/>
    <n v="30"/>
    <n v="27"/>
    <n v="57"/>
  </r>
  <r>
    <x v="0"/>
    <s v="宝塚市役所前"/>
    <x v="0"/>
    <s v="エ"/>
    <x v="1"/>
    <x v="7"/>
    <n v="7"/>
    <n v="24"/>
    <n v="31"/>
  </r>
  <r>
    <x v="0"/>
    <s v="宝塚市役所前"/>
    <x v="0"/>
    <s v="エ"/>
    <x v="1"/>
    <x v="8"/>
    <n v="29"/>
    <n v="23"/>
    <n v="52"/>
  </r>
  <r>
    <x v="0"/>
    <s v="宝塚市役所前"/>
    <x v="0"/>
    <s v="エ"/>
    <x v="1"/>
    <x v="9"/>
    <n v="51"/>
    <n v="44"/>
    <n v="95"/>
  </r>
  <r>
    <x v="0"/>
    <s v="宝塚市役所前"/>
    <x v="0"/>
    <s v="エ"/>
    <x v="1"/>
    <x v="10"/>
    <n v="21"/>
    <n v="13"/>
    <n v="34"/>
  </r>
  <r>
    <x v="0"/>
    <s v="宝塚市役所前"/>
    <x v="0"/>
    <s v="エ"/>
    <x v="1"/>
    <x v="11"/>
    <n v="27"/>
    <n v="12"/>
    <n v="39"/>
  </r>
  <r>
    <x v="0"/>
    <s v="宝塚市役所前"/>
    <x v="0"/>
    <s v="オ"/>
    <x v="2"/>
    <x v="0"/>
    <n v="11"/>
    <n v="7"/>
    <n v="18"/>
  </r>
  <r>
    <x v="0"/>
    <s v="宝塚市役所前"/>
    <x v="0"/>
    <s v="オ"/>
    <x v="2"/>
    <x v="1"/>
    <n v="6"/>
    <n v="6"/>
    <n v="12"/>
  </r>
  <r>
    <x v="0"/>
    <s v="宝塚市役所前"/>
    <x v="0"/>
    <s v="オ"/>
    <x v="2"/>
    <x v="2"/>
    <n v="5"/>
    <n v="11"/>
    <n v="16"/>
  </r>
  <r>
    <x v="0"/>
    <s v="宝塚市役所前"/>
    <x v="0"/>
    <s v="オ"/>
    <x v="2"/>
    <x v="3"/>
    <n v="11"/>
    <n v="21"/>
    <n v="32"/>
  </r>
  <r>
    <x v="0"/>
    <s v="宝塚市役所前"/>
    <x v="0"/>
    <s v="オ"/>
    <x v="2"/>
    <x v="4"/>
    <n v="21"/>
    <n v="33"/>
    <n v="54"/>
  </r>
  <r>
    <x v="0"/>
    <s v="宝塚市役所前"/>
    <x v="0"/>
    <s v="オ"/>
    <x v="2"/>
    <x v="5"/>
    <n v="17"/>
    <n v="24"/>
    <n v="41"/>
  </r>
  <r>
    <x v="0"/>
    <s v="宝塚市役所前"/>
    <x v="0"/>
    <s v="オ"/>
    <x v="2"/>
    <x v="6"/>
    <n v="9"/>
    <n v="22"/>
    <n v="31"/>
  </r>
  <r>
    <x v="0"/>
    <s v="宝塚市役所前"/>
    <x v="0"/>
    <s v="オ"/>
    <x v="2"/>
    <x v="7"/>
    <n v="6"/>
    <n v="14"/>
    <n v="20"/>
  </r>
  <r>
    <x v="0"/>
    <s v="宝塚市役所前"/>
    <x v="0"/>
    <s v="オ"/>
    <x v="2"/>
    <x v="8"/>
    <n v="8"/>
    <n v="12"/>
    <n v="20"/>
  </r>
  <r>
    <x v="0"/>
    <s v="宝塚市役所前"/>
    <x v="0"/>
    <s v="オ"/>
    <x v="2"/>
    <x v="9"/>
    <n v="12"/>
    <n v="31"/>
    <n v="43"/>
  </r>
  <r>
    <x v="0"/>
    <s v="宝塚市役所前"/>
    <x v="0"/>
    <s v="オ"/>
    <x v="2"/>
    <x v="10"/>
    <n v="14"/>
    <n v="19"/>
    <n v="33"/>
  </r>
  <r>
    <x v="0"/>
    <s v="宝塚市役所前"/>
    <x v="0"/>
    <s v="オ"/>
    <x v="2"/>
    <x v="11"/>
    <n v="21"/>
    <n v="9"/>
    <n v="30"/>
  </r>
  <r>
    <x v="0"/>
    <s v="宝塚市役所前"/>
    <x v="0"/>
    <s v="カ"/>
    <x v="2"/>
    <x v="0"/>
    <n v="9"/>
    <n v="3"/>
    <n v="12"/>
  </r>
  <r>
    <x v="0"/>
    <s v="宝塚市役所前"/>
    <x v="0"/>
    <s v="カ"/>
    <x v="2"/>
    <x v="1"/>
    <n v="5"/>
    <n v="3"/>
    <n v="8"/>
  </r>
  <r>
    <x v="0"/>
    <s v="宝塚市役所前"/>
    <x v="0"/>
    <s v="カ"/>
    <x v="2"/>
    <x v="2"/>
    <n v="8"/>
    <n v="5"/>
    <n v="13"/>
  </r>
  <r>
    <x v="0"/>
    <s v="宝塚市役所前"/>
    <x v="0"/>
    <s v="カ"/>
    <x v="2"/>
    <x v="3"/>
    <n v="19"/>
    <n v="13"/>
    <n v="32"/>
  </r>
  <r>
    <x v="0"/>
    <s v="宝塚市役所前"/>
    <x v="0"/>
    <s v="カ"/>
    <x v="2"/>
    <x v="4"/>
    <n v="27"/>
    <n v="10"/>
    <n v="37"/>
  </r>
  <r>
    <x v="0"/>
    <s v="宝塚市役所前"/>
    <x v="0"/>
    <s v="カ"/>
    <x v="2"/>
    <x v="5"/>
    <n v="18"/>
    <n v="19"/>
    <n v="37"/>
  </r>
  <r>
    <x v="0"/>
    <s v="宝塚市役所前"/>
    <x v="0"/>
    <s v="カ"/>
    <x v="2"/>
    <x v="6"/>
    <n v="22"/>
    <n v="10"/>
    <n v="32"/>
  </r>
  <r>
    <x v="0"/>
    <s v="宝塚市役所前"/>
    <x v="0"/>
    <s v="カ"/>
    <x v="2"/>
    <x v="7"/>
    <n v="13"/>
    <n v="5"/>
    <n v="18"/>
  </r>
  <r>
    <x v="0"/>
    <s v="宝塚市役所前"/>
    <x v="0"/>
    <s v="カ"/>
    <x v="2"/>
    <x v="8"/>
    <n v="11"/>
    <n v="4"/>
    <n v="15"/>
  </r>
  <r>
    <x v="0"/>
    <s v="宝塚市役所前"/>
    <x v="0"/>
    <s v="カ"/>
    <x v="2"/>
    <x v="9"/>
    <n v="30"/>
    <n v="23"/>
    <n v="53"/>
  </r>
  <r>
    <x v="0"/>
    <s v="宝塚市役所前"/>
    <x v="0"/>
    <s v="カ"/>
    <x v="2"/>
    <x v="10"/>
    <n v="31"/>
    <n v="16"/>
    <n v="47"/>
  </r>
  <r>
    <x v="0"/>
    <s v="宝塚市役所前"/>
    <x v="0"/>
    <s v="カ"/>
    <x v="2"/>
    <x v="11"/>
    <n v="15"/>
    <n v="27"/>
    <n v="42"/>
  </r>
  <r>
    <x v="0"/>
    <s v="宝塚市役所前"/>
    <x v="0"/>
    <s v="キ"/>
    <x v="3"/>
    <x v="0"/>
    <n v="10"/>
    <n v="30"/>
    <n v="40"/>
  </r>
  <r>
    <x v="0"/>
    <s v="宝塚市役所前"/>
    <x v="0"/>
    <s v="キ"/>
    <x v="3"/>
    <x v="1"/>
    <n v="6"/>
    <n v="10"/>
    <n v="16"/>
  </r>
  <r>
    <x v="0"/>
    <s v="宝塚市役所前"/>
    <x v="0"/>
    <s v="キ"/>
    <x v="3"/>
    <x v="2"/>
    <n v="16"/>
    <n v="23"/>
    <n v="39"/>
  </r>
  <r>
    <x v="0"/>
    <s v="宝塚市役所前"/>
    <x v="0"/>
    <s v="キ"/>
    <x v="3"/>
    <x v="3"/>
    <n v="22"/>
    <n v="41"/>
    <n v="63"/>
  </r>
  <r>
    <x v="0"/>
    <s v="宝塚市役所前"/>
    <x v="0"/>
    <s v="キ"/>
    <x v="3"/>
    <x v="4"/>
    <n v="39"/>
    <n v="61"/>
    <n v="100"/>
  </r>
  <r>
    <x v="0"/>
    <s v="宝塚市役所前"/>
    <x v="0"/>
    <s v="キ"/>
    <x v="3"/>
    <x v="5"/>
    <n v="46"/>
    <n v="49"/>
    <n v="95"/>
  </r>
  <r>
    <x v="0"/>
    <s v="宝塚市役所前"/>
    <x v="0"/>
    <s v="キ"/>
    <x v="3"/>
    <x v="6"/>
    <n v="17"/>
    <n v="61"/>
    <n v="78"/>
  </r>
  <r>
    <x v="0"/>
    <s v="宝塚市役所前"/>
    <x v="0"/>
    <s v="キ"/>
    <x v="3"/>
    <x v="7"/>
    <n v="10"/>
    <n v="27"/>
    <n v="37"/>
  </r>
  <r>
    <x v="0"/>
    <s v="宝塚市役所前"/>
    <x v="0"/>
    <s v="キ"/>
    <x v="3"/>
    <x v="8"/>
    <n v="21"/>
    <n v="40"/>
    <n v="61"/>
  </r>
  <r>
    <x v="0"/>
    <s v="宝塚市役所前"/>
    <x v="0"/>
    <s v="キ"/>
    <x v="3"/>
    <x v="9"/>
    <n v="37"/>
    <n v="86"/>
    <n v="123"/>
  </r>
  <r>
    <x v="0"/>
    <s v="宝塚市役所前"/>
    <x v="0"/>
    <s v="キ"/>
    <x v="3"/>
    <x v="10"/>
    <n v="36"/>
    <n v="49"/>
    <n v="85"/>
  </r>
  <r>
    <x v="0"/>
    <s v="宝塚市役所前"/>
    <x v="0"/>
    <s v="キ"/>
    <x v="3"/>
    <x v="11"/>
    <n v="30"/>
    <n v="42"/>
    <n v="72"/>
  </r>
  <r>
    <x v="0"/>
    <s v="宝塚市役所前"/>
    <x v="0"/>
    <s v="ク"/>
    <x v="3"/>
    <x v="0"/>
    <n v="11"/>
    <n v="9"/>
    <n v="20"/>
  </r>
  <r>
    <x v="0"/>
    <s v="宝塚市役所前"/>
    <x v="0"/>
    <s v="ク"/>
    <x v="3"/>
    <x v="1"/>
    <n v="9"/>
    <n v="15"/>
    <n v="24"/>
  </r>
  <r>
    <x v="0"/>
    <s v="宝塚市役所前"/>
    <x v="0"/>
    <s v="ク"/>
    <x v="3"/>
    <x v="2"/>
    <n v="27"/>
    <n v="25"/>
    <n v="52"/>
  </r>
  <r>
    <x v="0"/>
    <s v="宝塚市役所前"/>
    <x v="0"/>
    <s v="ク"/>
    <x v="3"/>
    <x v="3"/>
    <n v="31"/>
    <n v="40"/>
    <n v="71"/>
  </r>
  <r>
    <x v="0"/>
    <s v="宝塚市役所前"/>
    <x v="0"/>
    <s v="ク"/>
    <x v="3"/>
    <x v="4"/>
    <n v="22"/>
    <n v="27"/>
    <n v="49"/>
  </r>
  <r>
    <x v="0"/>
    <s v="宝塚市役所前"/>
    <x v="0"/>
    <s v="ク"/>
    <x v="3"/>
    <x v="5"/>
    <n v="30"/>
    <n v="64"/>
    <n v="94"/>
  </r>
  <r>
    <x v="0"/>
    <s v="宝塚市役所前"/>
    <x v="0"/>
    <s v="ク"/>
    <x v="3"/>
    <x v="6"/>
    <n v="26"/>
    <n v="33"/>
    <n v="59"/>
  </r>
  <r>
    <x v="0"/>
    <s v="宝塚市役所前"/>
    <x v="0"/>
    <s v="ク"/>
    <x v="3"/>
    <x v="7"/>
    <n v="22"/>
    <n v="42"/>
    <n v="64"/>
  </r>
  <r>
    <x v="0"/>
    <s v="宝塚市役所前"/>
    <x v="0"/>
    <s v="ク"/>
    <x v="3"/>
    <x v="8"/>
    <n v="12"/>
    <n v="34"/>
    <n v="46"/>
  </r>
  <r>
    <x v="0"/>
    <s v="宝塚市役所前"/>
    <x v="0"/>
    <s v="ク"/>
    <x v="3"/>
    <x v="9"/>
    <n v="32"/>
    <n v="45"/>
    <n v="77"/>
  </r>
  <r>
    <x v="0"/>
    <s v="宝塚市役所前"/>
    <x v="0"/>
    <s v="ク"/>
    <x v="3"/>
    <x v="10"/>
    <n v="32"/>
    <n v="35"/>
    <n v="67"/>
  </r>
  <r>
    <x v="0"/>
    <s v="宝塚市役所前"/>
    <x v="0"/>
    <s v="ク"/>
    <x v="3"/>
    <x v="11"/>
    <n v="17"/>
    <n v="32"/>
    <n v="49"/>
  </r>
  <r>
    <x v="0"/>
    <s v="宝塚市役所前"/>
    <x v="1"/>
    <s v="ア"/>
    <x v="0"/>
    <x v="0"/>
    <n v="25"/>
    <n v="9"/>
    <n v="34"/>
  </r>
  <r>
    <x v="0"/>
    <s v="宝塚市役所前"/>
    <x v="1"/>
    <s v="ア"/>
    <x v="0"/>
    <x v="1"/>
    <n v="165"/>
    <n v="38"/>
    <n v="203"/>
  </r>
  <r>
    <x v="0"/>
    <s v="宝塚市役所前"/>
    <x v="1"/>
    <s v="ア"/>
    <x v="0"/>
    <x v="2"/>
    <n v="14"/>
    <n v="10"/>
    <n v="24"/>
  </r>
  <r>
    <x v="0"/>
    <s v="宝塚市役所前"/>
    <x v="1"/>
    <s v="ア"/>
    <x v="0"/>
    <x v="3"/>
    <n v="13"/>
    <n v="11"/>
    <n v="24"/>
  </r>
  <r>
    <x v="0"/>
    <s v="宝塚市役所前"/>
    <x v="1"/>
    <s v="ア"/>
    <x v="0"/>
    <x v="4"/>
    <n v="15"/>
    <n v="7"/>
    <n v="22"/>
  </r>
  <r>
    <x v="0"/>
    <s v="宝塚市役所前"/>
    <x v="1"/>
    <s v="ア"/>
    <x v="0"/>
    <x v="5"/>
    <n v="17"/>
    <n v="14"/>
    <n v="31"/>
  </r>
  <r>
    <x v="0"/>
    <s v="宝塚市役所前"/>
    <x v="1"/>
    <s v="ア"/>
    <x v="0"/>
    <x v="6"/>
    <n v="12"/>
    <n v="11"/>
    <n v="23"/>
  </r>
  <r>
    <x v="0"/>
    <s v="宝塚市役所前"/>
    <x v="1"/>
    <s v="ア"/>
    <x v="0"/>
    <x v="7"/>
    <n v="12"/>
    <n v="10"/>
    <n v="22"/>
  </r>
  <r>
    <x v="0"/>
    <s v="宝塚市役所前"/>
    <x v="1"/>
    <s v="ア"/>
    <x v="0"/>
    <x v="8"/>
    <n v="11"/>
    <n v="9"/>
    <n v="20"/>
  </r>
  <r>
    <x v="0"/>
    <s v="宝塚市役所前"/>
    <x v="1"/>
    <s v="ア"/>
    <x v="0"/>
    <x v="9"/>
    <n v="16"/>
    <n v="13"/>
    <n v="29"/>
  </r>
  <r>
    <x v="0"/>
    <s v="宝塚市役所前"/>
    <x v="1"/>
    <s v="ア"/>
    <x v="0"/>
    <x v="10"/>
    <n v="15"/>
    <n v="9"/>
    <n v="24"/>
  </r>
  <r>
    <x v="0"/>
    <s v="宝塚市役所前"/>
    <x v="1"/>
    <s v="ア"/>
    <x v="0"/>
    <x v="11"/>
    <n v="9"/>
    <n v="18"/>
    <n v="27"/>
  </r>
  <r>
    <x v="0"/>
    <s v="宝塚市役所前"/>
    <x v="1"/>
    <s v="イ"/>
    <x v="0"/>
    <x v="0"/>
    <n v="7"/>
    <n v="31"/>
    <n v="38"/>
  </r>
  <r>
    <x v="0"/>
    <s v="宝塚市役所前"/>
    <x v="1"/>
    <s v="イ"/>
    <x v="0"/>
    <x v="1"/>
    <n v="7"/>
    <n v="18"/>
    <n v="25"/>
  </r>
  <r>
    <x v="0"/>
    <s v="宝塚市役所前"/>
    <x v="1"/>
    <s v="イ"/>
    <x v="0"/>
    <x v="2"/>
    <n v="12"/>
    <n v="16"/>
    <n v="28"/>
  </r>
  <r>
    <x v="0"/>
    <s v="宝塚市役所前"/>
    <x v="1"/>
    <s v="イ"/>
    <x v="0"/>
    <x v="3"/>
    <n v="8"/>
    <n v="18"/>
    <n v="26"/>
  </r>
  <r>
    <x v="0"/>
    <s v="宝塚市役所前"/>
    <x v="1"/>
    <s v="イ"/>
    <x v="0"/>
    <x v="4"/>
    <n v="9"/>
    <n v="12"/>
    <n v="21"/>
  </r>
  <r>
    <x v="0"/>
    <s v="宝塚市役所前"/>
    <x v="1"/>
    <s v="イ"/>
    <x v="0"/>
    <x v="5"/>
    <n v="22"/>
    <n v="11"/>
    <n v="33"/>
  </r>
  <r>
    <x v="0"/>
    <s v="宝塚市役所前"/>
    <x v="1"/>
    <s v="イ"/>
    <x v="0"/>
    <x v="6"/>
    <n v="10"/>
    <n v="12"/>
    <n v="22"/>
  </r>
  <r>
    <x v="0"/>
    <s v="宝塚市役所前"/>
    <x v="1"/>
    <s v="イ"/>
    <x v="0"/>
    <x v="7"/>
    <n v="12"/>
    <n v="9"/>
    <n v="21"/>
  </r>
  <r>
    <x v="0"/>
    <s v="宝塚市役所前"/>
    <x v="1"/>
    <s v="イ"/>
    <x v="0"/>
    <x v="8"/>
    <n v="12"/>
    <n v="8"/>
    <n v="20"/>
  </r>
  <r>
    <x v="0"/>
    <s v="宝塚市役所前"/>
    <x v="1"/>
    <s v="イ"/>
    <x v="0"/>
    <x v="9"/>
    <n v="28"/>
    <n v="27"/>
    <n v="55"/>
  </r>
  <r>
    <x v="0"/>
    <s v="宝塚市役所前"/>
    <x v="1"/>
    <s v="イ"/>
    <x v="0"/>
    <x v="10"/>
    <n v="74"/>
    <n v="28"/>
    <n v="102"/>
  </r>
  <r>
    <x v="0"/>
    <s v="宝塚市役所前"/>
    <x v="1"/>
    <s v="イ"/>
    <x v="0"/>
    <x v="11"/>
    <n v="48"/>
    <n v="26"/>
    <n v="74"/>
  </r>
  <r>
    <x v="0"/>
    <s v="宝塚市役所前"/>
    <x v="1"/>
    <s v="ウ"/>
    <x v="1"/>
    <x v="0"/>
    <n v="51"/>
    <n v="31"/>
    <n v="82"/>
  </r>
  <r>
    <x v="0"/>
    <s v="宝塚市役所前"/>
    <x v="1"/>
    <s v="ウ"/>
    <x v="1"/>
    <x v="1"/>
    <n v="70"/>
    <n v="23"/>
    <n v="93"/>
  </r>
  <r>
    <x v="0"/>
    <s v="宝塚市役所前"/>
    <x v="1"/>
    <s v="ウ"/>
    <x v="1"/>
    <x v="2"/>
    <n v="13"/>
    <n v="15"/>
    <n v="28"/>
  </r>
  <r>
    <x v="0"/>
    <s v="宝塚市役所前"/>
    <x v="1"/>
    <s v="ウ"/>
    <x v="1"/>
    <x v="3"/>
    <n v="25"/>
    <n v="25"/>
    <n v="50"/>
  </r>
  <r>
    <x v="0"/>
    <s v="宝塚市役所前"/>
    <x v="1"/>
    <s v="ウ"/>
    <x v="1"/>
    <x v="4"/>
    <n v="8"/>
    <n v="22"/>
    <n v="30"/>
  </r>
  <r>
    <x v="0"/>
    <s v="宝塚市役所前"/>
    <x v="1"/>
    <s v="ウ"/>
    <x v="1"/>
    <x v="5"/>
    <n v="24"/>
    <n v="34"/>
    <n v="58"/>
  </r>
  <r>
    <x v="0"/>
    <s v="宝塚市役所前"/>
    <x v="1"/>
    <s v="ウ"/>
    <x v="1"/>
    <x v="6"/>
    <n v="12"/>
    <n v="13"/>
    <n v="25"/>
  </r>
  <r>
    <x v="0"/>
    <s v="宝塚市役所前"/>
    <x v="1"/>
    <s v="ウ"/>
    <x v="1"/>
    <x v="7"/>
    <n v="16"/>
    <n v="10"/>
    <n v="26"/>
  </r>
  <r>
    <x v="0"/>
    <s v="宝塚市役所前"/>
    <x v="1"/>
    <s v="ウ"/>
    <x v="1"/>
    <x v="8"/>
    <n v="21"/>
    <n v="12"/>
    <n v="33"/>
  </r>
  <r>
    <x v="0"/>
    <s v="宝塚市役所前"/>
    <x v="1"/>
    <s v="ウ"/>
    <x v="1"/>
    <x v="9"/>
    <n v="20"/>
    <n v="45"/>
    <n v="65"/>
  </r>
  <r>
    <x v="0"/>
    <s v="宝塚市役所前"/>
    <x v="1"/>
    <s v="ウ"/>
    <x v="1"/>
    <x v="10"/>
    <n v="36"/>
    <n v="49"/>
    <n v="85"/>
  </r>
  <r>
    <x v="0"/>
    <s v="宝塚市役所前"/>
    <x v="1"/>
    <s v="ウ"/>
    <x v="1"/>
    <x v="11"/>
    <n v="27"/>
    <n v="50"/>
    <n v="77"/>
  </r>
  <r>
    <x v="0"/>
    <s v="宝塚市役所前"/>
    <x v="1"/>
    <s v="エ"/>
    <x v="1"/>
    <x v="0"/>
    <n v="18"/>
    <n v="48"/>
    <n v="66"/>
  </r>
  <r>
    <x v="0"/>
    <s v="宝塚市役所前"/>
    <x v="1"/>
    <s v="エ"/>
    <x v="1"/>
    <x v="1"/>
    <n v="14"/>
    <n v="25"/>
    <n v="39"/>
  </r>
  <r>
    <x v="0"/>
    <s v="宝塚市役所前"/>
    <x v="1"/>
    <s v="エ"/>
    <x v="1"/>
    <x v="2"/>
    <n v="10"/>
    <n v="16"/>
    <n v="26"/>
  </r>
  <r>
    <x v="0"/>
    <s v="宝塚市役所前"/>
    <x v="1"/>
    <s v="エ"/>
    <x v="1"/>
    <x v="3"/>
    <n v="12"/>
    <n v="23"/>
    <n v="35"/>
  </r>
  <r>
    <x v="0"/>
    <s v="宝塚市役所前"/>
    <x v="1"/>
    <s v="エ"/>
    <x v="1"/>
    <x v="4"/>
    <n v="13"/>
    <n v="24"/>
    <n v="37"/>
  </r>
  <r>
    <x v="0"/>
    <s v="宝塚市役所前"/>
    <x v="1"/>
    <s v="エ"/>
    <x v="1"/>
    <x v="5"/>
    <n v="16"/>
    <n v="14"/>
    <n v="30"/>
  </r>
  <r>
    <x v="0"/>
    <s v="宝塚市役所前"/>
    <x v="1"/>
    <s v="エ"/>
    <x v="1"/>
    <x v="6"/>
    <n v="6"/>
    <n v="7"/>
    <n v="13"/>
  </r>
  <r>
    <x v="0"/>
    <s v="宝塚市役所前"/>
    <x v="1"/>
    <s v="エ"/>
    <x v="1"/>
    <x v="7"/>
    <n v="9"/>
    <n v="6"/>
    <n v="15"/>
  </r>
  <r>
    <x v="0"/>
    <s v="宝塚市役所前"/>
    <x v="1"/>
    <s v="エ"/>
    <x v="1"/>
    <x v="8"/>
    <n v="7"/>
    <n v="6"/>
    <n v="13"/>
  </r>
  <r>
    <x v="0"/>
    <s v="宝塚市役所前"/>
    <x v="1"/>
    <s v="エ"/>
    <x v="1"/>
    <x v="9"/>
    <n v="29"/>
    <n v="26"/>
    <n v="55"/>
  </r>
  <r>
    <x v="0"/>
    <s v="宝塚市役所前"/>
    <x v="1"/>
    <s v="エ"/>
    <x v="1"/>
    <x v="10"/>
    <n v="81"/>
    <n v="38"/>
    <n v="119"/>
  </r>
  <r>
    <x v="0"/>
    <s v="宝塚市役所前"/>
    <x v="1"/>
    <s v="エ"/>
    <x v="1"/>
    <x v="11"/>
    <n v="54"/>
    <n v="36"/>
    <n v="90"/>
  </r>
  <r>
    <x v="0"/>
    <s v="宝塚市役所前"/>
    <x v="1"/>
    <s v="オ"/>
    <x v="2"/>
    <x v="0"/>
    <n v="52"/>
    <n v="13"/>
    <n v="65"/>
  </r>
  <r>
    <x v="0"/>
    <s v="宝塚市役所前"/>
    <x v="1"/>
    <s v="オ"/>
    <x v="2"/>
    <x v="1"/>
    <n v="12"/>
    <n v="16"/>
    <n v="28"/>
  </r>
  <r>
    <x v="0"/>
    <s v="宝塚市役所前"/>
    <x v="1"/>
    <s v="オ"/>
    <x v="2"/>
    <x v="2"/>
    <n v="22"/>
    <n v="21"/>
    <n v="43"/>
  </r>
  <r>
    <x v="0"/>
    <s v="宝塚市役所前"/>
    <x v="1"/>
    <s v="オ"/>
    <x v="2"/>
    <x v="3"/>
    <n v="24"/>
    <n v="24"/>
    <n v="48"/>
  </r>
  <r>
    <x v="0"/>
    <s v="宝塚市役所前"/>
    <x v="1"/>
    <s v="オ"/>
    <x v="2"/>
    <x v="4"/>
    <n v="13"/>
    <n v="16"/>
    <n v="29"/>
  </r>
  <r>
    <x v="0"/>
    <s v="宝塚市役所前"/>
    <x v="1"/>
    <s v="オ"/>
    <x v="2"/>
    <x v="5"/>
    <n v="27"/>
    <n v="20"/>
    <n v="47"/>
  </r>
  <r>
    <x v="0"/>
    <s v="宝塚市役所前"/>
    <x v="1"/>
    <s v="オ"/>
    <x v="2"/>
    <x v="6"/>
    <n v="12"/>
    <n v="14"/>
    <n v="26"/>
  </r>
  <r>
    <x v="0"/>
    <s v="宝塚市役所前"/>
    <x v="1"/>
    <s v="オ"/>
    <x v="2"/>
    <x v="7"/>
    <n v="12"/>
    <n v="9"/>
    <n v="21"/>
  </r>
  <r>
    <x v="0"/>
    <s v="宝塚市役所前"/>
    <x v="1"/>
    <s v="オ"/>
    <x v="2"/>
    <x v="8"/>
    <n v="15"/>
    <n v="10"/>
    <n v="25"/>
  </r>
  <r>
    <x v="0"/>
    <s v="宝塚市役所前"/>
    <x v="1"/>
    <s v="オ"/>
    <x v="2"/>
    <x v="9"/>
    <n v="13"/>
    <n v="13"/>
    <n v="26"/>
  </r>
  <r>
    <x v="0"/>
    <s v="宝塚市役所前"/>
    <x v="1"/>
    <s v="オ"/>
    <x v="2"/>
    <x v="10"/>
    <n v="50"/>
    <n v="11"/>
    <n v="61"/>
  </r>
  <r>
    <x v="0"/>
    <s v="宝塚市役所前"/>
    <x v="1"/>
    <s v="オ"/>
    <x v="2"/>
    <x v="11"/>
    <n v="35"/>
    <n v="15"/>
    <n v="50"/>
  </r>
  <r>
    <x v="0"/>
    <s v="宝塚市役所前"/>
    <x v="1"/>
    <s v="カ"/>
    <x v="2"/>
    <x v="0"/>
    <n v="16"/>
    <n v="12"/>
    <n v="28"/>
  </r>
  <r>
    <x v="0"/>
    <s v="宝塚市役所前"/>
    <x v="1"/>
    <s v="カ"/>
    <x v="2"/>
    <x v="1"/>
    <n v="68"/>
    <n v="17"/>
    <n v="85"/>
  </r>
  <r>
    <x v="0"/>
    <s v="宝塚市役所前"/>
    <x v="1"/>
    <s v="カ"/>
    <x v="2"/>
    <x v="2"/>
    <n v="16"/>
    <n v="13"/>
    <n v="29"/>
  </r>
  <r>
    <x v="0"/>
    <s v="宝塚市役所前"/>
    <x v="1"/>
    <s v="カ"/>
    <x v="2"/>
    <x v="3"/>
    <n v="18"/>
    <n v="9"/>
    <n v="27"/>
  </r>
  <r>
    <x v="0"/>
    <s v="宝塚市役所前"/>
    <x v="1"/>
    <s v="カ"/>
    <x v="2"/>
    <x v="4"/>
    <n v="12"/>
    <n v="8"/>
    <n v="20"/>
  </r>
  <r>
    <x v="0"/>
    <s v="宝塚市役所前"/>
    <x v="1"/>
    <s v="カ"/>
    <x v="2"/>
    <x v="5"/>
    <n v="10"/>
    <n v="10"/>
    <n v="20"/>
  </r>
  <r>
    <x v="0"/>
    <s v="宝塚市役所前"/>
    <x v="1"/>
    <s v="カ"/>
    <x v="2"/>
    <x v="6"/>
    <n v="21"/>
    <n v="8"/>
    <n v="29"/>
  </r>
  <r>
    <x v="0"/>
    <s v="宝塚市役所前"/>
    <x v="1"/>
    <s v="カ"/>
    <x v="2"/>
    <x v="7"/>
    <n v="14"/>
    <n v="12"/>
    <n v="26"/>
  </r>
  <r>
    <x v="0"/>
    <s v="宝塚市役所前"/>
    <x v="1"/>
    <s v="カ"/>
    <x v="2"/>
    <x v="8"/>
    <n v="33"/>
    <n v="13"/>
    <n v="46"/>
  </r>
  <r>
    <x v="0"/>
    <s v="宝塚市役所前"/>
    <x v="1"/>
    <s v="カ"/>
    <x v="2"/>
    <x v="9"/>
    <n v="16"/>
    <n v="15"/>
    <n v="31"/>
  </r>
  <r>
    <x v="0"/>
    <s v="宝塚市役所前"/>
    <x v="1"/>
    <s v="カ"/>
    <x v="2"/>
    <x v="10"/>
    <n v="20"/>
    <n v="16"/>
    <n v="36"/>
  </r>
  <r>
    <x v="0"/>
    <s v="宝塚市役所前"/>
    <x v="1"/>
    <s v="カ"/>
    <x v="2"/>
    <x v="11"/>
    <n v="13"/>
    <n v="10"/>
    <n v="23"/>
  </r>
  <r>
    <x v="0"/>
    <s v="宝塚市役所前"/>
    <x v="1"/>
    <s v="キ"/>
    <x v="3"/>
    <x v="0"/>
    <n v="18"/>
    <n v="46"/>
    <n v="64"/>
  </r>
  <r>
    <x v="0"/>
    <s v="宝塚市役所前"/>
    <x v="1"/>
    <s v="キ"/>
    <x v="3"/>
    <x v="1"/>
    <n v="17"/>
    <n v="64"/>
    <n v="81"/>
  </r>
  <r>
    <x v="0"/>
    <s v="宝塚市役所前"/>
    <x v="1"/>
    <s v="キ"/>
    <x v="3"/>
    <x v="2"/>
    <n v="33"/>
    <n v="62"/>
    <n v="95"/>
  </r>
  <r>
    <x v="0"/>
    <s v="宝塚市役所前"/>
    <x v="1"/>
    <s v="キ"/>
    <x v="3"/>
    <x v="3"/>
    <n v="34"/>
    <n v="56"/>
    <n v="90"/>
  </r>
  <r>
    <x v="0"/>
    <s v="宝塚市役所前"/>
    <x v="1"/>
    <s v="キ"/>
    <x v="3"/>
    <x v="4"/>
    <n v="31"/>
    <n v="42"/>
    <n v="73"/>
  </r>
  <r>
    <x v="0"/>
    <s v="宝塚市役所前"/>
    <x v="1"/>
    <s v="キ"/>
    <x v="3"/>
    <x v="5"/>
    <n v="42"/>
    <n v="30"/>
    <n v="72"/>
  </r>
  <r>
    <x v="0"/>
    <s v="宝塚市役所前"/>
    <x v="1"/>
    <s v="キ"/>
    <x v="3"/>
    <x v="6"/>
    <n v="25"/>
    <n v="45"/>
    <n v="70"/>
  </r>
  <r>
    <x v="0"/>
    <s v="宝塚市役所前"/>
    <x v="1"/>
    <s v="キ"/>
    <x v="3"/>
    <x v="7"/>
    <n v="37"/>
    <n v="59"/>
    <n v="96"/>
  </r>
  <r>
    <x v="0"/>
    <s v="宝塚市役所前"/>
    <x v="1"/>
    <s v="キ"/>
    <x v="3"/>
    <x v="8"/>
    <n v="39"/>
    <n v="43"/>
    <n v="82"/>
  </r>
  <r>
    <x v="0"/>
    <s v="宝塚市役所前"/>
    <x v="1"/>
    <s v="キ"/>
    <x v="3"/>
    <x v="9"/>
    <n v="54"/>
    <n v="85"/>
    <n v="139"/>
  </r>
  <r>
    <x v="0"/>
    <s v="宝塚市役所前"/>
    <x v="1"/>
    <s v="キ"/>
    <x v="3"/>
    <x v="10"/>
    <n v="87"/>
    <n v="42"/>
    <n v="129"/>
  </r>
  <r>
    <x v="0"/>
    <s v="宝塚市役所前"/>
    <x v="1"/>
    <s v="キ"/>
    <x v="3"/>
    <x v="11"/>
    <n v="81"/>
    <n v="52"/>
    <n v="133"/>
  </r>
  <r>
    <x v="0"/>
    <s v="宝塚市役所前"/>
    <x v="1"/>
    <s v="ク"/>
    <x v="3"/>
    <x v="0"/>
    <n v="16"/>
    <n v="35"/>
    <n v="51"/>
  </r>
  <r>
    <x v="0"/>
    <s v="宝塚市役所前"/>
    <x v="1"/>
    <s v="ク"/>
    <x v="3"/>
    <x v="1"/>
    <n v="199"/>
    <n v="74"/>
    <n v="273"/>
  </r>
  <r>
    <x v="0"/>
    <s v="宝塚市役所前"/>
    <x v="1"/>
    <s v="ク"/>
    <x v="3"/>
    <x v="2"/>
    <n v="41"/>
    <n v="60"/>
    <n v="101"/>
  </r>
  <r>
    <x v="0"/>
    <s v="宝塚市役所前"/>
    <x v="1"/>
    <s v="ク"/>
    <x v="3"/>
    <x v="3"/>
    <n v="26"/>
    <n v="26"/>
    <n v="52"/>
  </r>
  <r>
    <x v="0"/>
    <s v="宝塚市役所前"/>
    <x v="1"/>
    <s v="ク"/>
    <x v="3"/>
    <x v="4"/>
    <n v="25"/>
    <n v="22"/>
    <n v="47"/>
  </r>
  <r>
    <x v="0"/>
    <s v="宝塚市役所前"/>
    <x v="1"/>
    <s v="ク"/>
    <x v="3"/>
    <x v="5"/>
    <n v="31"/>
    <n v="24"/>
    <n v="55"/>
  </r>
  <r>
    <x v="0"/>
    <s v="宝塚市役所前"/>
    <x v="1"/>
    <s v="ク"/>
    <x v="3"/>
    <x v="6"/>
    <n v="40"/>
    <n v="39"/>
    <n v="79"/>
  </r>
  <r>
    <x v="0"/>
    <s v="宝塚市役所前"/>
    <x v="1"/>
    <s v="ク"/>
    <x v="3"/>
    <x v="7"/>
    <n v="33"/>
    <n v="42"/>
    <n v="75"/>
  </r>
  <r>
    <x v="0"/>
    <s v="宝塚市役所前"/>
    <x v="1"/>
    <s v="ク"/>
    <x v="3"/>
    <x v="8"/>
    <n v="38"/>
    <n v="41"/>
    <n v="79"/>
  </r>
  <r>
    <x v="0"/>
    <s v="宝塚市役所前"/>
    <x v="1"/>
    <s v="ク"/>
    <x v="3"/>
    <x v="9"/>
    <n v="29"/>
    <n v="60"/>
    <n v="89"/>
  </r>
  <r>
    <x v="0"/>
    <s v="宝塚市役所前"/>
    <x v="1"/>
    <s v="ク"/>
    <x v="3"/>
    <x v="10"/>
    <n v="18"/>
    <n v="42"/>
    <n v="60"/>
  </r>
  <r>
    <x v="0"/>
    <s v="宝塚市役所前"/>
    <x v="1"/>
    <s v="ク"/>
    <x v="3"/>
    <x v="11"/>
    <n v="28"/>
    <n v="32"/>
    <n v="60"/>
  </r>
  <r>
    <x v="1"/>
    <s v="宝塚中学校前"/>
    <x v="0"/>
    <s v="ア"/>
    <x v="0"/>
    <x v="0"/>
    <n v="7"/>
    <n v="12"/>
    <n v="19"/>
  </r>
  <r>
    <x v="1"/>
    <s v="宝塚中学校前"/>
    <x v="0"/>
    <s v="ア"/>
    <x v="0"/>
    <x v="1"/>
    <n v="8"/>
    <n v="13"/>
    <n v="21"/>
  </r>
  <r>
    <x v="1"/>
    <s v="宝塚中学校前"/>
    <x v="0"/>
    <s v="ア"/>
    <x v="0"/>
    <x v="2"/>
    <n v="8"/>
    <n v="14"/>
    <n v="22"/>
  </r>
  <r>
    <x v="1"/>
    <s v="宝塚中学校前"/>
    <x v="0"/>
    <s v="ア"/>
    <x v="0"/>
    <x v="3"/>
    <n v="12"/>
    <n v="19"/>
    <n v="31"/>
  </r>
  <r>
    <x v="1"/>
    <s v="宝塚中学校前"/>
    <x v="0"/>
    <s v="ア"/>
    <x v="0"/>
    <x v="4"/>
    <n v="9"/>
    <n v="23"/>
    <n v="32"/>
  </r>
  <r>
    <x v="1"/>
    <s v="宝塚中学校前"/>
    <x v="0"/>
    <s v="ア"/>
    <x v="0"/>
    <x v="5"/>
    <n v="5"/>
    <n v="25"/>
    <n v="30"/>
  </r>
  <r>
    <x v="1"/>
    <s v="宝塚中学校前"/>
    <x v="0"/>
    <s v="ア"/>
    <x v="0"/>
    <x v="6"/>
    <n v="10"/>
    <n v="29"/>
    <n v="39"/>
  </r>
  <r>
    <x v="1"/>
    <s v="宝塚中学校前"/>
    <x v="0"/>
    <s v="ア"/>
    <x v="0"/>
    <x v="7"/>
    <n v="12"/>
    <n v="21"/>
    <n v="33"/>
  </r>
  <r>
    <x v="1"/>
    <s v="宝塚中学校前"/>
    <x v="0"/>
    <s v="ア"/>
    <x v="0"/>
    <x v="8"/>
    <n v="5"/>
    <n v="25"/>
    <n v="30"/>
  </r>
  <r>
    <x v="1"/>
    <s v="宝塚中学校前"/>
    <x v="0"/>
    <s v="ア"/>
    <x v="0"/>
    <x v="9"/>
    <n v="4"/>
    <n v="30"/>
    <n v="34"/>
  </r>
  <r>
    <x v="1"/>
    <s v="宝塚中学校前"/>
    <x v="0"/>
    <s v="ア"/>
    <x v="0"/>
    <x v="10"/>
    <n v="12"/>
    <n v="18"/>
    <n v="30"/>
  </r>
  <r>
    <x v="1"/>
    <s v="宝塚中学校前"/>
    <x v="0"/>
    <s v="ア"/>
    <x v="0"/>
    <x v="11"/>
    <n v="10"/>
    <n v="20"/>
    <n v="30"/>
  </r>
  <r>
    <x v="1"/>
    <s v="宝塚中学校前"/>
    <x v="0"/>
    <s v="イ"/>
    <x v="0"/>
    <x v="0"/>
    <n v="8"/>
    <n v="11"/>
    <n v="19"/>
  </r>
  <r>
    <x v="1"/>
    <s v="宝塚中学校前"/>
    <x v="0"/>
    <s v="イ"/>
    <x v="0"/>
    <x v="1"/>
    <n v="11"/>
    <n v="22"/>
    <n v="33"/>
  </r>
  <r>
    <x v="1"/>
    <s v="宝塚中学校前"/>
    <x v="0"/>
    <s v="イ"/>
    <x v="0"/>
    <x v="2"/>
    <n v="16"/>
    <n v="18"/>
    <n v="34"/>
  </r>
  <r>
    <x v="1"/>
    <s v="宝塚中学校前"/>
    <x v="0"/>
    <s v="イ"/>
    <x v="0"/>
    <x v="3"/>
    <n v="13"/>
    <n v="14"/>
    <n v="27"/>
  </r>
  <r>
    <x v="1"/>
    <s v="宝塚中学校前"/>
    <x v="0"/>
    <s v="イ"/>
    <x v="0"/>
    <x v="4"/>
    <n v="2"/>
    <n v="11"/>
    <n v="13"/>
  </r>
  <r>
    <x v="1"/>
    <s v="宝塚中学校前"/>
    <x v="0"/>
    <s v="イ"/>
    <x v="0"/>
    <x v="5"/>
    <n v="5"/>
    <n v="25"/>
    <n v="30"/>
  </r>
  <r>
    <x v="1"/>
    <s v="宝塚中学校前"/>
    <x v="0"/>
    <s v="イ"/>
    <x v="0"/>
    <x v="6"/>
    <n v="8"/>
    <n v="25"/>
    <n v="33"/>
  </r>
  <r>
    <x v="1"/>
    <s v="宝塚中学校前"/>
    <x v="0"/>
    <s v="イ"/>
    <x v="0"/>
    <x v="7"/>
    <n v="7"/>
    <n v="11"/>
    <n v="18"/>
  </r>
  <r>
    <x v="1"/>
    <s v="宝塚中学校前"/>
    <x v="0"/>
    <s v="イ"/>
    <x v="0"/>
    <x v="8"/>
    <n v="6"/>
    <n v="18"/>
    <n v="24"/>
  </r>
  <r>
    <x v="1"/>
    <s v="宝塚中学校前"/>
    <x v="0"/>
    <s v="イ"/>
    <x v="0"/>
    <x v="9"/>
    <n v="2"/>
    <n v="13"/>
    <n v="15"/>
  </r>
  <r>
    <x v="1"/>
    <s v="宝塚中学校前"/>
    <x v="0"/>
    <s v="イ"/>
    <x v="0"/>
    <x v="10"/>
    <n v="7"/>
    <n v="14"/>
    <n v="21"/>
  </r>
  <r>
    <x v="1"/>
    <s v="宝塚中学校前"/>
    <x v="0"/>
    <s v="イ"/>
    <x v="0"/>
    <x v="11"/>
    <n v="8"/>
    <n v="21"/>
    <n v="29"/>
  </r>
  <r>
    <x v="1"/>
    <s v="宝塚中学校前"/>
    <x v="0"/>
    <s v="ウ"/>
    <x v="1"/>
    <x v="0"/>
    <n v="15"/>
    <n v="24"/>
    <n v="39"/>
  </r>
  <r>
    <x v="1"/>
    <s v="宝塚中学校前"/>
    <x v="0"/>
    <s v="ウ"/>
    <x v="1"/>
    <x v="1"/>
    <n v="12"/>
    <n v="20"/>
    <n v="32"/>
  </r>
  <r>
    <x v="1"/>
    <s v="宝塚中学校前"/>
    <x v="0"/>
    <s v="ウ"/>
    <x v="1"/>
    <x v="2"/>
    <n v="12"/>
    <n v="23"/>
    <n v="35"/>
  </r>
  <r>
    <x v="1"/>
    <s v="宝塚中学校前"/>
    <x v="0"/>
    <s v="ウ"/>
    <x v="1"/>
    <x v="3"/>
    <n v="23"/>
    <n v="34"/>
    <n v="57"/>
  </r>
  <r>
    <x v="1"/>
    <s v="宝塚中学校前"/>
    <x v="0"/>
    <s v="ウ"/>
    <x v="1"/>
    <x v="4"/>
    <n v="16"/>
    <n v="32"/>
    <n v="48"/>
  </r>
  <r>
    <x v="1"/>
    <s v="宝塚中学校前"/>
    <x v="0"/>
    <s v="ウ"/>
    <x v="1"/>
    <x v="5"/>
    <n v="33"/>
    <n v="49"/>
    <n v="82"/>
  </r>
  <r>
    <x v="1"/>
    <s v="宝塚中学校前"/>
    <x v="0"/>
    <s v="ウ"/>
    <x v="1"/>
    <x v="6"/>
    <n v="20"/>
    <n v="27"/>
    <n v="47"/>
  </r>
  <r>
    <x v="1"/>
    <s v="宝塚中学校前"/>
    <x v="0"/>
    <s v="ウ"/>
    <x v="1"/>
    <x v="7"/>
    <n v="15"/>
    <n v="35"/>
    <n v="50"/>
  </r>
  <r>
    <x v="1"/>
    <s v="宝塚中学校前"/>
    <x v="0"/>
    <s v="ウ"/>
    <x v="1"/>
    <x v="8"/>
    <n v="19"/>
    <n v="49"/>
    <n v="68"/>
  </r>
  <r>
    <x v="1"/>
    <s v="宝塚中学校前"/>
    <x v="0"/>
    <s v="ウ"/>
    <x v="1"/>
    <x v="9"/>
    <n v="33"/>
    <n v="47"/>
    <n v="80"/>
  </r>
  <r>
    <x v="1"/>
    <s v="宝塚中学校前"/>
    <x v="0"/>
    <s v="ウ"/>
    <x v="1"/>
    <x v="10"/>
    <n v="27"/>
    <n v="49"/>
    <n v="76"/>
  </r>
  <r>
    <x v="1"/>
    <s v="宝塚中学校前"/>
    <x v="0"/>
    <s v="ウ"/>
    <x v="1"/>
    <x v="11"/>
    <n v="22"/>
    <n v="37"/>
    <n v="59"/>
  </r>
  <r>
    <x v="1"/>
    <s v="宝塚中学校前"/>
    <x v="0"/>
    <s v="エ"/>
    <x v="1"/>
    <x v="0"/>
    <n v="29"/>
    <n v="11"/>
    <n v="40"/>
  </r>
  <r>
    <x v="1"/>
    <s v="宝塚中学校前"/>
    <x v="0"/>
    <s v="エ"/>
    <x v="1"/>
    <x v="1"/>
    <n v="7"/>
    <n v="39"/>
    <n v="46"/>
  </r>
  <r>
    <x v="1"/>
    <s v="宝塚中学校前"/>
    <x v="0"/>
    <s v="エ"/>
    <x v="1"/>
    <x v="2"/>
    <n v="23"/>
    <n v="29"/>
    <n v="52"/>
  </r>
  <r>
    <x v="1"/>
    <s v="宝塚中学校前"/>
    <x v="0"/>
    <s v="エ"/>
    <x v="1"/>
    <x v="3"/>
    <n v="8"/>
    <n v="22"/>
    <n v="30"/>
  </r>
  <r>
    <x v="1"/>
    <s v="宝塚中学校前"/>
    <x v="0"/>
    <s v="エ"/>
    <x v="1"/>
    <x v="4"/>
    <n v="8"/>
    <n v="12"/>
    <n v="20"/>
  </r>
  <r>
    <x v="1"/>
    <s v="宝塚中学校前"/>
    <x v="0"/>
    <s v="エ"/>
    <x v="1"/>
    <x v="5"/>
    <n v="14"/>
    <n v="29"/>
    <n v="43"/>
  </r>
  <r>
    <x v="1"/>
    <s v="宝塚中学校前"/>
    <x v="0"/>
    <s v="エ"/>
    <x v="1"/>
    <x v="6"/>
    <n v="10"/>
    <n v="33"/>
    <n v="43"/>
  </r>
  <r>
    <x v="1"/>
    <s v="宝塚中学校前"/>
    <x v="0"/>
    <s v="エ"/>
    <x v="1"/>
    <x v="7"/>
    <n v="12"/>
    <n v="31"/>
    <n v="43"/>
  </r>
  <r>
    <x v="1"/>
    <s v="宝塚中学校前"/>
    <x v="0"/>
    <s v="エ"/>
    <x v="1"/>
    <x v="8"/>
    <n v="13"/>
    <n v="31"/>
    <n v="44"/>
  </r>
  <r>
    <x v="1"/>
    <s v="宝塚中学校前"/>
    <x v="0"/>
    <s v="エ"/>
    <x v="1"/>
    <x v="9"/>
    <n v="14"/>
    <n v="28"/>
    <n v="42"/>
  </r>
  <r>
    <x v="1"/>
    <s v="宝塚中学校前"/>
    <x v="0"/>
    <s v="エ"/>
    <x v="1"/>
    <x v="10"/>
    <n v="18"/>
    <n v="27"/>
    <n v="45"/>
  </r>
  <r>
    <x v="1"/>
    <s v="宝塚中学校前"/>
    <x v="0"/>
    <s v="エ"/>
    <x v="1"/>
    <x v="11"/>
    <n v="8"/>
    <n v="25"/>
    <n v="33"/>
  </r>
  <r>
    <x v="1"/>
    <s v="宝塚中学校前"/>
    <x v="0"/>
    <s v="オ"/>
    <x v="2"/>
    <x v="0"/>
    <n v="1"/>
    <n v="8"/>
    <n v="9"/>
  </r>
  <r>
    <x v="1"/>
    <s v="宝塚中学校前"/>
    <x v="0"/>
    <s v="オ"/>
    <x v="2"/>
    <x v="1"/>
    <n v="6"/>
    <n v="18"/>
    <n v="24"/>
  </r>
  <r>
    <x v="1"/>
    <s v="宝塚中学校前"/>
    <x v="0"/>
    <s v="オ"/>
    <x v="2"/>
    <x v="2"/>
    <n v="5"/>
    <n v="24"/>
    <n v="29"/>
  </r>
  <r>
    <x v="1"/>
    <s v="宝塚中学校前"/>
    <x v="0"/>
    <s v="オ"/>
    <x v="2"/>
    <x v="3"/>
    <n v="4"/>
    <n v="21"/>
    <n v="25"/>
  </r>
  <r>
    <x v="1"/>
    <s v="宝塚中学校前"/>
    <x v="0"/>
    <s v="オ"/>
    <x v="2"/>
    <x v="4"/>
    <n v="3"/>
    <n v="23"/>
    <n v="26"/>
  </r>
  <r>
    <x v="1"/>
    <s v="宝塚中学校前"/>
    <x v="0"/>
    <s v="オ"/>
    <x v="2"/>
    <x v="5"/>
    <n v="13"/>
    <n v="26"/>
    <n v="39"/>
  </r>
  <r>
    <x v="1"/>
    <s v="宝塚中学校前"/>
    <x v="0"/>
    <s v="オ"/>
    <x v="2"/>
    <x v="6"/>
    <n v="6"/>
    <n v="27"/>
    <n v="33"/>
  </r>
  <r>
    <x v="1"/>
    <s v="宝塚中学校前"/>
    <x v="0"/>
    <s v="オ"/>
    <x v="2"/>
    <x v="7"/>
    <n v="2"/>
    <n v="8"/>
    <n v="10"/>
  </r>
  <r>
    <x v="1"/>
    <s v="宝塚中学校前"/>
    <x v="0"/>
    <s v="オ"/>
    <x v="2"/>
    <x v="8"/>
    <n v="5"/>
    <n v="13"/>
    <n v="18"/>
  </r>
  <r>
    <x v="1"/>
    <s v="宝塚中学校前"/>
    <x v="0"/>
    <s v="オ"/>
    <x v="2"/>
    <x v="9"/>
    <n v="9"/>
    <n v="18"/>
    <n v="27"/>
  </r>
  <r>
    <x v="1"/>
    <s v="宝塚中学校前"/>
    <x v="0"/>
    <s v="オ"/>
    <x v="2"/>
    <x v="10"/>
    <n v="11"/>
    <n v="23"/>
    <n v="34"/>
  </r>
  <r>
    <x v="1"/>
    <s v="宝塚中学校前"/>
    <x v="0"/>
    <s v="オ"/>
    <x v="2"/>
    <x v="11"/>
    <n v="3"/>
    <n v="13"/>
    <n v="16"/>
  </r>
  <r>
    <x v="1"/>
    <s v="宝塚中学校前"/>
    <x v="0"/>
    <s v="カ"/>
    <x v="2"/>
    <x v="0"/>
    <n v="20"/>
    <n v="7"/>
    <n v="27"/>
  </r>
  <r>
    <x v="1"/>
    <s v="宝塚中学校前"/>
    <x v="0"/>
    <s v="カ"/>
    <x v="2"/>
    <x v="1"/>
    <n v="3"/>
    <n v="13"/>
    <n v="16"/>
  </r>
  <r>
    <x v="1"/>
    <s v="宝塚中学校前"/>
    <x v="0"/>
    <s v="カ"/>
    <x v="2"/>
    <x v="2"/>
    <n v="15"/>
    <n v="15"/>
    <n v="30"/>
  </r>
  <r>
    <x v="1"/>
    <s v="宝塚中学校前"/>
    <x v="0"/>
    <s v="カ"/>
    <x v="2"/>
    <x v="3"/>
    <n v="12"/>
    <n v="36"/>
    <n v="48"/>
  </r>
  <r>
    <x v="1"/>
    <s v="宝塚中学校前"/>
    <x v="0"/>
    <s v="カ"/>
    <x v="2"/>
    <x v="4"/>
    <n v="7"/>
    <n v="13"/>
    <n v="20"/>
  </r>
  <r>
    <x v="1"/>
    <s v="宝塚中学校前"/>
    <x v="0"/>
    <s v="カ"/>
    <x v="2"/>
    <x v="5"/>
    <n v="9"/>
    <n v="23"/>
    <n v="32"/>
  </r>
  <r>
    <x v="1"/>
    <s v="宝塚中学校前"/>
    <x v="0"/>
    <s v="カ"/>
    <x v="2"/>
    <x v="6"/>
    <n v="5"/>
    <n v="15"/>
    <n v="20"/>
  </r>
  <r>
    <x v="1"/>
    <s v="宝塚中学校前"/>
    <x v="0"/>
    <s v="カ"/>
    <x v="2"/>
    <x v="7"/>
    <n v="9"/>
    <n v="22"/>
    <n v="31"/>
  </r>
  <r>
    <x v="1"/>
    <s v="宝塚中学校前"/>
    <x v="0"/>
    <s v="カ"/>
    <x v="2"/>
    <x v="8"/>
    <n v="7"/>
    <n v="20"/>
    <n v="27"/>
  </r>
  <r>
    <x v="1"/>
    <s v="宝塚中学校前"/>
    <x v="0"/>
    <s v="カ"/>
    <x v="2"/>
    <x v="9"/>
    <n v="10"/>
    <n v="17"/>
    <n v="27"/>
  </r>
  <r>
    <x v="1"/>
    <s v="宝塚中学校前"/>
    <x v="0"/>
    <s v="カ"/>
    <x v="2"/>
    <x v="10"/>
    <n v="10"/>
    <n v="17"/>
    <n v="27"/>
  </r>
  <r>
    <x v="1"/>
    <s v="宝塚中学校前"/>
    <x v="0"/>
    <s v="カ"/>
    <x v="2"/>
    <x v="11"/>
    <n v="6"/>
    <n v="9"/>
    <n v="15"/>
  </r>
  <r>
    <x v="1"/>
    <s v="宝塚中学校前"/>
    <x v="0"/>
    <s v="キ"/>
    <x v="3"/>
    <x v="0"/>
    <n v="8"/>
    <n v="54"/>
    <n v="62"/>
  </r>
  <r>
    <x v="1"/>
    <s v="宝塚中学校前"/>
    <x v="0"/>
    <s v="キ"/>
    <x v="3"/>
    <x v="1"/>
    <n v="9"/>
    <n v="57"/>
    <n v="66"/>
  </r>
  <r>
    <x v="1"/>
    <s v="宝塚中学校前"/>
    <x v="0"/>
    <s v="キ"/>
    <x v="3"/>
    <x v="2"/>
    <n v="8"/>
    <n v="57"/>
    <n v="65"/>
  </r>
  <r>
    <x v="1"/>
    <s v="宝塚中学校前"/>
    <x v="0"/>
    <s v="キ"/>
    <x v="3"/>
    <x v="3"/>
    <n v="19"/>
    <n v="66"/>
    <n v="85"/>
  </r>
  <r>
    <x v="1"/>
    <s v="宝塚中学校前"/>
    <x v="0"/>
    <s v="キ"/>
    <x v="3"/>
    <x v="4"/>
    <n v="10"/>
    <n v="35"/>
    <n v="45"/>
  </r>
  <r>
    <x v="1"/>
    <s v="宝塚中学校前"/>
    <x v="0"/>
    <s v="キ"/>
    <x v="3"/>
    <x v="5"/>
    <n v="16"/>
    <n v="30"/>
    <n v="46"/>
  </r>
  <r>
    <x v="1"/>
    <s v="宝塚中学校前"/>
    <x v="0"/>
    <s v="キ"/>
    <x v="3"/>
    <x v="6"/>
    <n v="11"/>
    <n v="57"/>
    <n v="68"/>
  </r>
  <r>
    <x v="1"/>
    <s v="宝塚中学校前"/>
    <x v="0"/>
    <s v="キ"/>
    <x v="3"/>
    <x v="7"/>
    <n v="15"/>
    <n v="34"/>
    <n v="49"/>
  </r>
  <r>
    <x v="1"/>
    <s v="宝塚中学校前"/>
    <x v="0"/>
    <s v="キ"/>
    <x v="3"/>
    <x v="8"/>
    <n v="14"/>
    <n v="49"/>
    <n v="63"/>
  </r>
  <r>
    <x v="1"/>
    <s v="宝塚中学校前"/>
    <x v="0"/>
    <s v="キ"/>
    <x v="3"/>
    <x v="9"/>
    <n v="13"/>
    <n v="63"/>
    <n v="76"/>
  </r>
  <r>
    <x v="1"/>
    <s v="宝塚中学校前"/>
    <x v="0"/>
    <s v="キ"/>
    <x v="3"/>
    <x v="10"/>
    <n v="18"/>
    <n v="46"/>
    <n v="64"/>
  </r>
  <r>
    <x v="1"/>
    <s v="宝塚中学校前"/>
    <x v="0"/>
    <s v="キ"/>
    <x v="3"/>
    <x v="11"/>
    <n v="14"/>
    <n v="46"/>
    <n v="60"/>
  </r>
  <r>
    <x v="1"/>
    <s v="宝塚中学校前"/>
    <x v="0"/>
    <s v="ク"/>
    <x v="3"/>
    <x v="0"/>
    <n v="14"/>
    <n v="12"/>
    <n v="26"/>
  </r>
  <r>
    <x v="1"/>
    <s v="宝塚中学校前"/>
    <x v="0"/>
    <s v="ク"/>
    <x v="3"/>
    <x v="1"/>
    <n v="8"/>
    <n v="18"/>
    <n v="26"/>
  </r>
  <r>
    <x v="1"/>
    <s v="宝塚中学校前"/>
    <x v="0"/>
    <s v="ク"/>
    <x v="3"/>
    <x v="2"/>
    <n v="11"/>
    <n v="33"/>
    <n v="44"/>
  </r>
  <r>
    <x v="1"/>
    <s v="宝塚中学校前"/>
    <x v="0"/>
    <s v="ク"/>
    <x v="3"/>
    <x v="3"/>
    <n v="13"/>
    <n v="41"/>
    <n v="54"/>
  </r>
  <r>
    <x v="1"/>
    <s v="宝塚中学校前"/>
    <x v="0"/>
    <s v="ク"/>
    <x v="3"/>
    <x v="4"/>
    <n v="6"/>
    <n v="46"/>
    <n v="52"/>
  </r>
  <r>
    <x v="1"/>
    <s v="宝塚中学校前"/>
    <x v="0"/>
    <s v="ク"/>
    <x v="3"/>
    <x v="5"/>
    <n v="21"/>
    <n v="63"/>
    <n v="84"/>
  </r>
  <r>
    <x v="1"/>
    <s v="宝塚中学校前"/>
    <x v="0"/>
    <s v="ク"/>
    <x v="3"/>
    <x v="6"/>
    <n v="16"/>
    <n v="44"/>
    <n v="60"/>
  </r>
  <r>
    <x v="1"/>
    <s v="宝塚中学校前"/>
    <x v="0"/>
    <s v="ク"/>
    <x v="3"/>
    <x v="7"/>
    <n v="5"/>
    <n v="28"/>
    <n v="33"/>
  </r>
  <r>
    <x v="1"/>
    <s v="宝塚中学校前"/>
    <x v="0"/>
    <s v="ク"/>
    <x v="3"/>
    <x v="8"/>
    <n v="12"/>
    <n v="56"/>
    <n v="68"/>
  </r>
  <r>
    <x v="1"/>
    <s v="宝塚中学校前"/>
    <x v="0"/>
    <s v="ク"/>
    <x v="3"/>
    <x v="9"/>
    <n v="13"/>
    <n v="64"/>
    <n v="77"/>
  </r>
  <r>
    <x v="1"/>
    <s v="宝塚中学校前"/>
    <x v="0"/>
    <s v="ク"/>
    <x v="3"/>
    <x v="10"/>
    <n v="13"/>
    <n v="47"/>
    <n v="60"/>
  </r>
  <r>
    <x v="1"/>
    <s v="宝塚中学校前"/>
    <x v="0"/>
    <s v="ク"/>
    <x v="3"/>
    <x v="11"/>
    <n v="15"/>
    <n v="31"/>
    <n v="46"/>
  </r>
  <r>
    <x v="1"/>
    <s v="宝塚中学校前"/>
    <x v="1"/>
    <s v="ア"/>
    <x v="0"/>
    <x v="0"/>
    <n v="6"/>
    <n v="14"/>
    <n v="20"/>
  </r>
  <r>
    <x v="1"/>
    <s v="宝塚中学校前"/>
    <x v="1"/>
    <s v="ア"/>
    <x v="0"/>
    <x v="1"/>
    <n v="28"/>
    <n v="32"/>
    <n v="60"/>
  </r>
  <r>
    <x v="1"/>
    <s v="宝塚中学校前"/>
    <x v="1"/>
    <s v="ア"/>
    <x v="0"/>
    <x v="2"/>
    <n v="13"/>
    <n v="16"/>
    <n v="29"/>
  </r>
  <r>
    <x v="1"/>
    <s v="宝塚中学校前"/>
    <x v="1"/>
    <s v="ア"/>
    <x v="0"/>
    <x v="3"/>
    <n v="12"/>
    <n v="18"/>
    <n v="30"/>
  </r>
  <r>
    <x v="1"/>
    <s v="宝塚中学校前"/>
    <x v="1"/>
    <s v="ア"/>
    <x v="0"/>
    <x v="4"/>
    <n v="6"/>
    <n v="28"/>
    <n v="34"/>
  </r>
  <r>
    <x v="1"/>
    <s v="宝塚中学校前"/>
    <x v="1"/>
    <s v="ア"/>
    <x v="0"/>
    <x v="5"/>
    <n v="4"/>
    <n v="22"/>
    <n v="26"/>
  </r>
  <r>
    <x v="1"/>
    <s v="宝塚中学校前"/>
    <x v="1"/>
    <s v="ア"/>
    <x v="0"/>
    <x v="6"/>
    <n v="11"/>
    <n v="11"/>
    <n v="22"/>
  </r>
  <r>
    <x v="1"/>
    <s v="宝塚中学校前"/>
    <x v="1"/>
    <s v="ア"/>
    <x v="0"/>
    <x v="7"/>
    <n v="8"/>
    <n v="27"/>
    <n v="35"/>
  </r>
  <r>
    <x v="1"/>
    <s v="宝塚中学校前"/>
    <x v="1"/>
    <s v="ア"/>
    <x v="0"/>
    <x v="8"/>
    <n v="53"/>
    <n v="55"/>
    <n v="108"/>
  </r>
  <r>
    <x v="1"/>
    <s v="宝塚中学校前"/>
    <x v="1"/>
    <s v="ア"/>
    <x v="0"/>
    <x v="9"/>
    <n v="15"/>
    <n v="24"/>
    <n v="39"/>
  </r>
  <r>
    <x v="1"/>
    <s v="宝塚中学校前"/>
    <x v="1"/>
    <s v="ア"/>
    <x v="0"/>
    <x v="10"/>
    <n v="34"/>
    <n v="39"/>
    <n v="73"/>
  </r>
  <r>
    <x v="1"/>
    <s v="宝塚中学校前"/>
    <x v="1"/>
    <s v="ア"/>
    <x v="0"/>
    <x v="11"/>
    <n v="23"/>
    <n v="32"/>
    <n v="55"/>
  </r>
  <r>
    <x v="1"/>
    <s v="宝塚中学校前"/>
    <x v="1"/>
    <s v="イ"/>
    <x v="0"/>
    <x v="0"/>
    <n v="49"/>
    <n v="18"/>
    <n v="67"/>
  </r>
  <r>
    <x v="1"/>
    <s v="宝塚中学校前"/>
    <x v="1"/>
    <s v="イ"/>
    <x v="0"/>
    <x v="1"/>
    <n v="18"/>
    <n v="31"/>
    <n v="49"/>
  </r>
  <r>
    <x v="1"/>
    <s v="宝塚中学校前"/>
    <x v="1"/>
    <s v="イ"/>
    <x v="0"/>
    <x v="2"/>
    <n v="18"/>
    <n v="24"/>
    <n v="42"/>
  </r>
  <r>
    <x v="1"/>
    <s v="宝塚中学校前"/>
    <x v="1"/>
    <s v="イ"/>
    <x v="0"/>
    <x v="3"/>
    <n v="10"/>
    <n v="28"/>
    <n v="38"/>
  </r>
  <r>
    <x v="1"/>
    <s v="宝塚中学校前"/>
    <x v="1"/>
    <s v="イ"/>
    <x v="0"/>
    <x v="4"/>
    <n v="10"/>
    <n v="18"/>
    <n v="28"/>
  </r>
  <r>
    <x v="1"/>
    <s v="宝塚中学校前"/>
    <x v="1"/>
    <s v="イ"/>
    <x v="0"/>
    <x v="5"/>
    <n v="4"/>
    <n v="10"/>
    <n v="14"/>
  </r>
  <r>
    <x v="1"/>
    <s v="宝塚中学校前"/>
    <x v="1"/>
    <s v="イ"/>
    <x v="0"/>
    <x v="6"/>
    <n v="8"/>
    <n v="8"/>
    <n v="16"/>
  </r>
  <r>
    <x v="1"/>
    <s v="宝塚中学校前"/>
    <x v="1"/>
    <s v="イ"/>
    <x v="0"/>
    <x v="7"/>
    <n v="10"/>
    <n v="17"/>
    <n v="27"/>
  </r>
  <r>
    <x v="1"/>
    <s v="宝塚中学校前"/>
    <x v="1"/>
    <s v="イ"/>
    <x v="0"/>
    <x v="8"/>
    <n v="20"/>
    <n v="34"/>
    <n v="54"/>
  </r>
  <r>
    <x v="1"/>
    <s v="宝塚中学校前"/>
    <x v="1"/>
    <s v="イ"/>
    <x v="0"/>
    <x v="9"/>
    <n v="14"/>
    <n v="27"/>
    <n v="41"/>
  </r>
  <r>
    <x v="1"/>
    <s v="宝塚中学校前"/>
    <x v="1"/>
    <s v="イ"/>
    <x v="0"/>
    <x v="10"/>
    <n v="12"/>
    <n v="31"/>
    <n v="43"/>
  </r>
  <r>
    <x v="1"/>
    <s v="宝塚中学校前"/>
    <x v="1"/>
    <s v="イ"/>
    <x v="0"/>
    <x v="11"/>
    <n v="16"/>
    <n v="15"/>
    <n v="31"/>
  </r>
  <r>
    <x v="1"/>
    <s v="宝塚中学校前"/>
    <x v="1"/>
    <s v="ウ"/>
    <x v="1"/>
    <x v="0"/>
    <n v="18"/>
    <n v="61"/>
    <n v="79"/>
  </r>
  <r>
    <x v="1"/>
    <s v="宝塚中学校前"/>
    <x v="1"/>
    <s v="ウ"/>
    <x v="1"/>
    <x v="1"/>
    <n v="22"/>
    <n v="83"/>
    <n v="105"/>
  </r>
  <r>
    <x v="1"/>
    <s v="宝塚中学校前"/>
    <x v="1"/>
    <s v="ウ"/>
    <x v="1"/>
    <x v="2"/>
    <n v="20"/>
    <n v="41"/>
    <n v="61"/>
  </r>
  <r>
    <x v="1"/>
    <s v="宝塚中学校前"/>
    <x v="1"/>
    <s v="ウ"/>
    <x v="1"/>
    <x v="3"/>
    <n v="16"/>
    <n v="27"/>
    <n v="43"/>
  </r>
  <r>
    <x v="1"/>
    <s v="宝塚中学校前"/>
    <x v="1"/>
    <s v="ウ"/>
    <x v="1"/>
    <x v="4"/>
    <n v="17"/>
    <n v="43"/>
    <n v="60"/>
  </r>
  <r>
    <x v="1"/>
    <s v="宝塚中学校前"/>
    <x v="1"/>
    <s v="ウ"/>
    <x v="1"/>
    <x v="5"/>
    <n v="17"/>
    <n v="35"/>
    <n v="52"/>
  </r>
  <r>
    <x v="1"/>
    <s v="宝塚中学校前"/>
    <x v="1"/>
    <s v="ウ"/>
    <x v="1"/>
    <x v="6"/>
    <n v="22"/>
    <n v="28"/>
    <n v="50"/>
  </r>
  <r>
    <x v="1"/>
    <s v="宝塚中学校前"/>
    <x v="1"/>
    <s v="ウ"/>
    <x v="1"/>
    <x v="7"/>
    <n v="21"/>
    <n v="17"/>
    <n v="38"/>
  </r>
  <r>
    <x v="1"/>
    <s v="宝塚中学校前"/>
    <x v="1"/>
    <s v="ウ"/>
    <x v="1"/>
    <x v="8"/>
    <n v="21"/>
    <n v="43"/>
    <n v="64"/>
  </r>
  <r>
    <x v="1"/>
    <s v="宝塚中学校前"/>
    <x v="1"/>
    <s v="ウ"/>
    <x v="1"/>
    <x v="9"/>
    <n v="38"/>
    <n v="57"/>
    <n v="95"/>
  </r>
  <r>
    <x v="1"/>
    <s v="宝塚中学校前"/>
    <x v="1"/>
    <s v="ウ"/>
    <x v="1"/>
    <x v="10"/>
    <n v="44"/>
    <n v="75"/>
    <n v="119"/>
  </r>
  <r>
    <x v="1"/>
    <s v="宝塚中学校前"/>
    <x v="1"/>
    <s v="ウ"/>
    <x v="1"/>
    <x v="11"/>
    <n v="44"/>
    <n v="52"/>
    <n v="96"/>
  </r>
  <r>
    <x v="1"/>
    <s v="宝塚中学校前"/>
    <x v="1"/>
    <s v="エ"/>
    <x v="1"/>
    <x v="0"/>
    <n v="24"/>
    <n v="27"/>
    <n v="51"/>
  </r>
  <r>
    <x v="1"/>
    <s v="宝塚中学校前"/>
    <x v="1"/>
    <s v="エ"/>
    <x v="1"/>
    <x v="1"/>
    <n v="39"/>
    <n v="54"/>
    <n v="93"/>
  </r>
  <r>
    <x v="1"/>
    <s v="宝塚中学校前"/>
    <x v="1"/>
    <s v="エ"/>
    <x v="1"/>
    <x v="2"/>
    <n v="24"/>
    <n v="32"/>
    <n v="56"/>
  </r>
  <r>
    <x v="1"/>
    <s v="宝塚中学校前"/>
    <x v="1"/>
    <s v="エ"/>
    <x v="1"/>
    <x v="3"/>
    <n v="12"/>
    <n v="28"/>
    <n v="40"/>
  </r>
  <r>
    <x v="1"/>
    <s v="宝塚中学校前"/>
    <x v="1"/>
    <s v="エ"/>
    <x v="1"/>
    <x v="4"/>
    <n v="12"/>
    <n v="22"/>
    <n v="34"/>
  </r>
  <r>
    <x v="1"/>
    <s v="宝塚中学校前"/>
    <x v="1"/>
    <s v="エ"/>
    <x v="1"/>
    <x v="5"/>
    <n v="6"/>
    <n v="15"/>
    <n v="21"/>
  </r>
  <r>
    <x v="1"/>
    <s v="宝塚中学校前"/>
    <x v="1"/>
    <s v="エ"/>
    <x v="1"/>
    <x v="6"/>
    <n v="12"/>
    <n v="8"/>
    <n v="20"/>
  </r>
  <r>
    <x v="1"/>
    <s v="宝塚中学校前"/>
    <x v="1"/>
    <s v="エ"/>
    <x v="1"/>
    <x v="7"/>
    <n v="12"/>
    <n v="26"/>
    <n v="38"/>
  </r>
  <r>
    <x v="1"/>
    <s v="宝塚中学校前"/>
    <x v="1"/>
    <s v="エ"/>
    <x v="1"/>
    <x v="8"/>
    <n v="6"/>
    <n v="28"/>
    <n v="34"/>
  </r>
  <r>
    <x v="1"/>
    <s v="宝塚中学校前"/>
    <x v="1"/>
    <s v="エ"/>
    <x v="1"/>
    <x v="9"/>
    <n v="27"/>
    <n v="33"/>
    <n v="60"/>
  </r>
  <r>
    <x v="1"/>
    <s v="宝塚中学校前"/>
    <x v="1"/>
    <s v="エ"/>
    <x v="1"/>
    <x v="10"/>
    <n v="23"/>
    <n v="37"/>
    <n v="60"/>
  </r>
  <r>
    <x v="1"/>
    <s v="宝塚中学校前"/>
    <x v="1"/>
    <s v="エ"/>
    <x v="1"/>
    <x v="11"/>
    <n v="18"/>
    <n v="24"/>
    <n v="42"/>
  </r>
  <r>
    <x v="1"/>
    <s v="宝塚中学校前"/>
    <x v="1"/>
    <s v="オ"/>
    <x v="2"/>
    <x v="0"/>
    <n v="21"/>
    <n v="40"/>
    <n v="61"/>
  </r>
  <r>
    <x v="1"/>
    <s v="宝塚中学校前"/>
    <x v="1"/>
    <s v="オ"/>
    <x v="2"/>
    <x v="1"/>
    <n v="12"/>
    <n v="37"/>
    <n v="49"/>
  </r>
  <r>
    <x v="1"/>
    <s v="宝塚中学校前"/>
    <x v="1"/>
    <s v="オ"/>
    <x v="2"/>
    <x v="2"/>
    <n v="6"/>
    <n v="31"/>
    <n v="37"/>
  </r>
  <r>
    <x v="1"/>
    <s v="宝塚中学校前"/>
    <x v="1"/>
    <s v="オ"/>
    <x v="2"/>
    <x v="3"/>
    <n v="5"/>
    <n v="12"/>
    <n v="17"/>
  </r>
  <r>
    <x v="1"/>
    <s v="宝塚中学校前"/>
    <x v="1"/>
    <s v="オ"/>
    <x v="2"/>
    <x v="4"/>
    <n v="8"/>
    <n v="9"/>
    <n v="17"/>
  </r>
  <r>
    <x v="1"/>
    <s v="宝塚中学校前"/>
    <x v="1"/>
    <s v="オ"/>
    <x v="2"/>
    <x v="5"/>
    <n v="15"/>
    <n v="16"/>
    <n v="31"/>
  </r>
  <r>
    <x v="1"/>
    <s v="宝塚中学校前"/>
    <x v="1"/>
    <s v="オ"/>
    <x v="2"/>
    <x v="6"/>
    <n v="11"/>
    <n v="20"/>
    <n v="31"/>
  </r>
  <r>
    <x v="1"/>
    <s v="宝塚中学校前"/>
    <x v="1"/>
    <s v="オ"/>
    <x v="2"/>
    <x v="7"/>
    <n v="4"/>
    <n v="20"/>
    <n v="24"/>
  </r>
  <r>
    <x v="1"/>
    <s v="宝塚中学校前"/>
    <x v="1"/>
    <s v="オ"/>
    <x v="2"/>
    <x v="8"/>
    <n v="10"/>
    <n v="27"/>
    <n v="37"/>
  </r>
  <r>
    <x v="1"/>
    <s v="宝塚中学校前"/>
    <x v="1"/>
    <s v="オ"/>
    <x v="2"/>
    <x v="9"/>
    <n v="8"/>
    <n v="15"/>
    <n v="23"/>
  </r>
  <r>
    <x v="1"/>
    <s v="宝塚中学校前"/>
    <x v="1"/>
    <s v="オ"/>
    <x v="2"/>
    <x v="10"/>
    <n v="12"/>
    <n v="32"/>
    <n v="44"/>
  </r>
  <r>
    <x v="1"/>
    <s v="宝塚中学校前"/>
    <x v="1"/>
    <s v="オ"/>
    <x v="2"/>
    <x v="11"/>
    <n v="12"/>
    <n v="31"/>
    <n v="43"/>
  </r>
  <r>
    <x v="1"/>
    <s v="宝塚中学校前"/>
    <x v="1"/>
    <s v="カ"/>
    <x v="2"/>
    <x v="0"/>
    <n v="8"/>
    <n v="17"/>
    <n v="25"/>
  </r>
  <r>
    <x v="1"/>
    <s v="宝塚中学校前"/>
    <x v="1"/>
    <s v="カ"/>
    <x v="2"/>
    <x v="1"/>
    <n v="12"/>
    <n v="43"/>
    <n v="55"/>
  </r>
  <r>
    <x v="1"/>
    <s v="宝塚中学校前"/>
    <x v="1"/>
    <s v="カ"/>
    <x v="2"/>
    <x v="2"/>
    <n v="17"/>
    <n v="11"/>
    <n v="28"/>
  </r>
  <r>
    <x v="1"/>
    <s v="宝塚中学校前"/>
    <x v="1"/>
    <s v="カ"/>
    <x v="2"/>
    <x v="3"/>
    <n v="14"/>
    <n v="12"/>
    <n v="26"/>
  </r>
  <r>
    <x v="1"/>
    <s v="宝塚中学校前"/>
    <x v="1"/>
    <s v="カ"/>
    <x v="2"/>
    <x v="4"/>
    <n v="10"/>
    <n v="15"/>
    <n v="25"/>
  </r>
  <r>
    <x v="1"/>
    <s v="宝塚中学校前"/>
    <x v="1"/>
    <s v="カ"/>
    <x v="2"/>
    <x v="5"/>
    <n v="9"/>
    <n v="14"/>
    <n v="23"/>
  </r>
  <r>
    <x v="1"/>
    <s v="宝塚中学校前"/>
    <x v="1"/>
    <s v="カ"/>
    <x v="2"/>
    <x v="6"/>
    <n v="14"/>
    <n v="14"/>
    <n v="28"/>
  </r>
  <r>
    <x v="1"/>
    <s v="宝塚中学校前"/>
    <x v="1"/>
    <s v="カ"/>
    <x v="2"/>
    <x v="7"/>
    <n v="35"/>
    <n v="17"/>
    <n v="52"/>
  </r>
  <r>
    <x v="1"/>
    <s v="宝塚中学校前"/>
    <x v="1"/>
    <s v="カ"/>
    <x v="2"/>
    <x v="8"/>
    <n v="7"/>
    <n v="14"/>
    <n v="21"/>
  </r>
  <r>
    <x v="1"/>
    <s v="宝塚中学校前"/>
    <x v="1"/>
    <s v="カ"/>
    <x v="2"/>
    <x v="9"/>
    <n v="27"/>
    <n v="16"/>
    <n v="43"/>
  </r>
  <r>
    <x v="1"/>
    <s v="宝塚中学校前"/>
    <x v="1"/>
    <s v="カ"/>
    <x v="2"/>
    <x v="10"/>
    <n v="31"/>
    <n v="38"/>
    <n v="69"/>
  </r>
  <r>
    <x v="1"/>
    <s v="宝塚中学校前"/>
    <x v="1"/>
    <s v="カ"/>
    <x v="2"/>
    <x v="11"/>
    <n v="9"/>
    <n v="22"/>
    <n v="31"/>
  </r>
  <r>
    <x v="1"/>
    <s v="宝塚中学校前"/>
    <x v="1"/>
    <s v="キ"/>
    <x v="3"/>
    <x v="0"/>
    <n v="26"/>
    <n v="71"/>
    <n v="97"/>
  </r>
  <r>
    <x v="1"/>
    <s v="宝塚中学校前"/>
    <x v="1"/>
    <s v="キ"/>
    <x v="3"/>
    <x v="1"/>
    <n v="59"/>
    <n v="138"/>
    <n v="197"/>
  </r>
  <r>
    <x v="1"/>
    <s v="宝塚中学校前"/>
    <x v="1"/>
    <s v="キ"/>
    <x v="3"/>
    <x v="2"/>
    <n v="18"/>
    <n v="63"/>
    <n v="81"/>
  </r>
  <r>
    <x v="1"/>
    <s v="宝塚中学校前"/>
    <x v="1"/>
    <s v="キ"/>
    <x v="3"/>
    <x v="3"/>
    <n v="18"/>
    <n v="63"/>
    <n v="81"/>
  </r>
  <r>
    <x v="1"/>
    <s v="宝塚中学校前"/>
    <x v="1"/>
    <s v="キ"/>
    <x v="3"/>
    <x v="4"/>
    <n v="13"/>
    <n v="45"/>
    <n v="58"/>
  </r>
  <r>
    <x v="1"/>
    <s v="宝塚中学校前"/>
    <x v="1"/>
    <s v="キ"/>
    <x v="3"/>
    <x v="5"/>
    <n v="31"/>
    <n v="51"/>
    <n v="82"/>
  </r>
  <r>
    <x v="1"/>
    <s v="宝塚中学校前"/>
    <x v="1"/>
    <s v="キ"/>
    <x v="3"/>
    <x v="6"/>
    <n v="20"/>
    <n v="42"/>
    <n v="62"/>
  </r>
  <r>
    <x v="1"/>
    <s v="宝塚中学校前"/>
    <x v="1"/>
    <s v="キ"/>
    <x v="3"/>
    <x v="7"/>
    <n v="19"/>
    <n v="60"/>
    <n v="79"/>
  </r>
  <r>
    <x v="1"/>
    <s v="宝塚中学校前"/>
    <x v="1"/>
    <s v="キ"/>
    <x v="3"/>
    <x v="8"/>
    <n v="22"/>
    <n v="53"/>
    <n v="75"/>
  </r>
  <r>
    <x v="1"/>
    <s v="宝塚中学校前"/>
    <x v="1"/>
    <s v="キ"/>
    <x v="3"/>
    <x v="9"/>
    <n v="17"/>
    <n v="71"/>
    <n v="88"/>
  </r>
  <r>
    <x v="1"/>
    <s v="宝塚中学校前"/>
    <x v="1"/>
    <s v="キ"/>
    <x v="3"/>
    <x v="10"/>
    <n v="24"/>
    <n v="89"/>
    <n v="113"/>
  </r>
  <r>
    <x v="1"/>
    <s v="宝塚中学校前"/>
    <x v="1"/>
    <s v="キ"/>
    <x v="3"/>
    <x v="11"/>
    <n v="24"/>
    <n v="73"/>
    <n v="97"/>
  </r>
  <r>
    <x v="1"/>
    <s v="宝塚中学校前"/>
    <x v="1"/>
    <s v="ク"/>
    <x v="3"/>
    <x v="0"/>
    <n v="10"/>
    <n v="44"/>
    <n v="54"/>
  </r>
  <r>
    <x v="1"/>
    <s v="宝塚中学校前"/>
    <x v="1"/>
    <s v="ク"/>
    <x v="3"/>
    <x v="1"/>
    <n v="27"/>
    <n v="61"/>
    <n v="88"/>
  </r>
  <r>
    <x v="1"/>
    <s v="宝塚中学校前"/>
    <x v="1"/>
    <s v="ク"/>
    <x v="3"/>
    <x v="2"/>
    <n v="14"/>
    <n v="28"/>
    <n v="42"/>
  </r>
  <r>
    <x v="1"/>
    <s v="宝塚中学校前"/>
    <x v="1"/>
    <s v="ク"/>
    <x v="3"/>
    <x v="3"/>
    <n v="8"/>
    <n v="26"/>
    <n v="34"/>
  </r>
  <r>
    <x v="1"/>
    <s v="宝塚中学校前"/>
    <x v="1"/>
    <s v="ク"/>
    <x v="3"/>
    <x v="4"/>
    <n v="11"/>
    <n v="35"/>
    <n v="46"/>
  </r>
  <r>
    <x v="1"/>
    <s v="宝塚中学校前"/>
    <x v="1"/>
    <s v="ク"/>
    <x v="3"/>
    <x v="5"/>
    <n v="12"/>
    <n v="43"/>
    <n v="55"/>
  </r>
  <r>
    <x v="1"/>
    <s v="宝塚中学校前"/>
    <x v="1"/>
    <s v="ク"/>
    <x v="3"/>
    <x v="6"/>
    <n v="10"/>
    <n v="49"/>
    <n v="59"/>
  </r>
  <r>
    <x v="1"/>
    <s v="宝塚中学校前"/>
    <x v="1"/>
    <s v="ク"/>
    <x v="3"/>
    <x v="7"/>
    <n v="14"/>
    <n v="38"/>
    <n v="52"/>
  </r>
  <r>
    <x v="1"/>
    <s v="宝塚中学校前"/>
    <x v="1"/>
    <s v="ク"/>
    <x v="3"/>
    <x v="8"/>
    <n v="10"/>
    <n v="33"/>
    <n v="43"/>
  </r>
  <r>
    <x v="1"/>
    <s v="宝塚中学校前"/>
    <x v="1"/>
    <s v="ク"/>
    <x v="3"/>
    <x v="9"/>
    <n v="9"/>
    <n v="48"/>
    <n v="57"/>
  </r>
  <r>
    <x v="1"/>
    <s v="宝塚中学校前"/>
    <x v="1"/>
    <s v="ク"/>
    <x v="3"/>
    <x v="10"/>
    <n v="24"/>
    <n v="85"/>
    <n v="109"/>
  </r>
  <r>
    <x v="1"/>
    <s v="宝塚中学校前"/>
    <x v="1"/>
    <s v="ク"/>
    <x v="3"/>
    <x v="11"/>
    <n v="17"/>
    <n v="61"/>
    <n v="78"/>
  </r>
  <r>
    <x v="2"/>
    <s v="小浜"/>
    <x v="0"/>
    <s v="ア"/>
    <x v="0"/>
    <x v="0"/>
    <n v="0"/>
    <n v="3"/>
    <n v="3"/>
  </r>
  <r>
    <x v="2"/>
    <s v="小浜"/>
    <x v="0"/>
    <s v="ア"/>
    <x v="0"/>
    <x v="1"/>
    <n v="0"/>
    <n v="0"/>
    <n v="0"/>
  </r>
  <r>
    <x v="2"/>
    <s v="小浜"/>
    <x v="0"/>
    <s v="ア"/>
    <x v="0"/>
    <x v="2"/>
    <n v="0"/>
    <n v="1"/>
    <n v="1"/>
  </r>
  <r>
    <x v="2"/>
    <s v="小浜"/>
    <x v="0"/>
    <s v="ア"/>
    <x v="0"/>
    <x v="3"/>
    <n v="0"/>
    <n v="2"/>
    <n v="2"/>
  </r>
  <r>
    <x v="2"/>
    <s v="小浜"/>
    <x v="0"/>
    <s v="ア"/>
    <x v="0"/>
    <x v="4"/>
    <n v="0"/>
    <n v="1"/>
    <n v="1"/>
  </r>
  <r>
    <x v="2"/>
    <s v="小浜"/>
    <x v="0"/>
    <s v="ア"/>
    <x v="0"/>
    <x v="5"/>
    <n v="0"/>
    <n v="0"/>
    <n v="0"/>
  </r>
  <r>
    <x v="2"/>
    <s v="小浜"/>
    <x v="0"/>
    <s v="ア"/>
    <x v="0"/>
    <x v="6"/>
    <n v="0"/>
    <n v="3"/>
    <n v="3"/>
  </r>
  <r>
    <x v="2"/>
    <s v="小浜"/>
    <x v="0"/>
    <s v="ア"/>
    <x v="0"/>
    <x v="7"/>
    <n v="0"/>
    <n v="3"/>
    <n v="3"/>
  </r>
  <r>
    <x v="2"/>
    <s v="小浜"/>
    <x v="0"/>
    <s v="ア"/>
    <x v="0"/>
    <x v="8"/>
    <n v="0"/>
    <n v="1"/>
    <n v="1"/>
  </r>
  <r>
    <x v="2"/>
    <s v="小浜"/>
    <x v="0"/>
    <s v="ア"/>
    <x v="0"/>
    <x v="9"/>
    <n v="0"/>
    <n v="1"/>
    <n v="1"/>
  </r>
  <r>
    <x v="2"/>
    <s v="小浜"/>
    <x v="0"/>
    <s v="ア"/>
    <x v="0"/>
    <x v="10"/>
    <n v="0"/>
    <n v="4"/>
    <n v="4"/>
  </r>
  <r>
    <x v="2"/>
    <s v="小浜"/>
    <x v="0"/>
    <s v="ア"/>
    <x v="0"/>
    <x v="11"/>
    <n v="0"/>
    <n v="0"/>
    <n v="0"/>
  </r>
  <r>
    <x v="2"/>
    <s v="小浜"/>
    <x v="0"/>
    <s v="イ"/>
    <x v="0"/>
    <x v="0"/>
    <n v="0"/>
    <n v="0"/>
    <n v="0"/>
  </r>
  <r>
    <x v="2"/>
    <s v="小浜"/>
    <x v="0"/>
    <s v="イ"/>
    <x v="0"/>
    <x v="1"/>
    <n v="0"/>
    <n v="0"/>
    <n v="0"/>
  </r>
  <r>
    <x v="2"/>
    <s v="小浜"/>
    <x v="0"/>
    <s v="イ"/>
    <x v="0"/>
    <x v="2"/>
    <n v="0"/>
    <n v="0"/>
    <n v="0"/>
  </r>
  <r>
    <x v="2"/>
    <s v="小浜"/>
    <x v="0"/>
    <s v="イ"/>
    <x v="0"/>
    <x v="3"/>
    <n v="0"/>
    <n v="0"/>
    <n v="0"/>
  </r>
  <r>
    <x v="2"/>
    <s v="小浜"/>
    <x v="0"/>
    <s v="イ"/>
    <x v="0"/>
    <x v="4"/>
    <n v="0"/>
    <n v="0"/>
    <n v="0"/>
  </r>
  <r>
    <x v="2"/>
    <s v="小浜"/>
    <x v="0"/>
    <s v="イ"/>
    <x v="0"/>
    <x v="5"/>
    <n v="0"/>
    <n v="0"/>
    <n v="0"/>
  </r>
  <r>
    <x v="2"/>
    <s v="小浜"/>
    <x v="0"/>
    <s v="イ"/>
    <x v="0"/>
    <x v="6"/>
    <n v="0"/>
    <n v="0"/>
    <n v="0"/>
  </r>
  <r>
    <x v="2"/>
    <s v="小浜"/>
    <x v="0"/>
    <s v="イ"/>
    <x v="0"/>
    <x v="7"/>
    <n v="0"/>
    <n v="0"/>
    <n v="0"/>
  </r>
  <r>
    <x v="2"/>
    <s v="小浜"/>
    <x v="0"/>
    <s v="イ"/>
    <x v="0"/>
    <x v="8"/>
    <n v="0"/>
    <n v="0"/>
    <n v="0"/>
  </r>
  <r>
    <x v="2"/>
    <s v="小浜"/>
    <x v="0"/>
    <s v="イ"/>
    <x v="0"/>
    <x v="9"/>
    <n v="0"/>
    <n v="0"/>
    <n v="0"/>
  </r>
  <r>
    <x v="2"/>
    <s v="小浜"/>
    <x v="0"/>
    <s v="イ"/>
    <x v="0"/>
    <x v="10"/>
    <n v="0"/>
    <n v="0"/>
    <n v="0"/>
  </r>
  <r>
    <x v="2"/>
    <s v="小浜"/>
    <x v="0"/>
    <s v="イ"/>
    <x v="0"/>
    <x v="11"/>
    <n v="0"/>
    <n v="0"/>
    <n v="0"/>
  </r>
  <r>
    <x v="2"/>
    <s v="小浜"/>
    <x v="0"/>
    <s v="ウ"/>
    <x v="1"/>
    <x v="0"/>
    <n v="0"/>
    <n v="14"/>
    <n v="14"/>
  </r>
  <r>
    <x v="2"/>
    <s v="小浜"/>
    <x v="0"/>
    <s v="ウ"/>
    <x v="1"/>
    <x v="1"/>
    <n v="1"/>
    <n v="11"/>
    <n v="12"/>
  </r>
  <r>
    <x v="2"/>
    <s v="小浜"/>
    <x v="0"/>
    <s v="ウ"/>
    <x v="1"/>
    <x v="2"/>
    <n v="0"/>
    <n v="15"/>
    <n v="15"/>
  </r>
  <r>
    <x v="2"/>
    <s v="小浜"/>
    <x v="0"/>
    <s v="ウ"/>
    <x v="1"/>
    <x v="3"/>
    <n v="1"/>
    <n v="13"/>
    <n v="14"/>
  </r>
  <r>
    <x v="2"/>
    <s v="小浜"/>
    <x v="0"/>
    <s v="ウ"/>
    <x v="1"/>
    <x v="4"/>
    <n v="4"/>
    <n v="19"/>
    <n v="23"/>
  </r>
  <r>
    <x v="2"/>
    <s v="小浜"/>
    <x v="0"/>
    <s v="ウ"/>
    <x v="1"/>
    <x v="5"/>
    <n v="0"/>
    <n v="18"/>
    <n v="18"/>
  </r>
  <r>
    <x v="2"/>
    <s v="小浜"/>
    <x v="0"/>
    <s v="ウ"/>
    <x v="1"/>
    <x v="6"/>
    <n v="2"/>
    <n v="8"/>
    <n v="10"/>
  </r>
  <r>
    <x v="2"/>
    <s v="小浜"/>
    <x v="0"/>
    <s v="ウ"/>
    <x v="1"/>
    <x v="7"/>
    <n v="0"/>
    <n v="11"/>
    <n v="11"/>
  </r>
  <r>
    <x v="2"/>
    <s v="小浜"/>
    <x v="0"/>
    <s v="ウ"/>
    <x v="1"/>
    <x v="8"/>
    <n v="0"/>
    <n v="18"/>
    <n v="18"/>
  </r>
  <r>
    <x v="2"/>
    <s v="小浜"/>
    <x v="0"/>
    <s v="ウ"/>
    <x v="1"/>
    <x v="9"/>
    <n v="1"/>
    <n v="12"/>
    <n v="13"/>
  </r>
  <r>
    <x v="2"/>
    <s v="小浜"/>
    <x v="0"/>
    <s v="ウ"/>
    <x v="1"/>
    <x v="10"/>
    <n v="0"/>
    <n v="17"/>
    <n v="17"/>
  </r>
  <r>
    <x v="2"/>
    <s v="小浜"/>
    <x v="0"/>
    <s v="ウ"/>
    <x v="1"/>
    <x v="11"/>
    <n v="1"/>
    <n v="11"/>
    <n v="12"/>
  </r>
  <r>
    <x v="2"/>
    <s v="小浜"/>
    <x v="0"/>
    <s v="エ"/>
    <x v="1"/>
    <x v="0"/>
    <n v="1"/>
    <n v="12"/>
    <n v="13"/>
  </r>
  <r>
    <x v="2"/>
    <s v="小浜"/>
    <x v="0"/>
    <s v="エ"/>
    <x v="1"/>
    <x v="1"/>
    <n v="0"/>
    <n v="7"/>
    <n v="7"/>
  </r>
  <r>
    <x v="2"/>
    <s v="小浜"/>
    <x v="0"/>
    <s v="エ"/>
    <x v="1"/>
    <x v="2"/>
    <n v="0"/>
    <n v="11"/>
    <n v="11"/>
  </r>
  <r>
    <x v="2"/>
    <s v="小浜"/>
    <x v="0"/>
    <s v="エ"/>
    <x v="1"/>
    <x v="3"/>
    <n v="1"/>
    <n v="5"/>
    <n v="6"/>
  </r>
  <r>
    <x v="2"/>
    <s v="小浜"/>
    <x v="0"/>
    <s v="エ"/>
    <x v="1"/>
    <x v="4"/>
    <n v="1"/>
    <n v="10"/>
    <n v="11"/>
  </r>
  <r>
    <x v="2"/>
    <s v="小浜"/>
    <x v="0"/>
    <s v="エ"/>
    <x v="1"/>
    <x v="5"/>
    <n v="0"/>
    <n v="2"/>
    <n v="2"/>
  </r>
  <r>
    <x v="2"/>
    <s v="小浜"/>
    <x v="0"/>
    <s v="エ"/>
    <x v="1"/>
    <x v="6"/>
    <n v="0"/>
    <n v="5"/>
    <n v="5"/>
  </r>
  <r>
    <x v="2"/>
    <s v="小浜"/>
    <x v="0"/>
    <s v="エ"/>
    <x v="1"/>
    <x v="7"/>
    <n v="0"/>
    <n v="6"/>
    <n v="6"/>
  </r>
  <r>
    <x v="2"/>
    <s v="小浜"/>
    <x v="0"/>
    <s v="エ"/>
    <x v="1"/>
    <x v="8"/>
    <n v="2"/>
    <n v="5"/>
    <n v="7"/>
  </r>
  <r>
    <x v="2"/>
    <s v="小浜"/>
    <x v="0"/>
    <s v="エ"/>
    <x v="1"/>
    <x v="9"/>
    <n v="0"/>
    <n v="4"/>
    <n v="4"/>
  </r>
  <r>
    <x v="2"/>
    <s v="小浜"/>
    <x v="0"/>
    <s v="エ"/>
    <x v="1"/>
    <x v="10"/>
    <n v="1"/>
    <n v="3"/>
    <n v="4"/>
  </r>
  <r>
    <x v="2"/>
    <s v="小浜"/>
    <x v="0"/>
    <s v="エ"/>
    <x v="1"/>
    <x v="11"/>
    <n v="0"/>
    <n v="2"/>
    <n v="2"/>
  </r>
  <r>
    <x v="2"/>
    <s v="小浜"/>
    <x v="0"/>
    <s v="オ"/>
    <x v="2"/>
    <x v="0"/>
    <n v="0"/>
    <n v="13"/>
    <n v="13"/>
  </r>
  <r>
    <x v="2"/>
    <s v="小浜"/>
    <x v="0"/>
    <s v="オ"/>
    <x v="2"/>
    <x v="1"/>
    <n v="6"/>
    <n v="22"/>
    <n v="28"/>
  </r>
  <r>
    <x v="2"/>
    <s v="小浜"/>
    <x v="0"/>
    <s v="オ"/>
    <x v="2"/>
    <x v="2"/>
    <n v="7"/>
    <n v="20"/>
    <n v="27"/>
  </r>
  <r>
    <x v="2"/>
    <s v="小浜"/>
    <x v="0"/>
    <s v="オ"/>
    <x v="2"/>
    <x v="3"/>
    <n v="9"/>
    <n v="22"/>
    <n v="31"/>
  </r>
  <r>
    <x v="2"/>
    <s v="小浜"/>
    <x v="0"/>
    <s v="オ"/>
    <x v="2"/>
    <x v="4"/>
    <n v="9"/>
    <n v="32"/>
    <n v="41"/>
  </r>
  <r>
    <x v="2"/>
    <s v="小浜"/>
    <x v="0"/>
    <s v="オ"/>
    <x v="2"/>
    <x v="5"/>
    <n v="21"/>
    <n v="21"/>
    <n v="42"/>
  </r>
  <r>
    <x v="2"/>
    <s v="小浜"/>
    <x v="0"/>
    <s v="オ"/>
    <x v="2"/>
    <x v="6"/>
    <n v="5"/>
    <n v="14"/>
    <n v="19"/>
  </r>
  <r>
    <x v="2"/>
    <s v="小浜"/>
    <x v="0"/>
    <s v="オ"/>
    <x v="2"/>
    <x v="7"/>
    <n v="9"/>
    <n v="33"/>
    <n v="42"/>
  </r>
  <r>
    <x v="2"/>
    <s v="小浜"/>
    <x v="0"/>
    <s v="オ"/>
    <x v="2"/>
    <x v="8"/>
    <n v="8"/>
    <n v="26"/>
    <n v="34"/>
  </r>
  <r>
    <x v="2"/>
    <s v="小浜"/>
    <x v="0"/>
    <s v="オ"/>
    <x v="2"/>
    <x v="9"/>
    <n v="13"/>
    <n v="37"/>
    <n v="50"/>
  </r>
  <r>
    <x v="2"/>
    <s v="小浜"/>
    <x v="0"/>
    <s v="オ"/>
    <x v="2"/>
    <x v="10"/>
    <n v="14"/>
    <n v="32"/>
    <n v="46"/>
  </r>
  <r>
    <x v="2"/>
    <s v="小浜"/>
    <x v="0"/>
    <s v="オ"/>
    <x v="2"/>
    <x v="11"/>
    <n v="11"/>
    <n v="24"/>
    <n v="35"/>
  </r>
  <r>
    <x v="2"/>
    <s v="小浜"/>
    <x v="0"/>
    <s v="カ"/>
    <x v="2"/>
    <x v="0"/>
    <n v="4"/>
    <n v="10"/>
    <n v="14"/>
  </r>
  <r>
    <x v="2"/>
    <s v="小浜"/>
    <x v="0"/>
    <s v="カ"/>
    <x v="2"/>
    <x v="1"/>
    <n v="27"/>
    <n v="18"/>
    <n v="45"/>
  </r>
  <r>
    <x v="2"/>
    <s v="小浜"/>
    <x v="0"/>
    <s v="カ"/>
    <x v="2"/>
    <x v="2"/>
    <n v="7"/>
    <n v="19"/>
    <n v="26"/>
  </r>
  <r>
    <x v="2"/>
    <s v="小浜"/>
    <x v="0"/>
    <s v="カ"/>
    <x v="2"/>
    <x v="3"/>
    <n v="11"/>
    <n v="34"/>
    <n v="45"/>
  </r>
  <r>
    <x v="2"/>
    <s v="小浜"/>
    <x v="0"/>
    <s v="カ"/>
    <x v="2"/>
    <x v="4"/>
    <n v="10"/>
    <n v="20"/>
    <n v="30"/>
  </r>
  <r>
    <x v="2"/>
    <s v="小浜"/>
    <x v="0"/>
    <s v="カ"/>
    <x v="2"/>
    <x v="5"/>
    <n v="8"/>
    <n v="24"/>
    <n v="32"/>
  </r>
  <r>
    <x v="2"/>
    <s v="小浜"/>
    <x v="0"/>
    <s v="カ"/>
    <x v="2"/>
    <x v="6"/>
    <n v="1"/>
    <n v="32"/>
    <n v="33"/>
  </r>
  <r>
    <x v="2"/>
    <s v="小浜"/>
    <x v="0"/>
    <s v="カ"/>
    <x v="2"/>
    <x v="7"/>
    <n v="4"/>
    <n v="29"/>
    <n v="33"/>
  </r>
  <r>
    <x v="2"/>
    <s v="小浜"/>
    <x v="0"/>
    <s v="カ"/>
    <x v="2"/>
    <x v="8"/>
    <n v="17"/>
    <n v="29"/>
    <n v="46"/>
  </r>
  <r>
    <x v="2"/>
    <s v="小浜"/>
    <x v="0"/>
    <s v="カ"/>
    <x v="2"/>
    <x v="9"/>
    <n v="20"/>
    <n v="31"/>
    <n v="51"/>
  </r>
  <r>
    <x v="2"/>
    <s v="小浜"/>
    <x v="0"/>
    <s v="カ"/>
    <x v="2"/>
    <x v="10"/>
    <n v="15"/>
    <n v="37"/>
    <n v="52"/>
  </r>
  <r>
    <x v="2"/>
    <s v="小浜"/>
    <x v="0"/>
    <s v="カ"/>
    <x v="2"/>
    <x v="11"/>
    <n v="9"/>
    <n v="23"/>
    <n v="32"/>
  </r>
  <r>
    <x v="2"/>
    <s v="小浜"/>
    <x v="0"/>
    <s v="キ"/>
    <x v="3"/>
    <x v="0"/>
    <n v="6"/>
    <n v="48"/>
    <n v="54"/>
  </r>
  <r>
    <x v="2"/>
    <s v="小浜"/>
    <x v="0"/>
    <s v="キ"/>
    <x v="3"/>
    <x v="1"/>
    <n v="9"/>
    <n v="57"/>
    <n v="66"/>
  </r>
  <r>
    <x v="2"/>
    <s v="小浜"/>
    <x v="0"/>
    <s v="キ"/>
    <x v="3"/>
    <x v="2"/>
    <n v="12"/>
    <n v="45"/>
    <n v="57"/>
  </r>
  <r>
    <x v="2"/>
    <s v="小浜"/>
    <x v="0"/>
    <s v="キ"/>
    <x v="3"/>
    <x v="3"/>
    <n v="16"/>
    <n v="60"/>
    <n v="76"/>
  </r>
  <r>
    <x v="2"/>
    <s v="小浜"/>
    <x v="0"/>
    <s v="キ"/>
    <x v="3"/>
    <x v="4"/>
    <n v="7"/>
    <n v="29"/>
    <n v="36"/>
  </r>
  <r>
    <x v="2"/>
    <s v="小浜"/>
    <x v="0"/>
    <s v="キ"/>
    <x v="3"/>
    <x v="5"/>
    <n v="10"/>
    <n v="28"/>
    <n v="38"/>
  </r>
  <r>
    <x v="2"/>
    <s v="小浜"/>
    <x v="0"/>
    <s v="キ"/>
    <x v="3"/>
    <x v="6"/>
    <n v="7"/>
    <n v="53"/>
    <n v="60"/>
  </r>
  <r>
    <x v="2"/>
    <s v="小浜"/>
    <x v="0"/>
    <s v="キ"/>
    <x v="3"/>
    <x v="7"/>
    <n v="14"/>
    <n v="44"/>
    <n v="58"/>
  </r>
  <r>
    <x v="2"/>
    <s v="小浜"/>
    <x v="0"/>
    <s v="キ"/>
    <x v="3"/>
    <x v="8"/>
    <n v="6"/>
    <n v="42"/>
    <n v="48"/>
  </r>
  <r>
    <x v="2"/>
    <s v="小浜"/>
    <x v="0"/>
    <s v="キ"/>
    <x v="3"/>
    <x v="9"/>
    <n v="12"/>
    <n v="54"/>
    <n v="66"/>
  </r>
  <r>
    <x v="2"/>
    <s v="小浜"/>
    <x v="0"/>
    <s v="キ"/>
    <x v="3"/>
    <x v="10"/>
    <n v="23"/>
    <n v="37"/>
    <n v="60"/>
  </r>
  <r>
    <x v="2"/>
    <s v="小浜"/>
    <x v="0"/>
    <s v="キ"/>
    <x v="3"/>
    <x v="11"/>
    <n v="10"/>
    <n v="39"/>
    <n v="49"/>
  </r>
  <r>
    <x v="2"/>
    <s v="小浜"/>
    <x v="0"/>
    <s v="ク"/>
    <x v="3"/>
    <x v="0"/>
    <n v="11"/>
    <n v="10"/>
    <n v="21"/>
  </r>
  <r>
    <x v="2"/>
    <s v="小浜"/>
    <x v="0"/>
    <s v="ク"/>
    <x v="3"/>
    <x v="1"/>
    <n v="16"/>
    <n v="17"/>
    <n v="33"/>
  </r>
  <r>
    <x v="2"/>
    <s v="小浜"/>
    <x v="0"/>
    <s v="ク"/>
    <x v="3"/>
    <x v="2"/>
    <n v="15"/>
    <n v="23"/>
    <n v="38"/>
  </r>
  <r>
    <x v="2"/>
    <s v="小浜"/>
    <x v="0"/>
    <s v="ク"/>
    <x v="3"/>
    <x v="3"/>
    <n v="14"/>
    <n v="42"/>
    <n v="56"/>
  </r>
  <r>
    <x v="2"/>
    <s v="小浜"/>
    <x v="0"/>
    <s v="ク"/>
    <x v="3"/>
    <x v="4"/>
    <n v="9"/>
    <n v="26"/>
    <n v="35"/>
  </r>
  <r>
    <x v="2"/>
    <s v="小浜"/>
    <x v="0"/>
    <s v="ク"/>
    <x v="3"/>
    <x v="5"/>
    <n v="8"/>
    <n v="69"/>
    <n v="77"/>
  </r>
  <r>
    <x v="2"/>
    <s v="小浜"/>
    <x v="0"/>
    <s v="ク"/>
    <x v="3"/>
    <x v="6"/>
    <n v="11"/>
    <n v="46"/>
    <n v="57"/>
  </r>
  <r>
    <x v="2"/>
    <s v="小浜"/>
    <x v="0"/>
    <s v="ク"/>
    <x v="3"/>
    <x v="7"/>
    <n v="6"/>
    <n v="39"/>
    <n v="45"/>
  </r>
  <r>
    <x v="2"/>
    <s v="小浜"/>
    <x v="0"/>
    <s v="ク"/>
    <x v="3"/>
    <x v="8"/>
    <n v="18"/>
    <n v="53"/>
    <n v="71"/>
  </r>
  <r>
    <x v="2"/>
    <s v="小浜"/>
    <x v="0"/>
    <s v="ク"/>
    <x v="3"/>
    <x v="9"/>
    <n v="11"/>
    <n v="46"/>
    <n v="57"/>
  </r>
  <r>
    <x v="2"/>
    <s v="小浜"/>
    <x v="0"/>
    <s v="ク"/>
    <x v="3"/>
    <x v="10"/>
    <n v="10"/>
    <n v="48"/>
    <n v="58"/>
  </r>
  <r>
    <x v="2"/>
    <s v="小浜"/>
    <x v="0"/>
    <s v="ク"/>
    <x v="3"/>
    <x v="11"/>
    <n v="6"/>
    <n v="27"/>
    <n v="33"/>
  </r>
  <r>
    <x v="2"/>
    <s v="小浜"/>
    <x v="0"/>
    <s v="ケ"/>
    <x v="4"/>
    <x v="0"/>
    <n v="7"/>
    <n v="0"/>
    <n v="7"/>
  </r>
  <r>
    <x v="2"/>
    <s v="小浜"/>
    <x v="0"/>
    <s v="ケ"/>
    <x v="4"/>
    <x v="1"/>
    <n v="1"/>
    <n v="0"/>
    <n v="1"/>
  </r>
  <r>
    <x v="2"/>
    <s v="小浜"/>
    <x v="0"/>
    <s v="ケ"/>
    <x v="4"/>
    <x v="2"/>
    <n v="10"/>
    <n v="0"/>
    <n v="10"/>
  </r>
  <r>
    <x v="2"/>
    <s v="小浜"/>
    <x v="0"/>
    <s v="ケ"/>
    <x v="4"/>
    <x v="3"/>
    <n v="29"/>
    <n v="0"/>
    <n v="29"/>
  </r>
  <r>
    <x v="2"/>
    <s v="小浜"/>
    <x v="0"/>
    <s v="ケ"/>
    <x v="4"/>
    <x v="4"/>
    <n v="4"/>
    <n v="0"/>
    <n v="4"/>
  </r>
  <r>
    <x v="2"/>
    <s v="小浜"/>
    <x v="0"/>
    <s v="ケ"/>
    <x v="4"/>
    <x v="5"/>
    <n v="21"/>
    <n v="0"/>
    <n v="21"/>
  </r>
  <r>
    <x v="2"/>
    <s v="小浜"/>
    <x v="0"/>
    <s v="ケ"/>
    <x v="4"/>
    <x v="6"/>
    <n v="18"/>
    <n v="0"/>
    <n v="18"/>
  </r>
  <r>
    <x v="2"/>
    <s v="小浜"/>
    <x v="0"/>
    <s v="ケ"/>
    <x v="4"/>
    <x v="7"/>
    <n v="34"/>
    <n v="0"/>
    <n v="34"/>
  </r>
  <r>
    <x v="2"/>
    <s v="小浜"/>
    <x v="0"/>
    <s v="ケ"/>
    <x v="4"/>
    <x v="8"/>
    <n v="5"/>
    <n v="0"/>
    <n v="5"/>
  </r>
  <r>
    <x v="2"/>
    <s v="小浜"/>
    <x v="0"/>
    <s v="ケ"/>
    <x v="4"/>
    <x v="9"/>
    <n v="15"/>
    <n v="0"/>
    <n v="15"/>
  </r>
  <r>
    <x v="2"/>
    <s v="小浜"/>
    <x v="0"/>
    <s v="ケ"/>
    <x v="4"/>
    <x v="10"/>
    <n v="22"/>
    <n v="0"/>
    <n v="22"/>
  </r>
  <r>
    <x v="2"/>
    <s v="小浜"/>
    <x v="0"/>
    <s v="ケ"/>
    <x v="4"/>
    <x v="11"/>
    <n v="9"/>
    <n v="0"/>
    <n v="9"/>
  </r>
  <r>
    <x v="2"/>
    <s v="小浜"/>
    <x v="0"/>
    <s v="コ"/>
    <x v="4"/>
    <x v="0"/>
    <n v="84"/>
    <n v="0"/>
    <n v="84"/>
  </r>
  <r>
    <x v="2"/>
    <s v="小浜"/>
    <x v="0"/>
    <s v="コ"/>
    <x v="4"/>
    <x v="1"/>
    <n v="50"/>
    <n v="0"/>
    <n v="50"/>
  </r>
  <r>
    <x v="2"/>
    <s v="小浜"/>
    <x v="0"/>
    <s v="コ"/>
    <x v="4"/>
    <x v="2"/>
    <n v="13"/>
    <n v="0"/>
    <n v="13"/>
  </r>
  <r>
    <x v="2"/>
    <s v="小浜"/>
    <x v="0"/>
    <s v="コ"/>
    <x v="4"/>
    <x v="3"/>
    <n v="17"/>
    <n v="0"/>
    <n v="17"/>
  </r>
  <r>
    <x v="2"/>
    <s v="小浜"/>
    <x v="0"/>
    <s v="コ"/>
    <x v="4"/>
    <x v="4"/>
    <n v="4"/>
    <n v="0"/>
    <n v="4"/>
  </r>
  <r>
    <x v="2"/>
    <s v="小浜"/>
    <x v="0"/>
    <s v="コ"/>
    <x v="4"/>
    <x v="5"/>
    <n v="10"/>
    <n v="0"/>
    <n v="10"/>
  </r>
  <r>
    <x v="2"/>
    <s v="小浜"/>
    <x v="0"/>
    <s v="コ"/>
    <x v="4"/>
    <x v="6"/>
    <n v="16"/>
    <n v="0"/>
    <n v="16"/>
  </r>
  <r>
    <x v="2"/>
    <s v="小浜"/>
    <x v="0"/>
    <s v="コ"/>
    <x v="4"/>
    <x v="7"/>
    <n v="10"/>
    <n v="0"/>
    <n v="10"/>
  </r>
  <r>
    <x v="2"/>
    <s v="小浜"/>
    <x v="0"/>
    <s v="コ"/>
    <x v="4"/>
    <x v="8"/>
    <n v="2"/>
    <n v="0"/>
    <n v="2"/>
  </r>
  <r>
    <x v="2"/>
    <s v="小浜"/>
    <x v="0"/>
    <s v="コ"/>
    <x v="4"/>
    <x v="9"/>
    <n v="0"/>
    <n v="0"/>
    <n v="0"/>
  </r>
  <r>
    <x v="2"/>
    <s v="小浜"/>
    <x v="0"/>
    <s v="コ"/>
    <x v="4"/>
    <x v="10"/>
    <n v="25"/>
    <n v="0"/>
    <n v="25"/>
  </r>
  <r>
    <x v="2"/>
    <s v="小浜"/>
    <x v="0"/>
    <s v="コ"/>
    <x v="4"/>
    <x v="11"/>
    <n v="10"/>
    <n v="0"/>
    <n v="10"/>
  </r>
  <r>
    <x v="2"/>
    <s v="小浜"/>
    <x v="1"/>
    <s v="ア"/>
    <x v="0"/>
    <x v="0"/>
    <n v="1"/>
    <n v="3"/>
    <n v="4"/>
  </r>
  <r>
    <x v="2"/>
    <s v="小浜"/>
    <x v="1"/>
    <s v="ア"/>
    <x v="0"/>
    <x v="1"/>
    <n v="0"/>
    <n v="2"/>
    <n v="2"/>
  </r>
  <r>
    <x v="2"/>
    <s v="小浜"/>
    <x v="1"/>
    <s v="ア"/>
    <x v="0"/>
    <x v="2"/>
    <n v="0"/>
    <n v="1"/>
    <n v="1"/>
  </r>
  <r>
    <x v="2"/>
    <s v="小浜"/>
    <x v="1"/>
    <s v="ア"/>
    <x v="0"/>
    <x v="3"/>
    <n v="0"/>
    <n v="0"/>
    <n v="0"/>
  </r>
  <r>
    <x v="2"/>
    <s v="小浜"/>
    <x v="1"/>
    <s v="ア"/>
    <x v="0"/>
    <x v="4"/>
    <n v="0"/>
    <n v="0"/>
    <n v="0"/>
  </r>
  <r>
    <x v="2"/>
    <s v="小浜"/>
    <x v="1"/>
    <s v="ア"/>
    <x v="0"/>
    <x v="5"/>
    <n v="0"/>
    <n v="0"/>
    <n v="0"/>
  </r>
  <r>
    <x v="2"/>
    <s v="小浜"/>
    <x v="1"/>
    <s v="ア"/>
    <x v="0"/>
    <x v="6"/>
    <n v="0"/>
    <n v="0"/>
    <n v="0"/>
  </r>
  <r>
    <x v="2"/>
    <s v="小浜"/>
    <x v="1"/>
    <s v="ア"/>
    <x v="0"/>
    <x v="7"/>
    <n v="0"/>
    <n v="0"/>
    <n v="0"/>
  </r>
  <r>
    <x v="2"/>
    <s v="小浜"/>
    <x v="1"/>
    <s v="ア"/>
    <x v="0"/>
    <x v="8"/>
    <n v="0"/>
    <n v="1"/>
    <n v="1"/>
  </r>
  <r>
    <x v="2"/>
    <s v="小浜"/>
    <x v="1"/>
    <s v="ア"/>
    <x v="0"/>
    <x v="9"/>
    <n v="0"/>
    <n v="2"/>
    <n v="2"/>
  </r>
  <r>
    <x v="2"/>
    <s v="小浜"/>
    <x v="1"/>
    <s v="ア"/>
    <x v="0"/>
    <x v="10"/>
    <n v="0"/>
    <n v="1"/>
    <n v="1"/>
  </r>
  <r>
    <x v="2"/>
    <s v="小浜"/>
    <x v="1"/>
    <s v="ア"/>
    <x v="0"/>
    <x v="11"/>
    <n v="0"/>
    <n v="0"/>
    <n v="0"/>
  </r>
  <r>
    <x v="2"/>
    <s v="小浜"/>
    <x v="1"/>
    <s v="イ"/>
    <x v="0"/>
    <x v="0"/>
    <n v="0"/>
    <n v="1"/>
    <n v="1"/>
  </r>
  <r>
    <x v="2"/>
    <s v="小浜"/>
    <x v="1"/>
    <s v="イ"/>
    <x v="0"/>
    <x v="1"/>
    <n v="0"/>
    <n v="0"/>
    <n v="0"/>
  </r>
  <r>
    <x v="2"/>
    <s v="小浜"/>
    <x v="1"/>
    <s v="イ"/>
    <x v="0"/>
    <x v="2"/>
    <n v="0"/>
    <n v="0"/>
    <n v="0"/>
  </r>
  <r>
    <x v="2"/>
    <s v="小浜"/>
    <x v="1"/>
    <s v="イ"/>
    <x v="0"/>
    <x v="3"/>
    <n v="0"/>
    <n v="0"/>
    <n v="0"/>
  </r>
  <r>
    <x v="2"/>
    <s v="小浜"/>
    <x v="1"/>
    <s v="イ"/>
    <x v="0"/>
    <x v="4"/>
    <n v="0"/>
    <n v="0"/>
    <n v="0"/>
  </r>
  <r>
    <x v="2"/>
    <s v="小浜"/>
    <x v="1"/>
    <s v="イ"/>
    <x v="0"/>
    <x v="5"/>
    <n v="0"/>
    <n v="0"/>
    <n v="0"/>
  </r>
  <r>
    <x v="2"/>
    <s v="小浜"/>
    <x v="1"/>
    <s v="イ"/>
    <x v="0"/>
    <x v="6"/>
    <n v="0"/>
    <n v="0"/>
    <n v="0"/>
  </r>
  <r>
    <x v="2"/>
    <s v="小浜"/>
    <x v="1"/>
    <s v="イ"/>
    <x v="0"/>
    <x v="7"/>
    <n v="0"/>
    <n v="0"/>
    <n v="0"/>
  </r>
  <r>
    <x v="2"/>
    <s v="小浜"/>
    <x v="1"/>
    <s v="イ"/>
    <x v="0"/>
    <x v="8"/>
    <n v="0"/>
    <n v="0"/>
    <n v="0"/>
  </r>
  <r>
    <x v="2"/>
    <s v="小浜"/>
    <x v="1"/>
    <s v="イ"/>
    <x v="0"/>
    <x v="9"/>
    <n v="1"/>
    <n v="1"/>
    <n v="2"/>
  </r>
  <r>
    <x v="2"/>
    <s v="小浜"/>
    <x v="1"/>
    <s v="イ"/>
    <x v="0"/>
    <x v="10"/>
    <n v="0"/>
    <n v="1"/>
    <n v="1"/>
  </r>
  <r>
    <x v="2"/>
    <s v="小浜"/>
    <x v="1"/>
    <s v="イ"/>
    <x v="0"/>
    <x v="11"/>
    <n v="0"/>
    <n v="0"/>
    <n v="0"/>
  </r>
  <r>
    <x v="2"/>
    <s v="小浜"/>
    <x v="1"/>
    <s v="ウ"/>
    <x v="1"/>
    <x v="0"/>
    <n v="0"/>
    <n v="33"/>
    <n v="33"/>
  </r>
  <r>
    <x v="2"/>
    <s v="小浜"/>
    <x v="1"/>
    <s v="ウ"/>
    <x v="1"/>
    <x v="1"/>
    <n v="2"/>
    <n v="50"/>
    <n v="52"/>
  </r>
  <r>
    <x v="2"/>
    <s v="小浜"/>
    <x v="1"/>
    <s v="ウ"/>
    <x v="1"/>
    <x v="2"/>
    <n v="1"/>
    <n v="15"/>
    <n v="16"/>
  </r>
  <r>
    <x v="2"/>
    <s v="小浜"/>
    <x v="1"/>
    <s v="ウ"/>
    <x v="1"/>
    <x v="3"/>
    <n v="0"/>
    <n v="15"/>
    <n v="15"/>
  </r>
  <r>
    <x v="2"/>
    <s v="小浜"/>
    <x v="1"/>
    <s v="ウ"/>
    <x v="1"/>
    <x v="4"/>
    <n v="1"/>
    <n v="12"/>
    <n v="13"/>
  </r>
  <r>
    <x v="2"/>
    <s v="小浜"/>
    <x v="1"/>
    <s v="ウ"/>
    <x v="1"/>
    <x v="5"/>
    <n v="1"/>
    <n v="12"/>
    <n v="13"/>
  </r>
  <r>
    <x v="2"/>
    <s v="小浜"/>
    <x v="1"/>
    <s v="ウ"/>
    <x v="1"/>
    <x v="6"/>
    <n v="0"/>
    <n v="18"/>
    <n v="18"/>
  </r>
  <r>
    <x v="2"/>
    <s v="小浜"/>
    <x v="1"/>
    <s v="ウ"/>
    <x v="1"/>
    <x v="7"/>
    <n v="0"/>
    <n v="10"/>
    <n v="10"/>
  </r>
  <r>
    <x v="2"/>
    <s v="小浜"/>
    <x v="1"/>
    <s v="ウ"/>
    <x v="1"/>
    <x v="8"/>
    <n v="1"/>
    <n v="19"/>
    <n v="20"/>
  </r>
  <r>
    <x v="2"/>
    <s v="小浜"/>
    <x v="1"/>
    <s v="ウ"/>
    <x v="1"/>
    <x v="9"/>
    <n v="0"/>
    <n v="18"/>
    <n v="18"/>
  </r>
  <r>
    <x v="2"/>
    <s v="小浜"/>
    <x v="1"/>
    <s v="ウ"/>
    <x v="1"/>
    <x v="10"/>
    <n v="1"/>
    <n v="33"/>
    <n v="34"/>
  </r>
  <r>
    <x v="2"/>
    <s v="小浜"/>
    <x v="1"/>
    <s v="ウ"/>
    <x v="1"/>
    <x v="11"/>
    <n v="1"/>
    <n v="24"/>
    <n v="25"/>
  </r>
  <r>
    <x v="2"/>
    <s v="小浜"/>
    <x v="1"/>
    <s v="エ"/>
    <x v="1"/>
    <x v="0"/>
    <n v="4"/>
    <n v="18"/>
    <n v="22"/>
  </r>
  <r>
    <x v="2"/>
    <s v="小浜"/>
    <x v="1"/>
    <s v="エ"/>
    <x v="1"/>
    <x v="1"/>
    <n v="1"/>
    <n v="19"/>
    <n v="20"/>
  </r>
  <r>
    <x v="2"/>
    <s v="小浜"/>
    <x v="1"/>
    <s v="エ"/>
    <x v="1"/>
    <x v="2"/>
    <n v="2"/>
    <n v="8"/>
    <n v="10"/>
  </r>
  <r>
    <x v="2"/>
    <s v="小浜"/>
    <x v="1"/>
    <s v="エ"/>
    <x v="1"/>
    <x v="3"/>
    <n v="1"/>
    <n v="8"/>
    <n v="9"/>
  </r>
  <r>
    <x v="2"/>
    <s v="小浜"/>
    <x v="1"/>
    <s v="エ"/>
    <x v="1"/>
    <x v="4"/>
    <n v="0"/>
    <n v="5"/>
    <n v="5"/>
  </r>
  <r>
    <x v="2"/>
    <s v="小浜"/>
    <x v="1"/>
    <s v="エ"/>
    <x v="1"/>
    <x v="5"/>
    <n v="0"/>
    <n v="8"/>
    <n v="8"/>
  </r>
  <r>
    <x v="2"/>
    <s v="小浜"/>
    <x v="1"/>
    <s v="エ"/>
    <x v="1"/>
    <x v="6"/>
    <n v="1"/>
    <n v="4"/>
    <n v="5"/>
  </r>
  <r>
    <x v="2"/>
    <s v="小浜"/>
    <x v="1"/>
    <s v="エ"/>
    <x v="1"/>
    <x v="7"/>
    <n v="1"/>
    <n v="4"/>
    <n v="5"/>
  </r>
  <r>
    <x v="2"/>
    <s v="小浜"/>
    <x v="1"/>
    <s v="エ"/>
    <x v="1"/>
    <x v="8"/>
    <n v="0"/>
    <n v="4"/>
    <n v="4"/>
  </r>
  <r>
    <x v="2"/>
    <s v="小浜"/>
    <x v="1"/>
    <s v="エ"/>
    <x v="1"/>
    <x v="9"/>
    <n v="3"/>
    <n v="10"/>
    <n v="13"/>
  </r>
  <r>
    <x v="2"/>
    <s v="小浜"/>
    <x v="1"/>
    <s v="エ"/>
    <x v="1"/>
    <x v="10"/>
    <n v="3"/>
    <n v="3"/>
    <n v="6"/>
  </r>
  <r>
    <x v="2"/>
    <s v="小浜"/>
    <x v="1"/>
    <s v="エ"/>
    <x v="1"/>
    <x v="11"/>
    <n v="0"/>
    <n v="6"/>
    <n v="6"/>
  </r>
  <r>
    <x v="2"/>
    <s v="小浜"/>
    <x v="1"/>
    <s v="オ"/>
    <x v="2"/>
    <x v="0"/>
    <n v="7"/>
    <n v="30"/>
    <n v="37"/>
  </r>
  <r>
    <x v="2"/>
    <s v="小浜"/>
    <x v="1"/>
    <s v="オ"/>
    <x v="2"/>
    <x v="1"/>
    <n v="9"/>
    <n v="24"/>
    <n v="33"/>
  </r>
  <r>
    <x v="2"/>
    <s v="小浜"/>
    <x v="1"/>
    <s v="オ"/>
    <x v="2"/>
    <x v="2"/>
    <n v="8"/>
    <n v="16"/>
    <n v="24"/>
  </r>
  <r>
    <x v="2"/>
    <s v="小浜"/>
    <x v="1"/>
    <s v="オ"/>
    <x v="2"/>
    <x v="3"/>
    <n v="10"/>
    <n v="22"/>
    <n v="32"/>
  </r>
  <r>
    <x v="2"/>
    <s v="小浜"/>
    <x v="1"/>
    <s v="オ"/>
    <x v="2"/>
    <x v="4"/>
    <n v="13"/>
    <n v="29"/>
    <n v="42"/>
  </r>
  <r>
    <x v="2"/>
    <s v="小浜"/>
    <x v="1"/>
    <s v="オ"/>
    <x v="2"/>
    <x v="5"/>
    <n v="17"/>
    <n v="12"/>
    <n v="29"/>
  </r>
  <r>
    <x v="2"/>
    <s v="小浜"/>
    <x v="1"/>
    <s v="オ"/>
    <x v="2"/>
    <x v="6"/>
    <n v="5"/>
    <n v="13"/>
    <n v="18"/>
  </r>
  <r>
    <x v="2"/>
    <s v="小浜"/>
    <x v="1"/>
    <s v="オ"/>
    <x v="2"/>
    <x v="7"/>
    <n v="10"/>
    <n v="12"/>
    <n v="22"/>
  </r>
  <r>
    <x v="2"/>
    <s v="小浜"/>
    <x v="1"/>
    <s v="オ"/>
    <x v="2"/>
    <x v="8"/>
    <n v="4"/>
    <n v="25"/>
    <n v="29"/>
  </r>
  <r>
    <x v="2"/>
    <s v="小浜"/>
    <x v="1"/>
    <s v="オ"/>
    <x v="2"/>
    <x v="9"/>
    <n v="18"/>
    <n v="14"/>
    <n v="32"/>
  </r>
  <r>
    <x v="2"/>
    <s v="小浜"/>
    <x v="1"/>
    <s v="オ"/>
    <x v="2"/>
    <x v="10"/>
    <n v="16"/>
    <n v="30"/>
    <n v="46"/>
  </r>
  <r>
    <x v="2"/>
    <s v="小浜"/>
    <x v="1"/>
    <s v="オ"/>
    <x v="2"/>
    <x v="11"/>
    <n v="21"/>
    <n v="16"/>
    <n v="37"/>
  </r>
  <r>
    <x v="2"/>
    <s v="小浜"/>
    <x v="1"/>
    <s v="カ"/>
    <x v="2"/>
    <x v="0"/>
    <n v="8"/>
    <n v="21"/>
    <n v="29"/>
  </r>
  <r>
    <x v="2"/>
    <s v="小浜"/>
    <x v="1"/>
    <s v="カ"/>
    <x v="2"/>
    <x v="1"/>
    <n v="13"/>
    <n v="24"/>
    <n v="37"/>
  </r>
  <r>
    <x v="2"/>
    <s v="小浜"/>
    <x v="1"/>
    <s v="カ"/>
    <x v="2"/>
    <x v="2"/>
    <n v="15"/>
    <n v="24"/>
    <n v="39"/>
  </r>
  <r>
    <x v="2"/>
    <s v="小浜"/>
    <x v="1"/>
    <s v="カ"/>
    <x v="2"/>
    <x v="3"/>
    <n v="8"/>
    <n v="8"/>
    <n v="16"/>
  </r>
  <r>
    <x v="2"/>
    <s v="小浜"/>
    <x v="1"/>
    <s v="カ"/>
    <x v="2"/>
    <x v="4"/>
    <n v="7"/>
    <n v="19"/>
    <n v="26"/>
  </r>
  <r>
    <x v="2"/>
    <s v="小浜"/>
    <x v="1"/>
    <s v="カ"/>
    <x v="2"/>
    <x v="5"/>
    <n v="10"/>
    <n v="25"/>
    <n v="35"/>
  </r>
  <r>
    <x v="2"/>
    <s v="小浜"/>
    <x v="1"/>
    <s v="カ"/>
    <x v="2"/>
    <x v="6"/>
    <n v="5"/>
    <n v="26"/>
    <n v="31"/>
  </r>
  <r>
    <x v="2"/>
    <s v="小浜"/>
    <x v="1"/>
    <s v="カ"/>
    <x v="2"/>
    <x v="7"/>
    <n v="1"/>
    <n v="15"/>
    <n v="16"/>
  </r>
  <r>
    <x v="2"/>
    <s v="小浜"/>
    <x v="1"/>
    <s v="カ"/>
    <x v="2"/>
    <x v="8"/>
    <n v="11"/>
    <n v="28"/>
    <n v="39"/>
  </r>
  <r>
    <x v="2"/>
    <s v="小浜"/>
    <x v="1"/>
    <s v="カ"/>
    <x v="2"/>
    <x v="9"/>
    <n v="9"/>
    <n v="33"/>
    <n v="42"/>
  </r>
  <r>
    <x v="2"/>
    <s v="小浜"/>
    <x v="1"/>
    <s v="カ"/>
    <x v="2"/>
    <x v="10"/>
    <n v="15"/>
    <n v="40"/>
    <n v="55"/>
  </r>
  <r>
    <x v="2"/>
    <s v="小浜"/>
    <x v="1"/>
    <s v="カ"/>
    <x v="2"/>
    <x v="11"/>
    <n v="11"/>
    <n v="32"/>
    <n v="43"/>
  </r>
  <r>
    <x v="2"/>
    <s v="小浜"/>
    <x v="1"/>
    <s v="キ"/>
    <x v="3"/>
    <x v="0"/>
    <n v="10"/>
    <n v="56"/>
    <n v="66"/>
  </r>
  <r>
    <x v="2"/>
    <s v="小浜"/>
    <x v="1"/>
    <s v="キ"/>
    <x v="3"/>
    <x v="1"/>
    <n v="37"/>
    <n v="113"/>
    <n v="150"/>
  </r>
  <r>
    <x v="2"/>
    <s v="小浜"/>
    <x v="1"/>
    <s v="キ"/>
    <x v="3"/>
    <x v="2"/>
    <n v="11"/>
    <n v="78"/>
    <n v="89"/>
  </r>
  <r>
    <x v="2"/>
    <s v="小浜"/>
    <x v="1"/>
    <s v="キ"/>
    <x v="3"/>
    <x v="3"/>
    <n v="21"/>
    <n v="45"/>
    <n v="66"/>
  </r>
  <r>
    <x v="2"/>
    <s v="小浜"/>
    <x v="1"/>
    <s v="キ"/>
    <x v="3"/>
    <x v="4"/>
    <n v="20"/>
    <n v="32"/>
    <n v="52"/>
  </r>
  <r>
    <x v="2"/>
    <s v="小浜"/>
    <x v="1"/>
    <s v="キ"/>
    <x v="3"/>
    <x v="5"/>
    <n v="34"/>
    <n v="44"/>
    <n v="78"/>
  </r>
  <r>
    <x v="2"/>
    <s v="小浜"/>
    <x v="1"/>
    <s v="キ"/>
    <x v="3"/>
    <x v="6"/>
    <n v="19"/>
    <n v="42"/>
    <n v="61"/>
  </r>
  <r>
    <x v="2"/>
    <s v="小浜"/>
    <x v="1"/>
    <s v="キ"/>
    <x v="3"/>
    <x v="7"/>
    <n v="13"/>
    <n v="47"/>
    <n v="60"/>
  </r>
  <r>
    <x v="2"/>
    <s v="小浜"/>
    <x v="1"/>
    <s v="キ"/>
    <x v="3"/>
    <x v="8"/>
    <n v="8"/>
    <n v="52"/>
    <n v="60"/>
  </r>
  <r>
    <x v="2"/>
    <s v="小浜"/>
    <x v="1"/>
    <s v="キ"/>
    <x v="3"/>
    <x v="9"/>
    <n v="23"/>
    <n v="82"/>
    <n v="105"/>
  </r>
  <r>
    <x v="2"/>
    <s v="小浜"/>
    <x v="1"/>
    <s v="キ"/>
    <x v="3"/>
    <x v="10"/>
    <n v="17"/>
    <n v="72"/>
    <n v="89"/>
  </r>
  <r>
    <x v="2"/>
    <s v="小浜"/>
    <x v="1"/>
    <s v="キ"/>
    <x v="3"/>
    <x v="11"/>
    <n v="28"/>
    <n v="65"/>
    <n v="93"/>
  </r>
  <r>
    <x v="2"/>
    <s v="小浜"/>
    <x v="1"/>
    <s v="ク"/>
    <x v="3"/>
    <x v="0"/>
    <n v="8"/>
    <n v="43"/>
    <n v="51"/>
  </r>
  <r>
    <x v="2"/>
    <s v="小浜"/>
    <x v="1"/>
    <s v="ク"/>
    <x v="3"/>
    <x v="1"/>
    <n v="34"/>
    <n v="65"/>
    <n v="99"/>
  </r>
  <r>
    <x v="2"/>
    <s v="小浜"/>
    <x v="1"/>
    <s v="ク"/>
    <x v="3"/>
    <x v="2"/>
    <n v="5"/>
    <n v="36"/>
    <n v="41"/>
  </r>
  <r>
    <x v="2"/>
    <s v="小浜"/>
    <x v="1"/>
    <s v="ク"/>
    <x v="3"/>
    <x v="3"/>
    <n v="14"/>
    <n v="30"/>
    <n v="44"/>
  </r>
  <r>
    <x v="2"/>
    <s v="小浜"/>
    <x v="1"/>
    <s v="ク"/>
    <x v="3"/>
    <x v="4"/>
    <n v="9"/>
    <n v="31"/>
    <n v="40"/>
  </r>
  <r>
    <x v="2"/>
    <s v="小浜"/>
    <x v="1"/>
    <s v="ク"/>
    <x v="3"/>
    <x v="5"/>
    <n v="8"/>
    <n v="42"/>
    <n v="50"/>
  </r>
  <r>
    <x v="2"/>
    <s v="小浜"/>
    <x v="1"/>
    <s v="ク"/>
    <x v="3"/>
    <x v="6"/>
    <n v="14"/>
    <n v="39"/>
    <n v="53"/>
  </r>
  <r>
    <x v="2"/>
    <s v="小浜"/>
    <x v="1"/>
    <s v="ク"/>
    <x v="3"/>
    <x v="7"/>
    <n v="12"/>
    <n v="26"/>
    <n v="38"/>
  </r>
  <r>
    <x v="2"/>
    <s v="小浜"/>
    <x v="1"/>
    <s v="ク"/>
    <x v="3"/>
    <x v="8"/>
    <n v="12"/>
    <n v="43"/>
    <n v="55"/>
  </r>
  <r>
    <x v="2"/>
    <s v="小浜"/>
    <x v="1"/>
    <s v="ク"/>
    <x v="3"/>
    <x v="9"/>
    <n v="16"/>
    <n v="50"/>
    <n v="66"/>
  </r>
  <r>
    <x v="2"/>
    <s v="小浜"/>
    <x v="1"/>
    <s v="ク"/>
    <x v="3"/>
    <x v="10"/>
    <n v="16"/>
    <n v="62"/>
    <n v="78"/>
  </r>
  <r>
    <x v="2"/>
    <s v="小浜"/>
    <x v="1"/>
    <s v="ク"/>
    <x v="3"/>
    <x v="11"/>
    <n v="11"/>
    <n v="37"/>
    <n v="48"/>
  </r>
  <r>
    <x v="2"/>
    <s v="小浜"/>
    <x v="1"/>
    <s v="ケ"/>
    <x v="4"/>
    <x v="0"/>
    <n v="25"/>
    <n v="0"/>
    <n v="25"/>
  </r>
  <r>
    <x v="2"/>
    <s v="小浜"/>
    <x v="1"/>
    <s v="ケ"/>
    <x v="4"/>
    <x v="1"/>
    <n v="19"/>
    <n v="0"/>
    <n v="19"/>
  </r>
  <r>
    <x v="2"/>
    <s v="小浜"/>
    <x v="1"/>
    <s v="ケ"/>
    <x v="4"/>
    <x v="2"/>
    <n v="14"/>
    <n v="0"/>
    <n v="14"/>
  </r>
  <r>
    <x v="2"/>
    <s v="小浜"/>
    <x v="1"/>
    <s v="ケ"/>
    <x v="4"/>
    <x v="3"/>
    <n v="2"/>
    <n v="0"/>
    <n v="2"/>
  </r>
  <r>
    <x v="2"/>
    <s v="小浜"/>
    <x v="1"/>
    <s v="ケ"/>
    <x v="4"/>
    <x v="4"/>
    <n v="16"/>
    <n v="0"/>
    <n v="16"/>
  </r>
  <r>
    <x v="2"/>
    <s v="小浜"/>
    <x v="1"/>
    <s v="ケ"/>
    <x v="4"/>
    <x v="5"/>
    <n v="3"/>
    <n v="0"/>
    <n v="3"/>
  </r>
  <r>
    <x v="2"/>
    <s v="小浜"/>
    <x v="1"/>
    <s v="ケ"/>
    <x v="4"/>
    <x v="6"/>
    <n v="103"/>
    <n v="0"/>
    <n v="103"/>
  </r>
  <r>
    <x v="2"/>
    <s v="小浜"/>
    <x v="1"/>
    <s v="ケ"/>
    <x v="4"/>
    <x v="7"/>
    <n v="34"/>
    <n v="0"/>
    <n v="34"/>
  </r>
  <r>
    <x v="2"/>
    <s v="小浜"/>
    <x v="1"/>
    <s v="ケ"/>
    <x v="4"/>
    <x v="8"/>
    <n v="27"/>
    <n v="0"/>
    <n v="27"/>
  </r>
  <r>
    <x v="2"/>
    <s v="小浜"/>
    <x v="1"/>
    <s v="ケ"/>
    <x v="4"/>
    <x v="9"/>
    <n v="108"/>
    <n v="0"/>
    <n v="108"/>
  </r>
  <r>
    <x v="2"/>
    <s v="小浜"/>
    <x v="1"/>
    <s v="ケ"/>
    <x v="4"/>
    <x v="10"/>
    <n v="57"/>
    <n v="0"/>
    <n v="57"/>
  </r>
  <r>
    <x v="2"/>
    <s v="小浜"/>
    <x v="1"/>
    <s v="ケ"/>
    <x v="4"/>
    <x v="11"/>
    <n v="175"/>
    <n v="0"/>
    <n v="175"/>
  </r>
  <r>
    <x v="2"/>
    <s v="小浜"/>
    <x v="1"/>
    <s v="コ"/>
    <x v="4"/>
    <x v="0"/>
    <n v="252"/>
    <n v="0"/>
    <n v="252"/>
  </r>
  <r>
    <x v="2"/>
    <s v="小浜"/>
    <x v="1"/>
    <s v="コ"/>
    <x v="4"/>
    <x v="1"/>
    <n v="197"/>
    <n v="0"/>
    <n v="197"/>
  </r>
  <r>
    <x v="2"/>
    <s v="小浜"/>
    <x v="1"/>
    <s v="コ"/>
    <x v="4"/>
    <x v="2"/>
    <n v="43"/>
    <n v="0"/>
    <n v="43"/>
  </r>
  <r>
    <x v="2"/>
    <s v="小浜"/>
    <x v="1"/>
    <s v="コ"/>
    <x v="4"/>
    <x v="3"/>
    <n v="8"/>
    <n v="0"/>
    <n v="8"/>
  </r>
  <r>
    <x v="2"/>
    <s v="小浜"/>
    <x v="1"/>
    <s v="コ"/>
    <x v="4"/>
    <x v="4"/>
    <n v="13"/>
    <n v="0"/>
    <n v="13"/>
  </r>
  <r>
    <x v="2"/>
    <s v="小浜"/>
    <x v="1"/>
    <s v="コ"/>
    <x v="4"/>
    <x v="5"/>
    <n v="6"/>
    <n v="0"/>
    <n v="6"/>
  </r>
  <r>
    <x v="2"/>
    <s v="小浜"/>
    <x v="1"/>
    <s v="コ"/>
    <x v="4"/>
    <x v="6"/>
    <n v="13"/>
    <n v="0"/>
    <n v="13"/>
  </r>
  <r>
    <x v="2"/>
    <s v="小浜"/>
    <x v="1"/>
    <s v="コ"/>
    <x v="4"/>
    <x v="7"/>
    <n v="13"/>
    <n v="0"/>
    <n v="13"/>
  </r>
  <r>
    <x v="2"/>
    <s v="小浜"/>
    <x v="1"/>
    <s v="コ"/>
    <x v="4"/>
    <x v="8"/>
    <n v="19"/>
    <n v="0"/>
    <n v="19"/>
  </r>
  <r>
    <x v="2"/>
    <s v="小浜"/>
    <x v="1"/>
    <s v="コ"/>
    <x v="4"/>
    <x v="9"/>
    <n v="48"/>
    <n v="0"/>
    <n v="48"/>
  </r>
  <r>
    <x v="2"/>
    <s v="小浜"/>
    <x v="1"/>
    <s v="コ"/>
    <x v="4"/>
    <x v="10"/>
    <n v="49"/>
    <n v="0"/>
    <n v="49"/>
  </r>
  <r>
    <x v="2"/>
    <s v="小浜"/>
    <x v="1"/>
    <s v="コ"/>
    <x v="4"/>
    <x v="11"/>
    <n v="43"/>
    <n v="0"/>
    <n v="43"/>
  </r>
  <r>
    <x v="3"/>
    <s v="宝塚新大橋南詰"/>
    <x v="0"/>
    <s v="ア"/>
    <x v="0"/>
    <x v="0"/>
    <n v="3"/>
    <n v="3"/>
    <n v="6"/>
  </r>
  <r>
    <x v="3"/>
    <s v="宝塚新大橋南詰"/>
    <x v="0"/>
    <s v="ア"/>
    <x v="0"/>
    <x v="1"/>
    <n v="4"/>
    <n v="13"/>
    <n v="17"/>
  </r>
  <r>
    <x v="3"/>
    <s v="宝塚新大橋南詰"/>
    <x v="0"/>
    <s v="ア"/>
    <x v="0"/>
    <x v="2"/>
    <n v="3"/>
    <n v="9"/>
    <n v="12"/>
  </r>
  <r>
    <x v="3"/>
    <s v="宝塚新大橋南詰"/>
    <x v="0"/>
    <s v="ア"/>
    <x v="0"/>
    <x v="3"/>
    <n v="1"/>
    <n v="11"/>
    <n v="12"/>
  </r>
  <r>
    <x v="3"/>
    <s v="宝塚新大橋南詰"/>
    <x v="0"/>
    <s v="ア"/>
    <x v="0"/>
    <x v="4"/>
    <n v="1"/>
    <n v="19"/>
    <n v="20"/>
  </r>
  <r>
    <x v="3"/>
    <s v="宝塚新大橋南詰"/>
    <x v="0"/>
    <s v="ア"/>
    <x v="0"/>
    <x v="5"/>
    <n v="1"/>
    <n v="0"/>
    <n v="1"/>
  </r>
  <r>
    <x v="3"/>
    <s v="宝塚新大橋南詰"/>
    <x v="0"/>
    <s v="ア"/>
    <x v="0"/>
    <x v="6"/>
    <n v="0"/>
    <n v="7"/>
    <n v="7"/>
  </r>
  <r>
    <x v="3"/>
    <s v="宝塚新大橋南詰"/>
    <x v="0"/>
    <s v="ア"/>
    <x v="0"/>
    <x v="7"/>
    <n v="2"/>
    <n v="4"/>
    <n v="6"/>
  </r>
  <r>
    <x v="3"/>
    <s v="宝塚新大橋南詰"/>
    <x v="0"/>
    <s v="ア"/>
    <x v="0"/>
    <x v="8"/>
    <n v="1"/>
    <n v="7"/>
    <n v="8"/>
  </r>
  <r>
    <x v="3"/>
    <s v="宝塚新大橋南詰"/>
    <x v="0"/>
    <s v="ア"/>
    <x v="0"/>
    <x v="9"/>
    <n v="1"/>
    <n v="9"/>
    <n v="10"/>
  </r>
  <r>
    <x v="3"/>
    <s v="宝塚新大橋南詰"/>
    <x v="0"/>
    <s v="ア"/>
    <x v="0"/>
    <x v="10"/>
    <n v="0"/>
    <n v="1"/>
    <n v="1"/>
  </r>
  <r>
    <x v="3"/>
    <s v="宝塚新大橋南詰"/>
    <x v="0"/>
    <s v="ア"/>
    <x v="0"/>
    <x v="11"/>
    <n v="0"/>
    <n v="2"/>
    <n v="2"/>
  </r>
  <r>
    <x v="3"/>
    <s v="宝塚新大橋南詰"/>
    <x v="0"/>
    <s v="イ"/>
    <x v="0"/>
    <x v="0"/>
    <n v="6"/>
    <n v="0"/>
    <n v="6"/>
  </r>
  <r>
    <x v="3"/>
    <s v="宝塚新大橋南詰"/>
    <x v="0"/>
    <s v="イ"/>
    <x v="0"/>
    <x v="1"/>
    <n v="2"/>
    <n v="1"/>
    <n v="3"/>
  </r>
  <r>
    <x v="3"/>
    <s v="宝塚新大橋南詰"/>
    <x v="0"/>
    <s v="イ"/>
    <x v="0"/>
    <x v="2"/>
    <n v="3"/>
    <n v="4"/>
    <n v="7"/>
  </r>
  <r>
    <x v="3"/>
    <s v="宝塚新大橋南詰"/>
    <x v="0"/>
    <s v="イ"/>
    <x v="0"/>
    <x v="3"/>
    <n v="1"/>
    <n v="2"/>
    <n v="3"/>
  </r>
  <r>
    <x v="3"/>
    <s v="宝塚新大橋南詰"/>
    <x v="0"/>
    <s v="イ"/>
    <x v="0"/>
    <x v="4"/>
    <n v="0"/>
    <n v="5"/>
    <n v="5"/>
  </r>
  <r>
    <x v="3"/>
    <s v="宝塚新大橋南詰"/>
    <x v="0"/>
    <s v="イ"/>
    <x v="0"/>
    <x v="5"/>
    <n v="0"/>
    <n v="0"/>
    <n v="0"/>
  </r>
  <r>
    <x v="3"/>
    <s v="宝塚新大橋南詰"/>
    <x v="0"/>
    <s v="イ"/>
    <x v="0"/>
    <x v="6"/>
    <n v="3"/>
    <n v="2"/>
    <n v="5"/>
  </r>
  <r>
    <x v="3"/>
    <s v="宝塚新大橋南詰"/>
    <x v="0"/>
    <s v="イ"/>
    <x v="0"/>
    <x v="7"/>
    <n v="0"/>
    <n v="1"/>
    <n v="1"/>
  </r>
  <r>
    <x v="3"/>
    <s v="宝塚新大橋南詰"/>
    <x v="0"/>
    <s v="イ"/>
    <x v="0"/>
    <x v="8"/>
    <n v="1"/>
    <n v="3"/>
    <n v="4"/>
  </r>
  <r>
    <x v="3"/>
    <s v="宝塚新大橋南詰"/>
    <x v="0"/>
    <s v="イ"/>
    <x v="0"/>
    <x v="9"/>
    <n v="0"/>
    <n v="5"/>
    <n v="5"/>
  </r>
  <r>
    <x v="3"/>
    <s v="宝塚新大橋南詰"/>
    <x v="0"/>
    <s v="イ"/>
    <x v="0"/>
    <x v="10"/>
    <n v="0"/>
    <n v="2"/>
    <n v="2"/>
  </r>
  <r>
    <x v="3"/>
    <s v="宝塚新大橋南詰"/>
    <x v="0"/>
    <s v="イ"/>
    <x v="0"/>
    <x v="11"/>
    <n v="0"/>
    <n v="3"/>
    <n v="3"/>
  </r>
  <r>
    <x v="3"/>
    <s v="宝塚新大橋南詰"/>
    <x v="0"/>
    <s v="ウ"/>
    <x v="1"/>
    <x v="0"/>
    <n v="15"/>
    <n v="17"/>
    <n v="32"/>
  </r>
  <r>
    <x v="3"/>
    <s v="宝塚新大橋南詰"/>
    <x v="0"/>
    <s v="ウ"/>
    <x v="1"/>
    <x v="1"/>
    <n v="14"/>
    <n v="21"/>
    <n v="35"/>
  </r>
  <r>
    <x v="3"/>
    <s v="宝塚新大橋南詰"/>
    <x v="0"/>
    <s v="ウ"/>
    <x v="1"/>
    <x v="2"/>
    <n v="15"/>
    <n v="24"/>
    <n v="39"/>
  </r>
  <r>
    <x v="3"/>
    <s v="宝塚新大橋南詰"/>
    <x v="0"/>
    <s v="ウ"/>
    <x v="1"/>
    <x v="3"/>
    <n v="19"/>
    <n v="36"/>
    <n v="55"/>
  </r>
  <r>
    <x v="3"/>
    <s v="宝塚新大橋南詰"/>
    <x v="0"/>
    <s v="ウ"/>
    <x v="1"/>
    <x v="4"/>
    <n v="25"/>
    <n v="51"/>
    <n v="76"/>
  </r>
  <r>
    <x v="3"/>
    <s v="宝塚新大橋南詰"/>
    <x v="0"/>
    <s v="ウ"/>
    <x v="1"/>
    <x v="5"/>
    <n v="9"/>
    <n v="37"/>
    <n v="46"/>
  </r>
  <r>
    <x v="3"/>
    <s v="宝塚新大橋南詰"/>
    <x v="0"/>
    <s v="ウ"/>
    <x v="1"/>
    <x v="6"/>
    <n v="18"/>
    <n v="21"/>
    <n v="39"/>
  </r>
  <r>
    <x v="3"/>
    <s v="宝塚新大橋南詰"/>
    <x v="0"/>
    <s v="ウ"/>
    <x v="1"/>
    <x v="7"/>
    <n v="17"/>
    <n v="48"/>
    <n v="65"/>
  </r>
  <r>
    <x v="3"/>
    <s v="宝塚新大橋南詰"/>
    <x v="0"/>
    <s v="ウ"/>
    <x v="1"/>
    <x v="8"/>
    <n v="15"/>
    <n v="44"/>
    <n v="59"/>
  </r>
  <r>
    <x v="3"/>
    <s v="宝塚新大橋南詰"/>
    <x v="0"/>
    <s v="ウ"/>
    <x v="1"/>
    <x v="9"/>
    <n v="26"/>
    <n v="66"/>
    <n v="92"/>
  </r>
  <r>
    <x v="3"/>
    <s v="宝塚新大橋南詰"/>
    <x v="0"/>
    <s v="ウ"/>
    <x v="1"/>
    <x v="10"/>
    <n v="27"/>
    <n v="56"/>
    <n v="83"/>
  </r>
  <r>
    <x v="3"/>
    <s v="宝塚新大橋南詰"/>
    <x v="0"/>
    <s v="ウ"/>
    <x v="1"/>
    <x v="11"/>
    <n v="15"/>
    <n v="26"/>
    <n v="41"/>
  </r>
  <r>
    <x v="3"/>
    <s v="宝塚新大橋南詰"/>
    <x v="0"/>
    <s v="エ"/>
    <x v="1"/>
    <x v="0"/>
    <n v="6"/>
    <n v="13"/>
    <n v="19"/>
  </r>
  <r>
    <x v="3"/>
    <s v="宝塚新大橋南詰"/>
    <x v="0"/>
    <s v="エ"/>
    <x v="1"/>
    <x v="1"/>
    <n v="19"/>
    <n v="34"/>
    <n v="53"/>
  </r>
  <r>
    <x v="3"/>
    <s v="宝塚新大橋南詰"/>
    <x v="0"/>
    <s v="エ"/>
    <x v="1"/>
    <x v="2"/>
    <n v="21"/>
    <n v="34"/>
    <n v="55"/>
  </r>
  <r>
    <x v="3"/>
    <s v="宝塚新大橋南詰"/>
    <x v="0"/>
    <s v="エ"/>
    <x v="1"/>
    <x v="3"/>
    <n v="13"/>
    <n v="32"/>
    <n v="45"/>
  </r>
  <r>
    <x v="3"/>
    <s v="宝塚新大橋南詰"/>
    <x v="0"/>
    <s v="エ"/>
    <x v="1"/>
    <x v="4"/>
    <n v="10"/>
    <n v="21"/>
    <n v="31"/>
  </r>
  <r>
    <x v="3"/>
    <s v="宝塚新大橋南詰"/>
    <x v="0"/>
    <s v="エ"/>
    <x v="1"/>
    <x v="5"/>
    <n v="10"/>
    <n v="27"/>
    <n v="37"/>
  </r>
  <r>
    <x v="3"/>
    <s v="宝塚新大橋南詰"/>
    <x v="0"/>
    <s v="エ"/>
    <x v="1"/>
    <x v="6"/>
    <n v="19"/>
    <n v="33"/>
    <n v="52"/>
  </r>
  <r>
    <x v="3"/>
    <s v="宝塚新大橋南詰"/>
    <x v="0"/>
    <s v="エ"/>
    <x v="1"/>
    <x v="7"/>
    <n v="13"/>
    <n v="30"/>
    <n v="43"/>
  </r>
  <r>
    <x v="3"/>
    <s v="宝塚新大橋南詰"/>
    <x v="0"/>
    <s v="エ"/>
    <x v="1"/>
    <x v="8"/>
    <n v="10"/>
    <n v="24"/>
    <n v="34"/>
  </r>
  <r>
    <x v="3"/>
    <s v="宝塚新大橋南詰"/>
    <x v="0"/>
    <s v="エ"/>
    <x v="1"/>
    <x v="9"/>
    <n v="17"/>
    <n v="46"/>
    <n v="63"/>
  </r>
  <r>
    <x v="3"/>
    <s v="宝塚新大橋南詰"/>
    <x v="0"/>
    <s v="エ"/>
    <x v="1"/>
    <x v="10"/>
    <n v="26"/>
    <n v="26"/>
    <n v="52"/>
  </r>
  <r>
    <x v="3"/>
    <s v="宝塚新大橋南詰"/>
    <x v="0"/>
    <s v="エ"/>
    <x v="1"/>
    <x v="11"/>
    <n v="10"/>
    <n v="23"/>
    <n v="33"/>
  </r>
  <r>
    <x v="3"/>
    <s v="宝塚新大橋南詰"/>
    <x v="0"/>
    <s v="オ"/>
    <x v="2"/>
    <x v="0"/>
    <n v="4"/>
    <n v="19"/>
    <n v="23"/>
  </r>
  <r>
    <x v="3"/>
    <s v="宝塚新大橋南詰"/>
    <x v="0"/>
    <s v="オ"/>
    <x v="2"/>
    <x v="1"/>
    <n v="4"/>
    <n v="11"/>
    <n v="15"/>
  </r>
  <r>
    <x v="3"/>
    <s v="宝塚新大橋南詰"/>
    <x v="0"/>
    <s v="オ"/>
    <x v="2"/>
    <x v="2"/>
    <n v="21"/>
    <n v="32"/>
    <n v="53"/>
  </r>
  <r>
    <x v="3"/>
    <s v="宝塚新大橋南詰"/>
    <x v="0"/>
    <s v="オ"/>
    <x v="2"/>
    <x v="3"/>
    <n v="25"/>
    <n v="32"/>
    <n v="57"/>
  </r>
  <r>
    <x v="3"/>
    <s v="宝塚新大橋南詰"/>
    <x v="0"/>
    <s v="オ"/>
    <x v="2"/>
    <x v="4"/>
    <n v="22"/>
    <n v="21"/>
    <n v="43"/>
  </r>
  <r>
    <x v="3"/>
    <s v="宝塚新大橋南詰"/>
    <x v="0"/>
    <s v="オ"/>
    <x v="2"/>
    <x v="5"/>
    <n v="7"/>
    <n v="47"/>
    <n v="54"/>
  </r>
  <r>
    <x v="3"/>
    <s v="宝塚新大橋南詰"/>
    <x v="0"/>
    <s v="オ"/>
    <x v="2"/>
    <x v="6"/>
    <n v="9"/>
    <n v="21"/>
    <n v="30"/>
  </r>
  <r>
    <x v="3"/>
    <s v="宝塚新大橋南詰"/>
    <x v="0"/>
    <s v="オ"/>
    <x v="2"/>
    <x v="7"/>
    <n v="9"/>
    <n v="23"/>
    <n v="32"/>
  </r>
  <r>
    <x v="3"/>
    <s v="宝塚新大橋南詰"/>
    <x v="0"/>
    <s v="オ"/>
    <x v="2"/>
    <x v="8"/>
    <n v="5"/>
    <n v="30"/>
    <n v="35"/>
  </r>
  <r>
    <x v="3"/>
    <s v="宝塚新大橋南詰"/>
    <x v="0"/>
    <s v="オ"/>
    <x v="2"/>
    <x v="9"/>
    <n v="23"/>
    <n v="17"/>
    <n v="40"/>
  </r>
  <r>
    <x v="3"/>
    <s v="宝塚新大橋南詰"/>
    <x v="0"/>
    <s v="オ"/>
    <x v="2"/>
    <x v="10"/>
    <n v="4"/>
    <n v="21"/>
    <n v="25"/>
  </r>
  <r>
    <x v="3"/>
    <s v="宝塚新大橋南詰"/>
    <x v="0"/>
    <s v="オ"/>
    <x v="2"/>
    <x v="11"/>
    <n v="14"/>
    <n v="21"/>
    <n v="35"/>
  </r>
  <r>
    <x v="3"/>
    <s v="宝塚新大橋南詰"/>
    <x v="0"/>
    <s v="カ"/>
    <x v="2"/>
    <x v="0"/>
    <n v="1"/>
    <n v="6"/>
    <n v="7"/>
  </r>
  <r>
    <x v="3"/>
    <s v="宝塚新大橋南詰"/>
    <x v="0"/>
    <s v="カ"/>
    <x v="2"/>
    <x v="1"/>
    <n v="15"/>
    <n v="13"/>
    <n v="28"/>
  </r>
  <r>
    <x v="3"/>
    <s v="宝塚新大橋南詰"/>
    <x v="0"/>
    <s v="カ"/>
    <x v="2"/>
    <x v="2"/>
    <n v="20"/>
    <n v="13"/>
    <n v="33"/>
  </r>
  <r>
    <x v="3"/>
    <s v="宝塚新大橋南詰"/>
    <x v="0"/>
    <s v="カ"/>
    <x v="2"/>
    <x v="3"/>
    <n v="7"/>
    <n v="12"/>
    <n v="19"/>
  </r>
  <r>
    <x v="3"/>
    <s v="宝塚新大橋南詰"/>
    <x v="0"/>
    <s v="カ"/>
    <x v="2"/>
    <x v="4"/>
    <n v="33"/>
    <n v="16"/>
    <n v="49"/>
  </r>
  <r>
    <x v="3"/>
    <s v="宝塚新大橋南詰"/>
    <x v="0"/>
    <s v="カ"/>
    <x v="2"/>
    <x v="5"/>
    <n v="14"/>
    <n v="27"/>
    <n v="41"/>
  </r>
  <r>
    <x v="3"/>
    <s v="宝塚新大橋南詰"/>
    <x v="0"/>
    <s v="カ"/>
    <x v="2"/>
    <x v="6"/>
    <n v="7"/>
    <n v="23"/>
    <n v="30"/>
  </r>
  <r>
    <x v="3"/>
    <s v="宝塚新大橋南詰"/>
    <x v="0"/>
    <s v="カ"/>
    <x v="2"/>
    <x v="7"/>
    <n v="3"/>
    <n v="23"/>
    <n v="26"/>
  </r>
  <r>
    <x v="3"/>
    <s v="宝塚新大橋南詰"/>
    <x v="0"/>
    <s v="カ"/>
    <x v="2"/>
    <x v="8"/>
    <n v="9"/>
    <n v="11"/>
    <n v="20"/>
  </r>
  <r>
    <x v="3"/>
    <s v="宝塚新大橋南詰"/>
    <x v="0"/>
    <s v="カ"/>
    <x v="2"/>
    <x v="9"/>
    <n v="12"/>
    <n v="14"/>
    <n v="26"/>
  </r>
  <r>
    <x v="3"/>
    <s v="宝塚新大橋南詰"/>
    <x v="0"/>
    <s v="カ"/>
    <x v="2"/>
    <x v="10"/>
    <n v="10"/>
    <n v="15"/>
    <n v="25"/>
  </r>
  <r>
    <x v="3"/>
    <s v="宝塚新大橋南詰"/>
    <x v="0"/>
    <s v="カ"/>
    <x v="2"/>
    <x v="11"/>
    <n v="6"/>
    <n v="8"/>
    <n v="14"/>
  </r>
  <r>
    <x v="3"/>
    <s v="宝塚新大橋南詰"/>
    <x v="0"/>
    <s v="キ"/>
    <x v="3"/>
    <x v="0"/>
    <n v="5"/>
    <n v="46"/>
    <n v="51"/>
  </r>
  <r>
    <x v="3"/>
    <s v="宝塚新大橋南詰"/>
    <x v="0"/>
    <s v="キ"/>
    <x v="3"/>
    <x v="1"/>
    <n v="9"/>
    <n v="48"/>
    <n v="57"/>
  </r>
  <r>
    <x v="3"/>
    <s v="宝塚新大橋南詰"/>
    <x v="0"/>
    <s v="キ"/>
    <x v="3"/>
    <x v="2"/>
    <n v="21"/>
    <n v="66"/>
    <n v="87"/>
  </r>
  <r>
    <x v="3"/>
    <s v="宝塚新大橋南詰"/>
    <x v="0"/>
    <s v="キ"/>
    <x v="3"/>
    <x v="3"/>
    <n v="16"/>
    <n v="54"/>
    <n v="70"/>
  </r>
  <r>
    <x v="3"/>
    <s v="宝塚新大橋南詰"/>
    <x v="0"/>
    <s v="キ"/>
    <x v="3"/>
    <x v="4"/>
    <n v="26"/>
    <n v="63"/>
    <n v="89"/>
  </r>
  <r>
    <x v="3"/>
    <s v="宝塚新大橋南詰"/>
    <x v="0"/>
    <s v="キ"/>
    <x v="3"/>
    <x v="5"/>
    <n v="24"/>
    <n v="64"/>
    <n v="88"/>
  </r>
  <r>
    <x v="3"/>
    <s v="宝塚新大橋南詰"/>
    <x v="0"/>
    <s v="キ"/>
    <x v="3"/>
    <x v="6"/>
    <n v="11"/>
    <n v="72"/>
    <n v="83"/>
  </r>
  <r>
    <x v="3"/>
    <s v="宝塚新大橋南詰"/>
    <x v="0"/>
    <s v="キ"/>
    <x v="3"/>
    <x v="7"/>
    <n v="15"/>
    <n v="47"/>
    <n v="62"/>
  </r>
  <r>
    <x v="3"/>
    <s v="宝塚新大橋南詰"/>
    <x v="0"/>
    <s v="キ"/>
    <x v="3"/>
    <x v="8"/>
    <n v="23"/>
    <n v="71"/>
    <n v="94"/>
  </r>
  <r>
    <x v="3"/>
    <s v="宝塚新大橋南詰"/>
    <x v="0"/>
    <s v="キ"/>
    <x v="3"/>
    <x v="9"/>
    <n v="62"/>
    <n v="105"/>
    <n v="167"/>
  </r>
  <r>
    <x v="3"/>
    <s v="宝塚新大橋南詰"/>
    <x v="0"/>
    <s v="キ"/>
    <x v="3"/>
    <x v="10"/>
    <n v="37"/>
    <n v="67"/>
    <n v="104"/>
  </r>
  <r>
    <x v="3"/>
    <s v="宝塚新大橋南詰"/>
    <x v="0"/>
    <s v="キ"/>
    <x v="3"/>
    <x v="11"/>
    <n v="29"/>
    <n v="49"/>
    <n v="78"/>
  </r>
  <r>
    <x v="3"/>
    <s v="宝塚新大橋南詰"/>
    <x v="0"/>
    <s v="ク"/>
    <x v="3"/>
    <x v="0"/>
    <n v="8"/>
    <n v="13"/>
    <n v="21"/>
  </r>
  <r>
    <x v="3"/>
    <s v="宝塚新大橋南詰"/>
    <x v="0"/>
    <s v="ク"/>
    <x v="3"/>
    <x v="1"/>
    <n v="11"/>
    <n v="35"/>
    <n v="46"/>
  </r>
  <r>
    <x v="3"/>
    <s v="宝塚新大橋南詰"/>
    <x v="0"/>
    <s v="ク"/>
    <x v="3"/>
    <x v="2"/>
    <n v="21"/>
    <n v="39"/>
    <n v="60"/>
  </r>
  <r>
    <x v="3"/>
    <s v="宝塚新大橋南詰"/>
    <x v="0"/>
    <s v="ク"/>
    <x v="3"/>
    <x v="3"/>
    <n v="42"/>
    <n v="41"/>
    <n v="83"/>
  </r>
  <r>
    <x v="3"/>
    <s v="宝塚新大橋南詰"/>
    <x v="0"/>
    <s v="ク"/>
    <x v="3"/>
    <x v="4"/>
    <n v="12"/>
    <n v="38"/>
    <n v="50"/>
  </r>
  <r>
    <x v="3"/>
    <s v="宝塚新大橋南詰"/>
    <x v="0"/>
    <s v="ク"/>
    <x v="3"/>
    <x v="5"/>
    <n v="13"/>
    <n v="71"/>
    <n v="84"/>
  </r>
  <r>
    <x v="3"/>
    <s v="宝塚新大橋南詰"/>
    <x v="0"/>
    <s v="ク"/>
    <x v="3"/>
    <x v="6"/>
    <n v="17"/>
    <n v="45"/>
    <n v="62"/>
  </r>
  <r>
    <x v="3"/>
    <s v="宝塚新大橋南詰"/>
    <x v="0"/>
    <s v="ク"/>
    <x v="3"/>
    <x v="7"/>
    <n v="11"/>
    <n v="46"/>
    <n v="57"/>
  </r>
  <r>
    <x v="3"/>
    <s v="宝塚新大橋南詰"/>
    <x v="0"/>
    <s v="ク"/>
    <x v="3"/>
    <x v="8"/>
    <n v="11"/>
    <n v="35"/>
    <n v="46"/>
  </r>
  <r>
    <x v="3"/>
    <s v="宝塚新大橋南詰"/>
    <x v="0"/>
    <s v="ク"/>
    <x v="3"/>
    <x v="9"/>
    <n v="12"/>
    <n v="47"/>
    <n v="59"/>
  </r>
  <r>
    <x v="3"/>
    <s v="宝塚新大橋南詰"/>
    <x v="0"/>
    <s v="ク"/>
    <x v="3"/>
    <x v="10"/>
    <n v="16"/>
    <n v="60"/>
    <n v="76"/>
  </r>
  <r>
    <x v="3"/>
    <s v="宝塚新大橋南詰"/>
    <x v="0"/>
    <s v="ク"/>
    <x v="3"/>
    <x v="11"/>
    <n v="14"/>
    <n v="35"/>
    <n v="49"/>
  </r>
  <r>
    <x v="3"/>
    <s v="宝塚新大橋南詰"/>
    <x v="1"/>
    <s v="ア"/>
    <x v="0"/>
    <x v="0"/>
    <n v="1"/>
    <n v="9"/>
    <n v="10"/>
  </r>
  <r>
    <x v="3"/>
    <s v="宝塚新大橋南詰"/>
    <x v="1"/>
    <s v="ア"/>
    <x v="0"/>
    <x v="1"/>
    <n v="1"/>
    <n v="22"/>
    <n v="23"/>
  </r>
  <r>
    <x v="3"/>
    <s v="宝塚新大橋南詰"/>
    <x v="1"/>
    <s v="ア"/>
    <x v="0"/>
    <x v="2"/>
    <n v="3"/>
    <n v="9"/>
    <n v="12"/>
  </r>
  <r>
    <x v="3"/>
    <s v="宝塚新大橋南詰"/>
    <x v="1"/>
    <s v="ア"/>
    <x v="0"/>
    <x v="3"/>
    <n v="1"/>
    <n v="3"/>
    <n v="4"/>
  </r>
  <r>
    <x v="3"/>
    <s v="宝塚新大橋南詰"/>
    <x v="1"/>
    <s v="ア"/>
    <x v="0"/>
    <x v="4"/>
    <n v="0"/>
    <n v="10"/>
    <n v="10"/>
  </r>
  <r>
    <x v="3"/>
    <s v="宝塚新大橋南詰"/>
    <x v="1"/>
    <s v="ア"/>
    <x v="0"/>
    <x v="5"/>
    <n v="0"/>
    <n v="5"/>
    <n v="5"/>
  </r>
  <r>
    <x v="3"/>
    <s v="宝塚新大橋南詰"/>
    <x v="1"/>
    <s v="ア"/>
    <x v="0"/>
    <x v="6"/>
    <n v="3"/>
    <n v="0"/>
    <n v="3"/>
  </r>
  <r>
    <x v="3"/>
    <s v="宝塚新大橋南詰"/>
    <x v="1"/>
    <s v="ア"/>
    <x v="0"/>
    <x v="7"/>
    <n v="0"/>
    <n v="2"/>
    <n v="2"/>
  </r>
  <r>
    <x v="3"/>
    <s v="宝塚新大橋南詰"/>
    <x v="1"/>
    <s v="ア"/>
    <x v="0"/>
    <x v="8"/>
    <n v="3"/>
    <n v="12"/>
    <n v="15"/>
  </r>
  <r>
    <x v="3"/>
    <s v="宝塚新大橋南詰"/>
    <x v="1"/>
    <s v="ア"/>
    <x v="0"/>
    <x v="9"/>
    <n v="0"/>
    <n v="1"/>
    <n v="1"/>
  </r>
  <r>
    <x v="3"/>
    <s v="宝塚新大橋南詰"/>
    <x v="1"/>
    <s v="ア"/>
    <x v="0"/>
    <x v="10"/>
    <n v="0"/>
    <n v="6"/>
    <n v="6"/>
  </r>
  <r>
    <x v="3"/>
    <s v="宝塚新大橋南詰"/>
    <x v="1"/>
    <s v="ア"/>
    <x v="0"/>
    <x v="11"/>
    <n v="0"/>
    <n v="8"/>
    <n v="8"/>
  </r>
  <r>
    <x v="3"/>
    <s v="宝塚新大橋南詰"/>
    <x v="1"/>
    <s v="イ"/>
    <x v="0"/>
    <x v="0"/>
    <n v="1"/>
    <n v="4"/>
    <n v="5"/>
  </r>
  <r>
    <x v="3"/>
    <s v="宝塚新大橋南詰"/>
    <x v="1"/>
    <s v="イ"/>
    <x v="0"/>
    <x v="1"/>
    <n v="0"/>
    <n v="5"/>
    <n v="5"/>
  </r>
  <r>
    <x v="3"/>
    <s v="宝塚新大橋南詰"/>
    <x v="1"/>
    <s v="イ"/>
    <x v="0"/>
    <x v="2"/>
    <n v="1"/>
    <n v="3"/>
    <n v="4"/>
  </r>
  <r>
    <x v="3"/>
    <s v="宝塚新大橋南詰"/>
    <x v="1"/>
    <s v="イ"/>
    <x v="0"/>
    <x v="3"/>
    <n v="0"/>
    <n v="2"/>
    <n v="2"/>
  </r>
  <r>
    <x v="3"/>
    <s v="宝塚新大橋南詰"/>
    <x v="1"/>
    <s v="イ"/>
    <x v="0"/>
    <x v="4"/>
    <n v="0"/>
    <n v="0"/>
    <n v="0"/>
  </r>
  <r>
    <x v="3"/>
    <s v="宝塚新大橋南詰"/>
    <x v="1"/>
    <s v="イ"/>
    <x v="0"/>
    <x v="5"/>
    <n v="0"/>
    <n v="1"/>
    <n v="1"/>
  </r>
  <r>
    <x v="3"/>
    <s v="宝塚新大橋南詰"/>
    <x v="1"/>
    <s v="イ"/>
    <x v="0"/>
    <x v="6"/>
    <n v="0"/>
    <n v="2"/>
    <n v="2"/>
  </r>
  <r>
    <x v="3"/>
    <s v="宝塚新大橋南詰"/>
    <x v="1"/>
    <s v="イ"/>
    <x v="0"/>
    <x v="7"/>
    <n v="0"/>
    <n v="4"/>
    <n v="4"/>
  </r>
  <r>
    <x v="3"/>
    <s v="宝塚新大橋南詰"/>
    <x v="1"/>
    <s v="イ"/>
    <x v="0"/>
    <x v="8"/>
    <n v="1"/>
    <n v="2"/>
    <n v="3"/>
  </r>
  <r>
    <x v="3"/>
    <s v="宝塚新大橋南詰"/>
    <x v="1"/>
    <s v="イ"/>
    <x v="0"/>
    <x v="9"/>
    <n v="2"/>
    <n v="5"/>
    <n v="7"/>
  </r>
  <r>
    <x v="3"/>
    <s v="宝塚新大橋南詰"/>
    <x v="1"/>
    <s v="イ"/>
    <x v="0"/>
    <x v="10"/>
    <n v="0"/>
    <n v="3"/>
    <n v="3"/>
  </r>
  <r>
    <x v="3"/>
    <s v="宝塚新大橋南詰"/>
    <x v="1"/>
    <s v="イ"/>
    <x v="0"/>
    <x v="11"/>
    <n v="2"/>
    <n v="6"/>
    <n v="8"/>
  </r>
  <r>
    <x v="3"/>
    <s v="宝塚新大橋南詰"/>
    <x v="1"/>
    <s v="ウ"/>
    <x v="1"/>
    <x v="0"/>
    <n v="17"/>
    <n v="59"/>
    <n v="76"/>
  </r>
  <r>
    <x v="3"/>
    <s v="宝塚新大橋南詰"/>
    <x v="1"/>
    <s v="ウ"/>
    <x v="1"/>
    <x v="1"/>
    <n v="19"/>
    <n v="76"/>
    <n v="95"/>
  </r>
  <r>
    <x v="3"/>
    <s v="宝塚新大橋南詰"/>
    <x v="1"/>
    <s v="ウ"/>
    <x v="1"/>
    <x v="2"/>
    <n v="15"/>
    <n v="34"/>
    <n v="49"/>
  </r>
  <r>
    <x v="3"/>
    <s v="宝塚新大橋南詰"/>
    <x v="1"/>
    <s v="ウ"/>
    <x v="1"/>
    <x v="3"/>
    <n v="12"/>
    <n v="24"/>
    <n v="36"/>
  </r>
  <r>
    <x v="3"/>
    <s v="宝塚新大橋南詰"/>
    <x v="1"/>
    <s v="ウ"/>
    <x v="1"/>
    <x v="4"/>
    <n v="16"/>
    <n v="37"/>
    <n v="53"/>
  </r>
  <r>
    <x v="3"/>
    <s v="宝塚新大橋南詰"/>
    <x v="1"/>
    <s v="ウ"/>
    <x v="1"/>
    <x v="5"/>
    <n v="9"/>
    <n v="39"/>
    <n v="48"/>
  </r>
  <r>
    <x v="3"/>
    <s v="宝塚新大橋南詰"/>
    <x v="1"/>
    <s v="ウ"/>
    <x v="1"/>
    <x v="6"/>
    <n v="10"/>
    <n v="28"/>
    <n v="38"/>
  </r>
  <r>
    <x v="3"/>
    <s v="宝塚新大橋南詰"/>
    <x v="1"/>
    <s v="ウ"/>
    <x v="1"/>
    <x v="7"/>
    <n v="5"/>
    <n v="21"/>
    <n v="26"/>
  </r>
  <r>
    <x v="3"/>
    <s v="宝塚新大橋南詰"/>
    <x v="1"/>
    <s v="ウ"/>
    <x v="1"/>
    <x v="8"/>
    <n v="6"/>
    <n v="51"/>
    <n v="57"/>
  </r>
  <r>
    <x v="3"/>
    <s v="宝塚新大橋南詰"/>
    <x v="1"/>
    <s v="ウ"/>
    <x v="1"/>
    <x v="9"/>
    <n v="10"/>
    <n v="34"/>
    <n v="44"/>
  </r>
  <r>
    <x v="3"/>
    <s v="宝塚新大橋南詰"/>
    <x v="1"/>
    <s v="ウ"/>
    <x v="1"/>
    <x v="10"/>
    <n v="22"/>
    <n v="60"/>
    <n v="82"/>
  </r>
  <r>
    <x v="3"/>
    <s v="宝塚新大橋南詰"/>
    <x v="1"/>
    <s v="ウ"/>
    <x v="1"/>
    <x v="11"/>
    <n v="9"/>
    <n v="66"/>
    <n v="75"/>
  </r>
  <r>
    <x v="3"/>
    <s v="宝塚新大橋南詰"/>
    <x v="1"/>
    <s v="エ"/>
    <x v="1"/>
    <x v="0"/>
    <n v="14"/>
    <n v="53"/>
    <n v="67"/>
  </r>
  <r>
    <x v="3"/>
    <s v="宝塚新大橋南詰"/>
    <x v="1"/>
    <s v="エ"/>
    <x v="1"/>
    <x v="1"/>
    <n v="34"/>
    <n v="62"/>
    <n v="96"/>
  </r>
  <r>
    <x v="3"/>
    <s v="宝塚新大橋南詰"/>
    <x v="1"/>
    <s v="エ"/>
    <x v="1"/>
    <x v="2"/>
    <n v="14"/>
    <n v="40"/>
    <n v="54"/>
  </r>
  <r>
    <x v="3"/>
    <s v="宝塚新大橋南詰"/>
    <x v="1"/>
    <s v="エ"/>
    <x v="1"/>
    <x v="3"/>
    <n v="9"/>
    <n v="34"/>
    <n v="43"/>
  </r>
  <r>
    <x v="3"/>
    <s v="宝塚新大橋南詰"/>
    <x v="1"/>
    <s v="エ"/>
    <x v="1"/>
    <x v="4"/>
    <n v="6"/>
    <n v="26"/>
    <n v="32"/>
  </r>
  <r>
    <x v="3"/>
    <s v="宝塚新大橋南詰"/>
    <x v="1"/>
    <s v="エ"/>
    <x v="1"/>
    <x v="5"/>
    <n v="5"/>
    <n v="21"/>
    <n v="26"/>
  </r>
  <r>
    <x v="3"/>
    <s v="宝塚新大橋南詰"/>
    <x v="1"/>
    <s v="エ"/>
    <x v="1"/>
    <x v="6"/>
    <n v="8"/>
    <n v="16"/>
    <n v="24"/>
  </r>
  <r>
    <x v="3"/>
    <s v="宝塚新大橋南詰"/>
    <x v="1"/>
    <s v="エ"/>
    <x v="1"/>
    <x v="7"/>
    <n v="5"/>
    <n v="31"/>
    <n v="36"/>
  </r>
  <r>
    <x v="3"/>
    <s v="宝塚新大橋南詰"/>
    <x v="1"/>
    <s v="エ"/>
    <x v="1"/>
    <x v="8"/>
    <n v="9"/>
    <n v="27"/>
    <n v="36"/>
  </r>
  <r>
    <x v="3"/>
    <s v="宝塚新大橋南詰"/>
    <x v="1"/>
    <s v="エ"/>
    <x v="1"/>
    <x v="9"/>
    <n v="17"/>
    <n v="24"/>
    <n v="41"/>
  </r>
  <r>
    <x v="3"/>
    <s v="宝塚新大橋南詰"/>
    <x v="1"/>
    <s v="エ"/>
    <x v="1"/>
    <x v="10"/>
    <n v="17"/>
    <n v="30"/>
    <n v="47"/>
  </r>
  <r>
    <x v="3"/>
    <s v="宝塚新大橋南詰"/>
    <x v="1"/>
    <s v="エ"/>
    <x v="1"/>
    <x v="11"/>
    <n v="17"/>
    <n v="59"/>
    <n v="76"/>
  </r>
  <r>
    <x v="3"/>
    <s v="宝塚新大橋南詰"/>
    <x v="1"/>
    <s v="オ"/>
    <x v="2"/>
    <x v="0"/>
    <n v="6"/>
    <n v="14"/>
    <n v="20"/>
  </r>
  <r>
    <x v="3"/>
    <s v="宝塚新大橋南詰"/>
    <x v="1"/>
    <s v="オ"/>
    <x v="2"/>
    <x v="1"/>
    <n v="4"/>
    <n v="23"/>
    <n v="27"/>
  </r>
  <r>
    <x v="3"/>
    <s v="宝塚新大橋南詰"/>
    <x v="1"/>
    <s v="オ"/>
    <x v="2"/>
    <x v="2"/>
    <n v="16"/>
    <n v="26"/>
    <n v="42"/>
  </r>
  <r>
    <x v="3"/>
    <s v="宝塚新大橋南詰"/>
    <x v="1"/>
    <s v="オ"/>
    <x v="2"/>
    <x v="3"/>
    <n v="17"/>
    <n v="15"/>
    <n v="32"/>
  </r>
  <r>
    <x v="3"/>
    <s v="宝塚新大橋南詰"/>
    <x v="1"/>
    <s v="オ"/>
    <x v="2"/>
    <x v="4"/>
    <n v="15"/>
    <n v="17"/>
    <n v="32"/>
  </r>
  <r>
    <x v="3"/>
    <s v="宝塚新大橋南詰"/>
    <x v="1"/>
    <s v="オ"/>
    <x v="2"/>
    <x v="5"/>
    <n v="14"/>
    <n v="12"/>
    <n v="26"/>
  </r>
  <r>
    <x v="3"/>
    <s v="宝塚新大橋南詰"/>
    <x v="1"/>
    <s v="オ"/>
    <x v="2"/>
    <x v="6"/>
    <n v="7"/>
    <n v="9"/>
    <n v="16"/>
  </r>
  <r>
    <x v="3"/>
    <s v="宝塚新大橋南詰"/>
    <x v="1"/>
    <s v="オ"/>
    <x v="2"/>
    <x v="7"/>
    <n v="7"/>
    <n v="12"/>
    <n v="19"/>
  </r>
  <r>
    <x v="3"/>
    <s v="宝塚新大橋南詰"/>
    <x v="1"/>
    <s v="オ"/>
    <x v="2"/>
    <x v="8"/>
    <n v="22"/>
    <n v="14"/>
    <n v="36"/>
  </r>
  <r>
    <x v="3"/>
    <s v="宝塚新大橋南詰"/>
    <x v="1"/>
    <s v="オ"/>
    <x v="2"/>
    <x v="9"/>
    <n v="5"/>
    <n v="24"/>
    <n v="29"/>
  </r>
  <r>
    <x v="3"/>
    <s v="宝塚新大橋南詰"/>
    <x v="1"/>
    <s v="オ"/>
    <x v="2"/>
    <x v="10"/>
    <n v="36"/>
    <n v="50"/>
    <n v="86"/>
  </r>
  <r>
    <x v="3"/>
    <s v="宝塚新大橋南詰"/>
    <x v="1"/>
    <s v="オ"/>
    <x v="2"/>
    <x v="11"/>
    <n v="21"/>
    <n v="34"/>
    <n v="55"/>
  </r>
  <r>
    <x v="3"/>
    <s v="宝塚新大橋南詰"/>
    <x v="1"/>
    <s v="カ"/>
    <x v="2"/>
    <x v="0"/>
    <n v="6"/>
    <n v="11"/>
    <n v="17"/>
  </r>
  <r>
    <x v="3"/>
    <s v="宝塚新大橋南詰"/>
    <x v="1"/>
    <s v="カ"/>
    <x v="2"/>
    <x v="1"/>
    <n v="50"/>
    <n v="39"/>
    <n v="89"/>
  </r>
  <r>
    <x v="3"/>
    <s v="宝塚新大橋南詰"/>
    <x v="1"/>
    <s v="カ"/>
    <x v="2"/>
    <x v="2"/>
    <n v="21"/>
    <n v="14"/>
    <n v="35"/>
  </r>
  <r>
    <x v="3"/>
    <s v="宝塚新大橋南詰"/>
    <x v="1"/>
    <s v="カ"/>
    <x v="2"/>
    <x v="3"/>
    <n v="8"/>
    <n v="6"/>
    <n v="14"/>
  </r>
  <r>
    <x v="3"/>
    <s v="宝塚新大橋南詰"/>
    <x v="1"/>
    <s v="カ"/>
    <x v="2"/>
    <x v="4"/>
    <n v="18"/>
    <n v="13"/>
    <n v="31"/>
  </r>
  <r>
    <x v="3"/>
    <s v="宝塚新大橋南詰"/>
    <x v="1"/>
    <s v="カ"/>
    <x v="2"/>
    <x v="5"/>
    <n v="21"/>
    <n v="6"/>
    <n v="27"/>
  </r>
  <r>
    <x v="3"/>
    <s v="宝塚新大橋南詰"/>
    <x v="1"/>
    <s v="カ"/>
    <x v="2"/>
    <x v="6"/>
    <n v="18"/>
    <n v="8"/>
    <n v="26"/>
  </r>
  <r>
    <x v="3"/>
    <s v="宝塚新大橋南詰"/>
    <x v="1"/>
    <s v="カ"/>
    <x v="2"/>
    <x v="7"/>
    <n v="13"/>
    <n v="7"/>
    <n v="20"/>
  </r>
  <r>
    <x v="3"/>
    <s v="宝塚新大橋南詰"/>
    <x v="1"/>
    <s v="カ"/>
    <x v="2"/>
    <x v="8"/>
    <n v="11"/>
    <n v="6"/>
    <n v="17"/>
  </r>
  <r>
    <x v="3"/>
    <s v="宝塚新大橋南詰"/>
    <x v="1"/>
    <s v="カ"/>
    <x v="2"/>
    <x v="9"/>
    <n v="27"/>
    <n v="12"/>
    <n v="39"/>
  </r>
  <r>
    <x v="3"/>
    <s v="宝塚新大橋南詰"/>
    <x v="1"/>
    <s v="カ"/>
    <x v="2"/>
    <x v="10"/>
    <n v="60"/>
    <n v="32"/>
    <n v="92"/>
  </r>
  <r>
    <x v="3"/>
    <s v="宝塚新大橋南詰"/>
    <x v="1"/>
    <s v="カ"/>
    <x v="2"/>
    <x v="11"/>
    <n v="18"/>
    <n v="6"/>
    <n v="24"/>
  </r>
  <r>
    <x v="3"/>
    <s v="宝塚新大橋南詰"/>
    <x v="1"/>
    <s v="キ"/>
    <x v="3"/>
    <x v="0"/>
    <n v="19"/>
    <n v="101"/>
    <n v="120"/>
  </r>
  <r>
    <x v="3"/>
    <s v="宝塚新大橋南詰"/>
    <x v="1"/>
    <s v="キ"/>
    <x v="3"/>
    <x v="1"/>
    <n v="54"/>
    <n v="111"/>
    <n v="165"/>
  </r>
  <r>
    <x v="3"/>
    <s v="宝塚新大橋南詰"/>
    <x v="1"/>
    <s v="キ"/>
    <x v="3"/>
    <x v="2"/>
    <n v="28"/>
    <n v="75"/>
    <n v="103"/>
  </r>
  <r>
    <x v="3"/>
    <s v="宝塚新大橋南詰"/>
    <x v="1"/>
    <s v="キ"/>
    <x v="3"/>
    <x v="3"/>
    <n v="32"/>
    <n v="59"/>
    <n v="91"/>
  </r>
  <r>
    <x v="3"/>
    <s v="宝塚新大橋南詰"/>
    <x v="1"/>
    <s v="キ"/>
    <x v="3"/>
    <x v="4"/>
    <n v="21"/>
    <n v="78"/>
    <n v="99"/>
  </r>
  <r>
    <x v="3"/>
    <s v="宝塚新大橋南詰"/>
    <x v="1"/>
    <s v="キ"/>
    <x v="3"/>
    <x v="5"/>
    <n v="29"/>
    <n v="48"/>
    <n v="77"/>
  </r>
  <r>
    <x v="3"/>
    <s v="宝塚新大橋南詰"/>
    <x v="1"/>
    <s v="キ"/>
    <x v="3"/>
    <x v="6"/>
    <n v="15"/>
    <n v="56"/>
    <n v="71"/>
  </r>
  <r>
    <x v="3"/>
    <s v="宝塚新大橋南詰"/>
    <x v="1"/>
    <s v="キ"/>
    <x v="3"/>
    <x v="7"/>
    <n v="11"/>
    <n v="72"/>
    <n v="83"/>
  </r>
  <r>
    <x v="3"/>
    <s v="宝塚新大橋南詰"/>
    <x v="1"/>
    <s v="キ"/>
    <x v="3"/>
    <x v="8"/>
    <n v="30"/>
    <n v="79"/>
    <n v="109"/>
  </r>
  <r>
    <x v="3"/>
    <s v="宝塚新大橋南詰"/>
    <x v="1"/>
    <s v="キ"/>
    <x v="3"/>
    <x v="9"/>
    <n v="19"/>
    <n v="96"/>
    <n v="115"/>
  </r>
  <r>
    <x v="3"/>
    <s v="宝塚新大橋南詰"/>
    <x v="1"/>
    <s v="キ"/>
    <x v="3"/>
    <x v="10"/>
    <n v="43"/>
    <n v="102"/>
    <n v="145"/>
  </r>
  <r>
    <x v="3"/>
    <s v="宝塚新大橋南詰"/>
    <x v="1"/>
    <s v="キ"/>
    <x v="3"/>
    <x v="11"/>
    <n v="25"/>
    <n v="93"/>
    <n v="118"/>
  </r>
  <r>
    <x v="3"/>
    <s v="宝塚新大橋南詰"/>
    <x v="1"/>
    <s v="ク"/>
    <x v="3"/>
    <x v="0"/>
    <n v="14"/>
    <n v="55"/>
    <n v="69"/>
  </r>
  <r>
    <x v="3"/>
    <s v="宝塚新大橋南詰"/>
    <x v="1"/>
    <s v="ク"/>
    <x v="3"/>
    <x v="1"/>
    <n v="27"/>
    <n v="67"/>
    <n v="94"/>
  </r>
  <r>
    <x v="3"/>
    <s v="宝塚新大橋南詰"/>
    <x v="1"/>
    <s v="ク"/>
    <x v="3"/>
    <x v="2"/>
    <n v="27"/>
    <n v="66"/>
    <n v="93"/>
  </r>
  <r>
    <x v="3"/>
    <s v="宝塚新大橋南詰"/>
    <x v="1"/>
    <s v="ク"/>
    <x v="3"/>
    <x v="3"/>
    <n v="10"/>
    <n v="32"/>
    <n v="42"/>
  </r>
  <r>
    <x v="3"/>
    <s v="宝塚新大橋南詰"/>
    <x v="1"/>
    <s v="ク"/>
    <x v="3"/>
    <x v="4"/>
    <n v="15"/>
    <n v="50"/>
    <n v="65"/>
  </r>
  <r>
    <x v="3"/>
    <s v="宝塚新大橋南詰"/>
    <x v="1"/>
    <s v="ク"/>
    <x v="3"/>
    <x v="5"/>
    <n v="16"/>
    <n v="57"/>
    <n v="73"/>
  </r>
  <r>
    <x v="3"/>
    <s v="宝塚新大橋南詰"/>
    <x v="1"/>
    <s v="ク"/>
    <x v="3"/>
    <x v="6"/>
    <n v="16"/>
    <n v="50"/>
    <n v="66"/>
  </r>
  <r>
    <x v="3"/>
    <s v="宝塚新大橋南詰"/>
    <x v="1"/>
    <s v="ク"/>
    <x v="3"/>
    <x v="7"/>
    <n v="11"/>
    <n v="40"/>
    <n v="51"/>
  </r>
  <r>
    <x v="3"/>
    <s v="宝塚新大橋南詰"/>
    <x v="1"/>
    <s v="ク"/>
    <x v="3"/>
    <x v="8"/>
    <n v="11"/>
    <n v="38"/>
    <n v="49"/>
  </r>
  <r>
    <x v="3"/>
    <s v="宝塚新大橋南詰"/>
    <x v="1"/>
    <s v="ク"/>
    <x v="3"/>
    <x v="9"/>
    <n v="23"/>
    <n v="77"/>
    <n v="100"/>
  </r>
  <r>
    <x v="3"/>
    <s v="宝塚新大橋南詰"/>
    <x v="1"/>
    <s v="ク"/>
    <x v="3"/>
    <x v="10"/>
    <n v="28"/>
    <n v="89"/>
    <n v="117"/>
  </r>
  <r>
    <x v="3"/>
    <s v="宝塚新大橋南詰"/>
    <x v="1"/>
    <s v="ク"/>
    <x v="3"/>
    <x v="11"/>
    <n v="16"/>
    <n v="53"/>
    <n v="6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CBFD15-31FA-44D7-BBBA-39537E115CD2}" name="ピボットテーブル10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85:K1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7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3A9E2B-B3A6-4B13-923A-B131996D5F4E}" name="ピボットテーブル7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25:K1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6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816527-5934-4B76-B65F-25175C609916}" name="ピボットテーブル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K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4" item="2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E4DE13-6348-488F-8E27-BB1E1560A6BB}" name="ピボットテーブル8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45:K1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6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55660F-4BBC-4B19-B766-7B8B5F486C4D}" name="ピボットテーブル4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K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4" item="3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2A61BC-FBB9-4B68-A6F5-6DBE9071BE8D}" name="ピボットテーブル1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05:K2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8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F9BB80-863F-4116-9E8A-D3DC9F9ACC17}" name="ピボットテーブル1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45:K258" firstHeaderRow="0" firstDataRow="1" firstDataCol="1" rowPageCount="2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2">
    <pageField fld="0" item="2" hier="-1"/>
    <pageField fld="2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50C435-ABE8-48AC-A50B-2535E17FC740}" name="ピボットテーブル9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65:K1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7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11AF18-A26C-466D-9E17-70B6804E2F66}" name="ピボットテーブル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K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4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2E9BC7-144E-4BB2-96CE-1142C97C7499}" name="ピボットテーブル6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05:K1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5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C21F25-6887-4942-915B-267D74A812B0}" name="ピボットテーブル1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25:K2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8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B7F3CE-1A6E-4EC8-86DF-0FE89763A00F}" name="ピボットテーブル5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K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5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211FC1-0790-4A1F-A1CA-4D9CCF8A15E0}" name="ピボットテーブル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K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1" hier="-1"/>
    <pageField fld="4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1D0B5B-1BF0-4C30-8DC4-45801AE91A47}" name="ピボットテーブル18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D86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3"/>
        <item x="4"/>
        <item x="5"/>
        <item x="6"/>
        <item x="7"/>
        <item x="8"/>
        <item x="9"/>
        <item x="10"/>
        <item x="11"/>
        <item x="0"/>
        <item x="1"/>
        <item x="2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2" hier="-1"/>
    <pageField fld="2" item="1" hier="-1"/>
    <pageField fld="4" item="4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383690-3A1C-482D-BFD4-3982E75DA57A}" name="ピボットテーブル17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D7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2" hier="-1"/>
    <pageField fld="2" item="1" hier="-1"/>
    <pageField fld="4" item="3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8B1576-9563-4296-A19E-515DDF00766B}" name="ピボットテーブル16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D5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2" hier="-1"/>
    <pageField fld="2" item="1" hier="-1"/>
    <pageField fld="4" item="2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6329D0-978F-4ED7-84C8-2759A3604ACE}" name="ピボットテーブル15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D3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2" hier="-1"/>
    <pageField fld="2" item="1" hier="-1"/>
    <pageField fld="4" item="1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07844D-A226-4FD3-AED6-A8106C0E8449}" name="ピボットテーブル14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D1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2" hier="-1"/>
    <pageField fld="2" item="1" hier="-1"/>
    <pageField fld="4" item="0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DB29E6-4EDF-4713-B6D1-8725C99E46D3}" name="ピボットテーブル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K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4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9A2BD5-CE31-4A0D-B724-2C041FC317B8}" name="ピボットテーブル4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K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4" item="3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6F31B9-7067-4B71-BE7B-6400C8D908BB}" name="ピボットテーブル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K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4" item="2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B5A2DA-DC54-4F2F-AC9B-FE0BDC5D235E}" name="ピボットテーブル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K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4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F430B9-A0B3-4E13-B419-F0838E60BAA1}" name="ピボットテーブル10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85:K1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7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50FC06-E452-4622-9C0C-1623141F925F}" name="ピボットテーブル5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K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5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068B97-5158-4807-A80C-642C53D2B7A3}" name="ピボットテーブル1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45:K258" firstHeaderRow="0" firstDataRow="1" firstDataCol="1" rowPageCount="2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2">
    <pageField fld="0" item="2" hier="-1"/>
    <pageField fld="2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7AD987-4442-49BE-AC47-33CC99C19852}" name="ピボットテーブル1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05:K2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8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F12F53-838F-4B76-B4EB-F700F510233C}" name="ピボットテーブル8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45:K1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6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906A1-2C4B-49DE-8F23-5EA10D48EBF5}" name="ピボットテーブル6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05:K1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5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A56C0B-A8B5-4F3E-95A5-B57573EDA978}" name="ピボットテーブル9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65:K1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7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2783F6-5997-44AC-8C68-6CC6323F9A78}" name="ピボットテーブル1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25:K2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8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4F5D2-6EE8-452E-A08F-34DC08486429}" name="ピボットテーブル7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25:K1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2" hier="-1"/>
    <pageField fld="2" item="0" hier="-1"/>
    <pageField fld="6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5DA685-813E-4E18-AB5F-88381B1953C1}" name="ピボットテーブル14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D1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2" hier="-1"/>
    <pageField fld="2" item="0" hier="-1"/>
    <pageField fld="4" item="0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DE4365-192B-4215-9221-BFE7C68271C3}" name="ピボットテーブル15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D3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2" hier="-1"/>
    <pageField fld="2" item="0" hier="-1"/>
    <pageField fld="4" item="1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5FE723-6889-423F-AC3C-C4F7FD2EF284}" name="ピボットテーブル16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D5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2" hier="-1"/>
    <pageField fld="2" item="0" hier="-1"/>
    <pageField fld="4" item="2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2F7568-37CA-4725-BA7C-1DC2E898D0E3}" name="ピボットテーブル17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D7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2" hier="-1"/>
    <pageField fld="2" item="0" hier="-1"/>
    <pageField fld="4" item="3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C59305-0E2D-4C24-A0CE-535B7C1E4C71}" name="ピボットテーブル18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D86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3"/>
        <item x="4"/>
        <item x="5"/>
        <item x="6"/>
        <item x="7"/>
        <item x="8"/>
        <item x="9"/>
        <item x="10"/>
        <item x="11"/>
        <item x="0"/>
        <item x="1"/>
        <item x="2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2" hier="-1"/>
    <pageField fld="2" item="0" hier="-1"/>
    <pageField fld="4" item="4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F68A44-04DE-47DE-88A4-BBECF543F009}" name="ピボットテーブル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K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4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85F80B-156A-4391-9211-191B45664033}" name="ピボットテーブル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K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4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61C24-D14A-4428-B828-366A43734424}" name="ピボットテーブル10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85:K1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7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0C533D-6296-4FE7-992D-3D8EEBC29F2D}" name="ピボットテーブル1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25:K2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8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F8A925-2C73-4264-9D62-64821826C540}" name="ピボットテーブル5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K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5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790EA6-697B-41B2-993A-0D42FEFBF7DD}" name="ピボットテーブル7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25:K1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6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6739DE-F71A-4A89-8DD0-6EC0F37B67D2}" name="ピボットテーブル1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05:K2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8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AB1F81-F9E4-4B4D-942A-E11EE1124A44}" name="ピボットテーブル8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45:K1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6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0FE34F-40A9-4A4E-9323-22C4230AB0FD}" name="ピボットテーブル9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65:K1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7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257894-7B77-48BD-B02E-51377CB66EC1}" name="ピボットテーブル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K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4" item="2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F08A5A-32C9-4C9C-8148-2D4B0617AAD5}" name="ピボットテーブル6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05:K1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5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4FEF69-7AF4-4BA1-8344-1AEA662F326C}" name="ピボットテーブル4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K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1" hier="-1"/>
    <pageField fld="4" item="3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6A13E5-DB65-4740-8CB8-822DD209AC0C}" name="ピボットテーブル1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45:K258" firstHeaderRow="0" firstDataRow="1" firstDataCol="1" rowPageCount="2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2">
    <pageField fld="0" item="3" hier="-1"/>
    <pageField fld="2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C894F3-073C-4E7A-A78C-BF69FFEF6D30}" name="ピボットテーブル14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D1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3" hier="-1"/>
    <pageField fld="2" item="1" hier="-1"/>
    <pageField fld="4" item="0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828C21-B0FD-4135-A68E-112649741C80}" name="ピボットテーブル15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D3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3" hier="-1"/>
    <pageField fld="2" item="1" hier="-1"/>
    <pageField fld="4" item="1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1DFB22-1DDA-4631-8924-16AF3AC291B0}" name="ピボットテーブル16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D5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3" hier="-1"/>
    <pageField fld="2" item="1" hier="-1"/>
    <pageField fld="4" item="2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CD1740-F259-44BA-A6E3-11A5AE1849F0}" name="ピボットテーブル17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D7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3" hier="-1"/>
    <pageField fld="2" item="1" hier="-1"/>
    <pageField fld="4" item="3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9EA2E7-DB6C-4238-AE29-5CC75FEF436D}" name="ピボットテーブル18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D86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3"/>
        <item x="4"/>
        <item x="5"/>
        <item x="6"/>
        <item x="7"/>
        <item x="8"/>
        <item x="9"/>
        <item x="10"/>
        <item x="11"/>
        <item x="0"/>
        <item x="1"/>
        <item x="2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3" hier="-1"/>
    <pageField fld="2" item="1" hier="-1"/>
    <pageField fld="4" item="4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689AB1-6AAB-4C27-B257-8C22843A4AB9}" name="ピボットテーブル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K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4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B4E50E-E343-499A-909F-205025CE08D2}" name="ピボットテーブル1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45:K258" firstHeaderRow="0" firstDataRow="1" firstDataCol="1" rowPageCount="2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2">
    <pageField fld="0" item="3" hier="-1"/>
    <pageField fld="2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10533E-FE07-4C0D-B2F8-1C788E85433E}" name="ピボットテーブル6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05:K1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5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FA8DFB-DE8C-4679-986B-0469D60E945C}" name="ピボットテーブル1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25:K2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8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EFEF3E-3965-4663-9FD8-63706730644D}" name="ピボットテーブル4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K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4" item="3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323904-4D88-4351-AEC9-2A2EF4E927C1}" name="ピボットテーブル9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65:K1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7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90E6D1-8AE6-45A6-A5A3-DDF61FDC1DE6}" name="ピボットテーブル5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K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5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8B7AC1-8362-43D5-85D6-BDDA68B2E0BC}" name="ピボットテーブル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K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4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E24BE0-EAED-4DD4-A898-8092C3B717A2}" name="ピボットテーブル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K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4" item="2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02C2AC-0A6A-45A8-9ADA-2ADCE7BD3744}" name="ピボットテーブル10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85:K1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7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3E6C6A-1C00-4372-B82E-8F7C962BD12E}" name="ピボットテーブル7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25:K1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6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7195EF-8199-4934-A102-0C68E2B73D95}" name="ピボットテーブル1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05:K2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8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F0FDA1-9556-4E33-A8DF-8F3FF907252D}" name="ピボットテーブル8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45:K1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3" hier="-1"/>
    <pageField fld="2" item="0" hier="-1"/>
    <pageField fld="6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00346A-FC4D-4EFC-ABDA-703A3A67BA20}" name="ピボットテーブル18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D86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3"/>
        <item x="4"/>
        <item x="5"/>
        <item x="6"/>
        <item x="7"/>
        <item x="8"/>
        <item x="9"/>
        <item x="10"/>
        <item x="11"/>
        <item x="0"/>
        <item x="1"/>
        <item x="2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3" hier="-1"/>
    <pageField fld="2" item="0" hier="-1"/>
    <pageField fld="4" item="4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7E043C-A513-4304-9A1D-01AA5F15D206}" name="ピボットテーブル17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D7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3" hier="-1"/>
    <pageField fld="2" item="0" hier="-1"/>
    <pageField fld="4" item="3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E76499-3A43-482B-B2BB-F76A7817F23F}" name="ピボットテーブル16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D5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3" hier="-1"/>
    <pageField fld="2" item="0" hier="-1"/>
    <pageField fld="4" item="2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E5E3A6-FE8C-4046-B0AD-5F16BDC11294}" name="ピボットテーブル15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D3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3" hier="-1"/>
    <pageField fld="2" item="0" hier="-1"/>
    <pageField fld="4" item="1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9364A1-559E-4A4A-8C7B-E1B26B5A28FB}" name="ピボットテーブル14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D1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3" hier="-1"/>
    <pageField fld="2" item="0" hier="-1"/>
    <pageField fld="4" item="0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C897D8-1589-4F3A-9473-2C8B3365F1AA}" name="ピボットテーブル1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45:K258" firstHeaderRow="0" firstDataRow="1" firstDataCol="1" rowPageCount="2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2">
    <pageField fld="0" item="0" hier="-1"/>
    <pageField fld="2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3BE3A5-F039-416D-92B7-DEF543AD3503}" name="ピボットテーブル1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25:K2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8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894657-421D-480D-9A02-152169E2A3F9}" name="ピボットテーブル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K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4" item="2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FD3689-6CA1-4FCE-8D3A-E001A8EC5D45}" name="ピボットテーブル6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05:K1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5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5EB6FC-B9FF-4D23-8259-70082CB39927}" name="ピボットテーブル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K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4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D08708-8A04-4C65-AE8C-01582F6E8C49}" name="ピボットテーブル8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45:K1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6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A5E6BA-20C0-4D0A-B8DB-A29B46A6D424}" name="ピボットテーブル5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K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5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793519-5E8C-4E6E-83ED-BBFC1752270C}" name="ピボットテーブル10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85:K1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7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526AF1-8B43-4C3A-BECA-C76F19246A88}" name="ピボットテーブル7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25:K1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6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7B94F0-1891-4FBE-93C9-7DFD0FFD586C}" name="ピボットテーブル4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K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4" item="3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6CD62C-21FC-4B42-8A53-DF011BBDA0E6}" name="ピボットテーブル1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05:K2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8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AAA62D-30DE-49AF-A6F3-01EB509D13EF}" name="ピボットテーブル9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65:K1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7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2BAEC0-076B-4B69-BBD0-69A2731B908D}" name="ピボットテーブル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K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1" hier="-1"/>
    <pageField fld="4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8FBABA-8443-4A20-BB55-B7CDDFF00BD0}" name="ピボットテーブル18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D9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0" hier="-1"/>
    <pageField fld="2" item="1" hier="-1"/>
    <pageField fld="4" item="4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5979FF-851A-478E-BF57-58B7F3422CEB}" name="ピボットテーブル17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D7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0" hier="-1"/>
    <pageField fld="2" item="1" hier="-1"/>
    <pageField fld="4" item="3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3A7C2F-36D5-4365-BCFB-414F08E2D712}" name="ピボットテーブル16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D5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0" hier="-1"/>
    <pageField fld="2" item="1" hier="-1"/>
    <pageField fld="4" item="2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6C6E58-9CC1-4899-8E11-863EC32536CD}" name="ピボットテーブル15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D3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0" hier="-1"/>
    <pageField fld="2" item="1" hier="-1"/>
    <pageField fld="4" item="1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432F67-03D6-4F1E-B69D-FBE297B383F7}" name="ピボットテーブル14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D1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0" hier="-1"/>
    <pageField fld="2" item="1" hier="-1"/>
    <pageField fld="4" item="0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A4DC09-BD81-46BB-B118-73F730A59C22}" name="ピボットテーブル8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45:K1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6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0C4989-1459-4943-B2A1-B37E168616E4}" name="ピボットテーブル7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25:K1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6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16C145-225F-4BC5-B936-C80A4F3ECE6F}" name="ピボットテーブル1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05:K2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8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F25B1C-D837-4091-BC54-919E20325F1B}" name="ピボットテーブル6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05:K1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5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F1623D-09B6-44E3-A477-2A0D5F62581C}" name="ピボットテーブル9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65:K1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7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9E35C1-F119-4A89-9F42-937BD23DED45}" name="ピボットテーブル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K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4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2813CC-3A5A-48BC-AA03-EF1A4E28F5E3}" name="ピボットテーブル4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K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4" item="3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904221-6FC7-4BF4-94F4-772D33C71DAD}" name="ピボットテーブル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K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4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245CB9-A13B-4834-926B-286B5EBACA6A}" name="ピボットテーブル10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85:K1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7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022245-A4E8-48DE-8ADE-A6E950AB9761}" name="ピボットテーブル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K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4" item="2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A1E275-51E1-41C7-AAEB-79979D9DD022}" name="ピボットテーブル1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45:K258" firstHeaderRow="0" firstDataRow="1" firstDataCol="1" rowPageCount="2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2">
    <pageField fld="0" item="0" hier="-1"/>
    <pageField fld="2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D6EF80-1CA1-4C5F-A3EE-579B0632CC6D}" name="ピボットテーブル1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25:K2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8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007BA3-F4DF-4205-9100-8C1037BDFC15}" name="ピボットテーブル5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K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0" hier="-1"/>
    <pageField fld="2" item="0" hier="-1"/>
    <pageField fld="5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D72B16-0E49-438C-98EF-F9BE8A833EC0}" name="ピボットテーブル14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D1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0" hier="-1"/>
    <pageField fld="2" item="0" hier="-1"/>
    <pageField fld="4" item="0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76F875-F986-456F-A2E4-271BF8D892D7}" name="ピボットテーブル15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D3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0" hier="-1"/>
    <pageField fld="2" item="0" hier="-1"/>
    <pageField fld="4" item="1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4310A7-5736-408F-A91C-7ACC8E00FD9A}" name="ピボットテーブル16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D5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0" hier="-1"/>
    <pageField fld="2" item="0" hier="-1"/>
    <pageField fld="4" item="2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4E672C-FD49-4A8B-9824-BB4447C7E6BF}" name="ピボットテーブル17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D7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0" hier="-1"/>
    <pageField fld="2" item="0" hier="-1"/>
    <pageField fld="4" item="3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E55470-9540-435A-BB8C-50555F04CF78}" name="ピボットテーブル18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D9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0" hier="-1"/>
    <pageField fld="2" item="0" hier="-1"/>
    <pageField fld="4" item="4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2CC3E0-0A0E-450D-A6A1-89697AB77C3A}" name="ピボットテーブル1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25:K2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8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71D7FD-CBC8-4E8E-B25A-78EAC7D07D16}" name="ピボットテーブル5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K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5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DD449A-09B1-4676-8694-0670BF9D5276}" name="ピボットテーブル7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25:K1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6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5521EA-EFAB-4E43-B411-B30CE3FFFA1C}" name="ピボットテーブル1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05:K2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8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8F9E79-B761-4675-91F9-D36FFD0B050A}" name="ピボットテーブル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K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4" item="2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93E15F-40B6-4DBA-8769-6AB12FAC057F}" name="ピボットテーブル6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05:K1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5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C2DE2C-4106-4D7B-AB9B-0B263B86274A}" name="ピボットテーブル9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65:K1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7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98C965-DFE7-4DBD-A126-C720C9798D20}" name="ピボットテーブル4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K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4" item="3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ED90C5-C649-46B3-AEAC-BC2DD3428CC7}" name="ピボットテーブル1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45:K258" firstHeaderRow="0" firstDataRow="1" firstDataCol="1" rowPageCount="2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2">
    <pageField fld="0" item="1" hier="-1"/>
    <pageField fld="2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DB2D3A-719A-4953-A410-A3760608BFD9}" name="ピボットテーブル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K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4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824849-028B-4103-AB70-476B28213545}" name="ピボットテーブル10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85:K1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7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A78B7C-2988-4ECE-B729-F2E49224ADCA}" name="ピボットテーブル8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45:K1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6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1A409D-ACCB-4D7C-8AFC-153A516CAB76}" name="ピボットテーブル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K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1" hier="-1"/>
    <pageField fld="4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00CC60-040B-4930-9680-E6AD27FD6D31}" name="ピボットテーブル14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D1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1" hier="-1"/>
    <pageField fld="2" item="1" hier="-1"/>
    <pageField fld="4" item="0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2B592C-FBB8-4C0A-B02E-BA056354E8C3}" name="ピボットテーブル15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D3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1" hier="-1"/>
    <pageField fld="2" item="1" hier="-1"/>
    <pageField fld="4" item="1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0B3DC6-AB5C-4E03-9221-02E30F46627D}" name="ピボットテーブル16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D5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1" hier="-1"/>
    <pageField fld="2" item="1" hier="-1"/>
    <pageField fld="4" item="2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E96D28-314E-4E49-B96B-656F81339231}" name="ピボットテーブル17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D7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1" hier="-1"/>
    <pageField fld="2" item="1" hier="-1"/>
    <pageField fld="4" item="3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27570E-3795-42DE-8D0B-46D7949AF61A}" name="ピボットテーブル18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D86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3"/>
        <item x="4"/>
        <item x="5"/>
        <item x="6"/>
        <item x="7"/>
        <item x="8"/>
        <item x="9"/>
        <item x="10"/>
        <item x="11"/>
        <item x="0"/>
        <item x="1"/>
        <item x="2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1" hier="-1"/>
    <pageField fld="2" item="1" hier="-1"/>
    <pageField fld="4" item="4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4EDAD4-9128-41AD-85E6-9DABF4A30207}" name="ピボットテーブル10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85:K1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7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303BE9-F0B1-4BD4-8FA2-A3A7FF28F342}" name="ピボットテーブル7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25:K1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6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9D214E-76C3-4F5B-A5AC-DFF4A3DE91DB}" name="ピボットテーブル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K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4" item="2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64EAA6-0CCF-403D-ABF6-5A73596D75CB}" name="ピボットテーブル8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45:K15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6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CF6EE8-3865-4AB2-B649-E6C8947DB8E8}" name="ピボットテーブル4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K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4" item="3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80757E-A2D2-4D3E-80BC-CB7C82EA9F72}" name="ピボットテーブル1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05:K2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8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D0E24F-107F-4CC2-BF2D-D06280EEB819}" name="ピボットテーブル13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45:K258" firstHeaderRow="0" firstDataRow="1" firstDataCol="1" rowPageCount="2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2">
    <pageField fld="0" item="1" hier="-1"/>
    <pageField fld="2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66322E-1E16-4514-AFAA-30BFC79384F6}" name="ピボットテーブル9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65:K17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1"/>
        <item x="2"/>
        <item x="0"/>
        <item t="default"/>
      </items>
    </pivotField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7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079819-72BE-4B4C-A367-52D0345C4E05}" name="ピボットテーブル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K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4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1D7F37-86DE-4F18-89B9-6BB4D7B0EA1A}" name="ピボットテーブル6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05:K11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5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7CB875-DAD7-4CE5-8E81-DF5A79D34FF6}" name="ピボットテーブル1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25:K2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4">
        <item x="1"/>
        <item x="2"/>
        <item x="0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8" item="0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02BD6B-2641-4199-B8D8-A4B54EA582AA}" name="ピボットテーブル5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K9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5">
        <item x="0"/>
        <item x="1"/>
        <item x="2"/>
        <item x="3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5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ADDD73-3956-4D86-8301-D10AC25D8F19}" name="ピボットテーブル2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K38" firstHeaderRow="0" firstDataRow="1" firstDataCol="1" rowPageCount="3" colPageCount="1"/>
  <pivotFields count="21">
    <pivotField axis="axisPage" showAll="0">
      <items count="5">
        <item x="2"/>
        <item x="3"/>
        <item x="0"/>
        <item x="1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106">
        <item x="31"/>
        <item x="33"/>
        <item x="32"/>
        <item x="34"/>
        <item x="43"/>
        <item x="44"/>
        <item x="45"/>
        <item x="21"/>
        <item x="42"/>
        <item x="27"/>
        <item x="24"/>
        <item x="26"/>
        <item x="23"/>
        <item x="0"/>
        <item x="22"/>
        <item x="29"/>
        <item x="5"/>
        <item x="25"/>
        <item x="46"/>
        <item x="6"/>
        <item x="28"/>
        <item x="8"/>
        <item x="4"/>
        <item x="2"/>
        <item x="1"/>
        <item x="9"/>
        <item x="7"/>
        <item x="10"/>
        <item x="50"/>
        <item x="11"/>
        <item x="30"/>
        <item x="51"/>
        <item x="3"/>
        <item x="63"/>
        <item x="49"/>
        <item x="48"/>
        <item x="47"/>
        <item x="88"/>
        <item x="85"/>
        <item x="87"/>
        <item x="39"/>
        <item x="20"/>
        <item x="35"/>
        <item x="60"/>
        <item x="86"/>
        <item x="36"/>
        <item x="41"/>
        <item x="18"/>
        <item x="68"/>
        <item x="12"/>
        <item x="17"/>
        <item x="13"/>
        <item x="37"/>
        <item x="59"/>
        <item x="89"/>
        <item x="54"/>
        <item x="52"/>
        <item x="53"/>
        <item x="38"/>
        <item x="61"/>
        <item x="16"/>
        <item x="77"/>
        <item x="62"/>
        <item x="66"/>
        <item x="57"/>
        <item x="40"/>
        <item x="14"/>
        <item x="19"/>
        <item x="56"/>
        <item x="15"/>
        <item x="73"/>
        <item x="64"/>
        <item x="74"/>
        <item x="80"/>
        <item x="76"/>
        <item x="70"/>
        <item x="67"/>
        <item x="94"/>
        <item x="55"/>
        <item x="69"/>
        <item x="79"/>
        <item x="58"/>
        <item x="78"/>
        <item x="65"/>
        <item x="72"/>
        <item x="102"/>
        <item x="84"/>
        <item x="81"/>
        <item x="83"/>
        <item x="92"/>
        <item x="91"/>
        <item x="71"/>
        <item x="90"/>
        <item x="75"/>
        <item x="103"/>
        <item x="82"/>
        <item x="100"/>
        <item x="98"/>
        <item x="96"/>
        <item x="93"/>
        <item x="95"/>
        <item x="99"/>
        <item x="97"/>
        <item x="104"/>
        <item x="10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</pivotFields>
  <rowFields count="1">
    <field x="9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3">
    <pageField fld="0" item="1" hier="-1"/>
    <pageField fld="2" item="0" hier="-1"/>
    <pageField fld="4" item="1" hier="-1"/>
  </pageFields>
  <dataFields count="10">
    <dataField name="合計 / 軽乗用車(台)" fld="10" baseField="0" baseItem="0"/>
    <dataField name="合計 / 乗用車(台)" fld="11" baseField="0" baseItem="0"/>
    <dataField name="合計 / バス(台)" fld="12" baseField="0" baseItem="0"/>
    <dataField name="合計 / 軽貨物車(台)" fld="13" baseField="0" baseItem="0"/>
    <dataField name="合計 / 小型貨物車(台)" fld="14" baseField="0" baseItem="0"/>
    <dataField name="合計 / 貨客車(台)" fld="15" baseField="0" baseItem="0"/>
    <dataField name="合計 / 普通貨物車(台)" fld="17" baseField="0" baseItem="0"/>
    <dataField name="合計 / 特殊車(台)" fld="18" baseField="0" baseItem="0"/>
    <dataField name="合計 / 合計(台)" fld="19" baseField="0" baseItem="0"/>
    <dataField name="合計 / 二輪車(台)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D4E4E6-37F5-4B73-984D-3C22D8B45BE0}" name="ピボットテーブル18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85:D86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3"/>
        <item x="4"/>
        <item x="5"/>
        <item x="6"/>
        <item x="7"/>
        <item x="8"/>
        <item x="9"/>
        <item x="10"/>
        <item x="11"/>
        <item x="0"/>
        <item x="1"/>
        <item x="2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1" hier="-1"/>
    <pageField fld="2" item="0" hier="-1"/>
    <pageField fld="4" item="4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941AF0-D7B9-4FD1-80C4-E79564437F89}" name="ピボットテーブル17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65:D7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1" hier="-1"/>
    <pageField fld="2" item="0" hier="-1"/>
    <pageField fld="4" item="3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3C9101-9576-42EF-BE79-631CFF05BDB7}" name="ピボットテーブル16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45:D5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1" hier="-1"/>
    <pageField fld="2" item="0" hier="-1"/>
    <pageField fld="4" item="2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D7DB90-ACAD-480D-AC87-5E21DDF7B4B5}" name="ピボットテーブル15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5:D3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1" hier="-1"/>
    <pageField fld="2" item="0" hier="-1"/>
    <pageField fld="4" item="1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433CCB-8E1B-4F1A-B027-E66DAE0B704A}" name="ピボットテーブル14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5:D18" firstHeaderRow="0" firstDataRow="1" firstDataCol="1" rowPageCount="3" colPageCount="1"/>
  <pivotFields count="9">
    <pivotField axis="axisPage" showAll="0">
      <items count="5">
        <item x="2"/>
        <item x="3"/>
        <item x="0"/>
        <item x="1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showAll="0"/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0" item="1" hier="-1"/>
    <pageField fld="2" item="0" hier="-1"/>
    <pageField fld="4" item="0" hier="-1"/>
  </pageFields>
  <dataFields count="3">
    <dataField name="合計 / 歩行者(人)" fld="6" baseField="0" baseItem="0"/>
    <dataField name="合計 / 自転車(台)" fld="7" baseField="0" baseItem="0"/>
    <dataField name="合計 / 合計(台)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777886-8BE1-49FF-8927-8513EAE86401}" name="テーブル1" displayName="テーブル1" ref="A1:U1129" totalsRowShown="0" headerRowDxfId="38" dataDxfId="37">
  <autoFilter ref="A1:U1129" xr:uid="{96777886-8BE1-49FF-8927-8513EAE86401}"/>
  <tableColumns count="21">
    <tableColumn id="1" xr3:uid="{E9A62BE9-2EDA-40E0-950C-2AE87C12395A}" name="調査地点" dataDxfId="36"/>
    <tableColumn id="2" xr3:uid="{A8D80D36-F0A8-476E-8EFA-8EE883B8AEAF}" name="調査地点名" dataDxfId="35"/>
    <tableColumn id="3" xr3:uid="{E5BF0CD1-9432-4D63-88F2-3733F16F8CDC}" name="平日・休日区分" dataDxfId="34"/>
    <tableColumn id="4" xr3:uid="{36B050C4-0FA9-4605-8B73-DECB5B511664}" name="方向" dataDxfId="33"/>
    <tableColumn id="5" xr3:uid="{12B2506D-6CC6-4C13-91B5-3E2451082357}" name="方向別集計区分" dataDxfId="32"/>
    <tableColumn id="6" xr3:uid="{ED84B0DD-71B3-48AF-B0A9-BD149B821FCA}" name="A断面流入流出区分" dataDxfId="31"/>
    <tableColumn id="7" xr3:uid="{33E6BA7D-CA70-45C9-882E-AD8BC8BA5BB2}" name="B断面流入流出区分" dataDxfId="30"/>
    <tableColumn id="8" xr3:uid="{1E884A94-8800-453F-8F59-2169B92BD232}" name="C断面流入流出区分" dataDxfId="29"/>
    <tableColumn id="9" xr3:uid="{AE69F700-5CB4-4A2E-A67B-6553DBBC423E}" name="D断面流入流出区分" dataDxfId="28"/>
    <tableColumn id="10" xr3:uid="{3B9028A7-2660-45F1-9E22-53C1338D7FC0}" name="時間帯" dataDxfId="27"/>
    <tableColumn id="11" xr3:uid="{575D81DA-3859-4E77-B754-957111E1C33D}" name="軽乗用車(台)" dataDxfId="26"/>
    <tableColumn id="12" xr3:uid="{4FC9C34A-DF05-4D0C-9B44-63F2AC51209D}" name="乗用車(台)" dataDxfId="25"/>
    <tableColumn id="13" xr3:uid="{4426AD53-3E93-4D75-B7D1-AE59BBED1DC9}" name="バス(台)" dataDxfId="24"/>
    <tableColumn id="14" xr3:uid="{A5B814D6-481C-45C1-8BF6-DA62D0C94B8E}" name="軽貨物車(台)" dataDxfId="23"/>
    <tableColumn id="15" xr3:uid="{93CCF950-6259-4999-8285-44AD809737E3}" name="小型貨物車(台)" dataDxfId="22"/>
    <tableColumn id="16" xr3:uid="{77C0D4B7-551B-40E2-ADD3-AE6FE0E29B5B}" name="貨客車(台)" dataDxfId="21"/>
    <tableColumn id="17" xr3:uid="{3A0EEA75-D7D6-48B0-81C2-00D9B02EFFFA}" name="小型貨物車_小計(台)" dataDxfId="20"/>
    <tableColumn id="18" xr3:uid="{C7F0FBBA-CDE2-45EA-9F26-CE5BDCFC41E0}" name="普通貨物車(台)" dataDxfId="19"/>
    <tableColumn id="19" xr3:uid="{C44A380F-0E09-4BDA-A6D5-96AFFCE1F881}" name="特殊車(台)" dataDxfId="18"/>
    <tableColumn id="20" xr3:uid="{357234EE-D5D9-4325-98B5-576F9D6766B7}" name="合計(台)" dataDxfId="17"/>
    <tableColumn id="21" xr3:uid="{AD5B4FF4-EA33-4645-902C-B5E6CB0FE6DC}" name="二輪車(台)" dataDxfId="16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C47169-4708-4A5B-97AF-C5FF9A6CE83C}" name="テーブル2" displayName="テーブル2" ref="A1:I817" totalsRowShown="0" headerRowDxfId="15" dataDxfId="14">
  <autoFilter ref="A1:I817" xr:uid="{5FC47169-4708-4A5B-97AF-C5FF9A6CE83C}"/>
  <tableColumns count="9">
    <tableColumn id="1" xr3:uid="{2BCB9286-AAE7-45BB-82BD-2BB2709234B8}" name="調査地点" dataDxfId="13"/>
    <tableColumn id="2" xr3:uid="{5274D84B-A2FE-48AC-BBC7-B66A924E779B}" name="調査地点名" dataDxfId="12"/>
    <tableColumn id="3" xr3:uid="{16892394-B5BB-48AB-A266-F2B8A277E51D}" name="平日・休日区分" dataDxfId="11"/>
    <tableColumn id="4" xr3:uid="{FB09EDB2-D6E2-43AC-94F5-8FAC43722E3C}" name="方向" dataDxfId="10"/>
    <tableColumn id="5" xr3:uid="{33275BBB-7E65-4B0B-9859-B9EAACAB19DB}" name="集計区分" dataDxfId="9"/>
    <tableColumn id="6" xr3:uid="{BBFA5D03-08D2-49C5-B5DB-0C0A3749CAAC}" name="時間帯" dataDxfId="8"/>
    <tableColumn id="7" xr3:uid="{C69A0C6B-D193-4A8C-905B-962498B8DA6C}" name="歩行者(人)" dataDxfId="7"/>
    <tableColumn id="8" xr3:uid="{F1908934-99F7-47C6-AECA-E2DD4AC8BD23}" name="自転車(台)" dataDxfId="6"/>
    <tableColumn id="9" xr3:uid="{59539E93-36CC-4A34-BD37-A2DD14491F74}" name="合計(台)" dataDxfId="5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13" Type="http://schemas.openxmlformats.org/officeDocument/2006/relationships/pivotTable" Target="../pivotTables/pivotTable13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6.xml"/><Relationship Id="rId2" Type="http://schemas.openxmlformats.org/officeDocument/2006/relationships/pivotTable" Target="../pivotTables/pivotTable15.xml"/><Relationship Id="rId1" Type="http://schemas.openxmlformats.org/officeDocument/2006/relationships/pivotTable" Target="../pivotTables/pivotTable14.xml"/><Relationship Id="rId6" Type="http://schemas.openxmlformats.org/officeDocument/2006/relationships/printerSettings" Target="../printerSettings/printerSettings57.bin"/><Relationship Id="rId5" Type="http://schemas.openxmlformats.org/officeDocument/2006/relationships/pivotTable" Target="../pivotTables/pivotTable18.xml"/><Relationship Id="rId4" Type="http://schemas.openxmlformats.org/officeDocument/2006/relationships/pivotTable" Target="../pivotTables/pivotTable17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26.xml"/><Relationship Id="rId13" Type="http://schemas.openxmlformats.org/officeDocument/2006/relationships/pivotTable" Target="../pivotTables/pivotTable31.xml"/><Relationship Id="rId3" Type="http://schemas.openxmlformats.org/officeDocument/2006/relationships/pivotTable" Target="../pivotTables/pivotTable21.xml"/><Relationship Id="rId7" Type="http://schemas.openxmlformats.org/officeDocument/2006/relationships/pivotTable" Target="../pivotTables/pivotTable25.xml"/><Relationship Id="rId12" Type="http://schemas.openxmlformats.org/officeDocument/2006/relationships/pivotTable" Target="../pivotTables/pivotTable30.xml"/><Relationship Id="rId2" Type="http://schemas.openxmlformats.org/officeDocument/2006/relationships/pivotTable" Target="../pivotTables/pivotTable20.xml"/><Relationship Id="rId1" Type="http://schemas.openxmlformats.org/officeDocument/2006/relationships/pivotTable" Target="../pivotTables/pivotTable19.xml"/><Relationship Id="rId6" Type="http://schemas.openxmlformats.org/officeDocument/2006/relationships/pivotTable" Target="../pivotTables/pivotTable24.xml"/><Relationship Id="rId11" Type="http://schemas.openxmlformats.org/officeDocument/2006/relationships/pivotTable" Target="../pivotTables/pivotTable29.xml"/><Relationship Id="rId5" Type="http://schemas.openxmlformats.org/officeDocument/2006/relationships/pivotTable" Target="../pivotTables/pivotTable23.xml"/><Relationship Id="rId10" Type="http://schemas.openxmlformats.org/officeDocument/2006/relationships/pivotTable" Target="../pivotTables/pivotTable28.xml"/><Relationship Id="rId4" Type="http://schemas.openxmlformats.org/officeDocument/2006/relationships/pivotTable" Target="../pivotTables/pivotTable22.xml"/><Relationship Id="rId9" Type="http://schemas.openxmlformats.org/officeDocument/2006/relationships/pivotTable" Target="../pivotTables/pivotTable27.xml"/><Relationship Id="rId14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4.xml"/><Relationship Id="rId2" Type="http://schemas.openxmlformats.org/officeDocument/2006/relationships/pivotTable" Target="../pivotTables/pivotTable33.xml"/><Relationship Id="rId1" Type="http://schemas.openxmlformats.org/officeDocument/2006/relationships/pivotTable" Target="../pivotTables/pivotTable32.xml"/><Relationship Id="rId6" Type="http://schemas.openxmlformats.org/officeDocument/2006/relationships/printerSettings" Target="../printerSettings/printerSettings60.bin"/><Relationship Id="rId5" Type="http://schemas.openxmlformats.org/officeDocument/2006/relationships/pivotTable" Target="../pivotTables/pivotTable36.xml"/><Relationship Id="rId4" Type="http://schemas.openxmlformats.org/officeDocument/2006/relationships/pivotTable" Target="../pivotTables/pivotTable35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44.xml"/><Relationship Id="rId13" Type="http://schemas.openxmlformats.org/officeDocument/2006/relationships/pivotTable" Target="../pivotTables/pivotTable49.xml"/><Relationship Id="rId3" Type="http://schemas.openxmlformats.org/officeDocument/2006/relationships/pivotTable" Target="../pivotTables/pivotTable39.xml"/><Relationship Id="rId7" Type="http://schemas.openxmlformats.org/officeDocument/2006/relationships/pivotTable" Target="../pivotTables/pivotTable43.xml"/><Relationship Id="rId12" Type="http://schemas.openxmlformats.org/officeDocument/2006/relationships/pivotTable" Target="../pivotTables/pivotTable48.xml"/><Relationship Id="rId2" Type="http://schemas.openxmlformats.org/officeDocument/2006/relationships/pivotTable" Target="../pivotTables/pivotTable38.xml"/><Relationship Id="rId1" Type="http://schemas.openxmlformats.org/officeDocument/2006/relationships/pivotTable" Target="../pivotTables/pivotTable37.xml"/><Relationship Id="rId6" Type="http://schemas.openxmlformats.org/officeDocument/2006/relationships/pivotTable" Target="../pivotTables/pivotTable42.xml"/><Relationship Id="rId11" Type="http://schemas.openxmlformats.org/officeDocument/2006/relationships/pivotTable" Target="../pivotTables/pivotTable47.xml"/><Relationship Id="rId5" Type="http://schemas.openxmlformats.org/officeDocument/2006/relationships/pivotTable" Target="../pivotTables/pivotTable41.xml"/><Relationship Id="rId10" Type="http://schemas.openxmlformats.org/officeDocument/2006/relationships/pivotTable" Target="../pivotTables/pivotTable46.xml"/><Relationship Id="rId4" Type="http://schemas.openxmlformats.org/officeDocument/2006/relationships/pivotTable" Target="../pivotTables/pivotTable40.xml"/><Relationship Id="rId9" Type="http://schemas.openxmlformats.org/officeDocument/2006/relationships/pivotTable" Target="../pivotTables/pivotTable45.xml"/><Relationship Id="rId14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52.xml"/><Relationship Id="rId2" Type="http://schemas.openxmlformats.org/officeDocument/2006/relationships/pivotTable" Target="../pivotTables/pivotTable51.xml"/><Relationship Id="rId1" Type="http://schemas.openxmlformats.org/officeDocument/2006/relationships/pivotTable" Target="../pivotTables/pivotTable50.xml"/><Relationship Id="rId6" Type="http://schemas.openxmlformats.org/officeDocument/2006/relationships/printerSettings" Target="../printerSettings/printerSettings63.bin"/><Relationship Id="rId5" Type="http://schemas.openxmlformats.org/officeDocument/2006/relationships/pivotTable" Target="../pivotTables/pivotTable54.xml"/><Relationship Id="rId4" Type="http://schemas.openxmlformats.org/officeDocument/2006/relationships/pivotTable" Target="../pivotTables/pivotTable53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62.xml"/><Relationship Id="rId13" Type="http://schemas.openxmlformats.org/officeDocument/2006/relationships/pivotTable" Target="../pivotTables/pivotTable67.xml"/><Relationship Id="rId3" Type="http://schemas.openxmlformats.org/officeDocument/2006/relationships/pivotTable" Target="../pivotTables/pivotTable57.xml"/><Relationship Id="rId7" Type="http://schemas.openxmlformats.org/officeDocument/2006/relationships/pivotTable" Target="../pivotTables/pivotTable61.xml"/><Relationship Id="rId12" Type="http://schemas.openxmlformats.org/officeDocument/2006/relationships/pivotTable" Target="../pivotTables/pivotTable66.xml"/><Relationship Id="rId2" Type="http://schemas.openxmlformats.org/officeDocument/2006/relationships/pivotTable" Target="../pivotTables/pivotTable56.xml"/><Relationship Id="rId1" Type="http://schemas.openxmlformats.org/officeDocument/2006/relationships/pivotTable" Target="../pivotTables/pivotTable55.xml"/><Relationship Id="rId6" Type="http://schemas.openxmlformats.org/officeDocument/2006/relationships/pivotTable" Target="../pivotTables/pivotTable60.xml"/><Relationship Id="rId11" Type="http://schemas.openxmlformats.org/officeDocument/2006/relationships/pivotTable" Target="../pivotTables/pivotTable65.xml"/><Relationship Id="rId5" Type="http://schemas.openxmlformats.org/officeDocument/2006/relationships/pivotTable" Target="../pivotTables/pivotTable59.xml"/><Relationship Id="rId10" Type="http://schemas.openxmlformats.org/officeDocument/2006/relationships/pivotTable" Target="../pivotTables/pivotTable64.xml"/><Relationship Id="rId4" Type="http://schemas.openxmlformats.org/officeDocument/2006/relationships/pivotTable" Target="../pivotTables/pivotTable58.xml"/><Relationship Id="rId9" Type="http://schemas.openxmlformats.org/officeDocument/2006/relationships/pivotTable" Target="../pivotTables/pivotTable63.xml"/><Relationship Id="rId14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70.xml"/><Relationship Id="rId2" Type="http://schemas.openxmlformats.org/officeDocument/2006/relationships/pivotTable" Target="../pivotTables/pivotTable69.xml"/><Relationship Id="rId1" Type="http://schemas.openxmlformats.org/officeDocument/2006/relationships/pivotTable" Target="../pivotTables/pivotTable68.xml"/><Relationship Id="rId6" Type="http://schemas.openxmlformats.org/officeDocument/2006/relationships/printerSettings" Target="../printerSettings/printerSettings66.bin"/><Relationship Id="rId5" Type="http://schemas.openxmlformats.org/officeDocument/2006/relationships/pivotTable" Target="../pivotTables/pivotTable72.xml"/><Relationship Id="rId4" Type="http://schemas.openxmlformats.org/officeDocument/2006/relationships/pivotTable" Target="../pivotTables/pivotTable71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0.xml"/><Relationship Id="rId13" Type="http://schemas.openxmlformats.org/officeDocument/2006/relationships/pivotTable" Target="../pivotTables/pivotTable85.xml"/><Relationship Id="rId3" Type="http://schemas.openxmlformats.org/officeDocument/2006/relationships/pivotTable" Target="../pivotTables/pivotTable75.xml"/><Relationship Id="rId7" Type="http://schemas.openxmlformats.org/officeDocument/2006/relationships/pivotTable" Target="../pivotTables/pivotTable79.xml"/><Relationship Id="rId12" Type="http://schemas.openxmlformats.org/officeDocument/2006/relationships/pivotTable" Target="../pivotTables/pivotTable84.xml"/><Relationship Id="rId2" Type="http://schemas.openxmlformats.org/officeDocument/2006/relationships/pivotTable" Target="../pivotTables/pivotTable74.xml"/><Relationship Id="rId1" Type="http://schemas.openxmlformats.org/officeDocument/2006/relationships/pivotTable" Target="../pivotTables/pivotTable73.xml"/><Relationship Id="rId6" Type="http://schemas.openxmlformats.org/officeDocument/2006/relationships/pivotTable" Target="../pivotTables/pivotTable78.xml"/><Relationship Id="rId11" Type="http://schemas.openxmlformats.org/officeDocument/2006/relationships/pivotTable" Target="../pivotTables/pivotTable83.xml"/><Relationship Id="rId5" Type="http://schemas.openxmlformats.org/officeDocument/2006/relationships/pivotTable" Target="../pivotTables/pivotTable77.xml"/><Relationship Id="rId10" Type="http://schemas.openxmlformats.org/officeDocument/2006/relationships/pivotTable" Target="../pivotTables/pivotTable82.xml"/><Relationship Id="rId4" Type="http://schemas.openxmlformats.org/officeDocument/2006/relationships/pivotTable" Target="../pivotTables/pivotTable76.xml"/><Relationship Id="rId9" Type="http://schemas.openxmlformats.org/officeDocument/2006/relationships/pivotTable" Target="../pivotTables/pivotTable81.xml"/><Relationship Id="rId14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88.xml"/><Relationship Id="rId2" Type="http://schemas.openxmlformats.org/officeDocument/2006/relationships/pivotTable" Target="../pivotTables/pivotTable87.xml"/><Relationship Id="rId1" Type="http://schemas.openxmlformats.org/officeDocument/2006/relationships/pivotTable" Target="../pivotTables/pivotTable86.xml"/><Relationship Id="rId6" Type="http://schemas.openxmlformats.org/officeDocument/2006/relationships/printerSettings" Target="../printerSettings/printerSettings69.bin"/><Relationship Id="rId5" Type="http://schemas.openxmlformats.org/officeDocument/2006/relationships/pivotTable" Target="../pivotTables/pivotTable90.xml"/><Relationship Id="rId4" Type="http://schemas.openxmlformats.org/officeDocument/2006/relationships/pivotTable" Target="../pivotTables/pivotTable89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8.xml"/><Relationship Id="rId13" Type="http://schemas.openxmlformats.org/officeDocument/2006/relationships/pivotTable" Target="../pivotTables/pivotTable103.xml"/><Relationship Id="rId3" Type="http://schemas.openxmlformats.org/officeDocument/2006/relationships/pivotTable" Target="../pivotTables/pivotTable93.xml"/><Relationship Id="rId7" Type="http://schemas.openxmlformats.org/officeDocument/2006/relationships/pivotTable" Target="../pivotTables/pivotTable97.xml"/><Relationship Id="rId12" Type="http://schemas.openxmlformats.org/officeDocument/2006/relationships/pivotTable" Target="../pivotTables/pivotTable102.xml"/><Relationship Id="rId2" Type="http://schemas.openxmlformats.org/officeDocument/2006/relationships/pivotTable" Target="../pivotTables/pivotTable92.xml"/><Relationship Id="rId1" Type="http://schemas.openxmlformats.org/officeDocument/2006/relationships/pivotTable" Target="../pivotTables/pivotTable91.xml"/><Relationship Id="rId6" Type="http://schemas.openxmlformats.org/officeDocument/2006/relationships/pivotTable" Target="../pivotTables/pivotTable96.xml"/><Relationship Id="rId11" Type="http://schemas.openxmlformats.org/officeDocument/2006/relationships/pivotTable" Target="../pivotTables/pivotTable101.xml"/><Relationship Id="rId5" Type="http://schemas.openxmlformats.org/officeDocument/2006/relationships/pivotTable" Target="../pivotTables/pivotTable95.xml"/><Relationship Id="rId10" Type="http://schemas.openxmlformats.org/officeDocument/2006/relationships/pivotTable" Target="../pivotTables/pivotTable100.xml"/><Relationship Id="rId4" Type="http://schemas.openxmlformats.org/officeDocument/2006/relationships/pivotTable" Target="../pivotTables/pivotTable94.xml"/><Relationship Id="rId9" Type="http://schemas.openxmlformats.org/officeDocument/2006/relationships/pivotTable" Target="../pivotTables/pivotTable99.xml"/><Relationship Id="rId14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06.xml"/><Relationship Id="rId2" Type="http://schemas.openxmlformats.org/officeDocument/2006/relationships/pivotTable" Target="../pivotTables/pivotTable105.xml"/><Relationship Id="rId1" Type="http://schemas.openxmlformats.org/officeDocument/2006/relationships/pivotTable" Target="../pivotTables/pivotTable104.xml"/><Relationship Id="rId6" Type="http://schemas.openxmlformats.org/officeDocument/2006/relationships/printerSettings" Target="../printerSettings/printerSettings72.bin"/><Relationship Id="rId5" Type="http://schemas.openxmlformats.org/officeDocument/2006/relationships/pivotTable" Target="../pivotTables/pivotTable108.xml"/><Relationship Id="rId4" Type="http://schemas.openxmlformats.org/officeDocument/2006/relationships/pivotTable" Target="../pivotTables/pivotTable107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16.xml"/><Relationship Id="rId13" Type="http://schemas.openxmlformats.org/officeDocument/2006/relationships/pivotTable" Target="../pivotTables/pivotTable121.xml"/><Relationship Id="rId3" Type="http://schemas.openxmlformats.org/officeDocument/2006/relationships/pivotTable" Target="../pivotTables/pivotTable111.xml"/><Relationship Id="rId7" Type="http://schemas.openxmlformats.org/officeDocument/2006/relationships/pivotTable" Target="../pivotTables/pivotTable115.xml"/><Relationship Id="rId12" Type="http://schemas.openxmlformats.org/officeDocument/2006/relationships/pivotTable" Target="../pivotTables/pivotTable120.xml"/><Relationship Id="rId2" Type="http://schemas.openxmlformats.org/officeDocument/2006/relationships/pivotTable" Target="../pivotTables/pivotTable110.xml"/><Relationship Id="rId1" Type="http://schemas.openxmlformats.org/officeDocument/2006/relationships/pivotTable" Target="../pivotTables/pivotTable109.xml"/><Relationship Id="rId6" Type="http://schemas.openxmlformats.org/officeDocument/2006/relationships/pivotTable" Target="../pivotTables/pivotTable114.xml"/><Relationship Id="rId11" Type="http://schemas.openxmlformats.org/officeDocument/2006/relationships/pivotTable" Target="../pivotTables/pivotTable119.xml"/><Relationship Id="rId5" Type="http://schemas.openxmlformats.org/officeDocument/2006/relationships/pivotTable" Target="../pivotTables/pivotTable113.xml"/><Relationship Id="rId10" Type="http://schemas.openxmlformats.org/officeDocument/2006/relationships/pivotTable" Target="../pivotTables/pivotTable118.xml"/><Relationship Id="rId4" Type="http://schemas.openxmlformats.org/officeDocument/2006/relationships/pivotTable" Target="../pivotTables/pivotTable112.xml"/><Relationship Id="rId9" Type="http://schemas.openxmlformats.org/officeDocument/2006/relationships/pivotTable" Target="../pivotTables/pivotTable117.xml"/><Relationship Id="rId14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24.xml"/><Relationship Id="rId2" Type="http://schemas.openxmlformats.org/officeDocument/2006/relationships/pivotTable" Target="../pivotTables/pivotTable123.xml"/><Relationship Id="rId1" Type="http://schemas.openxmlformats.org/officeDocument/2006/relationships/pivotTable" Target="../pivotTables/pivotTable122.xml"/><Relationship Id="rId6" Type="http://schemas.openxmlformats.org/officeDocument/2006/relationships/printerSettings" Target="../printerSettings/printerSettings75.bin"/><Relationship Id="rId5" Type="http://schemas.openxmlformats.org/officeDocument/2006/relationships/pivotTable" Target="../pivotTables/pivotTable126.xml"/><Relationship Id="rId4" Type="http://schemas.openxmlformats.org/officeDocument/2006/relationships/pivotTable" Target="../pivotTables/pivotTable125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34.xml"/><Relationship Id="rId13" Type="http://schemas.openxmlformats.org/officeDocument/2006/relationships/pivotTable" Target="../pivotTables/pivotTable139.xml"/><Relationship Id="rId3" Type="http://schemas.openxmlformats.org/officeDocument/2006/relationships/pivotTable" Target="../pivotTables/pivotTable129.xml"/><Relationship Id="rId7" Type="http://schemas.openxmlformats.org/officeDocument/2006/relationships/pivotTable" Target="../pivotTables/pivotTable133.xml"/><Relationship Id="rId12" Type="http://schemas.openxmlformats.org/officeDocument/2006/relationships/pivotTable" Target="../pivotTables/pivotTable138.xml"/><Relationship Id="rId2" Type="http://schemas.openxmlformats.org/officeDocument/2006/relationships/pivotTable" Target="../pivotTables/pivotTable128.xml"/><Relationship Id="rId1" Type="http://schemas.openxmlformats.org/officeDocument/2006/relationships/pivotTable" Target="../pivotTables/pivotTable127.xml"/><Relationship Id="rId6" Type="http://schemas.openxmlformats.org/officeDocument/2006/relationships/pivotTable" Target="../pivotTables/pivotTable132.xml"/><Relationship Id="rId11" Type="http://schemas.openxmlformats.org/officeDocument/2006/relationships/pivotTable" Target="../pivotTables/pivotTable137.xml"/><Relationship Id="rId5" Type="http://schemas.openxmlformats.org/officeDocument/2006/relationships/pivotTable" Target="../pivotTables/pivotTable131.xml"/><Relationship Id="rId10" Type="http://schemas.openxmlformats.org/officeDocument/2006/relationships/pivotTable" Target="../pivotTables/pivotTable136.xml"/><Relationship Id="rId4" Type="http://schemas.openxmlformats.org/officeDocument/2006/relationships/pivotTable" Target="../pivotTables/pivotTable130.xml"/><Relationship Id="rId9" Type="http://schemas.openxmlformats.org/officeDocument/2006/relationships/pivotTable" Target="../pivotTables/pivotTable135.xml"/><Relationship Id="rId14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42.xml"/><Relationship Id="rId2" Type="http://schemas.openxmlformats.org/officeDocument/2006/relationships/pivotTable" Target="../pivotTables/pivotTable141.xml"/><Relationship Id="rId1" Type="http://schemas.openxmlformats.org/officeDocument/2006/relationships/pivotTable" Target="../pivotTables/pivotTable140.xml"/><Relationship Id="rId6" Type="http://schemas.openxmlformats.org/officeDocument/2006/relationships/printerSettings" Target="../printerSettings/printerSettings78.bin"/><Relationship Id="rId5" Type="http://schemas.openxmlformats.org/officeDocument/2006/relationships/pivotTable" Target="../pivotTables/pivotTable144.xml"/><Relationship Id="rId4" Type="http://schemas.openxmlformats.org/officeDocument/2006/relationships/pivotTable" Target="../pivotTables/pivotTable143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/>
  </sheetViews>
  <sheetFormatPr defaultRowHeight="18.75"/>
  <cols>
    <col min="1" max="1" width="15.125" customWidth="1"/>
  </cols>
  <sheetData>
    <row r="1" spans="1:4">
      <c r="A1" s="1" t="s">
        <v>0</v>
      </c>
    </row>
    <row r="2" spans="1:4">
      <c r="A2" t="s">
        <v>147</v>
      </c>
    </row>
    <row r="3" spans="1:4">
      <c r="A3" t="s">
        <v>240</v>
      </c>
    </row>
    <row r="5" spans="1:4">
      <c r="A5" t="s">
        <v>23</v>
      </c>
    </row>
    <row r="6" spans="1:4">
      <c r="A6" t="s">
        <v>144</v>
      </c>
      <c r="B6" t="s">
        <v>2</v>
      </c>
    </row>
    <row r="7" spans="1:4">
      <c r="A7" t="s">
        <v>145</v>
      </c>
      <c r="B7" t="s">
        <v>4</v>
      </c>
    </row>
    <row r="8" spans="1:4">
      <c r="A8" t="s">
        <v>146</v>
      </c>
      <c r="B8" t="s">
        <v>6</v>
      </c>
      <c r="D8" t="s">
        <v>119</v>
      </c>
    </row>
    <row r="9" spans="1:4">
      <c r="A9" s="213" t="s">
        <v>158</v>
      </c>
    </row>
    <row r="10" spans="1:4">
      <c r="A10" s="213" t="s">
        <v>159</v>
      </c>
    </row>
    <row r="12" spans="1:4">
      <c r="A12" t="s">
        <v>148</v>
      </c>
    </row>
    <row r="13" spans="1:4">
      <c r="A13" t="s">
        <v>149</v>
      </c>
      <c r="B13" t="s">
        <v>2</v>
      </c>
    </row>
    <row r="14" spans="1:4">
      <c r="A14" t="s">
        <v>150</v>
      </c>
      <c r="B14" t="s">
        <v>152</v>
      </c>
    </row>
    <row r="15" spans="1:4">
      <c r="A15" t="s">
        <v>153</v>
      </c>
      <c r="B15" t="s">
        <v>154</v>
      </c>
    </row>
    <row r="16" spans="1:4">
      <c r="A16" t="s">
        <v>155</v>
      </c>
      <c r="B16" t="s">
        <v>157</v>
      </c>
    </row>
    <row r="17" spans="1:1">
      <c r="A17" s="213" t="s">
        <v>160</v>
      </c>
    </row>
    <row r="18" spans="1:1">
      <c r="A18" s="213" t="s">
        <v>161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0B003-E36D-433A-9DA0-AE586C6FDA55}">
  <dimension ref="A1"/>
  <sheetViews>
    <sheetView workbookViewId="0">
      <selection activeCell="R7" sqref="R7"/>
    </sheetView>
  </sheetViews>
  <sheetFormatPr defaultRowHeight="18.7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D2173-AF70-416F-BB3C-1D2C637B7898}">
  <sheetPr>
    <tabColor theme="4" tint="0.79998168889431442"/>
  </sheetPr>
  <dimension ref="A1:G44"/>
  <sheetViews>
    <sheetView showGridLines="0" zoomScaleNormal="100" zoomScaleSheetLayoutView="90" workbookViewId="0">
      <selection activeCell="E36" sqref="E36"/>
    </sheetView>
  </sheetViews>
  <sheetFormatPr defaultColWidth="9" defaultRowHeight="15" customHeight="1"/>
  <cols>
    <col min="1" max="2" width="15.625" style="2" customWidth="1"/>
    <col min="3" max="3" width="30.625" style="2" customWidth="1"/>
    <col min="4" max="5" width="15.625" style="2" customWidth="1"/>
    <col min="6" max="6" width="1.625" style="2" customWidth="1"/>
    <col min="7" max="16384" width="9" style="2"/>
  </cols>
  <sheetData>
    <row r="1" spans="1:7" ht="15" customHeight="1" thickBot="1"/>
    <row r="2" spans="1:7" ht="15" customHeight="1">
      <c r="A2" s="3" t="s">
        <v>7</v>
      </c>
      <c r="B2" s="4" t="s">
        <v>8</v>
      </c>
      <c r="C2" s="4" t="s">
        <v>9</v>
      </c>
      <c r="D2" s="4" t="s">
        <v>10</v>
      </c>
      <c r="E2" s="5" t="s">
        <v>11</v>
      </c>
      <c r="G2" s="2">
        <v>3</v>
      </c>
    </row>
    <row r="3" spans="1:7" ht="30" customHeight="1" thickBot="1">
      <c r="A3" s="6" t="s">
        <v>120</v>
      </c>
      <c r="B3" s="7" t="s">
        <v>1</v>
      </c>
      <c r="C3" s="7" t="s">
        <v>121</v>
      </c>
      <c r="D3" s="8" t="s">
        <v>12</v>
      </c>
      <c r="E3" s="9" t="s">
        <v>13</v>
      </c>
    </row>
    <row r="4" spans="1:7" ht="15" customHeight="1">
      <c r="A4" s="10" t="s">
        <v>14</v>
      </c>
      <c r="E4" s="11"/>
    </row>
    <row r="5" spans="1:7" ht="15" customHeight="1">
      <c r="A5" s="10"/>
      <c r="E5" s="11"/>
    </row>
    <row r="6" spans="1:7" ht="15" customHeight="1">
      <c r="A6" s="10"/>
      <c r="E6" s="11"/>
    </row>
    <row r="7" spans="1:7" ht="15" customHeight="1">
      <c r="A7" s="10"/>
      <c r="E7" s="11"/>
    </row>
    <row r="8" spans="1:7" ht="15" customHeight="1">
      <c r="A8" s="10"/>
      <c r="E8" s="11"/>
    </row>
    <row r="9" spans="1:7" ht="15" customHeight="1">
      <c r="A9" s="10"/>
      <c r="E9" s="11"/>
    </row>
    <row r="10" spans="1:7" ht="15" customHeight="1">
      <c r="A10" s="10"/>
      <c r="E10" s="11"/>
    </row>
    <row r="11" spans="1:7" ht="15" customHeight="1">
      <c r="A11" s="10"/>
      <c r="E11" s="11"/>
    </row>
    <row r="12" spans="1:7" ht="15" customHeight="1">
      <c r="A12" s="10"/>
      <c r="E12" s="11"/>
    </row>
    <row r="13" spans="1:7" ht="15" customHeight="1">
      <c r="A13" s="10"/>
      <c r="E13" s="11"/>
    </row>
    <row r="14" spans="1:7" ht="15" customHeight="1">
      <c r="A14" s="10"/>
      <c r="E14" s="11"/>
    </row>
    <row r="15" spans="1:7" ht="15" customHeight="1">
      <c r="A15" s="10"/>
      <c r="E15" s="11"/>
    </row>
    <row r="16" spans="1:7" ht="15" customHeight="1">
      <c r="A16" s="10"/>
      <c r="E16" s="11"/>
    </row>
    <row r="17" spans="1:5" ht="15" customHeight="1">
      <c r="A17" s="10"/>
      <c r="E17" s="11"/>
    </row>
    <row r="18" spans="1:5" ht="15" customHeight="1">
      <c r="A18" s="10"/>
      <c r="E18" s="11"/>
    </row>
    <row r="19" spans="1:5" ht="15" customHeight="1">
      <c r="A19" s="10"/>
      <c r="E19" s="11"/>
    </row>
    <row r="20" spans="1:5" ht="15" customHeight="1">
      <c r="A20" s="10"/>
      <c r="E20" s="11"/>
    </row>
    <row r="21" spans="1:5" ht="15" customHeight="1">
      <c r="A21" s="10"/>
      <c r="E21" s="11"/>
    </row>
    <row r="22" spans="1:5" ht="15" customHeight="1">
      <c r="A22" s="10"/>
      <c r="E22" s="11"/>
    </row>
    <row r="23" spans="1:5" ht="15" customHeight="1">
      <c r="A23" s="10"/>
      <c r="E23" s="11"/>
    </row>
    <row r="24" spans="1:5" ht="15" customHeight="1">
      <c r="A24" s="10"/>
      <c r="E24" s="11"/>
    </row>
    <row r="25" spans="1:5" ht="15" customHeight="1">
      <c r="A25" s="10"/>
      <c r="E25" s="11"/>
    </row>
    <row r="26" spans="1:5" ht="15" customHeight="1">
      <c r="A26" s="10"/>
      <c r="E26" s="11"/>
    </row>
    <row r="27" spans="1:5" ht="15" customHeight="1">
      <c r="A27" s="10"/>
      <c r="E27" s="11"/>
    </row>
    <row r="28" spans="1:5" ht="15" customHeight="1">
      <c r="A28" s="10"/>
      <c r="E28" s="11"/>
    </row>
    <row r="29" spans="1:5" ht="15" customHeight="1">
      <c r="A29" s="10"/>
      <c r="E29" s="11"/>
    </row>
    <row r="30" spans="1:5" ht="15" customHeight="1">
      <c r="A30" s="10"/>
      <c r="E30" s="11"/>
    </row>
    <row r="31" spans="1:5" ht="15" customHeight="1">
      <c r="A31" s="10"/>
      <c r="E31" s="11"/>
    </row>
    <row r="32" spans="1:5" ht="15" customHeight="1">
      <c r="A32" s="10"/>
      <c r="E32" s="11"/>
    </row>
    <row r="33" spans="1:5" ht="15" customHeight="1">
      <c r="A33" s="10"/>
      <c r="E33" s="11"/>
    </row>
    <row r="34" spans="1:5" ht="15" customHeight="1">
      <c r="A34" s="12"/>
      <c r="B34" s="13"/>
      <c r="C34" s="13"/>
      <c r="D34" s="13"/>
      <c r="E34" s="14"/>
    </row>
    <row r="35" spans="1:5" ht="15" customHeight="1">
      <c r="A35" s="15" t="s">
        <v>15</v>
      </c>
      <c r="B35" s="16"/>
      <c r="C35" s="17" t="s">
        <v>16</v>
      </c>
      <c r="D35" s="218" t="s">
        <v>17</v>
      </c>
      <c r="E35" s="219"/>
    </row>
    <row r="36" spans="1:5" ht="15" customHeight="1">
      <c r="A36" s="10"/>
      <c r="B36" s="18"/>
      <c r="C36" s="19"/>
      <c r="D36" s="20" t="s">
        <v>18</v>
      </c>
      <c r="E36" s="21"/>
    </row>
    <row r="37" spans="1:5" ht="15" customHeight="1">
      <c r="A37" s="10"/>
      <c r="B37" s="18"/>
      <c r="C37" s="19"/>
      <c r="D37" s="20"/>
      <c r="E37" s="11"/>
    </row>
    <row r="38" spans="1:5" ht="15" customHeight="1">
      <c r="A38" s="10"/>
      <c r="B38" s="18"/>
      <c r="C38" s="19"/>
      <c r="D38" s="20"/>
      <c r="E38" s="11"/>
    </row>
    <row r="39" spans="1:5" ht="15" customHeight="1">
      <c r="A39" s="10"/>
      <c r="B39" s="18"/>
      <c r="C39" s="19"/>
      <c r="D39" s="20" t="s">
        <v>19</v>
      </c>
      <c r="E39" s="11" t="s">
        <v>20</v>
      </c>
    </row>
    <row r="40" spans="1:5" ht="15" customHeight="1">
      <c r="A40" s="10"/>
      <c r="B40" s="18"/>
      <c r="C40" s="19"/>
      <c r="D40" s="20"/>
      <c r="E40" s="11"/>
    </row>
    <row r="41" spans="1:5" ht="15" customHeight="1">
      <c r="A41" s="10"/>
      <c r="B41" s="18"/>
      <c r="C41" s="19"/>
      <c r="D41" s="20"/>
      <c r="E41" s="11"/>
    </row>
    <row r="42" spans="1:5" ht="15" customHeight="1">
      <c r="A42" s="10"/>
      <c r="B42" s="18"/>
      <c r="C42" s="19"/>
      <c r="D42" s="20" t="s">
        <v>21</v>
      </c>
      <c r="E42" s="11"/>
    </row>
    <row r="43" spans="1:5" ht="15" customHeight="1">
      <c r="A43" s="10"/>
      <c r="B43" s="18"/>
      <c r="C43" s="19"/>
      <c r="D43" s="20"/>
      <c r="E43" s="11"/>
    </row>
    <row r="44" spans="1:5" ht="15" customHeight="1" thickBot="1">
      <c r="A44" s="22"/>
      <c r="B44" s="23"/>
      <c r="C44" s="24"/>
      <c r="D44" s="25"/>
      <c r="E44" s="26"/>
    </row>
  </sheetData>
  <mergeCells count="1">
    <mergeCell ref="D35:E35"/>
  </mergeCells>
  <phoneticPr fontId="2"/>
  <pageMargins left="0.7" right="0.7" top="0.75" bottom="0.75" header="0.3" footer="0.3"/>
  <pageSetup paperSize="9" scale="74" orientation="portrait" r:id="rId1"/>
  <colBreaks count="1" manualBreakCount="1">
    <brk id="5" min="1" max="4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3626-B92A-433A-B74B-C7298BD9E3F9}">
  <sheetPr>
    <tabColor theme="4" tint="0.79998168889431442"/>
  </sheetPr>
  <dimension ref="A2:S55"/>
  <sheetViews>
    <sheetView view="pageBreakPreview" zoomScaleNormal="100" zoomScaleSheetLayoutView="100" workbookViewId="0">
      <selection activeCell="C6" sqref="C6:C7"/>
    </sheetView>
  </sheetViews>
  <sheetFormatPr defaultColWidth="9" defaultRowHeight="16.5"/>
  <cols>
    <col min="1" max="2" width="4.125" style="28" customWidth="1"/>
    <col min="3" max="3" width="13.5" style="28" customWidth="1"/>
    <col min="4" max="7" width="6" style="28" customWidth="1"/>
    <col min="8" max="8" width="7.125" style="28" bestFit="1" customWidth="1"/>
    <col min="9" max="10" width="5.25" style="28" customWidth="1"/>
    <col min="11" max="15" width="6" style="28" customWidth="1"/>
    <col min="16" max="17" width="5.25" style="28" customWidth="1"/>
    <col min="18" max="18" width="9" style="28"/>
    <col min="19" max="19" width="12.375" style="28" bestFit="1" customWidth="1"/>
    <col min="20" max="16384" width="9" style="28"/>
  </cols>
  <sheetData>
    <row r="2" spans="1:17" ht="18.75" customHeight="1">
      <c r="A2" s="27" t="s">
        <v>24</v>
      </c>
      <c r="H2" s="232" t="s">
        <v>25</v>
      </c>
      <c r="I2" s="29"/>
      <c r="J2" s="29"/>
      <c r="K2" s="29"/>
      <c r="L2" s="29"/>
      <c r="M2" s="29"/>
      <c r="N2" s="29"/>
      <c r="O2" s="29"/>
      <c r="P2" s="29"/>
      <c r="Q2" s="30"/>
    </row>
    <row r="3" spans="1:17" ht="18.75" customHeight="1">
      <c r="H3" s="233"/>
      <c r="Q3" s="31"/>
    </row>
    <row r="4" spans="1:17" ht="18.75" customHeight="1">
      <c r="H4" s="233"/>
      <c r="Q4" s="31"/>
    </row>
    <row r="5" spans="1:17" ht="18.75" customHeight="1">
      <c r="B5" s="32"/>
      <c r="C5" s="33"/>
      <c r="H5" s="233"/>
      <c r="Q5" s="31"/>
    </row>
    <row r="6" spans="1:17" ht="18.75" customHeight="1">
      <c r="B6" s="32" t="s">
        <v>26</v>
      </c>
      <c r="C6" s="33" t="s">
        <v>1</v>
      </c>
      <c r="H6" s="233"/>
      <c r="Q6" s="31"/>
    </row>
    <row r="7" spans="1:17" ht="18.75" customHeight="1">
      <c r="B7" s="32" t="s">
        <v>27</v>
      </c>
      <c r="C7" s="33" t="s">
        <v>122</v>
      </c>
      <c r="H7" s="233"/>
      <c r="Q7" s="31"/>
    </row>
    <row r="8" spans="1:17" ht="18.75" customHeight="1">
      <c r="B8" s="32"/>
      <c r="C8" s="33"/>
      <c r="H8" s="233"/>
      <c r="Q8" s="31"/>
    </row>
    <row r="9" spans="1:17" ht="18.75" customHeight="1">
      <c r="B9" s="32"/>
      <c r="C9" s="33"/>
      <c r="H9" s="233"/>
      <c r="Q9" s="31"/>
    </row>
    <row r="10" spans="1:17" ht="18.75" customHeight="1">
      <c r="B10" s="32"/>
      <c r="C10" s="33"/>
      <c r="H10" s="233"/>
      <c r="Q10" s="31"/>
    </row>
    <row r="11" spans="1:17" ht="18.75" customHeight="1">
      <c r="B11" s="32"/>
      <c r="C11" s="33"/>
      <c r="H11" s="233"/>
      <c r="Q11" s="31"/>
    </row>
    <row r="12" spans="1:17" ht="18.75" customHeight="1">
      <c r="B12" s="32"/>
      <c r="C12" s="33"/>
      <c r="H12" s="233"/>
      <c r="Q12" s="31"/>
    </row>
    <row r="13" spans="1:17" ht="18.75" customHeight="1">
      <c r="H13" s="234"/>
      <c r="I13" s="34"/>
      <c r="J13" s="34"/>
      <c r="K13" s="34"/>
      <c r="L13" s="34"/>
      <c r="M13" s="34"/>
      <c r="N13" s="34"/>
      <c r="O13" s="34"/>
      <c r="P13" s="34"/>
      <c r="Q13" s="35"/>
    </row>
    <row r="15" spans="1:17" ht="18" customHeight="1">
      <c r="A15" s="235"/>
      <c r="B15" s="236"/>
      <c r="C15" s="237"/>
      <c r="D15" s="247" t="s">
        <v>28</v>
      </c>
      <c r="E15" s="248"/>
      <c r="F15" s="248"/>
      <c r="G15" s="249"/>
      <c r="H15" s="249"/>
      <c r="I15" s="249"/>
      <c r="J15" s="250"/>
      <c r="K15" s="247" t="s">
        <v>29</v>
      </c>
      <c r="L15" s="248"/>
      <c r="M15" s="248"/>
      <c r="N15" s="249"/>
      <c r="O15" s="249"/>
      <c r="P15" s="249"/>
      <c r="Q15" s="250"/>
    </row>
    <row r="16" spans="1:17" ht="18" customHeight="1">
      <c r="A16" s="238"/>
      <c r="B16" s="239"/>
      <c r="C16" s="240"/>
      <c r="D16" s="251"/>
      <c r="E16" s="252"/>
      <c r="F16" s="252"/>
      <c r="G16" s="252"/>
      <c r="H16" s="253"/>
      <c r="I16" s="254" t="s">
        <v>30</v>
      </c>
      <c r="J16" s="257" t="s">
        <v>31</v>
      </c>
      <c r="K16" s="251"/>
      <c r="L16" s="252"/>
      <c r="M16" s="252"/>
      <c r="N16" s="252"/>
      <c r="O16" s="253"/>
      <c r="P16" s="254" t="s">
        <v>30</v>
      </c>
      <c r="Q16" s="257" t="s">
        <v>31</v>
      </c>
    </row>
    <row r="17" spans="1:17" ht="24.75" customHeight="1">
      <c r="A17" s="241"/>
      <c r="B17" s="242"/>
      <c r="C17" s="243"/>
      <c r="D17" s="260" t="s">
        <v>32</v>
      </c>
      <c r="E17" s="261"/>
      <c r="F17" s="262" t="s">
        <v>33</v>
      </c>
      <c r="G17" s="263"/>
      <c r="H17" s="36"/>
      <c r="I17" s="255"/>
      <c r="J17" s="258"/>
      <c r="K17" s="260" t="s">
        <v>32</v>
      </c>
      <c r="L17" s="261"/>
      <c r="M17" s="262" t="s">
        <v>33</v>
      </c>
      <c r="N17" s="263"/>
      <c r="O17" s="36"/>
      <c r="P17" s="255"/>
      <c r="Q17" s="258"/>
    </row>
    <row r="18" spans="1:17" ht="24.75" customHeight="1">
      <c r="A18" s="244"/>
      <c r="B18" s="245"/>
      <c r="C18" s="246"/>
      <c r="D18" s="37" t="s">
        <v>34</v>
      </c>
      <c r="E18" s="38" t="s">
        <v>35</v>
      </c>
      <c r="F18" s="39" t="s">
        <v>36</v>
      </c>
      <c r="G18" s="38" t="s">
        <v>37</v>
      </c>
      <c r="H18" s="40" t="s">
        <v>38</v>
      </c>
      <c r="I18" s="256"/>
      <c r="J18" s="259"/>
      <c r="K18" s="37" t="s">
        <v>34</v>
      </c>
      <c r="L18" s="38" t="s">
        <v>35</v>
      </c>
      <c r="M18" s="41" t="s">
        <v>36</v>
      </c>
      <c r="N18" s="42" t="s">
        <v>37</v>
      </c>
      <c r="O18" s="40" t="s">
        <v>38</v>
      </c>
      <c r="P18" s="256"/>
      <c r="Q18" s="259"/>
    </row>
    <row r="19" spans="1:17" ht="15" customHeight="1">
      <c r="A19" s="223" t="s">
        <v>39</v>
      </c>
      <c r="B19" s="43">
        <v>1</v>
      </c>
      <c r="C19" s="44" t="s">
        <v>132</v>
      </c>
      <c r="D19" s="45">
        <v>1975</v>
      </c>
      <c r="E19" s="46">
        <v>437</v>
      </c>
      <c r="F19" s="46">
        <v>199</v>
      </c>
      <c r="G19" s="47">
        <v>1</v>
      </c>
      <c r="H19" s="48">
        <v>2612</v>
      </c>
      <c r="I19" s="49">
        <v>7.6569678407350681</v>
      </c>
      <c r="J19" s="50">
        <v>236</v>
      </c>
      <c r="K19" s="45">
        <v>160</v>
      </c>
      <c r="L19" s="46">
        <v>47</v>
      </c>
      <c r="M19" s="46">
        <v>10</v>
      </c>
      <c r="N19" s="47">
        <v>0</v>
      </c>
      <c r="O19" s="48">
        <v>217</v>
      </c>
      <c r="P19" s="49">
        <v>4.6082949308755765</v>
      </c>
      <c r="Q19" s="50">
        <v>24</v>
      </c>
    </row>
    <row r="20" spans="1:17" ht="15" customHeight="1">
      <c r="A20" s="224"/>
      <c r="B20" s="51">
        <v>2</v>
      </c>
      <c r="C20" s="52" t="s">
        <v>130</v>
      </c>
      <c r="D20" s="53">
        <v>3349</v>
      </c>
      <c r="E20" s="54">
        <v>704</v>
      </c>
      <c r="F20" s="54">
        <v>197</v>
      </c>
      <c r="G20" s="55">
        <v>65</v>
      </c>
      <c r="H20" s="56">
        <v>4315</v>
      </c>
      <c r="I20" s="57">
        <v>6.0718424101969868</v>
      </c>
      <c r="J20" s="58">
        <v>608</v>
      </c>
      <c r="K20" s="53">
        <v>280</v>
      </c>
      <c r="L20" s="54">
        <v>82</v>
      </c>
      <c r="M20" s="54">
        <v>32</v>
      </c>
      <c r="N20" s="55">
        <v>8</v>
      </c>
      <c r="O20" s="56">
        <v>402</v>
      </c>
      <c r="P20" s="57">
        <v>9.9502487562189064</v>
      </c>
      <c r="Q20" s="58">
        <v>80</v>
      </c>
    </row>
    <row r="21" spans="1:17" ht="15" customHeight="1">
      <c r="A21" s="224"/>
      <c r="B21" s="51">
        <v>3</v>
      </c>
      <c r="C21" s="52" t="s">
        <v>131</v>
      </c>
      <c r="D21" s="53">
        <v>820</v>
      </c>
      <c r="E21" s="54">
        <v>156</v>
      </c>
      <c r="F21" s="54">
        <v>29</v>
      </c>
      <c r="G21" s="55">
        <v>1</v>
      </c>
      <c r="H21" s="56">
        <v>1006</v>
      </c>
      <c r="I21" s="57">
        <v>2.982107355864811</v>
      </c>
      <c r="J21" s="58">
        <v>125</v>
      </c>
      <c r="K21" s="53">
        <v>79</v>
      </c>
      <c r="L21" s="54">
        <v>13</v>
      </c>
      <c r="M21" s="54">
        <v>2</v>
      </c>
      <c r="N21" s="55">
        <v>0</v>
      </c>
      <c r="O21" s="56">
        <v>94</v>
      </c>
      <c r="P21" s="57">
        <v>2.1276595744680851</v>
      </c>
      <c r="Q21" s="58">
        <v>11</v>
      </c>
    </row>
    <row r="22" spans="1:17" ht="15" customHeight="1">
      <c r="A22" s="224"/>
      <c r="B22" s="51">
        <v>4</v>
      </c>
      <c r="C22" s="52" t="s">
        <v>134</v>
      </c>
      <c r="D22" s="53">
        <v>1121</v>
      </c>
      <c r="E22" s="54">
        <v>169</v>
      </c>
      <c r="F22" s="54">
        <v>43</v>
      </c>
      <c r="G22" s="55">
        <v>22</v>
      </c>
      <c r="H22" s="56">
        <v>1355</v>
      </c>
      <c r="I22" s="57">
        <v>4.7970479704797047</v>
      </c>
      <c r="J22" s="58">
        <v>182</v>
      </c>
      <c r="K22" s="53">
        <v>99</v>
      </c>
      <c r="L22" s="54">
        <v>8</v>
      </c>
      <c r="M22" s="54">
        <v>1</v>
      </c>
      <c r="N22" s="55">
        <v>2</v>
      </c>
      <c r="O22" s="56">
        <v>110</v>
      </c>
      <c r="P22" s="57">
        <v>2.7272727272727271</v>
      </c>
      <c r="Q22" s="58">
        <v>17</v>
      </c>
    </row>
    <row r="23" spans="1:17" ht="15" customHeight="1">
      <c r="A23" s="224"/>
      <c r="B23" s="51">
        <v>5</v>
      </c>
      <c r="C23" s="52" t="s">
        <v>133</v>
      </c>
      <c r="D23" s="53">
        <v>1405</v>
      </c>
      <c r="E23" s="54">
        <v>266</v>
      </c>
      <c r="F23" s="54">
        <v>68</v>
      </c>
      <c r="G23" s="55">
        <v>16</v>
      </c>
      <c r="H23" s="56">
        <v>1755</v>
      </c>
      <c r="I23" s="57">
        <v>4.7863247863247871</v>
      </c>
      <c r="J23" s="58">
        <v>166</v>
      </c>
      <c r="K23" s="53">
        <v>152</v>
      </c>
      <c r="L23" s="54">
        <v>24</v>
      </c>
      <c r="M23" s="54">
        <v>7</v>
      </c>
      <c r="N23" s="55">
        <v>2</v>
      </c>
      <c r="O23" s="56">
        <v>185</v>
      </c>
      <c r="P23" s="57">
        <v>4.8648648648648649</v>
      </c>
      <c r="Q23" s="58">
        <v>26</v>
      </c>
    </row>
    <row r="24" spans="1:17" ht="15" customHeight="1">
      <c r="A24" s="224"/>
      <c r="B24" s="51">
        <v>6</v>
      </c>
      <c r="C24" s="52" t="s">
        <v>135</v>
      </c>
      <c r="D24" s="53">
        <v>72</v>
      </c>
      <c r="E24" s="54">
        <v>18</v>
      </c>
      <c r="F24" s="54">
        <v>6</v>
      </c>
      <c r="G24" s="55">
        <v>4</v>
      </c>
      <c r="H24" s="56">
        <v>100</v>
      </c>
      <c r="I24" s="57">
        <v>10</v>
      </c>
      <c r="J24" s="58">
        <v>11</v>
      </c>
      <c r="K24" s="53">
        <v>8</v>
      </c>
      <c r="L24" s="54">
        <v>2</v>
      </c>
      <c r="M24" s="54">
        <v>0</v>
      </c>
      <c r="N24" s="55">
        <v>2</v>
      </c>
      <c r="O24" s="56">
        <v>12</v>
      </c>
      <c r="P24" s="57">
        <v>16.666666666666664</v>
      </c>
      <c r="Q24" s="58">
        <v>0</v>
      </c>
    </row>
    <row r="25" spans="1:17" ht="15" customHeight="1">
      <c r="A25" s="224"/>
      <c r="B25" s="51">
        <v>7</v>
      </c>
      <c r="C25" s="52" t="s">
        <v>136</v>
      </c>
      <c r="D25" s="53">
        <v>87</v>
      </c>
      <c r="E25" s="54">
        <v>17</v>
      </c>
      <c r="F25" s="54">
        <v>5</v>
      </c>
      <c r="G25" s="55">
        <v>0</v>
      </c>
      <c r="H25" s="56">
        <v>109</v>
      </c>
      <c r="I25" s="57">
        <v>4.5871559633027523</v>
      </c>
      <c r="J25" s="58">
        <v>10</v>
      </c>
      <c r="K25" s="53">
        <v>4</v>
      </c>
      <c r="L25" s="54">
        <v>1</v>
      </c>
      <c r="M25" s="54">
        <v>0</v>
      </c>
      <c r="N25" s="55">
        <v>0</v>
      </c>
      <c r="O25" s="56">
        <v>5</v>
      </c>
      <c r="P25" s="57" t="s">
        <v>40</v>
      </c>
      <c r="Q25" s="58">
        <v>1</v>
      </c>
    </row>
    <row r="26" spans="1:17" ht="15" customHeight="1">
      <c r="A26" s="224"/>
      <c r="B26" s="51">
        <v>8</v>
      </c>
      <c r="C26" s="52" t="s">
        <v>138</v>
      </c>
      <c r="D26" s="53">
        <v>3088</v>
      </c>
      <c r="E26" s="54">
        <v>599</v>
      </c>
      <c r="F26" s="54">
        <v>187</v>
      </c>
      <c r="G26" s="55">
        <v>41</v>
      </c>
      <c r="H26" s="56">
        <v>3915</v>
      </c>
      <c r="I26" s="57">
        <v>5.8237547892720309</v>
      </c>
      <c r="J26" s="58">
        <v>450</v>
      </c>
      <c r="K26" s="53">
        <v>253</v>
      </c>
      <c r="L26" s="54">
        <v>44</v>
      </c>
      <c r="M26" s="54">
        <v>13</v>
      </c>
      <c r="N26" s="55">
        <v>7</v>
      </c>
      <c r="O26" s="56">
        <v>317</v>
      </c>
      <c r="P26" s="57">
        <v>6.309148264984227</v>
      </c>
      <c r="Q26" s="58">
        <v>52</v>
      </c>
    </row>
    <row r="27" spans="1:17" ht="15" customHeight="1">
      <c r="A27" s="224"/>
      <c r="B27" s="51">
        <v>9</v>
      </c>
      <c r="C27" s="52" t="s">
        <v>137</v>
      </c>
      <c r="D27" s="53">
        <v>641</v>
      </c>
      <c r="E27" s="54">
        <v>117</v>
      </c>
      <c r="F27" s="54">
        <v>55</v>
      </c>
      <c r="G27" s="55">
        <v>0</v>
      </c>
      <c r="H27" s="56">
        <v>813</v>
      </c>
      <c r="I27" s="57">
        <v>6.7650676506765066</v>
      </c>
      <c r="J27" s="58">
        <v>50</v>
      </c>
      <c r="K27" s="53">
        <v>35</v>
      </c>
      <c r="L27" s="54">
        <v>8</v>
      </c>
      <c r="M27" s="54">
        <v>6</v>
      </c>
      <c r="N27" s="55">
        <v>0</v>
      </c>
      <c r="O27" s="56">
        <v>49</v>
      </c>
      <c r="P27" s="57">
        <v>12.244897959183673</v>
      </c>
      <c r="Q27" s="58">
        <v>5</v>
      </c>
    </row>
    <row r="28" spans="1:17" ht="15" customHeight="1">
      <c r="A28" s="224"/>
      <c r="B28" s="51">
        <v>10</v>
      </c>
      <c r="C28" s="52" t="s">
        <v>140</v>
      </c>
      <c r="D28" s="53">
        <v>633</v>
      </c>
      <c r="E28" s="54">
        <v>129</v>
      </c>
      <c r="F28" s="54">
        <v>74</v>
      </c>
      <c r="G28" s="55">
        <v>14</v>
      </c>
      <c r="H28" s="56">
        <v>850</v>
      </c>
      <c r="I28" s="57">
        <v>10.352941176470589</v>
      </c>
      <c r="J28" s="58">
        <v>53</v>
      </c>
      <c r="K28" s="53">
        <v>33</v>
      </c>
      <c r="L28" s="54">
        <v>12</v>
      </c>
      <c r="M28" s="54">
        <v>12</v>
      </c>
      <c r="N28" s="55">
        <v>2</v>
      </c>
      <c r="O28" s="56">
        <v>59</v>
      </c>
      <c r="P28" s="57">
        <v>23.728813559322035</v>
      </c>
      <c r="Q28" s="58">
        <v>5</v>
      </c>
    </row>
    <row r="29" spans="1:17" ht="15" customHeight="1">
      <c r="A29" s="224"/>
      <c r="B29" s="51">
        <v>11</v>
      </c>
      <c r="C29" s="52" t="s">
        <v>141</v>
      </c>
      <c r="D29" s="53">
        <v>1440</v>
      </c>
      <c r="E29" s="54">
        <v>261</v>
      </c>
      <c r="F29" s="54">
        <v>84</v>
      </c>
      <c r="G29" s="55">
        <v>0</v>
      </c>
      <c r="H29" s="56">
        <v>1785</v>
      </c>
      <c r="I29" s="57">
        <v>4.7058823529411766</v>
      </c>
      <c r="J29" s="58">
        <v>155</v>
      </c>
      <c r="K29" s="53">
        <v>81</v>
      </c>
      <c r="L29" s="54">
        <v>25</v>
      </c>
      <c r="M29" s="54">
        <v>14</v>
      </c>
      <c r="N29" s="55">
        <v>0</v>
      </c>
      <c r="O29" s="56">
        <v>120</v>
      </c>
      <c r="P29" s="57">
        <v>11.666666666666666</v>
      </c>
      <c r="Q29" s="58">
        <v>13</v>
      </c>
    </row>
    <row r="30" spans="1:17" ht="15" customHeight="1">
      <c r="A30" s="224"/>
      <c r="B30" s="51">
        <v>12</v>
      </c>
      <c r="C30" s="52" t="s">
        <v>139</v>
      </c>
      <c r="D30" s="53">
        <v>1311</v>
      </c>
      <c r="E30" s="54">
        <v>276</v>
      </c>
      <c r="F30" s="54">
        <v>120</v>
      </c>
      <c r="G30" s="55">
        <v>2</v>
      </c>
      <c r="H30" s="56">
        <v>1709</v>
      </c>
      <c r="I30" s="57">
        <v>7.1386775892334695</v>
      </c>
      <c r="J30" s="58">
        <v>192</v>
      </c>
      <c r="K30" s="53">
        <v>96</v>
      </c>
      <c r="L30" s="54">
        <v>18</v>
      </c>
      <c r="M30" s="54">
        <v>10</v>
      </c>
      <c r="N30" s="55">
        <v>0</v>
      </c>
      <c r="O30" s="56">
        <v>124</v>
      </c>
      <c r="P30" s="57">
        <v>8.064516129032258</v>
      </c>
      <c r="Q30" s="58">
        <v>19</v>
      </c>
    </row>
    <row r="31" spans="1:17" ht="15" hidden="1" customHeight="1">
      <c r="A31" s="224"/>
      <c r="B31" s="51">
        <v>13</v>
      </c>
      <c r="C31" s="52" t="s">
        <v>142</v>
      </c>
      <c r="D31" s="53">
        <v>0</v>
      </c>
      <c r="E31" s="54">
        <v>0</v>
      </c>
      <c r="F31" s="54">
        <v>0</v>
      </c>
      <c r="G31" s="55">
        <v>0</v>
      </c>
      <c r="H31" s="56">
        <v>0</v>
      </c>
      <c r="I31" s="57" t="s">
        <v>40</v>
      </c>
      <c r="J31" s="58">
        <v>0</v>
      </c>
      <c r="K31" s="53">
        <v>0</v>
      </c>
      <c r="L31" s="54">
        <v>0</v>
      </c>
      <c r="M31" s="54">
        <v>0</v>
      </c>
      <c r="N31" s="55">
        <v>0</v>
      </c>
      <c r="O31" s="56">
        <v>0</v>
      </c>
      <c r="P31" s="57" t="s">
        <v>40</v>
      </c>
      <c r="Q31" s="58">
        <v>0</v>
      </c>
    </row>
    <row r="32" spans="1:17" ht="15" hidden="1" customHeight="1">
      <c r="A32" s="224"/>
      <c r="B32" s="51">
        <v>14</v>
      </c>
      <c r="C32" s="52" t="s">
        <v>142</v>
      </c>
      <c r="D32" s="53">
        <v>0</v>
      </c>
      <c r="E32" s="54">
        <v>0</v>
      </c>
      <c r="F32" s="54">
        <v>0</v>
      </c>
      <c r="G32" s="55">
        <v>0</v>
      </c>
      <c r="H32" s="56">
        <v>0</v>
      </c>
      <c r="I32" s="57" t="s">
        <v>40</v>
      </c>
      <c r="J32" s="58">
        <v>0</v>
      </c>
      <c r="K32" s="53">
        <v>0</v>
      </c>
      <c r="L32" s="54">
        <v>0</v>
      </c>
      <c r="M32" s="54">
        <v>0</v>
      </c>
      <c r="N32" s="55">
        <v>0</v>
      </c>
      <c r="O32" s="56">
        <v>0</v>
      </c>
      <c r="P32" s="57" t="s">
        <v>40</v>
      </c>
      <c r="Q32" s="58">
        <v>0</v>
      </c>
    </row>
    <row r="33" spans="1:19" ht="15" hidden="1" customHeight="1">
      <c r="A33" s="224"/>
      <c r="B33" s="51">
        <v>15</v>
      </c>
      <c r="C33" s="52" t="s">
        <v>142</v>
      </c>
      <c r="D33" s="53">
        <v>0</v>
      </c>
      <c r="E33" s="54">
        <v>0</v>
      </c>
      <c r="F33" s="54">
        <v>0</v>
      </c>
      <c r="G33" s="55">
        <v>0</v>
      </c>
      <c r="H33" s="56">
        <v>0</v>
      </c>
      <c r="I33" s="57" t="s">
        <v>40</v>
      </c>
      <c r="J33" s="58">
        <v>0</v>
      </c>
      <c r="K33" s="53">
        <v>0</v>
      </c>
      <c r="L33" s="54">
        <v>0</v>
      </c>
      <c r="M33" s="54">
        <v>0</v>
      </c>
      <c r="N33" s="55">
        <v>0</v>
      </c>
      <c r="O33" s="56">
        <v>0</v>
      </c>
      <c r="P33" s="57" t="s">
        <v>40</v>
      </c>
      <c r="Q33" s="58">
        <v>0</v>
      </c>
    </row>
    <row r="34" spans="1:19" ht="15" hidden="1" customHeight="1">
      <c r="A34" s="224"/>
      <c r="B34" s="51">
        <v>16</v>
      </c>
      <c r="C34" s="52" t="s">
        <v>142</v>
      </c>
      <c r="D34" s="53">
        <v>0</v>
      </c>
      <c r="E34" s="54">
        <v>0</v>
      </c>
      <c r="F34" s="54">
        <v>0</v>
      </c>
      <c r="G34" s="55">
        <v>0</v>
      </c>
      <c r="H34" s="56">
        <v>0</v>
      </c>
      <c r="I34" s="57" t="s">
        <v>40</v>
      </c>
      <c r="J34" s="58">
        <v>0</v>
      </c>
      <c r="K34" s="53">
        <v>0</v>
      </c>
      <c r="L34" s="54">
        <v>0</v>
      </c>
      <c r="M34" s="54">
        <v>0</v>
      </c>
      <c r="N34" s="55">
        <v>0</v>
      </c>
      <c r="O34" s="56">
        <v>0</v>
      </c>
      <c r="P34" s="57" t="s">
        <v>40</v>
      </c>
      <c r="Q34" s="58">
        <v>0</v>
      </c>
    </row>
    <row r="35" spans="1:19" ht="15" hidden="1" customHeight="1">
      <c r="A35" s="224"/>
      <c r="B35" s="51">
        <v>17</v>
      </c>
      <c r="C35" s="52" t="s">
        <v>142</v>
      </c>
      <c r="D35" s="53">
        <v>0</v>
      </c>
      <c r="E35" s="54">
        <v>0</v>
      </c>
      <c r="F35" s="54">
        <v>0</v>
      </c>
      <c r="G35" s="55">
        <v>0</v>
      </c>
      <c r="H35" s="56">
        <v>0</v>
      </c>
      <c r="I35" s="57" t="s">
        <v>40</v>
      </c>
      <c r="J35" s="58">
        <v>0</v>
      </c>
      <c r="K35" s="53">
        <v>0</v>
      </c>
      <c r="L35" s="54">
        <v>0</v>
      </c>
      <c r="M35" s="54">
        <v>0</v>
      </c>
      <c r="N35" s="55">
        <v>0</v>
      </c>
      <c r="O35" s="56">
        <v>0</v>
      </c>
      <c r="P35" s="57" t="s">
        <v>40</v>
      </c>
      <c r="Q35" s="58">
        <v>0</v>
      </c>
    </row>
    <row r="36" spans="1:19" ht="15" hidden="1" customHeight="1">
      <c r="A36" s="224"/>
      <c r="B36" s="51">
        <v>18</v>
      </c>
      <c r="C36" s="52" t="s">
        <v>142</v>
      </c>
      <c r="D36" s="53">
        <v>0</v>
      </c>
      <c r="E36" s="54">
        <v>0</v>
      </c>
      <c r="F36" s="54">
        <v>0</v>
      </c>
      <c r="G36" s="55">
        <v>0</v>
      </c>
      <c r="H36" s="56">
        <v>0</v>
      </c>
      <c r="I36" s="57" t="s">
        <v>40</v>
      </c>
      <c r="J36" s="58">
        <v>0</v>
      </c>
      <c r="K36" s="53">
        <v>0</v>
      </c>
      <c r="L36" s="54">
        <v>0</v>
      </c>
      <c r="M36" s="54">
        <v>0</v>
      </c>
      <c r="N36" s="55">
        <v>0</v>
      </c>
      <c r="O36" s="56">
        <v>0</v>
      </c>
      <c r="P36" s="57" t="s">
        <v>40</v>
      </c>
      <c r="Q36" s="58">
        <v>0</v>
      </c>
    </row>
    <row r="37" spans="1:19" ht="15" hidden="1" customHeight="1">
      <c r="A37" s="224"/>
      <c r="B37" s="51">
        <v>19</v>
      </c>
      <c r="C37" s="52" t="s">
        <v>142</v>
      </c>
      <c r="D37" s="53">
        <v>0</v>
      </c>
      <c r="E37" s="54">
        <v>0</v>
      </c>
      <c r="F37" s="54">
        <v>0</v>
      </c>
      <c r="G37" s="55">
        <v>0</v>
      </c>
      <c r="H37" s="56">
        <v>0</v>
      </c>
      <c r="I37" s="57" t="s">
        <v>40</v>
      </c>
      <c r="J37" s="58">
        <v>0</v>
      </c>
      <c r="K37" s="53">
        <v>0</v>
      </c>
      <c r="L37" s="54">
        <v>0</v>
      </c>
      <c r="M37" s="54">
        <v>0</v>
      </c>
      <c r="N37" s="55">
        <v>0</v>
      </c>
      <c r="O37" s="56">
        <v>0</v>
      </c>
      <c r="P37" s="57" t="s">
        <v>40</v>
      </c>
      <c r="Q37" s="58">
        <v>0</v>
      </c>
    </row>
    <row r="38" spans="1:19" ht="15" hidden="1" customHeight="1">
      <c r="A38" s="224"/>
      <c r="B38" s="51">
        <v>20</v>
      </c>
      <c r="C38" s="52" t="s">
        <v>142</v>
      </c>
      <c r="D38" s="53">
        <v>0</v>
      </c>
      <c r="E38" s="54">
        <v>0</v>
      </c>
      <c r="F38" s="54">
        <v>0</v>
      </c>
      <c r="G38" s="55">
        <v>0</v>
      </c>
      <c r="H38" s="56">
        <v>0</v>
      </c>
      <c r="I38" s="57" t="s">
        <v>40</v>
      </c>
      <c r="J38" s="58">
        <v>0</v>
      </c>
      <c r="K38" s="53">
        <v>0</v>
      </c>
      <c r="L38" s="54">
        <v>0</v>
      </c>
      <c r="M38" s="54">
        <v>0</v>
      </c>
      <c r="N38" s="55">
        <v>0</v>
      </c>
      <c r="O38" s="56">
        <v>0</v>
      </c>
      <c r="P38" s="57" t="s">
        <v>40</v>
      </c>
      <c r="Q38" s="58">
        <v>0</v>
      </c>
    </row>
    <row r="39" spans="1:19" ht="15" hidden="1" customHeight="1">
      <c r="A39" s="224"/>
      <c r="B39" s="51">
        <v>21</v>
      </c>
      <c r="C39" s="52" t="s">
        <v>142</v>
      </c>
      <c r="D39" s="53">
        <v>0</v>
      </c>
      <c r="E39" s="54">
        <v>0</v>
      </c>
      <c r="F39" s="54">
        <v>0</v>
      </c>
      <c r="G39" s="55">
        <v>0</v>
      </c>
      <c r="H39" s="56">
        <v>0</v>
      </c>
      <c r="I39" s="57" t="s">
        <v>40</v>
      </c>
      <c r="J39" s="58">
        <v>0</v>
      </c>
      <c r="K39" s="53">
        <v>0</v>
      </c>
      <c r="L39" s="54">
        <v>0</v>
      </c>
      <c r="M39" s="54">
        <v>0</v>
      </c>
      <c r="N39" s="55">
        <v>0</v>
      </c>
      <c r="O39" s="56">
        <v>0</v>
      </c>
      <c r="P39" s="57" t="s">
        <v>40</v>
      </c>
      <c r="Q39" s="58">
        <v>0</v>
      </c>
    </row>
    <row r="40" spans="1:19" ht="15" customHeight="1">
      <c r="A40" s="223" t="s">
        <v>41</v>
      </c>
      <c r="B40" s="59" t="s">
        <v>42</v>
      </c>
      <c r="C40" s="60" t="s">
        <v>43</v>
      </c>
      <c r="D40" s="45">
        <v>6144</v>
      </c>
      <c r="E40" s="46">
        <v>1297</v>
      </c>
      <c r="F40" s="46">
        <v>425</v>
      </c>
      <c r="G40" s="47">
        <v>67</v>
      </c>
      <c r="H40" s="48">
        <v>7933</v>
      </c>
      <c r="I40" s="49">
        <v>6.2019412580360518</v>
      </c>
      <c r="J40" s="50">
        <v>969</v>
      </c>
      <c r="K40" s="45">
        <v>519</v>
      </c>
      <c r="L40" s="46">
        <v>142</v>
      </c>
      <c r="M40" s="46">
        <v>44</v>
      </c>
      <c r="N40" s="47">
        <v>8</v>
      </c>
      <c r="O40" s="48">
        <v>713</v>
      </c>
      <c r="P40" s="49">
        <v>7.2931276297335206</v>
      </c>
      <c r="Q40" s="50">
        <v>115</v>
      </c>
    </row>
    <row r="41" spans="1:19" ht="15" customHeight="1">
      <c r="A41" s="224"/>
      <c r="B41" s="61" t="s">
        <v>44</v>
      </c>
      <c r="C41" s="62" t="s">
        <v>43</v>
      </c>
      <c r="D41" s="53">
        <v>2598</v>
      </c>
      <c r="E41" s="54">
        <v>453</v>
      </c>
      <c r="F41" s="54">
        <v>117</v>
      </c>
      <c r="G41" s="55">
        <v>42</v>
      </c>
      <c r="H41" s="56">
        <v>3210</v>
      </c>
      <c r="I41" s="57">
        <v>4.9532710280373831</v>
      </c>
      <c r="J41" s="58">
        <v>359</v>
      </c>
      <c r="K41" s="53">
        <v>259</v>
      </c>
      <c r="L41" s="54">
        <v>34</v>
      </c>
      <c r="M41" s="54">
        <v>8</v>
      </c>
      <c r="N41" s="55">
        <v>6</v>
      </c>
      <c r="O41" s="56">
        <v>307</v>
      </c>
      <c r="P41" s="57">
        <v>4.5602605863192185</v>
      </c>
      <c r="Q41" s="58">
        <v>43</v>
      </c>
    </row>
    <row r="42" spans="1:19" ht="15" customHeight="1">
      <c r="A42" s="224"/>
      <c r="B42" s="61" t="s">
        <v>45</v>
      </c>
      <c r="C42" s="62" t="s">
        <v>43</v>
      </c>
      <c r="D42" s="53">
        <v>3816</v>
      </c>
      <c r="E42" s="54">
        <v>733</v>
      </c>
      <c r="F42" s="54">
        <v>247</v>
      </c>
      <c r="G42" s="55">
        <v>41</v>
      </c>
      <c r="H42" s="56">
        <v>4837</v>
      </c>
      <c r="I42" s="57">
        <v>5.9541037833367794</v>
      </c>
      <c r="J42" s="58">
        <v>510</v>
      </c>
      <c r="K42" s="53">
        <v>292</v>
      </c>
      <c r="L42" s="54">
        <v>53</v>
      </c>
      <c r="M42" s="54">
        <v>19</v>
      </c>
      <c r="N42" s="55">
        <v>7</v>
      </c>
      <c r="O42" s="56">
        <v>371</v>
      </c>
      <c r="P42" s="57">
        <v>7.0080862533692727</v>
      </c>
      <c r="Q42" s="58">
        <v>58</v>
      </c>
    </row>
    <row r="43" spans="1:19" ht="15" customHeight="1">
      <c r="A43" s="225"/>
      <c r="B43" s="63" t="s">
        <v>46</v>
      </c>
      <c r="C43" s="62" t="s">
        <v>43</v>
      </c>
      <c r="D43" s="53">
        <v>3384</v>
      </c>
      <c r="E43" s="54">
        <v>666</v>
      </c>
      <c r="F43" s="54">
        <v>278</v>
      </c>
      <c r="G43" s="55">
        <v>16</v>
      </c>
      <c r="H43" s="56">
        <v>4344</v>
      </c>
      <c r="I43" s="57">
        <v>6.7679558011049714</v>
      </c>
      <c r="J43" s="58">
        <v>400</v>
      </c>
      <c r="K43" s="53">
        <v>210</v>
      </c>
      <c r="L43" s="54">
        <v>55</v>
      </c>
      <c r="M43" s="54">
        <v>36</v>
      </c>
      <c r="N43" s="55">
        <v>2</v>
      </c>
      <c r="O43" s="56">
        <v>303</v>
      </c>
      <c r="P43" s="57">
        <v>12.541254125412541</v>
      </c>
      <c r="Q43" s="58">
        <v>37</v>
      </c>
    </row>
    <row r="44" spans="1:19" ht="15" hidden="1" customHeight="1">
      <c r="A44" s="225"/>
      <c r="B44" s="63" t="s">
        <v>47</v>
      </c>
      <c r="C44" s="62" t="s">
        <v>43</v>
      </c>
      <c r="D44" s="53">
        <v>0</v>
      </c>
      <c r="E44" s="54">
        <v>0</v>
      </c>
      <c r="F44" s="54">
        <v>0</v>
      </c>
      <c r="G44" s="55">
        <v>0</v>
      </c>
      <c r="H44" s="56">
        <v>0</v>
      </c>
      <c r="I44" s="57" t="s">
        <v>40</v>
      </c>
      <c r="J44" s="58">
        <v>0</v>
      </c>
      <c r="K44" s="53">
        <v>0</v>
      </c>
      <c r="L44" s="54">
        <v>0</v>
      </c>
      <c r="M44" s="54">
        <v>0</v>
      </c>
      <c r="N44" s="55">
        <v>0</v>
      </c>
      <c r="O44" s="56">
        <v>0</v>
      </c>
      <c r="P44" s="57" t="s">
        <v>40</v>
      </c>
      <c r="Q44" s="58">
        <v>0</v>
      </c>
      <c r="S44" s="64"/>
    </row>
    <row r="45" spans="1:19" ht="15" customHeight="1">
      <c r="A45" s="223" t="s">
        <v>48</v>
      </c>
      <c r="B45" s="59" t="s">
        <v>42</v>
      </c>
      <c r="C45" s="60" t="s">
        <v>49</v>
      </c>
      <c r="D45" s="65">
        <v>5520</v>
      </c>
      <c r="E45" s="66">
        <v>1044</v>
      </c>
      <c r="F45" s="66">
        <v>350</v>
      </c>
      <c r="G45" s="67">
        <v>65</v>
      </c>
      <c r="H45" s="68">
        <v>6979</v>
      </c>
      <c r="I45" s="69">
        <v>5.946410660553088</v>
      </c>
      <c r="J45" s="70">
        <v>824</v>
      </c>
      <c r="K45" s="65">
        <v>448</v>
      </c>
      <c r="L45" s="66">
        <v>70</v>
      </c>
      <c r="M45" s="66">
        <v>24</v>
      </c>
      <c r="N45" s="67">
        <v>9</v>
      </c>
      <c r="O45" s="68">
        <v>551</v>
      </c>
      <c r="P45" s="69">
        <v>5.9891107078039925</v>
      </c>
      <c r="Q45" s="70">
        <v>88</v>
      </c>
    </row>
    <row r="46" spans="1:19" ht="15" customHeight="1">
      <c r="A46" s="224"/>
      <c r="B46" s="61" t="s">
        <v>44</v>
      </c>
      <c r="C46" s="62" t="s">
        <v>49</v>
      </c>
      <c r="D46" s="53">
        <v>2347</v>
      </c>
      <c r="E46" s="54">
        <v>434</v>
      </c>
      <c r="F46" s="54">
        <v>118</v>
      </c>
      <c r="G46" s="55">
        <v>1</v>
      </c>
      <c r="H46" s="56">
        <v>2900</v>
      </c>
      <c r="I46" s="57">
        <v>4.1034482758620694</v>
      </c>
      <c r="J46" s="58">
        <v>290</v>
      </c>
      <c r="K46" s="53">
        <v>164</v>
      </c>
      <c r="L46" s="54">
        <v>39</v>
      </c>
      <c r="M46" s="54">
        <v>16</v>
      </c>
      <c r="N46" s="55">
        <v>0</v>
      </c>
      <c r="O46" s="56">
        <v>219</v>
      </c>
      <c r="P46" s="57">
        <v>7.3059360730593603</v>
      </c>
      <c r="Q46" s="58">
        <v>25</v>
      </c>
    </row>
    <row r="47" spans="1:19" ht="15" customHeight="1">
      <c r="A47" s="224"/>
      <c r="B47" s="61" t="s">
        <v>45</v>
      </c>
      <c r="C47" s="62" t="s">
        <v>49</v>
      </c>
      <c r="D47" s="53">
        <v>4054</v>
      </c>
      <c r="E47" s="54">
        <v>851</v>
      </c>
      <c r="F47" s="54">
        <v>277</v>
      </c>
      <c r="G47" s="55">
        <v>83</v>
      </c>
      <c r="H47" s="56">
        <v>5265</v>
      </c>
      <c r="I47" s="57">
        <v>6.8376068376068382</v>
      </c>
      <c r="J47" s="58">
        <v>672</v>
      </c>
      <c r="K47" s="53">
        <v>321</v>
      </c>
      <c r="L47" s="54">
        <v>96</v>
      </c>
      <c r="M47" s="54">
        <v>44</v>
      </c>
      <c r="N47" s="55">
        <v>12</v>
      </c>
      <c r="O47" s="56">
        <v>473</v>
      </c>
      <c r="P47" s="57">
        <v>11.839323467230443</v>
      </c>
      <c r="Q47" s="58">
        <v>85</v>
      </c>
    </row>
    <row r="48" spans="1:19" ht="15" customHeight="1">
      <c r="A48" s="225"/>
      <c r="B48" s="63" t="s">
        <v>46</v>
      </c>
      <c r="C48" s="62" t="s">
        <v>49</v>
      </c>
      <c r="D48" s="53">
        <v>4021</v>
      </c>
      <c r="E48" s="54">
        <v>820</v>
      </c>
      <c r="F48" s="54">
        <v>322</v>
      </c>
      <c r="G48" s="55">
        <v>17</v>
      </c>
      <c r="H48" s="56">
        <v>5180</v>
      </c>
      <c r="I48" s="57">
        <v>6.544401544401544</v>
      </c>
      <c r="J48" s="58">
        <v>452</v>
      </c>
      <c r="K48" s="53">
        <v>347</v>
      </c>
      <c r="L48" s="54">
        <v>79</v>
      </c>
      <c r="M48" s="54">
        <v>23</v>
      </c>
      <c r="N48" s="55">
        <v>2</v>
      </c>
      <c r="O48" s="56">
        <v>451</v>
      </c>
      <c r="P48" s="57">
        <v>5.5432372505543244</v>
      </c>
      <c r="Q48" s="58">
        <v>55</v>
      </c>
    </row>
    <row r="49" spans="1:19" ht="15" hidden="1" customHeight="1">
      <c r="A49" s="225"/>
      <c r="B49" s="63" t="s">
        <v>47</v>
      </c>
      <c r="C49" s="71" t="s">
        <v>49</v>
      </c>
      <c r="D49" s="53">
        <v>0</v>
      </c>
      <c r="E49" s="54">
        <v>0</v>
      </c>
      <c r="F49" s="54">
        <v>0</v>
      </c>
      <c r="G49" s="55">
        <v>0</v>
      </c>
      <c r="H49" s="56">
        <v>0</v>
      </c>
      <c r="I49" s="57" t="s">
        <v>40</v>
      </c>
      <c r="J49" s="58">
        <v>0</v>
      </c>
      <c r="K49" s="53">
        <v>0</v>
      </c>
      <c r="L49" s="54">
        <v>0</v>
      </c>
      <c r="M49" s="54">
        <v>0</v>
      </c>
      <c r="N49" s="55">
        <v>0</v>
      </c>
      <c r="O49" s="56">
        <v>0</v>
      </c>
      <c r="P49" s="57" t="s">
        <v>40</v>
      </c>
      <c r="Q49" s="58">
        <v>0</v>
      </c>
      <c r="S49" s="64"/>
    </row>
    <row r="50" spans="1:19" ht="15" customHeight="1">
      <c r="A50" s="223" t="s">
        <v>50</v>
      </c>
      <c r="B50" s="226" t="s">
        <v>51</v>
      </c>
      <c r="C50" s="227"/>
      <c r="D50" s="45">
        <v>11664</v>
      </c>
      <c r="E50" s="46">
        <v>2341</v>
      </c>
      <c r="F50" s="46">
        <v>775</v>
      </c>
      <c r="G50" s="47">
        <v>132</v>
      </c>
      <c r="H50" s="48">
        <v>14912</v>
      </c>
      <c r="I50" s="49">
        <v>6.0823497854077253</v>
      </c>
      <c r="J50" s="50">
        <v>1793</v>
      </c>
      <c r="K50" s="45">
        <v>967</v>
      </c>
      <c r="L50" s="46">
        <v>212</v>
      </c>
      <c r="M50" s="46">
        <v>68</v>
      </c>
      <c r="N50" s="47">
        <v>17</v>
      </c>
      <c r="O50" s="48">
        <v>1264</v>
      </c>
      <c r="P50" s="49">
        <v>6.7246835443037973</v>
      </c>
      <c r="Q50" s="50">
        <v>203</v>
      </c>
    </row>
    <row r="51" spans="1:19" ht="15" customHeight="1">
      <c r="A51" s="224"/>
      <c r="B51" s="228" t="s">
        <v>52</v>
      </c>
      <c r="C51" s="229"/>
      <c r="D51" s="53">
        <v>4945</v>
      </c>
      <c r="E51" s="54">
        <v>887</v>
      </c>
      <c r="F51" s="54">
        <v>235</v>
      </c>
      <c r="G51" s="55">
        <v>43</v>
      </c>
      <c r="H51" s="56">
        <v>6110</v>
      </c>
      <c r="I51" s="57">
        <v>4.5499181669394435</v>
      </c>
      <c r="J51" s="58">
        <v>649</v>
      </c>
      <c r="K51" s="53">
        <v>423</v>
      </c>
      <c r="L51" s="54">
        <v>73</v>
      </c>
      <c r="M51" s="54">
        <v>24</v>
      </c>
      <c r="N51" s="55">
        <v>6</v>
      </c>
      <c r="O51" s="56">
        <v>526</v>
      </c>
      <c r="P51" s="57">
        <v>5.7034220532319395</v>
      </c>
      <c r="Q51" s="58">
        <v>68</v>
      </c>
    </row>
    <row r="52" spans="1:19" ht="15" customHeight="1">
      <c r="A52" s="224"/>
      <c r="B52" s="228" t="s">
        <v>53</v>
      </c>
      <c r="C52" s="229"/>
      <c r="D52" s="53">
        <v>7870</v>
      </c>
      <c r="E52" s="54">
        <v>1584</v>
      </c>
      <c r="F52" s="54">
        <v>524</v>
      </c>
      <c r="G52" s="55">
        <v>124</v>
      </c>
      <c r="H52" s="56">
        <v>10102</v>
      </c>
      <c r="I52" s="57">
        <v>6.4145713720055442</v>
      </c>
      <c r="J52" s="58">
        <v>1182</v>
      </c>
      <c r="K52" s="53">
        <v>613</v>
      </c>
      <c r="L52" s="54">
        <v>149</v>
      </c>
      <c r="M52" s="54">
        <v>63</v>
      </c>
      <c r="N52" s="55">
        <v>19</v>
      </c>
      <c r="O52" s="56">
        <v>844</v>
      </c>
      <c r="P52" s="57">
        <v>9.7156398104265413</v>
      </c>
      <c r="Q52" s="58">
        <v>143</v>
      </c>
    </row>
    <row r="53" spans="1:19" ht="15" customHeight="1" thickBot="1">
      <c r="A53" s="225"/>
      <c r="B53" s="228" t="s">
        <v>54</v>
      </c>
      <c r="C53" s="229"/>
      <c r="D53" s="72">
        <v>7405</v>
      </c>
      <c r="E53" s="73">
        <v>1486</v>
      </c>
      <c r="F53" s="73">
        <v>600</v>
      </c>
      <c r="G53" s="74">
        <v>33</v>
      </c>
      <c r="H53" s="75">
        <v>9524</v>
      </c>
      <c r="I53" s="76">
        <v>6.6463670726585473</v>
      </c>
      <c r="J53" s="77">
        <v>852</v>
      </c>
      <c r="K53" s="72">
        <v>557</v>
      </c>
      <c r="L53" s="73">
        <v>134</v>
      </c>
      <c r="M53" s="73">
        <v>59</v>
      </c>
      <c r="N53" s="74">
        <v>4</v>
      </c>
      <c r="O53" s="75">
        <v>754</v>
      </c>
      <c r="P53" s="76">
        <v>8.3554376657824925</v>
      </c>
      <c r="Q53" s="77">
        <v>92</v>
      </c>
    </row>
    <row r="54" spans="1:19" ht="15" hidden="1" customHeight="1" thickBot="1">
      <c r="A54" s="225"/>
      <c r="B54" s="230" t="s">
        <v>55</v>
      </c>
      <c r="C54" s="231"/>
      <c r="D54" s="72">
        <v>0</v>
      </c>
      <c r="E54" s="73">
        <v>0</v>
      </c>
      <c r="F54" s="73">
        <v>0</v>
      </c>
      <c r="G54" s="74">
        <v>0</v>
      </c>
      <c r="H54" s="75">
        <v>0</v>
      </c>
      <c r="I54" s="76" t="s">
        <v>40</v>
      </c>
      <c r="J54" s="77">
        <v>0</v>
      </c>
      <c r="K54" s="72">
        <v>0</v>
      </c>
      <c r="L54" s="73">
        <v>0</v>
      </c>
      <c r="M54" s="73">
        <v>0</v>
      </c>
      <c r="N54" s="74">
        <v>0</v>
      </c>
      <c r="O54" s="75">
        <v>0</v>
      </c>
      <c r="P54" s="76" t="s">
        <v>40</v>
      </c>
      <c r="Q54" s="77">
        <v>0</v>
      </c>
    </row>
    <row r="55" spans="1:19" ht="15" customHeight="1" thickBot="1">
      <c r="A55" s="220" t="s">
        <v>56</v>
      </c>
      <c r="B55" s="221"/>
      <c r="C55" s="222"/>
      <c r="D55" s="78">
        <v>15942</v>
      </c>
      <c r="E55" s="79">
        <v>3149</v>
      </c>
      <c r="F55" s="79">
        <v>1067</v>
      </c>
      <c r="G55" s="80">
        <v>166</v>
      </c>
      <c r="H55" s="81">
        <v>20324</v>
      </c>
      <c r="I55" s="82">
        <v>6.0667191497736663</v>
      </c>
      <c r="J55" s="83">
        <v>2238</v>
      </c>
      <c r="K55" s="78">
        <v>1280</v>
      </c>
      <c r="L55" s="79">
        <v>284</v>
      </c>
      <c r="M55" s="79">
        <v>107</v>
      </c>
      <c r="N55" s="80">
        <v>23</v>
      </c>
      <c r="O55" s="81">
        <v>1694</v>
      </c>
      <c r="P55" s="82">
        <v>7.674144037780402</v>
      </c>
      <c r="Q55" s="84">
        <v>253</v>
      </c>
    </row>
  </sheetData>
  <mergeCells count="24">
    <mergeCell ref="A40:A44"/>
    <mergeCell ref="H2:H13"/>
    <mergeCell ref="A15:C18"/>
    <mergeCell ref="D15:J15"/>
    <mergeCell ref="K15:Q15"/>
    <mergeCell ref="D16:H16"/>
    <mergeCell ref="I16:I18"/>
    <mergeCell ref="J16:J18"/>
    <mergeCell ref="K16:O16"/>
    <mergeCell ref="P16:P18"/>
    <mergeCell ref="Q16:Q18"/>
    <mergeCell ref="D17:E17"/>
    <mergeCell ref="F17:G17"/>
    <mergeCell ref="K17:L17"/>
    <mergeCell ref="M17:N17"/>
    <mergeCell ref="A19:A39"/>
    <mergeCell ref="A55:C55"/>
    <mergeCell ref="A45:A49"/>
    <mergeCell ref="A50:A54"/>
    <mergeCell ref="B50:C50"/>
    <mergeCell ref="B51:C51"/>
    <mergeCell ref="B52:C52"/>
    <mergeCell ref="B53:C53"/>
    <mergeCell ref="B54:C54"/>
  </mergeCells>
  <phoneticPr fontId="2"/>
  <pageMargins left="0.7" right="0.7" top="0.75" bottom="0.75" header="0.3" footer="0.3"/>
  <pageSetup paperSize="9" scale="77" orientation="portrait" r:id="rId1"/>
  <rowBreaks count="1" manualBreakCount="1">
    <brk id="56" max="1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FB56-45C3-43B3-B873-E775B42CCAD7}">
  <sheetPr>
    <tabColor theme="4" tint="0.79998168889431442"/>
    <pageSetUpPr fitToPage="1"/>
  </sheetPr>
  <dimension ref="A1:I23"/>
  <sheetViews>
    <sheetView view="pageBreakPreview" zoomScaleNormal="100" zoomScaleSheetLayoutView="100" workbookViewId="0">
      <selection activeCell="G17" sqref="G17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64" t="s">
        <v>60</v>
      </c>
      <c r="D6" s="265"/>
      <c r="E6" s="265"/>
      <c r="F6" s="265"/>
      <c r="G6" s="265"/>
      <c r="H6" s="265"/>
      <c r="I6" s="266"/>
    </row>
    <row r="7" spans="1:9" s="93" customFormat="1" ht="16.5" customHeight="1">
      <c r="A7" s="87"/>
      <c r="B7" s="267" t="s">
        <v>61</v>
      </c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267"/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1126</v>
      </c>
      <c r="D10" s="105">
        <v>259</v>
      </c>
      <c r="E10" s="105">
        <v>92</v>
      </c>
      <c r="F10" s="105">
        <v>11</v>
      </c>
      <c r="G10" s="106">
        <v>1488</v>
      </c>
      <c r="H10" s="107">
        <v>6.922043010752688</v>
      </c>
      <c r="I10" s="108">
        <v>218</v>
      </c>
    </row>
    <row r="11" spans="1:9" s="89" customFormat="1" ht="16.5" customHeight="1">
      <c r="A11" s="86">
        <v>8</v>
      </c>
      <c r="B11" s="109" t="s">
        <v>70</v>
      </c>
      <c r="C11" s="110">
        <v>1280</v>
      </c>
      <c r="D11" s="111">
        <v>284</v>
      </c>
      <c r="E11" s="111">
        <v>107</v>
      </c>
      <c r="F11" s="111">
        <v>23</v>
      </c>
      <c r="G11" s="112">
        <v>1694</v>
      </c>
      <c r="H11" s="113">
        <v>7.674144037780402</v>
      </c>
      <c r="I11" s="114">
        <v>253</v>
      </c>
    </row>
    <row r="12" spans="1:9" s="89" customFormat="1" ht="16.5" customHeight="1">
      <c r="A12" s="86">
        <v>9</v>
      </c>
      <c r="B12" s="109" t="s">
        <v>71</v>
      </c>
      <c r="C12" s="110">
        <v>1267</v>
      </c>
      <c r="D12" s="111">
        <v>284</v>
      </c>
      <c r="E12" s="111">
        <v>147</v>
      </c>
      <c r="F12" s="111">
        <v>15</v>
      </c>
      <c r="G12" s="112">
        <v>1713</v>
      </c>
      <c r="H12" s="113">
        <v>9.4570928196147115</v>
      </c>
      <c r="I12" s="114">
        <v>159</v>
      </c>
    </row>
    <row r="13" spans="1:9" s="89" customFormat="1" ht="16.5" customHeight="1">
      <c r="A13" s="86">
        <v>10</v>
      </c>
      <c r="B13" s="109" t="s">
        <v>72</v>
      </c>
      <c r="C13" s="110">
        <v>1407</v>
      </c>
      <c r="D13" s="111">
        <v>264</v>
      </c>
      <c r="E13" s="111">
        <v>128</v>
      </c>
      <c r="F13" s="111">
        <v>12</v>
      </c>
      <c r="G13" s="112">
        <v>1811</v>
      </c>
      <c r="H13" s="113">
        <v>7.7305356156819443</v>
      </c>
      <c r="I13" s="114">
        <v>179</v>
      </c>
    </row>
    <row r="14" spans="1:9" s="89" customFormat="1" ht="16.5" customHeight="1">
      <c r="A14" s="86">
        <v>11</v>
      </c>
      <c r="B14" s="109" t="s">
        <v>73</v>
      </c>
      <c r="C14" s="110">
        <v>1308</v>
      </c>
      <c r="D14" s="111">
        <v>290</v>
      </c>
      <c r="E14" s="111">
        <v>112</v>
      </c>
      <c r="F14" s="111">
        <v>11</v>
      </c>
      <c r="G14" s="112">
        <v>1721</v>
      </c>
      <c r="H14" s="113">
        <v>7.1470075537478213</v>
      </c>
      <c r="I14" s="114">
        <v>154</v>
      </c>
    </row>
    <row r="15" spans="1:9" s="89" customFormat="1" ht="16.5" customHeight="1">
      <c r="A15" s="86">
        <v>12</v>
      </c>
      <c r="B15" s="109" t="s">
        <v>74</v>
      </c>
      <c r="C15" s="110">
        <v>1359</v>
      </c>
      <c r="D15" s="111">
        <v>231</v>
      </c>
      <c r="E15" s="111">
        <v>88</v>
      </c>
      <c r="F15" s="111">
        <v>11</v>
      </c>
      <c r="G15" s="112">
        <v>1689</v>
      </c>
      <c r="H15" s="113">
        <v>5.8614564831261102</v>
      </c>
      <c r="I15" s="114">
        <v>180</v>
      </c>
    </row>
    <row r="16" spans="1:9" s="89" customFormat="1" ht="16.5" customHeight="1">
      <c r="A16" s="86">
        <v>13</v>
      </c>
      <c r="B16" s="109" t="s">
        <v>75</v>
      </c>
      <c r="C16" s="110">
        <v>1289</v>
      </c>
      <c r="D16" s="111">
        <v>280</v>
      </c>
      <c r="E16" s="111">
        <v>105</v>
      </c>
      <c r="F16" s="111">
        <v>9</v>
      </c>
      <c r="G16" s="112">
        <v>1683</v>
      </c>
      <c r="H16" s="113">
        <v>6.7736185383244205</v>
      </c>
      <c r="I16" s="114">
        <v>153</v>
      </c>
    </row>
    <row r="17" spans="1:9" s="89" customFormat="1" ht="16.5" customHeight="1">
      <c r="A17" s="86">
        <v>14</v>
      </c>
      <c r="B17" s="109" t="s">
        <v>76</v>
      </c>
      <c r="C17" s="110">
        <v>1260</v>
      </c>
      <c r="D17" s="111">
        <v>276</v>
      </c>
      <c r="E17" s="111">
        <v>89</v>
      </c>
      <c r="F17" s="111">
        <v>15</v>
      </c>
      <c r="G17" s="112">
        <v>1640</v>
      </c>
      <c r="H17" s="113">
        <v>6.3414634146341466</v>
      </c>
      <c r="I17" s="114">
        <v>144</v>
      </c>
    </row>
    <row r="18" spans="1:9" s="89" customFormat="1" ht="16.5" customHeight="1">
      <c r="A18" s="86">
        <v>15</v>
      </c>
      <c r="B18" s="109" t="s">
        <v>77</v>
      </c>
      <c r="C18" s="110">
        <v>1382</v>
      </c>
      <c r="D18" s="111">
        <v>295</v>
      </c>
      <c r="E18" s="111">
        <v>68</v>
      </c>
      <c r="F18" s="111">
        <v>19</v>
      </c>
      <c r="G18" s="112">
        <v>1764</v>
      </c>
      <c r="H18" s="113">
        <v>4.9319727891156457</v>
      </c>
      <c r="I18" s="114">
        <v>160</v>
      </c>
    </row>
    <row r="19" spans="1:9" s="89" customFormat="1" ht="16.5" customHeight="1">
      <c r="A19" s="86">
        <v>16</v>
      </c>
      <c r="B19" s="109" t="s">
        <v>78</v>
      </c>
      <c r="C19" s="110">
        <v>1420</v>
      </c>
      <c r="D19" s="111">
        <v>287</v>
      </c>
      <c r="E19" s="111">
        <v>59</v>
      </c>
      <c r="F19" s="111">
        <v>18</v>
      </c>
      <c r="G19" s="112">
        <v>1784</v>
      </c>
      <c r="H19" s="113">
        <v>4.3161434977578477</v>
      </c>
      <c r="I19" s="114">
        <v>196</v>
      </c>
    </row>
    <row r="20" spans="1:9" s="89" customFormat="1" ht="16.5" customHeight="1">
      <c r="A20" s="86">
        <v>17</v>
      </c>
      <c r="B20" s="109" t="s">
        <v>79</v>
      </c>
      <c r="C20" s="110">
        <v>1456</v>
      </c>
      <c r="D20" s="111">
        <v>228</v>
      </c>
      <c r="E20" s="111">
        <v>53</v>
      </c>
      <c r="F20" s="111">
        <v>12</v>
      </c>
      <c r="G20" s="112">
        <v>1749</v>
      </c>
      <c r="H20" s="113">
        <v>3.7164093767867357</v>
      </c>
      <c r="I20" s="114">
        <v>230</v>
      </c>
    </row>
    <row r="21" spans="1:9" s="89" customFormat="1" ht="16.5" customHeight="1">
      <c r="A21" s="86">
        <v>18</v>
      </c>
      <c r="B21" s="109" t="s">
        <v>80</v>
      </c>
      <c r="C21" s="110">
        <v>1388</v>
      </c>
      <c r="D21" s="111">
        <v>171</v>
      </c>
      <c r="E21" s="111">
        <v>19</v>
      </c>
      <c r="F21" s="111">
        <v>10</v>
      </c>
      <c r="G21" s="112">
        <v>1588</v>
      </c>
      <c r="H21" s="113">
        <v>1.8261964735516372</v>
      </c>
      <c r="I21" s="114">
        <v>212</v>
      </c>
    </row>
    <row r="22" spans="1:9" s="93" customFormat="1" ht="16.5" customHeight="1">
      <c r="A22" s="87"/>
      <c r="B22" s="115" t="s">
        <v>81</v>
      </c>
      <c r="C22" s="116">
        <v>15942</v>
      </c>
      <c r="D22" s="117">
        <v>3149</v>
      </c>
      <c r="E22" s="117">
        <v>1067</v>
      </c>
      <c r="F22" s="117">
        <v>166</v>
      </c>
      <c r="G22" s="118">
        <v>20324</v>
      </c>
      <c r="H22" s="119">
        <v>6.0667191497736663</v>
      </c>
      <c r="I22" s="120">
        <v>2238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</sheetData>
  <mergeCells count="7">
    <mergeCell ref="C6:I6"/>
    <mergeCell ref="B7:B8"/>
    <mergeCell ref="C7:D7"/>
    <mergeCell ref="E7:F7"/>
    <mergeCell ref="G7:G8"/>
    <mergeCell ref="H7:H8"/>
    <mergeCell ref="I7:I8"/>
  </mergeCells>
  <phoneticPr fontId="2"/>
  <conditionalFormatting sqref="G10:G21">
    <cfRule type="top10" dxfId="4" priority="1" rank="1"/>
  </conditionalFormatting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FA4ED-C776-4800-ADE3-C64398834200}">
  <sheetPr>
    <tabColor theme="4" tint="0.79998168889431442"/>
    <pageSetUpPr fitToPage="1"/>
  </sheetPr>
  <dimension ref="A1:I77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75" t="s">
        <v>42</v>
      </c>
      <c r="D6" s="276"/>
      <c r="E6" s="276"/>
      <c r="F6" s="276"/>
      <c r="G6" s="276"/>
      <c r="H6" s="276"/>
      <c r="I6" s="277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447</v>
      </c>
      <c r="D10" s="105">
        <v>133</v>
      </c>
      <c r="E10" s="105">
        <v>33</v>
      </c>
      <c r="F10" s="105">
        <v>3</v>
      </c>
      <c r="G10" s="127">
        <v>616</v>
      </c>
      <c r="H10" s="107">
        <v>5.8441558441558437</v>
      </c>
      <c r="I10" s="108">
        <v>85</v>
      </c>
    </row>
    <row r="11" spans="1:9" s="89" customFormat="1" ht="16.5" customHeight="1">
      <c r="A11" s="86">
        <v>8</v>
      </c>
      <c r="B11" s="109" t="s">
        <v>70</v>
      </c>
      <c r="C11" s="110">
        <v>519</v>
      </c>
      <c r="D11" s="111">
        <v>142</v>
      </c>
      <c r="E11" s="111">
        <v>44</v>
      </c>
      <c r="F11" s="111">
        <v>8</v>
      </c>
      <c r="G11" s="128">
        <v>713</v>
      </c>
      <c r="H11" s="113">
        <v>7.2931276297335206</v>
      </c>
      <c r="I11" s="114">
        <v>115</v>
      </c>
    </row>
    <row r="12" spans="1:9" s="89" customFormat="1" ht="16.5" customHeight="1">
      <c r="A12" s="86">
        <v>9</v>
      </c>
      <c r="B12" s="109" t="s">
        <v>71</v>
      </c>
      <c r="C12" s="110">
        <v>476</v>
      </c>
      <c r="D12" s="111">
        <v>130</v>
      </c>
      <c r="E12" s="111">
        <v>50</v>
      </c>
      <c r="F12" s="111">
        <v>7</v>
      </c>
      <c r="G12" s="128">
        <v>663</v>
      </c>
      <c r="H12" s="113">
        <v>8.5972850678733028</v>
      </c>
      <c r="I12" s="114">
        <v>72</v>
      </c>
    </row>
    <row r="13" spans="1:9" s="89" customFormat="1" ht="16.5" customHeight="1">
      <c r="A13" s="86">
        <v>10</v>
      </c>
      <c r="B13" s="109" t="s">
        <v>72</v>
      </c>
      <c r="C13" s="110">
        <v>543</v>
      </c>
      <c r="D13" s="111">
        <v>108</v>
      </c>
      <c r="E13" s="111">
        <v>56</v>
      </c>
      <c r="F13" s="111">
        <v>5</v>
      </c>
      <c r="G13" s="128">
        <v>712</v>
      </c>
      <c r="H13" s="113">
        <v>8.5674157303370784</v>
      </c>
      <c r="I13" s="114">
        <v>91</v>
      </c>
    </row>
    <row r="14" spans="1:9" s="89" customFormat="1" ht="16.5" customHeight="1">
      <c r="A14" s="86">
        <v>11</v>
      </c>
      <c r="B14" s="109" t="s">
        <v>73</v>
      </c>
      <c r="C14" s="110">
        <v>475</v>
      </c>
      <c r="D14" s="111">
        <v>108</v>
      </c>
      <c r="E14" s="111">
        <v>41</v>
      </c>
      <c r="F14" s="111">
        <v>4</v>
      </c>
      <c r="G14" s="128">
        <v>628</v>
      </c>
      <c r="H14" s="113">
        <v>7.1656050955414008</v>
      </c>
      <c r="I14" s="114">
        <v>62</v>
      </c>
    </row>
    <row r="15" spans="1:9" s="89" customFormat="1" ht="16.5" customHeight="1">
      <c r="A15" s="86">
        <v>12</v>
      </c>
      <c r="B15" s="109" t="s">
        <v>74</v>
      </c>
      <c r="C15" s="110">
        <v>478</v>
      </c>
      <c r="D15" s="111">
        <v>97</v>
      </c>
      <c r="E15" s="111">
        <v>39</v>
      </c>
      <c r="F15" s="111">
        <v>4</v>
      </c>
      <c r="G15" s="128">
        <v>618</v>
      </c>
      <c r="H15" s="113">
        <v>6.9579288025889969</v>
      </c>
      <c r="I15" s="114">
        <v>67</v>
      </c>
    </row>
    <row r="16" spans="1:9" s="89" customFormat="1" ht="16.5" customHeight="1">
      <c r="A16" s="86">
        <v>13</v>
      </c>
      <c r="B16" s="109" t="s">
        <v>75</v>
      </c>
      <c r="C16" s="110">
        <v>498</v>
      </c>
      <c r="D16" s="111">
        <v>102</v>
      </c>
      <c r="E16" s="111">
        <v>45</v>
      </c>
      <c r="F16" s="111">
        <v>4</v>
      </c>
      <c r="G16" s="128">
        <v>649</v>
      </c>
      <c r="H16" s="113">
        <v>7.5500770416024654</v>
      </c>
      <c r="I16" s="114">
        <v>73</v>
      </c>
    </row>
    <row r="17" spans="1:9" s="89" customFormat="1" ht="16.5" customHeight="1">
      <c r="A17" s="86">
        <v>14</v>
      </c>
      <c r="B17" s="109" t="s">
        <v>76</v>
      </c>
      <c r="C17" s="110">
        <v>438</v>
      </c>
      <c r="D17" s="111">
        <v>114</v>
      </c>
      <c r="E17" s="111">
        <v>37</v>
      </c>
      <c r="F17" s="111">
        <v>8</v>
      </c>
      <c r="G17" s="128">
        <v>597</v>
      </c>
      <c r="H17" s="113">
        <v>7.5376884422110546</v>
      </c>
      <c r="I17" s="114">
        <v>60</v>
      </c>
    </row>
    <row r="18" spans="1:9" s="89" customFormat="1" ht="16.5" customHeight="1">
      <c r="A18" s="86">
        <v>15</v>
      </c>
      <c r="B18" s="109" t="s">
        <v>77</v>
      </c>
      <c r="C18" s="110">
        <v>510</v>
      </c>
      <c r="D18" s="111">
        <v>92</v>
      </c>
      <c r="E18" s="111">
        <v>18</v>
      </c>
      <c r="F18" s="111">
        <v>10</v>
      </c>
      <c r="G18" s="128">
        <v>630</v>
      </c>
      <c r="H18" s="113">
        <v>4.4444444444444446</v>
      </c>
      <c r="I18" s="114">
        <v>65</v>
      </c>
    </row>
    <row r="19" spans="1:9" s="89" customFormat="1" ht="16.5" customHeight="1">
      <c r="A19" s="86">
        <v>16</v>
      </c>
      <c r="B19" s="109" t="s">
        <v>78</v>
      </c>
      <c r="C19" s="110">
        <v>561</v>
      </c>
      <c r="D19" s="111">
        <v>101</v>
      </c>
      <c r="E19" s="111">
        <v>23</v>
      </c>
      <c r="F19" s="111">
        <v>5</v>
      </c>
      <c r="G19" s="128">
        <v>690</v>
      </c>
      <c r="H19" s="113">
        <v>4.057971014492753</v>
      </c>
      <c r="I19" s="114">
        <v>77</v>
      </c>
    </row>
    <row r="20" spans="1:9" s="89" customFormat="1" ht="16.5" customHeight="1">
      <c r="A20" s="86">
        <v>17</v>
      </c>
      <c r="B20" s="109" t="s">
        <v>82</v>
      </c>
      <c r="C20" s="110">
        <v>589</v>
      </c>
      <c r="D20" s="111">
        <v>91</v>
      </c>
      <c r="E20" s="111">
        <v>28</v>
      </c>
      <c r="F20" s="111">
        <v>6</v>
      </c>
      <c r="G20" s="128">
        <v>714</v>
      </c>
      <c r="H20" s="113">
        <v>4.7619047619047619</v>
      </c>
      <c r="I20" s="114">
        <v>104</v>
      </c>
    </row>
    <row r="21" spans="1:9" s="89" customFormat="1" ht="16.5" customHeight="1">
      <c r="A21" s="86">
        <v>18</v>
      </c>
      <c r="B21" s="109" t="s">
        <v>80</v>
      </c>
      <c r="C21" s="110">
        <v>610</v>
      </c>
      <c r="D21" s="111">
        <v>79</v>
      </c>
      <c r="E21" s="111">
        <v>11</v>
      </c>
      <c r="F21" s="111">
        <v>3</v>
      </c>
      <c r="G21" s="128">
        <v>703</v>
      </c>
      <c r="H21" s="113">
        <v>1.9914651493598861</v>
      </c>
      <c r="I21" s="114">
        <v>98</v>
      </c>
    </row>
    <row r="22" spans="1:9" s="93" customFormat="1" ht="16.5" customHeight="1">
      <c r="A22" s="87"/>
      <c r="B22" s="115" t="s">
        <v>81</v>
      </c>
      <c r="C22" s="116">
        <v>6144</v>
      </c>
      <c r="D22" s="117">
        <v>1297</v>
      </c>
      <c r="E22" s="117">
        <v>425</v>
      </c>
      <c r="F22" s="117">
        <v>67</v>
      </c>
      <c r="G22" s="118">
        <v>7933</v>
      </c>
      <c r="H22" s="119">
        <v>6.2019412580360518</v>
      </c>
      <c r="I22" s="120">
        <v>969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75" t="s">
        <v>44</v>
      </c>
      <c r="D24" s="276"/>
      <c r="E24" s="276"/>
      <c r="F24" s="276"/>
      <c r="G24" s="276"/>
      <c r="H24" s="276"/>
      <c r="I24" s="277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222</v>
      </c>
      <c r="D28" s="105">
        <v>26</v>
      </c>
      <c r="E28" s="105">
        <v>5</v>
      </c>
      <c r="F28" s="105">
        <v>5</v>
      </c>
      <c r="G28" s="127">
        <v>258</v>
      </c>
      <c r="H28" s="107">
        <v>3.8759689922480618</v>
      </c>
      <c r="I28" s="108">
        <v>49</v>
      </c>
    </row>
    <row r="29" spans="1:9" s="89" customFormat="1" ht="16.5" customHeight="1">
      <c r="A29" s="86">
        <v>8</v>
      </c>
      <c r="B29" s="109" t="s">
        <v>70</v>
      </c>
      <c r="C29" s="110">
        <v>259</v>
      </c>
      <c r="D29" s="111">
        <v>34</v>
      </c>
      <c r="E29" s="111">
        <v>8</v>
      </c>
      <c r="F29" s="111">
        <v>6</v>
      </c>
      <c r="G29" s="128">
        <v>307</v>
      </c>
      <c r="H29" s="113">
        <v>4.5602605863192185</v>
      </c>
      <c r="I29" s="114">
        <v>43</v>
      </c>
    </row>
    <row r="30" spans="1:9" s="89" customFormat="1" ht="16.5" customHeight="1">
      <c r="A30" s="86">
        <v>9</v>
      </c>
      <c r="B30" s="109" t="s">
        <v>71</v>
      </c>
      <c r="C30" s="110">
        <v>246</v>
      </c>
      <c r="D30" s="111">
        <v>35</v>
      </c>
      <c r="E30" s="111">
        <v>9</v>
      </c>
      <c r="F30" s="111">
        <v>3</v>
      </c>
      <c r="G30" s="128">
        <v>293</v>
      </c>
      <c r="H30" s="113">
        <v>4.0955631399317403</v>
      </c>
      <c r="I30" s="114">
        <v>37</v>
      </c>
    </row>
    <row r="31" spans="1:9" s="89" customFormat="1" ht="16.5" customHeight="1">
      <c r="A31" s="86">
        <v>10</v>
      </c>
      <c r="B31" s="109" t="s">
        <v>72</v>
      </c>
      <c r="C31" s="110">
        <v>264</v>
      </c>
      <c r="D31" s="111">
        <v>37</v>
      </c>
      <c r="E31" s="111">
        <v>13</v>
      </c>
      <c r="F31" s="111">
        <v>3</v>
      </c>
      <c r="G31" s="128">
        <v>317</v>
      </c>
      <c r="H31" s="113">
        <v>5.0473186119873814</v>
      </c>
      <c r="I31" s="114">
        <v>26</v>
      </c>
    </row>
    <row r="32" spans="1:9" s="89" customFormat="1" ht="16.5" customHeight="1">
      <c r="A32" s="86">
        <v>11</v>
      </c>
      <c r="B32" s="109" t="s">
        <v>73</v>
      </c>
      <c r="C32" s="110">
        <v>223</v>
      </c>
      <c r="D32" s="111">
        <v>41</v>
      </c>
      <c r="E32" s="111">
        <v>18</v>
      </c>
      <c r="F32" s="111">
        <v>3</v>
      </c>
      <c r="G32" s="128">
        <v>285</v>
      </c>
      <c r="H32" s="113">
        <v>7.3684210526315779</v>
      </c>
      <c r="I32" s="114">
        <v>23</v>
      </c>
    </row>
    <row r="33" spans="1:9" s="89" customFormat="1" ht="16.5" customHeight="1">
      <c r="A33" s="86">
        <v>12</v>
      </c>
      <c r="B33" s="109" t="s">
        <v>74</v>
      </c>
      <c r="C33" s="110">
        <v>220</v>
      </c>
      <c r="D33" s="111">
        <v>37</v>
      </c>
      <c r="E33" s="111">
        <v>4</v>
      </c>
      <c r="F33" s="111">
        <v>3</v>
      </c>
      <c r="G33" s="128">
        <v>264</v>
      </c>
      <c r="H33" s="113">
        <v>2.6515151515151514</v>
      </c>
      <c r="I33" s="114">
        <v>28</v>
      </c>
    </row>
    <row r="34" spans="1:9" s="89" customFormat="1" ht="16.5" customHeight="1">
      <c r="A34" s="86">
        <v>13</v>
      </c>
      <c r="B34" s="109" t="s">
        <v>75</v>
      </c>
      <c r="C34" s="110">
        <v>206</v>
      </c>
      <c r="D34" s="111">
        <v>56</v>
      </c>
      <c r="E34" s="111">
        <v>11</v>
      </c>
      <c r="F34" s="111">
        <v>3</v>
      </c>
      <c r="G34" s="128">
        <v>276</v>
      </c>
      <c r="H34" s="113">
        <v>5.0724637681159424</v>
      </c>
      <c r="I34" s="114">
        <v>18</v>
      </c>
    </row>
    <row r="35" spans="1:9" s="89" customFormat="1" ht="16.5" customHeight="1">
      <c r="A35" s="86">
        <v>14</v>
      </c>
      <c r="B35" s="109" t="s">
        <v>76</v>
      </c>
      <c r="C35" s="110">
        <v>195</v>
      </c>
      <c r="D35" s="111">
        <v>36</v>
      </c>
      <c r="E35" s="111">
        <v>13</v>
      </c>
      <c r="F35" s="111">
        <v>3</v>
      </c>
      <c r="G35" s="128">
        <v>247</v>
      </c>
      <c r="H35" s="113">
        <v>6.4777327935222671</v>
      </c>
      <c r="I35" s="114">
        <v>27</v>
      </c>
    </row>
    <row r="36" spans="1:9" s="89" customFormat="1" ht="16.5" customHeight="1">
      <c r="A36" s="86">
        <v>15</v>
      </c>
      <c r="B36" s="109" t="s">
        <v>77</v>
      </c>
      <c r="C36" s="110">
        <v>199</v>
      </c>
      <c r="D36" s="111">
        <v>48</v>
      </c>
      <c r="E36" s="111">
        <v>11</v>
      </c>
      <c r="F36" s="111">
        <v>5</v>
      </c>
      <c r="G36" s="128">
        <v>263</v>
      </c>
      <c r="H36" s="113">
        <v>6.083650190114068</v>
      </c>
      <c r="I36" s="114">
        <v>24</v>
      </c>
    </row>
    <row r="37" spans="1:9" s="89" customFormat="1" ht="16.5" customHeight="1">
      <c r="A37" s="86">
        <v>16</v>
      </c>
      <c r="B37" s="109" t="s">
        <v>78</v>
      </c>
      <c r="C37" s="110">
        <v>182</v>
      </c>
      <c r="D37" s="111">
        <v>53</v>
      </c>
      <c r="E37" s="111">
        <v>19</v>
      </c>
      <c r="F37" s="111">
        <v>3</v>
      </c>
      <c r="G37" s="128">
        <v>257</v>
      </c>
      <c r="H37" s="113">
        <v>8.5603112840466924</v>
      </c>
      <c r="I37" s="114">
        <v>30</v>
      </c>
    </row>
    <row r="38" spans="1:9" s="89" customFormat="1" ht="16.5" customHeight="1">
      <c r="A38" s="86">
        <v>17</v>
      </c>
      <c r="B38" s="109" t="s">
        <v>82</v>
      </c>
      <c r="C38" s="110">
        <v>213</v>
      </c>
      <c r="D38" s="111">
        <v>31</v>
      </c>
      <c r="E38" s="111">
        <v>4</v>
      </c>
      <c r="F38" s="111">
        <v>3</v>
      </c>
      <c r="G38" s="128">
        <v>251</v>
      </c>
      <c r="H38" s="113">
        <v>2.788844621513944</v>
      </c>
      <c r="I38" s="114">
        <v>34</v>
      </c>
    </row>
    <row r="39" spans="1:9" s="89" customFormat="1" ht="16.5" customHeight="1">
      <c r="A39" s="86">
        <v>18</v>
      </c>
      <c r="B39" s="109" t="s">
        <v>80</v>
      </c>
      <c r="C39" s="110">
        <v>169</v>
      </c>
      <c r="D39" s="111">
        <v>19</v>
      </c>
      <c r="E39" s="111">
        <v>2</v>
      </c>
      <c r="F39" s="111">
        <v>2</v>
      </c>
      <c r="G39" s="128">
        <v>192</v>
      </c>
      <c r="H39" s="113">
        <v>2.083333333333333</v>
      </c>
      <c r="I39" s="114">
        <v>20</v>
      </c>
    </row>
    <row r="40" spans="1:9" s="93" customFormat="1" ht="16.5" customHeight="1">
      <c r="A40" s="87"/>
      <c r="B40" s="115" t="s">
        <v>81</v>
      </c>
      <c r="C40" s="116">
        <v>2598</v>
      </c>
      <c r="D40" s="117">
        <v>453</v>
      </c>
      <c r="E40" s="117">
        <v>117</v>
      </c>
      <c r="F40" s="117">
        <v>42</v>
      </c>
      <c r="G40" s="118">
        <v>3210</v>
      </c>
      <c r="H40" s="119">
        <v>4.9532710280373831</v>
      </c>
      <c r="I40" s="120">
        <v>359</v>
      </c>
    </row>
    <row r="41" spans="1:9" ht="17.25" customHeight="1"/>
    <row r="42" spans="1:9" s="93" customFormat="1" ht="16.5" customHeight="1">
      <c r="A42" s="87"/>
      <c r="B42" s="92" t="s">
        <v>59</v>
      </c>
      <c r="C42" s="275" t="s">
        <v>45</v>
      </c>
      <c r="D42" s="276"/>
      <c r="E42" s="276"/>
      <c r="F42" s="276"/>
      <c r="G42" s="276"/>
      <c r="H42" s="276"/>
      <c r="I42" s="277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305</v>
      </c>
      <c r="D46" s="105">
        <v>45</v>
      </c>
      <c r="E46" s="105">
        <v>24</v>
      </c>
      <c r="F46" s="105">
        <v>0</v>
      </c>
      <c r="G46" s="127">
        <v>374</v>
      </c>
      <c r="H46" s="107">
        <v>6.4171122994652414</v>
      </c>
      <c r="I46" s="108">
        <v>48</v>
      </c>
    </row>
    <row r="47" spans="1:9" s="89" customFormat="1" ht="16.5" customHeight="1">
      <c r="A47" s="86">
        <v>8</v>
      </c>
      <c r="B47" s="109" t="s">
        <v>70</v>
      </c>
      <c r="C47" s="110">
        <v>292</v>
      </c>
      <c r="D47" s="111">
        <v>53</v>
      </c>
      <c r="E47" s="111">
        <v>19</v>
      </c>
      <c r="F47" s="111">
        <v>7</v>
      </c>
      <c r="G47" s="128">
        <v>371</v>
      </c>
      <c r="H47" s="113">
        <v>7.0080862533692727</v>
      </c>
      <c r="I47" s="114">
        <v>58</v>
      </c>
    </row>
    <row r="48" spans="1:9" s="89" customFormat="1" ht="16.5" customHeight="1">
      <c r="A48" s="86">
        <v>9</v>
      </c>
      <c r="B48" s="109" t="s">
        <v>71</v>
      </c>
      <c r="C48" s="110">
        <v>343</v>
      </c>
      <c r="D48" s="111">
        <v>44</v>
      </c>
      <c r="E48" s="111">
        <v>34</v>
      </c>
      <c r="F48" s="111">
        <v>4</v>
      </c>
      <c r="G48" s="128">
        <v>425</v>
      </c>
      <c r="H48" s="113">
        <v>8.9411764705882355</v>
      </c>
      <c r="I48" s="114">
        <v>25</v>
      </c>
    </row>
    <row r="49" spans="1:9" s="89" customFormat="1" ht="16.5" customHeight="1">
      <c r="A49" s="86">
        <v>10</v>
      </c>
      <c r="B49" s="109" t="s">
        <v>72</v>
      </c>
      <c r="C49" s="110">
        <v>313</v>
      </c>
      <c r="D49" s="111">
        <v>55</v>
      </c>
      <c r="E49" s="111">
        <v>32</v>
      </c>
      <c r="F49" s="111">
        <v>3</v>
      </c>
      <c r="G49" s="128">
        <v>403</v>
      </c>
      <c r="H49" s="113">
        <v>8.6848635235732008</v>
      </c>
      <c r="I49" s="114">
        <v>38</v>
      </c>
    </row>
    <row r="50" spans="1:9" s="89" customFormat="1" ht="16.5" customHeight="1">
      <c r="A50" s="86">
        <v>11</v>
      </c>
      <c r="B50" s="109" t="s">
        <v>73</v>
      </c>
      <c r="C50" s="110">
        <v>290</v>
      </c>
      <c r="D50" s="111">
        <v>74</v>
      </c>
      <c r="E50" s="111">
        <v>30</v>
      </c>
      <c r="F50" s="111">
        <v>4</v>
      </c>
      <c r="G50" s="128">
        <v>398</v>
      </c>
      <c r="H50" s="113">
        <v>8.5427135678391952</v>
      </c>
      <c r="I50" s="114">
        <v>38</v>
      </c>
    </row>
    <row r="51" spans="1:9" s="89" customFormat="1" ht="16.5" customHeight="1">
      <c r="A51" s="86">
        <v>12</v>
      </c>
      <c r="B51" s="109" t="s">
        <v>74</v>
      </c>
      <c r="C51" s="110">
        <v>341</v>
      </c>
      <c r="D51" s="111">
        <v>53</v>
      </c>
      <c r="E51" s="111">
        <v>19</v>
      </c>
      <c r="F51" s="111">
        <v>3</v>
      </c>
      <c r="G51" s="128">
        <v>416</v>
      </c>
      <c r="H51" s="113">
        <v>5.2884615384615383</v>
      </c>
      <c r="I51" s="114">
        <v>53</v>
      </c>
    </row>
    <row r="52" spans="1:9" s="89" customFormat="1" ht="16.5" customHeight="1">
      <c r="A52" s="86">
        <v>13</v>
      </c>
      <c r="B52" s="109" t="s">
        <v>75</v>
      </c>
      <c r="C52" s="110">
        <v>293</v>
      </c>
      <c r="D52" s="111">
        <v>66</v>
      </c>
      <c r="E52" s="111">
        <v>19</v>
      </c>
      <c r="F52" s="111">
        <v>1</v>
      </c>
      <c r="G52" s="128">
        <v>379</v>
      </c>
      <c r="H52" s="113">
        <v>5.2770448548812663</v>
      </c>
      <c r="I52" s="114">
        <v>33</v>
      </c>
    </row>
    <row r="53" spans="1:9" s="89" customFormat="1" ht="16.5" customHeight="1">
      <c r="A53" s="86">
        <v>14</v>
      </c>
      <c r="B53" s="109" t="s">
        <v>76</v>
      </c>
      <c r="C53" s="110">
        <v>317</v>
      </c>
      <c r="D53" s="111">
        <v>66</v>
      </c>
      <c r="E53" s="111">
        <v>17</v>
      </c>
      <c r="F53" s="111">
        <v>4</v>
      </c>
      <c r="G53" s="128">
        <v>404</v>
      </c>
      <c r="H53" s="113">
        <v>5.1980198019801982</v>
      </c>
      <c r="I53" s="114">
        <v>29</v>
      </c>
    </row>
    <row r="54" spans="1:9" s="89" customFormat="1" ht="16.5" customHeight="1">
      <c r="A54" s="86">
        <v>15</v>
      </c>
      <c r="B54" s="109" t="s">
        <v>77</v>
      </c>
      <c r="C54" s="110">
        <v>354</v>
      </c>
      <c r="D54" s="111">
        <v>78</v>
      </c>
      <c r="E54" s="111">
        <v>23</v>
      </c>
      <c r="F54" s="111">
        <v>1</v>
      </c>
      <c r="G54" s="128">
        <v>456</v>
      </c>
      <c r="H54" s="113">
        <v>5.2631578947368416</v>
      </c>
      <c r="I54" s="114">
        <v>37</v>
      </c>
    </row>
    <row r="55" spans="1:9" s="89" customFormat="1" ht="16.5" customHeight="1">
      <c r="A55" s="86">
        <v>16</v>
      </c>
      <c r="B55" s="109" t="s">
        <v>78</v>
      </c>
      <c r="C55" s="110">
        <v>343</v>
      </c>
      <c r="D55" s="111">
        <v>83</v>
      </c>
      <c r="E55" s="111">
        <v>13</v>
      </c>
      <c r="F55" s="111">
        <v>9</v>
      </c>
      <c r="G55" s="128">
        <v>448</v>
      </c>
      <c r="H55" s="113">
        <v>4.9107142857142856</v>
      </c>
      <c r="I55" s="114">
        <v>53</v>
      </c>
    </row>
    <row r="56" spans="1:9" s="89" customFormat="1" ht="16.5" customHeight="1">
      <c r="A56" s="86">
        <v>17</v>
      </c>
      <c r="B56" s="109" t="s">
        <v>82</v>
      </c>
      <c r="C56" s="110">
        <v>337</v>
      </c>
      <c r="D56" s="111">
        <v>76</v>
      </c>
      <c r="E56" s="111">
        <v>15</v>
      </c>
      <c r="F56" s="111">
        <v>2</v>
      </c>
      <c r="G56" s="128">
        <v>430</v>
      </c>
      <c r="H56" s="113">
        <v>3.9534883720930232</v>
      </c>
      <c r="I56" s="114">
        <v>47</v>
      </c>
    </row>
    <row r="57" spans="1:9" s="89" customFormat="1" ht="16.5" customHeight="1">
      <c r="A57" s="86">
        <v>18</v>
      </c>
      <c r="B57" s="109" t="s">
        <v>80</v>
      </c>
      <c r="C57" s="110">
        <v>288</v>
      </c>
      <c r="D57" s="111">
        <v>40</v>
      </c>
      <c r="E57" s="111">
        <v>2</v>
      </c>
      <c r="F57" s="111">
        <v>3</v>
      </c>
      <c r="G57" s="128">
        <v>333</v>
      </c>
      <c r="H57" s="113">
        <v>1.5015015015015014</v>
      </c>
      <c r="I57" s="114">
        <v>51</v>
      </c>
    </row>
    <row r="58" spans="1:9" s="93" customFormat="1" ht="16.5" customHeight="1">
      <c r="A58" s="87"/>
      <c r="B58" s="115" t="s">
        <v>81</v>
      </c>
      <c r="C58" s="116">
        <v>3816</v>
      </c>
      <c r="D58" s="117">
        <v>733</v>
      </c>
      <c r="E58" s="117">
        <v>247</v>
      </c>
      <c r="F58" s="117">
        <v>41</v>
      </c>
      <c r="G58" s="118">
        <v>4837</v>
      </c>
      <c r="H58" s="119">
        <v>5.9541037833367794</v>
      </c>
      <c r="I58" s="120">
        <v>510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75" t="s">
        <v>46</v>
      </c>
      <c r="D60" s="276"/>
      <c r="E60" s="276"/>
      <c r="F60" s="276"/>
      <c r="G60" s="276"/>
      <c r="H60" s="276"/>
      <c r="I60" s="277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152</v>
      </c>
      <c r="D64" s="105">
        <v>55</v>
      </c>
      <c r="E64" s="105">
        <v>30</v>
      </c>
      <c r="F64" s="105">
        <v>3</v>
      </c>
      <c r="G64" s="127">
        <v>240</v>
      </c>
      <c r="H64" s="107">
        <v>13.750000000000002</v>
      </c>
      <c r="I64" s="108">
        <v>36</v>
      </c>
    </row>
    <row r="65" spans="1:9" s="89" customFormat="1" ht="16.5" customHeight="1">
      <c r="A65" s="86">
        <v>8</v>
      </c>
      <c r="B65" s="109" t="s">
        <v>70</v>
      </c>
      <c r="C65" s="110">
        <v>210</v>
      </c>
      <c r="D65" s="111">
        <v>55</v>
      </c>
      <c r="E65" s="111">
        <v>36</v>
      </c>
      <c r="F65" s="111">
        <v>2</v>
      </c>
      <c r="G65" s="128">
        <v>303</v>
      </c>
      <c r="H65" s="113">
        <v>12.541254125412541</v>
      </c>
      <c r="I65" s="114">
        <v>37</v>
      </c>
    </row>
    <row r="66" spans="1:9" s="89" customFormat="1" ht="16.5" customHeight="1">
      <c r="A66" s="86">
        <v>9</v>
      </c>
      <c r="B66" s="109" t="s">
        <v>71</v>
      </c>
      <c r="C66" s="110">
        <v>202</v>
      </c>
      <c r="D66" s="111">
        <v>75</v>
      </c>
      <c r="E66" s="111">
        <v>54</v>
      </c>
      <c r="F66" s="111">
        <v>1</v>
      </c>
      <c r="G66" s="128">
        <v>332</v>
      </c>
      <c r="H66" s="113">
        <v>16.566265060240966</v>
      </c>
      <c r="I66" s="114">
        <v>25</v>
      </c>
    </row>
    <row r="67" spans="1:9" s="89" customFormat="1" ht="16.5" customHeight="1">
      <c r="A67" s="86">
        <v>10</v>
      </c>
      <c r="B67" s="109" t="s">
        <v>72</v>
      </c>
      <c r="C67" s="110">
        <v>287</v>
      </c>
      <c r="D67" s="111">
        <v>64</v>
      </c>
      <c r="E67" s="111">
        <v>27</v>
      </c>
      <c r="F67" s="111">
        <v>1</v>
      </c>
      <c r="G67" s="128">
        <v>379</v>
      </c>
      <c r="H67" s="113">
        <v>7.3878627968337733</v>
      </c>
      <c r="I67" s="114">
        <v>24</v>
      </c>
    </row>
    <row r="68" spans="1:9" s="89" customFormat="1" ht="16.5" customHeight="1">
      <c r="A68" s="86">
        <v>11</v>
      </c>
      <c r="B68" s="109" t="s">
        <v>73</v>
      </c>
      <c r="C68" s="110">
        <v>320</v>
      </c>
      <c r="D68" s="111">
        <v>67</v>
      </c>
      <c r="E68" s="111">
        <v>23</v>
      </c>
      <c r="F68" s="111">
        <v>0</v>
      </c>
      <c r="G68" s="128">
        <v>410</v>
      </c>
      <c r="H68" s="113">
        <v>5.6097560975609762</v>
      </c>
      <c r="I68" s="114">
        <v>31</v>
      </c>
    </row>
    <row r="69" spans="1:9" s="89" customFormat="1" ht="16.5" customHeight="1">
      <c r="A69" s="86">
        <v>12</v>
      </c>
      <c r="B69" s="109" t="s">
        <v>74</v>
      </c>
      <c r="C69" s="110">
        <v>320</v>
      </c>
      <c r="D69" s="111">
        <v>44</v>
      </c>
      <c r="E69" s="111">
        <v>26</v>
      </c>
      <c r="F69" s="111">
        <v>1</v>
      </c>
      <c r="G69" s="128">
        <v>391</v>
      </c>
      <c r="H69" s="113">
        <v>6.9053708439897692</v>
      </c>
      <c r="I69" s="114">
        <v>32</v>
      </c>
    </row>
    <row r="70" spans="1:9" s="89" customFormat="1" ht="16.5" customHeight="1">
      <c r="A70" s="86">
        <v>13</v>
      </c>
      <c r="B70" s="109" t="s">
        <v>75</v>
      </c>
      <c r="C70" s="110">
        <v>292</v>
      </c>
      <c r="D70" s="111">
        <v>56</v>
      </c>
      <c r="E70" s="111">
        <v>30</v>
      </c>
      <c r="F70" s="111">
        <v>1</v>
      </c>
      <c r="G70" s="128">
        <v>379</v>
      </c>
      <c r="H70" s="113">
        <v>8.1794195250659634</v>
      </c>
      <c r="I70" s="114">
        <v>29</v>
      </c>
    </row>
    <row r="71" spans="1:9" s="89" customFormat="1" ht="16.5" customHeight="1">
      <c r="A71" s="86">
        <v>14</v>
      </c>
      <c r="B71" s="109" t="s">
        <v>76</v>
      </c>
      <c r="C71" s="110">
        <v>310</v>
      </c>
      <c r="D71" s="111">
        <v>60</v>
      </c>
      <c r="E71" s="111">
        <v>22</v>
      </c>
      <c r="F71" s="111">
        <v>0</v>
      </c>
      <c r="G71" s="128">
        <v>392</v>
      </c>
      <c r="H71" s="113">
        <v>5.6122448979591839</v>
      </c>
      <c r="I71" s="114">
        <v>28</v>
      </c>
    </row>
    <row r="72" spans="1:9" s="89" customFormat="1" ht="16.5" customHeight="1">
      <c r="A72" s="86">
        <v>15</v>
      </c>
      <c r="B72" s="109" t="s">
        <v>77</v>
      </c>
      <c r="C72" s="110">
        <v>319</v>
      </c>
      <c r="D72" s="111">
        <v>77</v>
      </c>
      <c r="E72" s="111">
        <v>16</v>
      </c>
      <c r="F72" s="111">
        <v>3</v>
      </c>
      <c r="G72" s="128">
        <v>415</v>
      </c>
      <c r="H72" s="113">
        <v>4.5783132530120483</v>
      </c>
      <c r="I72" s="114">
        <v>34</v>
      </c>
    </row>
    <row r="73" spans="1:9" s="89" customFormat="1" ht="16.5" customHeight="1">
      <c r="A73" s="86">
        <v>16</v>
      </c>
      <c r="B73" s="109" t="s">
        <v>78</v>
      </c>
      <c r="C73" s="110">
        <v>334</v>
      </c>
      <c r="D73" s="111">
        <v>50</v>
      </c>
      <c r="E73" s="111">
        <v>4</v>
      </c>
      <c r="F73" s="111">
        <v>1</v>
      </c>
      <c r="G73" s="128">
        <v>389</v>
      </c>
      <c r="H73" s="113">
        <v>1.2853470437017995</v>
      </c>
      <c r="I73" s="114">
        <v>36</v>
      </c>
    </row>
    <row r="74" spans="1:9" s="89" customFormat="1" ht="16.5" customHeight="1">
      <c r="A74" s="86">
        <v>17</v>
      </c>
      <c r="B74" s="109" t="s">
        <v>82</v>
      </c>
      <c r="C74" s="110">
        <v>317</v>
      </c>
      <c r="D74" s="111">
        <v>30</v>
      </c>
      <c r="E74" s="111">
        <v>6</v>
      </c>
      <c r="F74" s="111">
        <v>1</v>
      </c>
      <c r="G74" s="128">
        <v>354</v>
      </c>
      <c r="H74" s="113">
        <v>1.977401129943503</v>
      </c>
      <c r="I74" s="114">
        <v>45</v>
      </c>
    </row>
    <row r="75" spans="1:9" s="89" customFormat="1" ht="16.5" customHeight="1">
      <c r="A75" s="86">
        <v>18</v>
      </c>
      <c r="B75" s="109" t="s">
        <v>80</v>
      </c>
      <c r="C75" s="110">
        <v>321</v>
      </c>
      <c r="D75" s="111">
        <v>33</v>
      </c>
      <c r="E75" s="111">
        <v>4</v>
      </c>
      <c r="F75" s="111">
        <v>2</v>
      </c>
      <c r="G75" s="128">
        <v>360</v>
      </c>
      <c r="H75" s="113">
        <v>1.6666666666666667</v>
      </c>
      <c r="I75" s="114">
        <v>43</v>
      </c>
    </row>
    <row r="76" spans="1:9" s="93" customFormat="1" ht="16.5" customHeight="1">
      <c r="A76" s="87"/>
      <c r="B76" s="115" t="s">
        <v>81</v>
      </c>
      <c r="C76" s="116">
        <v>3384</v>
      </c>
      <c r="D76" s="117">
        <v>666</v>
      </c>
      <c r="E76" s="117">
        <v>278</v>
      </c>
      <c r="F76" s="117">
        <v>16</v>
      </c>
      <c r="G76" s="118">
        <v>4344</v>
      </c>
      <c r="H76" s="119">
        <v>6.7679558011049714</v>
      </c>
      <c r="I76" s="120">
        <v>400</v>
      </c>
    </row>
    <row r="77" spans="1:9" s="96" customFormat="1" ht="16.5" customHeight="1">
      <c r="A77" s="94"/>
      <c r="B77" s="121"/>
      <c r="C77" s="122"/>
      <c r="D77" s="122"/>
      <c r="E77" s="122"/>
      <c r="F77" s="122"/>
      <c r="G77" s="122"/>
      <c r="H77" s="122"/>
      <c r="I77" s="122"/>
    </row>
  </sheetData>
  <mergeCells count="24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</mergeCells>
  <phoneticPr fontId="2"/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3" manualBreakCount="3">
    <brk id="23" min="1" max="17" man="1"/>
    <brk id="41" min="1" max="17" man="1"/>
    <brk id="59" min="1" max="1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E2CE-5B83-43AC-8D64-AAEEED29846C}">
  <sheetPr>
    <tabColor theme="4" tint="0.79998168889431442"/>
    <pageSetUpPr fitToPage="1"/>
  </sheetPr>
  <dimension ref="A1:I77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78" t="s">
        <v>42</v>
      </c>
      <c r="D6" s="279"/>
      <c r="E6" s="279"/>
      <c r="F6" s="279"/>
      <c r="G6" s="279"/>
      <c r="H6" s="279"/>
      <c r="I6" s="280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83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84</v>
      </c>
      <c r="C10" s="104">
        <v>453</v>
      </c>
      <c r="D10" s="105">
        <v>90</v>
      </c>
      <c r="E10" s="105">
        <v>35</v>
      </c>
      <c r="F10" s="105">
        <v>1</v>
      </c>
      <c r="G10" s="127">
        <v>579</v>
      </c>
      <c r="H10" s="107">
        <v>6.2176165803108807</v>
      </c>
      <c r="I10" s="108">
        <v>94</v>
      </c>
    </row>
    <row r="11" spans="1:9" s="89" customFormat="1" ht="16.5" customHeight="1">
      <c r="A11" s="86">
        <v>8</v>
      </c>
      <c r="B11" s="109" t="s">
        <v>85</v>
      </c>
      <c r="C11" s="110">
        <v>448</v>
      </c>
      <c r="D11" s="111">
        <v>70</v>
      </c>
      <c r="E11" s="111">
        <v>24</v>
      </c>
      <c r="F11" s="111">
        <v>9</v>
      </c>
      <c r="G11" s="128">
        <v>551</v>
      </c>
      <c r="H11" s="113">
        <v>5.9891107078039925</v>
      </c>
      <c r="I11" s="114">
        <v>88</v>
      </c>
    </row>
    <row r="12" spans="1:9" s="89" customFormat="1" ht="16.5" customHeight="1">
      <c r="A12" s="86">
        <v>9</v>
      </c>
      <c r="B12" s="109" t="s">
        <v>86</v>
      </c>
      <c r="C12" s="110">
        <v>435</v>
      </c>
      <c r="D12" s="111">
        <v>78</v>
      </c>
      <c r="E12" s="111">
        <v>55</v>
      </c>
      <c r="F12" s="111">
        <v>6</v>
      </c>
      <c r="G12" s="128">
        <v>574</v>
      </c>
      <c r="H12" s="113">
        <v>10.627177700348431</v>
      </c>
      <c r="I12" s="114">
        <v>50</v>
      </c>
    </row>
    <row r="13" spans="1:9" s="89" customFormat="1" ht="16.5" customHeight="1">
      <c r="A13" s="86">
        <v>10</v>
      </c>
      <c r="B13" s="109" t="s">
        <v>87</v>
      </c>
      <c r="C13" s="110">
        <v>457</v>
      </c>
      <c r="D13" s="111">
        <v>76</v>
      </c>
      <c r="E13" s="111">
        <v>44</v>
      </c>
      <c r="F13" s="111">
        <v>5</v>
      </c>
      <c r="G13" s="128">
        <v>582</v>
      </c>
      <c r="H13" s="113">
        <v>8.4192439862542958</v>
      </c>
      <c r="I13" s="114">
        <v>54</v>
      </c>
    </row>
    <row r="14" spans="1:9" s="89" customFormat="1" ht="16.5" customHeight="1">
      <c r="A14" s="86">
        <v>11</v>
      </c>
      <c r="B14" s="109" t="s">
        <v>88</v>
      </c>
      <c r="C14" s="110">
        <v>424</v>
      </c>
      <c r="D14" s="111">
        <v>105</v>
      </c>
      <c r="E14" s="111">
        <v>43</v>
      </c>
      <c r="F14" s="111">
        <v>6</v>
      </c>
      <c r="G14" s="128">
        <v>578</v>
      </c>
      <c r="H14" s="113">
        <v>8.4775086505190309</v>
      </c>
      <c r="I14" s="114">
        <v>58</v>
      </c>
    </row>
    <row r="15" spans="1:9" s="89" customFormat="1" ht="16.5" customHeight="1">
      <c r="A15" s="86">
        <v>12</v>
      </c>
      <c r="B15" s="109" t="s">
        <v>89</v>
      </c>
      <c r="C15" s="110">
        <v>480</v>
      </c>
      <c r="D15" s="111">
        <v>71</v>
      </c>
      <c r="E15" s="111">
        <v>32</v>
      </c>
      <c r="F15" s="111">
        <v>5</v>
      </c>
      <c r="G15" s="128">
        <v>588</v>
      </c>
      <c r="H15" s="113">
        <v>6.2925170068027212</v>
      </c>
      <c r="I15" s="114">
        <v>73</v>
      </c>
    </row>
    <row r="16" spans="1:9" s="89" customFormat="1" ht="16.5" customHeight="1">
      <c r="A16" s="86">
        <v>13</v>
      </c>
      <c r="B16" s="109" t="s">
        <v>90</v>
      </c>
      <c r="C16" s="110">
        <v>413</v>
      </c>
      <c r="D16" s="111">
        <v>96</v>
      </c>
      <c r="E16" s="111">
        <v>34</v>
      </c>
      <c r="F16" s="111">
        <v>3</v>
      </c>
      <c r="G16" s="128">
        <v>546</v>
      </c>
      <c r="H16" s="113">
        <v>6.7765567765567765</v>
      </c>
      <c r="I16" s="114">
        <v>50</v>
      </c>
    </row>
    <row r="17" spans="1:9" s="89" customFormat="1" ht="16.5" customHeight="1">
      <c r="A17" s="86">
        <v>14</v>
      </c>
      <c r="B17" s="109" t="s">
        <v>91</v>
      </c>
      <c r="C17" s="110">
        <v>463</v>
      </c>
      <c r="D17" s="111">
        <v>88</v>
      </c>
      <c r="E17" s="111">
        <v>23</v>
      </c>
      <c r="F17" s="111">
        <v>6</v>
      </c>
      <c r="G17" s="128">
        <v>580</v>
      </c>
      <c r="H17" s="113">
        <v>5</v>
      </c>
      <c r="I17" s="114">
        <v>58</v>
      </c>
    </row>
    <row r="18" spans="1:9" s="89" customFormat="1" ht="16.5" customHeight="1">
      <c r="A18" s="86">
        <v>15</v>
      </c>
      <c r="B18" s="109" t="s">
        <v>92</v>
      </c>
      <c r="C18" s="110">
        <v>475</v>
      </c>
      <c r="D18" s="111">
        <v>106</v>
      </c>
      <c r="E18" s="111">
        <v>28</v>
      </c>
      <c r="F18" s="111">
        <v>5</v>
      </c>
      <c r="G18" s="128">
        <v>614</v>
      </c>
      <c r="H18" s="113">
        <v>5.3745928338762221</v>
      </c>
      <c r="I18" s="114">
        <v>62</v>
      </c>
    </row>
    <row r="19" spans="1:9" s="89" customFormat="1" ht="16.5" customHeight="1">
      <c r="A19" s="86">
        <v>16</v>
      </c>
      <c r="B19" s="109" t="s">
        <v>93</v>
      </c>
      <c r="C19" s="110">
        <v>509</v>
      </c>
      <c r="D19" s="111">
        <v>106</v>
      </c>
      <c r="E19" s="111">
        <v>16</v>
      </c>
      <c r="F19" s="111">
        <v>11</v>
      </c>
      <c r="G19" s="128">
        <v>642</v>
      </c>
      <c r="H19" s="113">
        <v>4.2056074766355138</v>
      </c>
      <c r="I19" s="114">
        <v>82</v>
      </c>
    </row>
    <row r="20" spans="1:9" s="89" customFormat="1" ht="16.5" customHeight="1">
      <c r="A20" s="86">
        <v>17</v>
      </c>
      <c r="B20" s="109" t="s">
        <v>82</v>
      </c>
      <c r="C20" s="110">
        <v>489</v>
      </c>
      <c r="D20" s="111">
        <v>92</v>
      </c>
      <c r="E20" s="111">
        <v>12</v>
      </c>
      <c r="F20" s="111">
        <v>4</v>
      </c>
      <c r="G20" s="128">
        <v>597</v>
      </c>
      <c r="H20" s="113">
        <v>2.6800670016750421</v>
      </c>
      <c r="I20" s="114">
        <v>79</v>
      </c>
    </row>
    <row r="21" spans="1:9" s="89" customFormat="1" ht="16.5" customHeight="1">
      <c r="A21" s="86">
        <v>18</v>
      </c>
      <c r="B21" s="109" t="s">
        <v>80</v>
      </c>
      <c r="C21" s="110">
        <v>474</v>
      </c>
      <c r="D21" s="111">
        <v>66</v>
      </c>
      <c r="E21" s="111">
        <v>4</v>
      </c>
      <c r="F21" s="111">
        <v>4</v>
      </c>
      <c r="G21" s="128">
        <v>548</v>
      </c>
      <c r="H21" s="113">
        <v>1.4598540145985401</v>
      </c>
      <c r="I21" s="114">
        <v>76</v>
      </c>
    </row>
    <row r="22" spans="1:9" s="93" customFormat="1" ht="16.5" customHeight="1">
      <c r="A22" s="87"/>
      <c r="B22" s="115" t="s">
        <v>81</v>
      </c>
      <c r="C22" s="116">
        <v>5520</v>
      </c>
      <c r="D22" s="117">
        <v>1044</v>
      </c>
      <c r="E22" s="117">
        <v>350</v>
      </c>
      <c r="F22" s="117">
        <v>65</v>
      </c>
      <c r="G22" s="118">
        <v>6979</v>
      </c>
      <c r="H22" s="119">
        <v>5.946410660553088</v>
      </c>
      <c r="I22" s="120">
        <v>824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78" t="s">
        <v>44</v>
      </c>
      <c r="D24" s="279"/>
      <c r="E24" s="279"/>
      <c r="F24" s="279"/>
      <c r="G24" s="279"/>
      <c r="H24" s="279"/>
      <c r="I24" s="280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83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84</v>
      </c>
      <c r="C28" s="104">
        <v>105</v>
      </c>
      <c r="D28" s="105">
        <v>22</v>
      </c>
      <c r="E28" s="105">
        <v>5</v>
      </c>
      <c r="F28" s="105">
        <v>0</v>
      </c>
      <c r="G28" s="127">
        <v>132</v>
      </c>
      <c r="H28" s="107">
        <v>3.7878787878787881</v>
      </c>
      <c r="I28" s="108">
        <v>23</v>
      </c>
    </row>
    <row r="29" spans="1:9" s="89" customFormat="1" ht="16.5" customHeight="1">
      <c r="A29" s="86">
        <v>8</v>
      </c>
      <c r="B29" s="109" t="s">
        <v>85</v>
      </c>
      <c r="C29" s="110">
        <v>164</v>
      </c>
      <c r="D29" s="111">
        <v>39</v>
      </c>
      <c r="E29" s="111">
        <v>16</v>
      </c>
      <c r="F29" s="111">
        <v>0</v>
      </c>
      <c r="G29" s="128">
        <v>219</v>
      </c>
      <c r="H29" s="113">
        <v>7.3059360730593603</v>
      </c>
      <c r="I29" s="114">
        <v>25</v>
      </c>
    </row>
    <row r="30" spans="1:9" s="89" customFormat="1" ht="16.5" customHeight="1">
      <c r="A30" s="86">
        <v>9</v>
      </c>
      <c r="B30" s="109" t="s">
        <v>86</v>
      </c>
      <c r="C30" s="110">
        <v>146</v>
      </c>
      <c r="D30" s="111">
        <v>55</v>
      </c>
      <c r="E30" s="111">
        <v>22</v>
      </c>
      <c r="F30" s="111">
        <v>0</v>
      </c>
      <c r="G30" s="128">
        <v>223</v>
      </c>
      <c r="H30" s="113">
        <v>9.8654708520179373</v>
      </c>
      <c r="I30" s="114">
        <v>21</v>
      </c>
    </row>
    <row r="31" spans="1:9" s="89" customFormat="1" ht="16.5" customHeight="1">
      <c r="A31" s="86">
        <v>10</v>
      </c>
      <c r="B31" s="109" t="s">
        <v>87</v>
      </c>
      <c r="C31" s="110">
        <v>185</v>
      </c>
      <c r="D31" s="111">
        <v>48</v>
      </c>
      <c r="E31" s="111">
        <v>11</v>
      </c>
      <c r="F31" s="111">
        <v>0</v>
      </c>
      <c r="G31" s="128">
        <v>244</v>
      </c>
      <c r="H31" s="113">
        <v>4.5081967213114753</v>
      </c>
      <c r="I31" s="114">
        <v>24</v>
      </c>
    </row>
    <row r="32" spans="1:9" s="89" customFormat="1" ht="16.5" customHeight="1">
      <c r="A32" s="86">
        <v>11</v>
      </c>
      <c r="B32" s="109" t="s">
        <v>88</v>
      </c>
      <c r="C32" s="110">
        <v>188</v>
      </c>
      <c r="D32" s="111">
        <v>44</v>
      </c>
      <c r="E32" s="111">
        <v>9</v>
      </c>
      <c r="F32" s="111">
        <v>0</v>
      </c>
      <c r="G32" s="128">
        <v>241</v>
      </c>
      <c r="H32" s="113">
        <v>3.7344398340248963</v>
      </c>
      <c r="I32" s="114">
        <v>27</v>
      </c>
    </row>
    <row r="33" spans="1:9" s="89" customFormat="1" ht="16.5" customHeight="1">
      <c r="A33" s="86">
        <v>12</v>
      </c>
      <c r="B33" s="109" t="s">
        <v>89</v>
      </c>
      <c r="C33" s="110">
        <v>211</v>
      </c>
      <c r="D33" s="111">
        <v>27</v>
      </c>
      <c r="E33" s="111">
        <v>12</v>
      </c>
      <c r="F33" s="111">
        <v>0</v>
      </c>
      <c r="G33" s="128">
        <v>250</v>
      </c>
      <c r="H33" s="113">
        <v>4.8</v>
      </c>
      <c r="I33" s="114">
        <v>24</v>
      </c>
    </row>
    <row r="34" spans="1:9" s="89" customFormat="1" ht="16.5" customHeight="1">
      <c r="A34" s="86">
        <v>13</v>
      </c>
      <c r="B34" s="109" t="s">
        <v>90</v>
      </c>
      <c r="C34" s="110">
        <v>197</v>
      </c>
      <c r="D34" s="111">
        <v>31</v>
      </c>
      <c r="E34" s="111">
        <v>16</v>
      </c>
      <c r="F34" s="111">
        <v>0</v>
      </c>
      <c r="G34" s="128">
        <v>244</v>
      </c>
      <c r="H34" s="113">
        <v>6.557377049180328</v>
      </c>
      <c r="I34" s="114">
        <v>24</v>
      </c>
    </row>
    <row r="35" spans="1:9" s="89" customFormat="1" ht="16.5" customHeight="1">
      <c r="A35" s="86">
        <v>14</v>
      </c>
      <c r="B35" s="109" t="s">
        <v>91</v>
      </c>
      <c r="C35" s="110">
        <v>185</v>
      </c>
      <c r="D35" s="111">
        <v>39</v>
      </c>
      <c r="E35" s="111">
        <v>12</v>
      </c>
      <c r="F35" s="111">
        <v>0</v>
      </c>
      <c r="G35" s="128">
        <v>236</v>
      </c>
      <c r="H35" s="113">
        <v>5.0847457627118651</v>
      </c>
      <c r="I35" s="114">
        <v>19</v>
      </c>
    </row>
    <row r="36" spans="1:9" s="89" customFormat="1" ht="16.5" customHeight="1">
      <c r="A36" s="86">
        <v>15</v>
      </c>
      <c r="B36" s="109" t="s">
        <v>92</v>
      </c>
      <c r="C36" s="110">
        <v>222</v>
      </c>
      <c r="D36" s="111">
        <v>48</v>
      </c>
      <c r="E36" s="111">
        <v>7</v>
      </c>
      <c r="F36" s="111">
        <v>1</v>
      </c>
      <c r="G36" s="128">
        <v>278</v>
      </c>
      <c r="H36" s="113">
        <v>2.877697841726619</v>
      </c>
      <c r="I36" s="114">
        <v>23</v>
      </c>
    </row>
    <row r="37" spans="1:9" s="89" customFormat="1" ht="16.5" customHeight="1">
      <c r="A37" s="86">
        <v>16</v>
      </c>
      <c r="B37" s="109" t="s">
        <v>93</v>
      </c>
      <c r="C37" s="110">
        <v>249</v>
      </c>
      <c r="D37" s="111">
        <v>31</v>
      </c>
      <c r="E37" s="111">
        <v>3</v>
      </c>
      <c r="F37" s="111">
        <v>0</v>
      </c>
      <c r="G37" s="128">
        <v>283</v>
      </c>
      <c r="H37" s="113">
        <v>1.0600706713780919</v>
      </c>
      <c r="I37" s="114">
        <v>26</v>
      </c>
    </row>
    <row r="38" spans="1:9" s="89" customFormat="1" ht="16.5" customHeight="1">
      <c r="A38" s="86">
        <v>17</v>
      </c>
      <c r="B38" s="109" t="s">
        <v>82</v>
      </c>
      <c r="C38" s="110">
        <v>269</v>
      </c>
      <c r="D38" s="111">
        <v>31</v>
      </c>
      <c r="E38" s="111">
        <v>4</v>
      </c>
      <c r="F38" s="111">
        <v>0</v>
      </c>
      <c r="G38" s="128">
        <v>304</v>
      </c>
      <c r="H38" s="113">
        <v>1.3157894736842104</v>
      </c>
      <c r="I38" s="114">
        <v>23</v>
      </c>
    </row>
    <row r="39" spans="1:9" s="89" customFormat="1" ht="16.5" customHeight="1">
      <c r="A39" s="86">
        <v>18</v>
      </c>
      <c r="B39" s="109" t="s">
        <v>80</v>
      </c>
      <c r="C39" s="110">
        <v>226</v>
      </c>
      <c r="D39" s="111">
        <v>19</v>
      </c>
      <c r="E39" s="111">
        <v>1</v>
      </c>
      <c r="F39" s="111">
        <v>0</v>
      </c>
      <c r="G39" s="128">
        <v>246</v>
      </c>
      <c r="H39" s="113">
        <v>0.40650406504065045</v>
      </c>
      <c r="I39" s="114">
        <v>31</v>
      </c>
    </row>
    <row r="40" spans="1:9" s="93" customFormat="1" ht="16.5" customHeight="1">
      <c r="A40" s="87"/>
      <c r="B40" s="115" t="s">
        <v>81</v>
      </c>
      <c r="C40" s="116">
        <v>2347</v>
      </c>
      <c r="D40" s="117">
        <v>434</v>
      </c>
      <c r="E40" s="117">
        <v>118</v>
      </c>
      <c r="F40" s="117">
        <v>1</v>
      </c>
      <c r="G40" s="118">
        <v>2900</v>
      </c>
      <c r="H40" s="119">
        <v>4.1034482758620694</v>
      </c>
      <c r="I40" s="120">
        <v>290</v>
      </c>
    </row>
    <row r="41" spans="1:9" ht="17.25" customHeight="1"/>
    <row r="42" spans="1:9" s="93" customFormat="1" ht="16.5" customHeight="1">
      <c r="A42" s="87"/>
      <c r="B42" s="92" t="s">
        <v>59</v>
      </c>
      <c r="C42" s="278" t="s">
        <v>45</v>
      </c>
      <c r="D42" s="279"/>
      <c r="E42" s="279"/>
      <c r="F42" s="279"/>
      <c r="G42" s="279"/>
      <c r="H42" s="279"/>
      <c r="I42" s="280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83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84</v>
      </c>
      <c r="C46" s="104">
        <v>306</v>
      </c>
      <c r="D46" s="105">
        <v>109</v>
      </c>
      <c r="E46" s="105">
        <v>34</v>
      </c>
      <c r="F46" s="105">
        <v>6</v>
      </c>
      <c r="G46" s="127">
        <v>455</v>
      </c>
      <c r="H46" s="107">
        <v>8.791208791208792</v>
      </c>
      <c r="I46" s="108">
        <v>48</v>
      </c>
    </row>
    <row r="47" spans="1:9" s="89" customFormat="1" ht="16.5" customHeight="1">
      <c r="A47" s="86">
        <v>8</v>
      </c>
      <c r="B47" s="109" t="s">
        <v>85</v>
      </c>
      <c r="C47" s="110">
        <v>321</v>
      </c>
      <c r="D47" s="111">
        <v>96</v>
      </c>
      <c r="E47" s="111">
        <v>44</v>
      </c>
      <c r="F47" s="111">
        <v>12</v>
      </c>
      <c r="G47" s="128">
        <v>473</v>
      </c>
      <c r="H47" s="113">
        <v>11.839323467230443</v>
      </c>
      <c r="I47" s="114">
        <v>85</v>
      </c>
    </row>
    <row r="48" spans="1:9" s="89" customFormat="1" ht="16.5" customHeight="1">
      <c r="A48" s="86">
        <v>9</v>
      </c>
      <c r="B48" s="109" t="s">
        <v>86</v>
      </c>
      <c r="C48" s="110">
        <v>286</v>
      </c>
      <c r="D48" s="111">
        <v>90</v>
      </c>
      <c r="E48" s="111">
        <v>36</v>
      </c>
      <c r="F48" s="111">
        <v>8</v>
      </c>
      <c r="G48" s="128">
        <v>420</v>
      </c>
      <c r="H48" s="113">
        <v>10.476190476190476</v>
      </c>
      <c r="I48" s="114">
        <v>45</v>
      </c>
    </row>
    <row r="49" spans="1:9" s="89" customFormat="1" ht="16.5" customHeight="1">
      <c r="A49" s="86">
        <v>10</v>
      </c>
      <c r="B49" s="109" t="s">
        <v>87</v>
      </c>
      <c r="C49" s="110">
        <v>385</v>
      </c>
      <c r="D49" s="111">
        <v>74</v>
      </c>
      <c r="E49" s="111">
        <v>31</v>
      </c>
      <c r="F49" s="111">
        <v>6</v>
      </c>
      <c r="G49" s="128">
        <v>496</v>
      </c>
      <c r="H49" s="113">
        <v>7.459677419354839</v>
      </c>
      <c r="I49" s="114">
        <v>61</v>
      </c>
    </row>
    <row r="50" spans="1:9" s="89" customFormat="1" ht="16.5" customHeight="1">
      <c r="A50" s="86">
        <v>11</v>
      </c>
      <c r="B50" s="109" t="s">
        <v>88</v>
      </c>
      <c r="C50" s="110">
        <v>329</v>
      </c>
      <c r="D50" s="111">
        <v>64</v>
      </c>
      <c r="E50" s="111">
        <v>20</v>
      </c>
      <c r="F50" s="111">
        <v>4</v>
      </c>
      <c r="G50" s="128">
        <v>417</v>
      </c>
      <c r="H50" s="113">
        <v>5.755395683453238</v>
      </c>
      <c r="I50" s="114">
        <v>45</v>
      </c>
    </row>
    <row r="51" spans="1:9" s="89" customFormat="1" ht="16.5" customHeight="1">
      <c r="A51" s="86">
        <v>12</v>
      </c>
      <c r="B51" s="109" t="s">
        <v>89</v>
      </c>
      <c r="C51" s="110">
        <v>317</v>
      </c>
      <c r="D51" s="111">
        <v>59</v>
      </c>
      <c r="E51" s="111">
        <v>25</v>
      </c>
      <c r="F51" s="111">
        <v>5</v>
      </c>
      <c r="G51" s="128">
        <v>406</v>
      </c>
      <c r="H51" s="113">
        <v>7.389162561576355</v>
      </c>
      <c r="I51" s="114">
        <v>54</v>
      </c>
    </row>
    <row r="52" spans="1:9" s="89" customFormat="1" ht="16.5" customHeight="1">
      <c r="A52" s="86">
        <v>13</v>
      </c>
      <c r="B52" s="109" t="s">
        <v>90</v>
      </c>
      <c r="C52" s="110">
        <v>337</v>
      </c>
      <c r="D52" s="111">
        <v>75</v>
      </c>
      <c r="E52" s="111">
        <v>21</v>
      </c>
      <c r="F52" s="111">
        <v>6</v>
      </c>
      <c r="G52" s="128">
        <v>439</v>
      </c>
      <c r="H52" s="113">
        <v>6.1503416856492032</v>
      </c>
      <c r="I52" s="114">
        <v>47</v>
      </c>
    </row>
    <row r="53" spans="1:9" s="89" customFormat="1" ht="16.5" customHeight="1">
      <c r="A53" s="86">
        <v>14</v>
      </c>
      <c r="B53" s="109" t="s">
        <v>91</v>
      </c>
      <c r="C53" s="110">
        <v>296</v>
      </c>
      <c r="D53" s="111">
        <v>65</v>
      </c>
      <c r="E53" s="111">
        <v>25</v>
      </c>
      <c r="F53" s="111">
        <v>8</v>
      </c>
      <c r="G53" s="128">
        <v>394</v>
      </c>
      <c r="H53" s="113">
        <v>8.3756345177664979</v>
      </c>
      <c r="I53" s="114">
        <v>39</v>
      </c>
    </row>
    <row r="54" spans="1:9" s="89" customFormat="1" ht="16.5" customHeight="1">
      <c r="A54" s="86">
        <v>15</v>
      </c>
      <c r="B54" s="109" t="s">
        <v>92</v>
      </c>
      <c r="C54" s="110">
        <v>319</v>
      </c>
      <c r="D54" s="111">
        <v>66</v>
      </c>
      <c r="E54" s="111">
        <v>14</v>
      </c>
      <c r="F54" s="111">
        <v>10</v>
      </c>
      <c r="G54" s="128">
        <v>409</v>
      </c>
      <c r="H54" s="113">
        <v>5.8679706601466997</v>
      </c>
      <c r="I54" s="114">
        <v>44</v>
      </c>
    </row>
    <row r="55" spans="1:9" s="89" customFormat="1" ht="16.5" customHeight="1">
      <c r="A55" s="86">
        <v>16</v>
      </c>
      <c r="B55" s="109" t="s">
        <v>93</v>
      </c>
      <c r="C55" s="110">
        <v>359</v>
      </c>
      <c r="D55" s="111">
        <v>61</v>
      </c>
      <c r="E55" s="111">
        <v>5</v>
      </c>
      <c r="F55" s="111">
        <v>6</v>
      </c>
      <c r="G55" s="128">
        <v>431</v>
      </c>
      <c r="H55" s="113">
        <v>2.5522041763341066</v>
      </c>
      <c r="I55" s="114">
        <v>58</v>
      </c>
    </row>
    <row r="56" spans="1:9" s="89" customFormat="1" ht="16.5" customHeight="1">
      <c r="A56" s="86">
        <v>17</v>
      </c>
      <c r="B56" s="109" t="s">
        <v>82</v>
      </c>
      <c r="C56" s="110">
        <v>391</v>
      </c>
      <c r="D56" s="111">
        <v>47</v>
      </c>
      <c r="E56" s="111">
        <v>13</v>
      </c>
      <c r="F56" s="111">
        <v>7</v>
      </c>
      <c r="G56" s="128">
        <v>458</v>
      </c>
      <c r="H56" s="113">
        <v>4.3668122270742353</v>
      </c>
      <c r="I56" s="114">
        <v>85</v>
      </c>
    </row>
    <row r="57" spans="1:9" s="89" customFormat="1" ht="16.5" customHeight="1">
      <c r="A57" s="86">
        <v>18</v>
      </c>
      <c r="B57" s="109" t="s">
        <v>80</v>
      </c>
      <c r="C57" s="110">
        <v>408</v>
      </c>
      <c r="D57" s="111">
        <v>45</v>
      </c>
      <c r="E57" s="111">
        <v>9</v>
      </c>
      <c r="F57" s="111">
        <v>5</v>
      </c>
      <c r="G57" s="128">
        <v>467</v>
      </c>
      <c r="H57" s="113">
        <v>2.9978586723768736</v>
      </c>
      <c r="I57" s="114">
        <v>61</v>
      </c>
    </row>
    <row r="58" spans="1:9" s="93" customFormat="1" ht="16.5" customHeight="1">
      <c r="A58" s="87"/>
      <c r="B58" s="115" t="s">
        <v>81</v>
      </c>
      <c r="C58" s="116">
        <v>4054</v>
      </c>
      <c r="D58" s="117">
        <v>851</v>
      </c>
      <c r="E58" s="117">
        <v>277</v>
      </c>
      <c r="F58" s="117">
        <v>83</v>
      </c>
      <c r="G58" s="118">
        <v>5265</v>
      </c>
      <c r="H58" s="119">
        <v>6.8376068376068382</v>
      </c>
      <c r="I58" s="120">
        <v>672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78" t="s">
        <v>46</v>
      </c>
      <c r="D60" s="279"/>
      <c r="E60" s="279"/>
      <c r="F60" s="279"/>
      <c r="G60" s="279"/>
      <c r="H60" s="279"/>
      <c r="I60" s="280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83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84</v>
      </c>
      <c r="C64" s="104">
        <v>262</v>
      </c>
      <c r="D64" s="105">
        <v>38</v>
      </c>
      <c r="E64" s="105">
        <v>18</v>
      </c>
      <c r="F64" s="105">
        <v>4</v>
      </c>
      <c r="G64" s="127">
        <v>322</v>
      </c>
      <c r="H64" s="107">
        <v>6.8322981366459627</v>
      </c>
      <c r="I64" s="108">
        <v>53</v>
      </c>
    </row>
    <row r="65" spans="1:9" s="89" customFormat="1" ht="16.5" customHeight="1">
      <c r="A65" s="86">
        <v>8</v>
      </c>
      <c r="B65" s="109" t="s">
        <v>85</v>
      </c>
      <c r="C65" s="110">
        <v>347</v>
      </c>
      <c r="D65" s="111">
        <v>79</v>
      </c>
      <c r="E65" s="111">
        <v>23</v>
      </c>
      <c r="F65" s="111">
        <v>2</v>
      </c>
      <c r="G65" s="128">
        <v>451</v>
      </c>
      <c r="H65" s="113">
        <v>5.5432372505543244</v>
      </c>
      <c r="I65" s="114">
        <v>55</v>
      </c>
    </row>
    <row r="66" spans="1:9" s="89" customFormat="1" ht="16.5" customHeight="1">
      <c r="A66" s="86">
        <v>9</v>
      </c>
      <c r="B66" s="109" t="s">
        <v>86</v>
      </c>
      <c r="C66" s="110">
        <v>400</v>
      </c>
      <c r="D66" s="111">
        <v>61</v>
      </c>
      <c r="E66" s="111">
        <v>34</v>
      </c>
      <c r="F66" s="111">
        <v>1</v>
      </c>
      <c r="G66" s="128">
        <v>496</v>
      </c>
      <c r="H66" s="113">
        <v>7.0564516129032269</v>
      </c>
      <c r="I66" s="114">
        <v>43</v>
      </c>
    </row>
    <row r="67" spans="1:9" s="89" customFormat="1" ht="16.5" customHeight="1">
      <c r="A67" s="86">
        <v>10</v>
      </c>
      <c r="B67" s="109" t="s">
        <v>87</v>
      </c>
      <c r="C67" s="110">
        <v>380</v>
      </c>
      <c r="D67" s="111">
        <v>66</v>
      </c>
      <c r="E67" s="111">
        <v>42</v>
      </c>
      <c r="F67" s="111">
        <v>1</v>
      </c>
      <c r="G67" s="128">
        <v>489</v>
      </c>
      <c r="H67" s="113">
        <v>8.7934560327198366</v>
      </c>
      <c r="I67" s="114">
        <v>40</v>
      </c>
    </row>
    <row r="68" spans="1:9" s="89" customFormat="1" ht="16.5" customHeight="1">
      <c r="A68" s="86">
        <v>11</v>
      </c>
      <c r="B68" s="109" t="s">
        <v>88</v>
      </c>
      <c r="C68" s="110">
        <v>367</v>
      </c>
      <c r="D68" s="111">
        <v>77</v>
      </c>
      <c r="E68" s="111">
        <v>40</v>
      </c>
      <c r="F68" s="111">
        <v>1</v>
      </c>
      <c r="G68" s="128">
        <v>485</v>
      </c>
      <c r="H68" s="113">
        <v>8.4536082474226806</v>
      </c>
      <c r="I68" s="114">
        <v>24</v>
      </c>
    </row>
    <row r="69" spans="1:9" s="89" customFormat="1" ht="16.5" customHeight="1">
      <c r="A69" s="86">
        <v>12</v>
      </c>
      <c r="B69" s="109" t="s">
        <v>89</v>
      </c>
      <c r="C69" s="110">
        <v>351</v>
      </c>
      <c r="D69" s="111">
        <v>74</v>
      </c>
      <c r="E69" s="111">
        <v>19</v>
      </c>
      <c r="F69" s="111">
        <v>1</v>
      </c>
      <c r="G69" s="128">
        <v>445</v>
      </c>
      <c r="H69" s="113">
        <v>4.4943820224719104</v>
      </c>
      <c r="I69" s="114">
        <v>29</v>
      </c>
    </row>
    <row r="70" spans="1:9" s="89" customFormat="1" ht="16.5" customHeight="1">
      <c r="A70" s="86">
        <v>13</v>
      </c>
      <c r="B70" s="109" t="s">
        <v>90</v>
      </c>
      <c r="C70" s="110">
        <v>342</v>
      </c>
      <c r="D70" s="111">
        <v>78</v>
      </c>
      <c r="E70" s="111">
        <v>34</v>
      </c>
      <c r="F70" s="111">
        <v>0</v>
      </c>
      <c r="G70" s="128">
        <v>454</v>
      </c>
      <c r="H70" s="113">
        <v>7.4889867841409687</v>
      </c>
      <c r="I70" s="114">
        <v>32</v>
      </c>
    </row>
    <row r="71" spans="1:9" s="89" customFormat="1" ht="16.5" customHeight="1">
      <c r="A71" s="86">
        <v>14</v>
      </c>
      <c r="B71" s="109" t="s">
        <v>91</v>
      </c>
      <c r="C71" s="110">
        <v>316</v>
      </c>
      <c r="D71" s="111">
        <v>84</v>
      </c>
      <c r="E71" s="111">
        <v>29</v>
      </c>
      <c r="F71" s="111">
        <v>1</v>
      </c>
      <c r="G71" s="128">
        <v>430</v>
      </c>
      <c r="H71" s="113">
        <v>6.9767441860465116</v>
      </c>
      <c r="I71" s="114">
        <v>28</v>
      </c>
    </row>
    <row r="72" spans="1:9" s="89" customFormat="1" ht="16.5" customHeight="1">
      <c r="A72" s="86">
        <v>15</v>
      </c>
      <c r="B72" s="109" t="s">
        <v>92</v>
      </c>
      <c r="C72" s="110">
        <v>366</v>
      </c>
      <c r="D72" s="111">
        <v>75</v>
      </c>
      <c r="E72" s="111">
        <v>19</v>
      </c>
      <c r="F72" s="111">
        <v>3</v>
      </c>
      <c r="G72" s="128">
        <v>463</v>
      </c>
      <c r="H72" s="113">
        <v>4.7516198704103676</v>
      </c>
      <c r="I72" s="114">
        <v>31</v>
      </c>
    </row>
    <row r="73" spans="1:9" s="89" customFormat="1" ht="16.5" customHeight="1">
      <c r="A73" s="86">
        <v>16</v>
      </c>
      <c r="B73" s="109" t="s">
        <v>93</v>
      </c>
      <c r="C73" s="110">
        <v>303</v>
      </c>
      <c r="D73" s="111">
        <v>89</v>
      </c>
      <c r="E73" s="111">
        <v>35</v>
      </c>
      <c r="F73" s="111">
        <v>1</v>
      </c>
      <c r="G73" s="128">
        <v>428</v>
      </c>
      <c r="H73" s="113">
        <v>8.4112149532710276</v>
      </c>
      <c r="I73" s="114">
        <v>30</v>
      </c>
    </row>
    <row r="74" spans="1:9" s="89" customFormat="1" ht="16.5" customHeight="1">
      <c r="A74" s="86">
        <v>17</v>
      </c>
      <c r="B74" s="109" t="s">
        <v>82</v>
      </c>
      <c r="C74" s="110">
        <v>307</v>
      </c>
      <c r="D74" s="111">
        <v>58</v>
      </c>
      <c r="E74" s="111">
        <v>24</v>
      </c>
      <c r="F74" s="111">
        <v>1</v>
      </c>
      <c r="G74" s="128">
        <v>390</v>
      </c>
      <c r="H74" s="113">
        <v>6.4102564102564097</v>
      </c>
      <c r="I74" s="114">
        <v>43</v>
      </c>
    </row>
    <row r="75" spans="1:9" s="89" customFormat="1" ht="16.5" customHeight="1">
      <c r="A75" s="86">
        <v>18</v>
      </c>
      <c r="B75" s="109" t="s">
        <v>80</v>
      </c>
      <c r="C75" s="110">
        <v>280</v>
      </c>
      <c r="D75" s="111">
        <v>41</v>
      </c>
      <c r="E75" s="111">
        <v>5</v>
      </c>
      <c r="F75" s="111">
        <v>1</v>
      </c>
      <c r="G75" s="128">
        <v>327</v>
      </c>
      <c r="H75" s="113">
        <v>1.834862385321101</v>
      </c>
      <c r="I75" s="114">
        <v>44</v>
      </c>
    </row>
    <row r="76" spans="1:9" s="93" customFormat="1" ht="16.5" customHeight="1">
      <c r="A76" s="87"/>
      <c r="B76" s="115" t="s">
        <v>81</v>
      </c>
      <c r="C76" s="116">
        <v>4021</v>
      </c>
      <c r="D76" s="117">
        <v>820</v>
      </c>
      <c r="E76" s="117">
        <v>322</v>
      </c>
      <c r="F76" s="117">
        <v>17</v>
      </c>
      <c r="G76" s="118">
        <v>5180</v>
      </c>
      <c r="H76" s="119">
        <v>6.544401544401544</v>
      </c>
      <c r="I76" s="120">
        <v>452</v>
      </c>
    </row>
    <row r="77" spans="1:9" s="96" customFormat="1" ht="16.5" customHeight="1">
      <c r="A77" s="94"/>
      <c r="B77" s="121"/>
      <c r="C77" s="122"/>
      <c r="D77" s="122"/>
      <c r="E77" s="122"/>
      <c r="F77" s="122"/>
      <c r="G77" s="122"/>
      <c r="H77" s="122"/>
      <c r="I77" s="122"/>
    </row>
  </sheetData>
  <mergeCells count="24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</mergeCells>
  <phoneticPr fontId="2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3" manualBreakCount="3">
    <brk id="23" min="1" max="17" man="1"/>
    <brk id="41" min="1" max="17" man="1"/>
    <brk id="59" min="1" max="1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641C7-FFE4-421D-A28C-A21FB68D938E}">
  <sheetPr>
    <tabColor theme="4" tint="0.79998168889431442"/>
    <pageSetUpPr fitToPage="1"/>
  </sheetPr>
  <dimension ref="A1:I77"/>
  <sheetViews>
    <sheetView view="pageBreakPreview" zoomScaleNormal="100" zoomScaleSheetLayoutView="100" workbookViewId="0">
      <selection activeCell="C3" sqref="C3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81" t="s">
        <v>42</v>
      </c>
      <c r="D6" s="282"/>
      <c r="E6" s="282"/>
      <c r="F6" s="282"/>
      <c r="G6" s="282"/>
      <c r="H6" s="282"/>
      <c r="I6" s="283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900</v>
      </c>
      <c r="D10" s="105">
        <v>223</v>
      </c>
      <c r="E10" s="105">
        <v>68</v>
      </c>
      <c r="F10" s="105">
        <v>4</v>
      </c>
      <c r="G10" s="127">
        <v>1195</v>
      </c>
      <c r="H10" s="107">
        <v>6.02510460251046</v>
      </c>
      <c r="I10" s="108">
        <v>179</v>
      </c>
    </row>
    <row r="11" spans="1:9" s="89" customFormat="1" ht="16.5" customHeight="1">
      <c r="A11" s="86">
        <v>8</v>
      </c>
      <c r="B11" s="109" t="s">
        <v>70</v>
      </c>
      <c r="C11" s="110">
        <v>967</v>
      </c>
      <c r="D11" s="111">
        <v>212</v>
      </c>
      <c r="E11" s="111">
        <v>68</v>
      </c>
      <c r="F11" s="111">
        <v>17</v>
      </c>
      <c r="G11" s="128">
        <v>1264</v>
      </c>
      <c r="H11" s="113">
        <v>6.7246835443037973</v>
      </c>
      <c r="I11" s="114">
        <v>203</v>
      </c>
    </row>
    <row r="12" spans="1:9" s="89" customFormat="1" ht="16.5" customHeight="1">
      <c r="A12" s="86">
        <v>9</v>
      </c>
      <c r="B12" s="109" t="s">
        <v>71</v>
      </c>
      <c r="C12" s="110">
        <v>911</v>
      </c>
      <c r="D12" s="111">
        <v>208</v>
      </c>
      <c r="E12" s="111">
        <v>105</v>
      </c>
      <c r="F12" s="111">
        <v>13</v>
      </c>
      <c r="G12" s="128">
        <v>1237</v>
      </c>
      <c r="H12" s="113">
        <v>9.539207760711399</v>
      </c>
      <c r="I12" s="114">
        <v>122</v>
      </c>
    </row>
    <row r="13" spans="1:9" s="89" customFormat="1" ht="16.5" customHeight="1">
      <c r="A13" s="86">
        <v>10</v>
      </c>
      <c r="B13" s="109" t="s">
        <v>72</v>
      </c>
      <c r="C13" s="110">
        <v>1000</v>
      </c>
      <c r="D13" s="111">
        <v>184</v>
      </c>
      <c r="E13" s="111">
        <v>100</v>
      </c>
      <c r="F13" s="111">
        <v>10</v>
      </c>
      <c r="G13" s="128">
        <v>1294</v>
      </c>
      <c r="H13" s="113">
        <v>8.5007727975270484</v>
      </c>
      <c r="I13" s="114">
        <v>145</v>
      </c>
    </row>
    <row r="14" spans="1:9" s="89" customFormat="1" ht="16.5" customHeight="1">
      <c r="A14" s="86">
        <v>11</v>
      </c>
      <c r="B14" s="109" t="s">
        <v>73</v>
      </c>
      <c r="C14" s="110">
        <v>899</v>
      </c>
      <c r="D14" s="111">
        <v>213</v>
      </c>
      <c r="E14" s="111">
        <v>84</v>
      </c>
      <c r="F14" s="111">
        <v>10</v>
      </c>
      <c r="G14" s="128">
        <v>1206</v>
      </c>
      <c r="H14" s="113">
        <v>7.7943615257048098</v>
      </c>
      <c r="I14" s="114">
        <v>120</v>
      </c>
    </row>
    <row r="15" spans="1:9" s="89" customFormat="1" ht="16.5" customHeight="1">
      <c r="A15" s="86">
        <v>12</v>
      </c>
      <c r="B15" s="109" t="s">
        <v>74</v>
      </c>
      <c r="C15" s="110">
        <v>958</v>
      </c>
      <c r="D15" s="111">
        <v>168</v>
      </c>
      <c r="E15" s="111">
        <v>71</v>
      </c>
      <c r="F15" s="111">
        <v>9</v>
      </c>
      <c r="G15" s="128">
        <v>1206</v>
      </c>
      <c r="H15" s="113">
        <v>6.6334991708126037</v>
      </c>
      <c r="I15" s="114">
        <v>140</v>
      </c>
    </row>
    <row r="16" spans="1:9" s="89" customFormat="1" ht="16.5" customHeight="1">
      <c r="A16" s="86">
        <v>13</v>
      </c>
      <c r="B16" s="109" t="s">
        <v>75</v>
      </c>
      <c r="C16" s="110">
        <v>911</v>
      </c>
      <c r="D16" s="111">
        <v>198</v>
      </c>
      <c r="E16" s="111">
        <v>79</v>
      </c>
      <c r="F16" s="111">
        <v>7</v>
      </c>
      <c r="G16" s="128">
        <v>1195</v>
      </c>
      <c r="H16" s="113">
        <v>7.1966527196652725</v>
      </c>
      <c r="I16" s="114">
        <v>123</v>
      </c>
    </row>
    <row r="17" spans="1:9" s="89" customFormat="1" ht="16.5" customHeight="1">
      <c r="A17" s="86">
        <v>14</v>
      </c>
      <c r="B17" s="109" t="s">
        <v>76</v>
      </c>
      <c r="C17" s="110">
        <v>901</v>
      </c>
      <c r="D17" s="111">
        <v>202</v>
      </c>
      <c r="E17" s="111">
        <v>60</v>
      </c>
      <c r="F17" s="111">
        <v>14</v>
      </c>
      <c r="G17" s="128">
        <v>1177</v>
      </c>
      <c r="H17" s="113">
        <v>6.2871707731520816</v>
      </c>
      <c r="I17" s="114">
        <v>118</v>
      </c>
    </row>
    <row r="18" spans="1:9" s="89" customFormat="1" ht="16.5" customHeight="1">
      <c r="A18" s="86">
        <v>15</v>
      </c>
      <c r="B18" s="109" t="s">
        <v>77</v>
      </c>
      <c r="C18" s="110">
        <v>985</v>
      </c>
      <c r="D18" s="111">
        <v>198</v>
      </c>
      <c r="E18" s="111">
        <v>46</v>
      </c>
      <c r="F18" s="111">
        <v>15</v>
      </c>
      <c r="G18" s="128">
        <v>1244</v>
      </c>
      <c r="H18" s="113">
        <v>4.9035369774919619</v>
      </c>
      <c r="I18" s="114">
        <v>127</v>
      </c>
    </row>
    <row r="19" spans="1:9" s="89" customFormat="1" ht="16.5" customHeight="1">
      <c r="A19" s="86">
        <v>16</v>
      </c>
      <c r="B19" s="109" t="s">
        <v>78</v>
      </c>
      <c r="C19" s="110">
        <v>1070</v>
      </c>
      <c r="D19" s="111">
        <v>207</v>
      </c>
      <c r="E19" s="111">
        <v>39</v>
      </c>
      <c r="F19" s="111">
        <v>16</v>
      </c>
      <c r="G19" s="128">
        <v>1332</v>
      </c>
      <c r="H19" s="113">
        <v>4.1291291291291294</v>
      </c>
      <c r="I19" s="114">
        <v>159</v>
      </c>
    </row>
    <row r="20" spans="1:9" s="89" customFormat="1" ht="16.5" customHeight="1">
      <c r="A20" s="86">
        <v>17</v>
      </c>
      <c r="B20" s="109" t="s">
        <v>82</v>
      </c>
      <c r="C20" s="110">
        <v>1078</v>
      </c>
      <c r="D20" s="111">
        <v>183</v>
      </c>
      <c r="E20" s="111">
        <v>40</v>
      </c>
      <c r="F20" s="111">
        <v>10</v>
      </c>
      <c r="G20" s="128">
        <v>1311</v>
      </c>
      <c r="H20" s="113">
        <v>3.8138825324180017</v>
      </c>
      <c r="I20" s="114">
        <v>183</v>
      </c>
    </row>
    <row r="21" spans="1:9" s="89" customFormat="1" ht="16.5" customHeight="1">
      <c r="A21" s="86">
        <v>18</v>
      </c>
      <c r="B21" s="109" t="s">
        <v>80</v>
      </c>
      <c r="C21" s="110">
        <v>1084</v>
      </c>
      <c r="D21" s="111">
        <v>145</v>
      </c>
      <c r="E21" s="111">
        <v>15</v>
      </c>
      <c r="F21" s="111">
        <v>7</v>
      </c>
      <c r="G21" s="128">
        <v>1251</v>
      </c>
      <c r="H21" s="113">
        <v>1.7585931254996003</v>
      </c>
      <c r="I21" s="114">
        <v>174</v>
      </c>
    </row>
    <row r="22" spans="1:9" s="93" customFormat="1" ht="16.5" customHeight="1">
      <c r="A22" s="87"/>
      <c r="B22" s="115" t="s">
        <v>81</v>
      </c>
      <c r="C22" s="116">
        <v>11664</v>
      </c>
      <c r="D22" s="117">
        <v>2341</v>
      </c>
      <c r="E22" s="117">
        <v>775</v>
      </c>
      <c r="F22" s="117">
        <v>132</v>
      </c>
      <c r="G22" s="118">
        <v>14912</v>
      </c>
      <c r="H22" s="119">
        <v>6.0823497854077253</v>
      </c>
      <c r="I22" s="120">
        <v>1793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81" t="s">
        <v>44</v>
      </c>
      <c r="D24" s="282"/>
      <c r="E24" s="282"/>
      <c r="F24" s="282"/>
      <c r="G24" s="282"/>
      <c r="H24" s="282"/>
      <c r="I24" s="283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327</v>
      </c>
      <c r="D28" s="105">
        <v>48</v>
      </c>
      <c r="E28" s="105">
        <v>10</v>
      </c>
      <c r="F28" s="105">
        <v>5</v>
      </c>
      <c r="G28" s="127">
        <v>390</v>
      </c>
      <c r="H28" s="107">
        <v>3.8461538461538463</v>
      </c>
      <c r="I28" s="108">
        <v>72</v>
      </c>
    </row>
    <row r="29" spans="1:9" s="89" customFormat="1" ht="16.5" customHeight="1">
      <c r="A29" s="86">
        <v>8</v>
      </c>
      <c r="B29" s="109" t="s">
        <v>70</v>
      </c>
      <c r="C29" s="110">
        <v>423</v>
      </c>
      <c r="D29" s="111">
        <v>73</v>
      </c>
      <c r="E29" s="111">
        <v>24</v>
      </c>
      <c r="F29" s="111">
        <v>6</v>
      </c>
      <c r="G29" s="128">
        <v>526</v>
      </c>
      <c r="H29" s="113">
        <v>5.7034220532319395</v>
      </c>
      <c r="I29" s="114">
        <v>68</v>
      </c>
    </row>
    <row r="30" spans="1:9" s="89" customFormat="1" ht="16.5" customHeight="1">
      <c r="A30" s="86">
        <v>9</v>
      </c>
      <c r="B30" s="109" t="s">
        <v>71</v>
      </c>
      <c r="C30" s="110">
        <v>392</v>
      </c>
      <c r="D30" s="111">
        <v>90</v>
      </c>
      <c r="E30" s="111">
        <v>31</v>
      </c>
      <c r="F30" s="111">
        <v>3</v>
      </c>
      <c r="G30" s="128">
        <v>516</v>
      </c>
      <c r="H30" s="113">
        <v>6.5891472868217065</v>
      </c>
      <c r="I30" s="114">
        <v>58</v>
      </c>
    </row>
    <row r="31" spans="1:9" s="89" customFormat="1" ht="16.5" customHeight="1">
      <c r="A31" s="86">
        <v>10</v>
      </c>
      <c r="B31" s="109" t="s">
        <v>72</v>
      </c>
      <c r="C31" s="110">
        <v>449</v>
      </c>
      <c r="D31" s="111">
        <v>85</v>
      </c>
      <c r="E31" s="111">
        <v>24</v>
      </c>
      <c r="F31" s="111">
        <v>3</v>
      </c>
      <c r="G31" s="128">
        <v>561</v>
      </c>
      <c r="H31" s="113">
        <v>4.8128342245989302</v>
      </c>
      <c r="I31" s="114">
        <v>50</v>
      </c>
    </row>
    <row r="32" spans="1:9" s="89" customFormat="1" ht="16.5" customHeight="1">
      <c r="A32" s="86">
        <v>11</v>
      </c>
      <c r="B32" s="109" t="s">
        <v>73</v>
      </c>
      <c r="C32" s="110">
        <v>411</v>
      </c>
      <c r="D32" s="111">
        <v>85</v>
      </c>
      <c r="E32" s="111">
        <v>27</v>
      </c>
      <c r="F32" s="111">
        <v>3</v>
      </c>
      <c r="G32" s="128">
        <v>526</v>
      </c>
      <c r="H32" s="113">
        <v>5.7034220532319395</v>
      </c>
      <c r="I32" s="114">
        <v>50</v>
      </c>
    </row>
    <row r="33" spans="1:9" s="89" customFormat="1" ht="16.5" customHeight="1">
      <c r="A33" s="86">
        <v>12</v>
      </c>
      <c r="B33" s="109" t="s">
        <v>74</v>
      </c>
      <c r="C33" s="110">
        <v>431</v>
      </c>
      <c r="D33" s="111">
        <v>64</v>
      </c>
      <c r="E33" s="111">
        <v>16</v>
      </c>
      <c r="F33" s="111">
        <v>3</v>
      </c>
      <c r="G33" s="128">
        <v>514</v>
      </c>
      <c r="H33" s="113">
        <v>3.6964980544747084</v>
      </c>
      <c r="I33" s="114">
        <v>52</v>
      </c>
    </row>
    <row r="34" spans="1:9" s="89" customFormat="1" ht="16.5" customHeight="1">
      <c r="A34" s="86">
        <v>13</v>
      </c>
      <c r="B34" s="109" t="s">
        <v>75</v>
      </c>
      <c r="C34" s="110">
        <v>403</v>
      </c>
      <c r="D34" s="111">
        <v>87</v>
      </c>
      <c r="E34" s="111">
        <v>27</v>
      </c>
      <c r="F34" s="111">
        <v>3</v>
      </c>
      <c r="G34" s="128">
        <v>520</v>
      </c>
      <c r="H34" s="113">
        <v>5.7692307692307692</v>
      </c>
      <c r="I34" s="114">
        <v>42</v>
      </c>
    </row>
    <row r="35" spans="1:9" s="89" customFormat="1" ht="16.5" customHeight="1">
      <c r="A35" s="86">
        <v>14</v>
      </c>
      <c r="B35" s="109" t="s">
        <v>76</v>
      </c>
      <c r="C35" s="110">
        <v>380</v>
      </c>
      <c r="D35" s="111">
        <v>75</v>
      </c>
      <c r="E35" s="111">
        <v>25</v>
      </c>
      <c r="F35" s="111">
        <v>3</v>
      </c>
      <c r="G35" s="128">
        <v>483</v>
      </c>
      <c r="H35" s="113">
        <v>5.7971014492753623</v>
      </c>
      <c r="I35" s="114">
        <v>46</v>
      </c>
    </row>
    <row r="36" spans="1:9" s="89" customFormat="1" ht="16.5" customHeight="1">
      <c r="A36" s="86">
        <v>15</v>
      </c>
      <c r="B36" s="109" t="s">
        <v>77</v>
      </c>
      <c r="C36" s="110">
        <v>421</v>
      </c>
      <c r="D36" s="111">
        <v>96</v>
      </c>
      <c r="E36" s="111">
        <v>18</v>
      </c>
      <c r="F36" s="111">
        <v>6</v>
      </c>
      <c r="G36" s="128">
        <v>541</v>
      </c>
      <c r="H36" s="113">
        <v>4.4362292051756009</v>
      </c>
      <c r="I36" s="114">
        <v>47</v>
      </c>
    </row>
    <row r="37" spans="1:9" s="89" customFormat="1" ht="16.5" customHeight="1">
      <c r="A37" s="86">
        <v>16</v>
      </c>
      <c r="B37" s="109" t="s">
        <v>78</v>
      </c>
      <c r="C37" s="110">
        <v>431</v>
      </c>
      <c r="D37" s="111">
        <v>84</v>
      </c>
      <c r="E37" s="111">
        <v>22</v>
      </c>
      <c r="F37" s="111">
        <v>3</v>
      </c>
      <c r="G37" s="128">
        <v>540</v>
      </c>
      <c r="H37" s="113">
        <v>4.6296296296296298</v>
      </c>
      <c r="I37" s="114">
        <v>56</v>
      </c>
    </row>
    <row r="38" spans="1:9" s="89" customFormat="1" ht="16.5" customHeight="1">
      <c r="A38" s="86">
        <v>17</v>
      </c>
      <c r="B38" s="109" t="s">
        <v>82</v>
      </c>
      <c r="C38" s="110">
        <v>482</v>
      </c>
      <c r="D38" s="111">
        <v>62</v>
      </c>
      <c r="E38" s="111">
        <v>8</v>
      </c>
      <c r="F38" s="111">
        <v>3</v>
      </c>
      <c r="G38" s="128">
        <v>555</v>
      </c>
      <c r="H38" s="113">
        <v>1.9819819819819819</v>
      </c>
      <c r="I38" s="114">
        <v>57</v>
      </c>
    </row>
    <row r="39" spans="1:9" s="89" customFormat="1" ht="16.5" customHeight="1">
      <c r="A39" s="86">
        <v>18</v>
      </c>
      <c r="B39" s="109" t="s">
        <v>80</v>
      </c>
      <c r="C39" s="110">
        <v>395</v>
      </c>
      <c r="D39" s="111">
        <v>38</v>
      </c>
      <c r="E39" s="111">
        <v>3</v>
      </c>
      <c r="F39" s="111">
        <v>2</v>
      </c>
      <c r="G39" s="128">
        <v>438</v>
      </c>
      <c r="H39" s="113">
        <v>1.1415525114155249</v>
      </c>
      <c r="I39" s="114">
        <v>51</v>
      </c>
    </row>
    <row r="40" spans="1:9" s="93" customFormat="1" ht="16.5" customHeight="1">
      <c r="A40" s="87"/>
      <c r="B40" s="115" t="s">
        <v>81</v>
      </c>
      <c r="C40" s="116">
        <v>4945</v>
      </c>
      <c r="D40" s="117">
        <v>887</v>
      </c>
      <c r="E40" s="117">
        <v>235</v>
      </c>
      <c r="F40" s="117">
        <v>43</v>
      </c>
      <c r="G40" s="118">
        <v>6110</v>
      </c>
      <c r="H40" s="119">
        <v>4.5499181669394435</v>
      </c>
      <c r="I40" s="120">
        <v>649</v>
      </c>
    </row>
    <row r="41" spans="1:9" ht="17.25" customHeight="1"/>
    <row r="42" spans="1:9" s="93" customFormat="1" ht="16.5" customHeight="1">
      <c r="A42" s="87"/>
      <c r="B42" s="92" t="s">
        <v>59</v>
      </c>
      <c r="C42" s="281" t="s">
        <v>45</v>
      </c>
      <c r="D42" s="282"/>
      <c r="E42" s="282"/>
      <c r="F42" s="282"/>
      <c r="G42" s="282"/>
      <c r="H42" s="282"/>
      <c r="I42" s="283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611</v>
      </c>
      <c r="D46" s="105">
        <v>154</v>
      </c>
      <c r="E46" s="105">
        <v>58</v>
      </c>
      <c r="F46" s="105">
        <v>6</v>
      </c>
      <c r="G46" s="127">
        <v>829</v>
      </c>
      <c r="H46" s="107">
        <v>7.7201447527141127</v>
      </c>
      <c r="I46" s="108">
        <v>96</v>
      </c>
    </row>
    <row r="47" spans="1:9" s="89" customFormat="1" ht="16.5" customHeight="1">
      <c r="A47" s="86">
        <v>8</v>
      </c>
      <c r="B47" s="109" t="s">
        <v>70</v>
      </c>
      <c r="C47" s="110">
        <v>613</v>
      </c>
      <c r="D47" s="111">
        <v>149</v>
      </c>
      <c r="E47" s="111">
        <v>63</v>
      </c>
      <c r="F47" s="111">
        <v>19</v>
      </c>
      <c r="G47" s="128">
        <v>844</v>
      </c>
      <c r="H47" s="113">
        <v>9.7156398104265413</v>
      </c>
      <c r="I47" s="114">
        <v>143</v>
      </c>
    </row>
    <row r="48" spans="1:9" s="89" customFormat="1" ht="16.5" customHeight="1">
      <c r="A48" s="86">
        <v>9</v>
      </c>
      <c r="B48" s="109" t="s">
        <v>71</v>
      </c>
      <c r="C48" s="110">
        <v>629</v>
      </c>
      <c r="D48" s="111">
        <v>134</v>
      </c>
      <c r="E48" s="111">
        <v>70</v>
      </c>
      <c r="F48" s="111">
        <v>12</v>
      </c>
      <c r="G48" s="128">
        <v>845</v>
      </c>
      <c r="H48" s="113">
        <v>9.7041420118343193</v>
      </c>
      <c r="I48" s="114">
        <v>70</v>
      </c>
    </row>
    <row r="49" spans="1:9" s="89" customFormat="1" ht="16.5" customHeight="1">
      <c r="A49" s="86">
        <v>10</v>
      </c>
      <c r="B49" s="109" t="s">
        <v>72</v>
      </c>
      <c r="C49" s="110">
        <v>698</v>
      </c>
      <c r="D49" s="111">
        <v>129</v>
      </c>
      <c r="E49" s="111">
        <v>63</v>
      </c>
      <c r="F49" s="111">
        <v>9</v>
      </c>
      <c r="G49" s="128">
        <v>899</v>
      </c>
      <c r="H49" s="113">
        <v>8.008898776418242</v>
      </c>
      <c r="I49" s="114">
        <v>99</v>
      </c>
    </row>
    <row r="50" spans="1:9" s="89" customFormat="1" ht="16.5" customHeight="1">
      <c r="A50" s="86">
        <v>11</v>
      </c>
      <c r="B50" s="109" t="s">
        <v>73</v>
      </c>
      <c r="C50" s="110">
        <v>619</v>
      </c>
      <c r="D50" s="111">
        <v>138</v>
      </c>
      <c r="E50" s="111">
        <v>50</v>
      </c>
      <c r="F50" s="111">
        <v>8</v>
      </c>
      <c r="G50" s="128">
        <v>815</v>
      </c>
      <c r="H50" s="113">
        <v>7.1165644171779148</v>
      </c>
      <c r="I50" s="114">
        <v>83</v>
      </c>
    </row>
    <row r="51" spans="1:9" s="89" customFormat="1" ht="16.5" customHeight="1">
      <c r="A51" s="86">
        <v>12</v>
      </c>
      <c r="B51" s="109" t="s">
        <v>74</v>
      </c>
      <c r="C51" s="110">
        <v>658</v>
      </c>
      <c r="D51" s="111">
        <v>112</v>
      </c>
      <c r="E51" s="111">
        <v>44</v>
      </c>
      <c r="F51" s="111">
        <v>8</v>
      </c>
      <c r="G51" s="128">
        <v>822</v>
      </c>
      <c r="H51" s="113">
        <v>6.3260340632603409</v>
      </c>
      <c r="I51" s="114">
        <v>107</v>
      </c>
    </row>
    <row r="52" spans="1:9" s="89" customFormat="1" ht="16.5" customHeight="1">
      <c r="A52" s="86">
        <v>13</v>
      </c>
      <c r="B52" s="109" t="s">
        <v>75</v>
      </c>
      <c r="C52" s="110">
        <v>630</v>
      </c>
      <c r="D52" s="111">
        <v>141</v>
      </c>
      <c r="E52" s="111">
        <v>40</v>
      </c>
      <c r="F52" s="111">
        <v>7</v>
      </c>
      <c r="G52" s="128">
        <v>818</v>
      </c>
      <c r="H52" s="113">
        <v>5.7457212713936432</v>
      </c>
      <c r="I52" s="114">
        <v>80</v>
      </c>
    </row>
    <row r="53" spans="1:9" s="89" customFormat="1" ht="16.5" customHeight="1">
      <c r="A53" s="86">
        <v>14</v>
      </c>
      <c r="B53" s="109" t="s">
        <v>76</v>
      </c>
      <c r="C53" s="110">
        <v>613</v>
      </c>
      <c r="D53" s="111">
        <v>131</v>
      </c>
      <c r="E53" s="111">
        <v>42</v>
      </c>
      <c r="F53" s="111">
        <v>12</v>
      </c>
      <c r="G53" s="128">
        <v>798</v>
      </c>
      <c r="H53" s="113">
        <v>6.7669172932330826</v>
      </c>
      <c r="I53" s="114">
        <v>68</v>
      </c>
    </row>
    <row r="54" spans="1:9" s="89" customFormat="1" ht="16.5" customHeight="1">
      <c r="A54" s="86">
        <v>15</v>
      </c>
      <c r="B54" s="109" t="s">
        <v>77</v>
      </c>
      <c r="C54" s="110">
        <v>673</v>
      </c>
      <c r="D54" s="111">
        <v>144</v>
      </c>
      <c r="E54" s="111">
        <v>37</v>
      </c>
      <c r="F54" s="111">
        <v>11</v>
      </c>
      <c r="G54" s="128">
        <v>865</v>
      </c>
      <c r="H54" s="113">
        <v>5.5491329479768785</v>
      </c>
      <c r="I54" s="114">
        <v>81</v>
      </c>
    </row>
    <row r="55" spans="1:9" s="89" customFormat="1" ht="16.5" customHeight="1">
      <c r="A55" s="86">
        <v>16</v>
      </c>
      <c r="B55" s="109" t="s">
        <v>78</v>
      </c>
      <c r="C55" s="110">
        <v>702</v>
      </c>
      <c r="D55" s="111">
        <v>144</v>
      </c>
      <c r="E55" s="111">
        <v>18</v>
      </c>
      <c r="F55" s="111">
        <v>15</v>
      </c>
      <c r="G55" s="128">
        <v>879</v>
      </c>
      <c r="H55" s="113">
        <v>3.7542662116040959</v>
      </c>
      <c r="I55" s="114">
        <v>111</v>
      </c>
    </row>
    <row r="56" spans="1:9" s="89" customFormat="1" ht="16.5" customHeight="1">
      <c r="A56" s="86">
        <v>17</v>
      </c>
      <c r="B56" s="109" t="s">
        <v>82</v>
      </c>
      <c r="C56" s="110">
        <v>728</v>
      </c>
      <c r="D56" s="111">
        <v>123</v>
      </c>
      <c r="E56" s="111">
        <v>28</v>
      </c>
      <c r="F56" s="111">
        <v>9</v>
      </c>
      <c r="G56" s="128">
        <v>888</v>
      </c>
      <c r="H56" s="113">
        <v>4.1666666666666661</v>
      </c>
      <c r="I56" s="114">
        <v>132</v>
      </c>
    </row>
    <row r="57" spans="1:9" s="89" customFormat="1" ht="16.5" customHeight="1">
      <c r="A57" s="86">
        <v>18</v>
      </c>
      <c r="B57" s="109" t="s">
        <v>80</v>
      </c>
      <c r="C57" s="110">
        <v>696</v>
      </c>
      <c r="D57" s="111">
        <v>85</v>
      </c>
      <c r="E57" s="111">
        <v>11</v>
      </c>
      <c r="F57" s="111">
        <v>8</v>
      </c>
      <c r="G57" s="128">
        <v>800</v>
      </c>
      <c r="H57" s="113">
        <v>2.375</v>
      </c>
      <c r="I57" s="114">
        <v>112</v>
      </c>
    </row>
    <row r="58" spans="1:9" s="93" customFormat="1" ht="16.5" customHeight="1">
      <c r="A58" s="87"/>
      <c r="B58" s="115" t="s">
        <v>81</v>
      </c>
      <c r="C58" s="116">
        <v>7870</v>
      </c>
      <c r="D58" s="117">
        <v>1584</v>
      </c>
      <c r="E58" s="117">
        <v>524</v>
      </c>
      <c r="F58" s="117">
        <v>124</v>
      </c>
      <c r="G58" s="118">
        <v>10102</v>
      </c>
      <c r="H58" s="119">
        <v>6.4145713720055442</v>
      </c>
      <c r="I58" s="120">
        <v>1182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81" t="s">
        <v>46</v>
      </c>
      <c r="D60" s="282"/>
      <c r="E60" s="282"/>
      <c r="F60" s="282"/>
      <c r="G60" s="282"/>
      <c r="H60" s="282"/>
      <c r="I60" s="283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414</v>
      </c>
      <c r="D64" s="105">
        <v>93</v>
      </c>
      <c r="E64" s="105">
        <v>48</v>
      </c>
      <c r="F64" s="105">
        <v>7</v>
      </c>
      <c r="G64" s="127">
        <v>562</v>
      </c>
      <c r="H64" s="107">
        <v>9.7864768683274033</v>
      </c>
      <c r="I64" s="108">
        <v>89</v>
      </c>
    </row>
    <row r="65" spans="1:9" s="89" customFormat="1" ht="16.5" customHeight="1">
      <c r="A65" s="86">
        <v>8</v>
      </c>
      <c r="B65" s="109" t="s">
        <v>70</v>
      </c>
      <c r="C65" s="110">
        <v>557</v>
      </c>
      <c r="D65" s="111">
        <v>134</v>
      </c>
      <c r="E65" s="111">
        <v>59</v>
      </c>
      <c r="F65" s="111">
        <v>4</v>
      </c>
      <c r="G65" s="128">
        <v>754</v>
      </c>
      <c r="H65" s="113">
        <v>8.3554376657824925</v>
      </c>
      <c r="I65" s="114">
        <v>92</v>
      </c>
    </row>
    <row r="66" spans="1:9" s="89" customFormat="1" ht="16.5" customHeight="1">
      <c r="A66" s="86">
        <v>9</v>
      </c>
      <c r="B66" s="109" t="s">
        <v>71</v>
      </c>
      <c r="C66" s="110">
        <v>602</v>
      </c>
      <c r="D66" s="111">
        <v>136</v>
      </c>
      <c r="E66" s="111">
        <v>88</v>
      </c>
      <c r="F66" s="111">
        <v>2</v>
      </c>
      <c r="G66" s="128">
        <v>828</v>
      </c>
      <c r="H66" s="113">
        <v>10.869565217391305</v>
      </c>
      <c r="I66" s="114">
        <v>68</v>
      </c>
    </row>
    <row r="67" spans="1:9" s="89" customFormat="1" ht="16.5" customHeight="1">
      <c r="A67" s="86">
        <v>10</v>
      </c>
      <c r="B67" s="109" t="s">
        <v>72</v>
      </c>
      <c r="C67" s="110">
        <v>667</v>
      </c>
      <c r="D67" s="111">
        <v>130</v>
      </c>
      <c r="E67" s="111">
        <v>69</v>
      </c>
      <c r="F67" s="111">
        <v>2</v>
      </c>
      <c r="G67" s="128">
        <v>868</v>
      </c>
      <c r="H67" s="113">
        <v>8.1797235023041477</v>
      </c>
      <c r="I67" s="114">
        <v>64</v>
      </c>
    </row>
    <row r="68" spans="1:9" s="89" customFormat="1" ht="16.5" customHeight="1">
      <c r="A68" s="86">
        <v>11</v>
      </c>
      <c r="B68" s="109" t="s">
        <v>73</v>
      </c>
      <c r="C68" s="110">
        <v>687</v>
      </c>
      <c r="D68" s="111">
        <v>144</v>
      </c>
      <c r="E68" s="111">
        <v>63</v>
      </c>
      <c r="F68" s="111">
        <v>1</v>
      </c>
      <c r="G68" s="128">
        <v>895</v>
      </c>
      <c r="H68" s="113">
        <v>7.1508379888268152</v>
      </c>
      <c r="I68" s="114">
        <v>55</v>
      </c>
    </row>
    <row r="69" spans="1:9" s="89" customFormat="1" ht="16.5" customHeight="1">
      <c r="A69" s="86">
        <v>12</v>
      </c>
      <c r="B69" s="109" t="s">
        <v>74</v>
      </c>
      <c r="C69" s="110">
        <v>671</v>
      </c>
      <c r="D69" s="111">
        <v>118</v>
      </c>
      <c r="E69" s="111">
        <v>45</v>
      </c>
      <c r="F69" s="111">
        <v>2</v>
      </c>
      <c r="G69" s="128">
        <v>836</v>
      </c>
      <c r="H69" s="113">
        <v>5.6220095693779903</v>
      </c>
      <c r="I69" s="114">
        <v>61</v>
      </c>
    </row>
    <row r="70" spans="1:9" s="89" customFormat="1" ht="16.5" customHeight="1">
      <c r="A70" s="86">
        <v>13</v>
      </c>
      <c r="B70" s="109" t="s">
        <v>75</v>
      </c>
      <c r="C70" s="110">
        <v>634</v>
      </c>
      <c r="D70" s="111">
        <v>134</v>
      </c>
      <c r="E70" s="111">
        <v>64</v>
      </c>
      <c r="F70" s="111">
        <v>1</v>
      </c>
      <c r="G70" s="128">
        <v>833</v>
      </c>
      <c r="H70" s="113">
        <v>7.8031212484993988</v>
      </c>
      <c r="I70" s="114">
        <v>61</v>
      </c>
    </row>
    <row r="71" spans="1:9" s="89" customFormat="1" ht="16.5" customHeight="1">
      <c r="A71" s="86">
        <v>14</v>
      </c>
      <c r="B71" s="109" t="s">
        <v>76</v>
      </c>
      <c r="C71" s="110">
        <v>626</v>
      </c>
      <c r="D71" s="111">
        <v>144</v>
      </c>
      <c r="E71" s="111">
        <v>51</v>
      </c>
      <c r="F71" s="111">
        <v>1</v>
      </c>
      <c r="G71" s="128">
        <v>822</v>
      </c>
      <c r="H71" s="113">
        <v>6.3260340632603409</v>
      </c>
      <c r="I71" s="114">
        <v>56</v>
      </c>
    </row>
    <row r="72" spans="1:9" s="89" customFormat="1" ht="16.5" customHeight="1">
      <c r="A72" s="86">
        <v>15</v>
      </c>
      <c r="B72" s="109" t="s">
        <v>77</v>
      </c>
      <c r="C72" s="110">
        <v>685</v>
      </c>
      <c r="D72" s="111">
        <v>152</v>
      </c>
      <c r="E72" s="111">
        <v>35</v>
      </c>
      <c r="F72" s="111">
        <v>6</v>
      </c>
      <c r="G72" s="128">
        <v>878</v>
      </c>
      <c r="H72" s="113">
        <v>4.6697038724373581</v>
      </c>
      <c r="I72" s="114">
        <v>65</v>
      </c>
    </row>
    <row r="73" spans="1:9" s="89" customFormat="1" ht="16.5" customHeight="1">
      <c r="A73" s="86">
        <v>16</v>
      </c>
      <c r="B73" s="109" t="s">
        <v>78</v>
      </c>
      <c r="C73" s="110">
        <v>637</v>
      </c>
      <c r="D73" s="111">
        <v>139</v>
      </c>
      <c r="E73" s="111">
        <v>39</v>
      </c>
      <c r="F73" s="111">
        <v>2</v>
      </c>
      <c r="G73" s="128">
        <v>817</v>
      </c>
      <c r="H73" s="113">
        <v>5.0183598531211748</v>
      </c>
      <c r="I73" s="114">
        <v>66</v>
      </c>
    </row>
    <row r="74" spans="1:9" s="89" customFormat="1" ht="16.5" customHeight="1">
      <c r="A74" s="86">
        <v>17</v>
      </c>
      <c r="B74" s="109" t="s">
        <v>82</v>
      </c>
      <c r="C74" s="110">
        <v>624</v>
      </c>
      <c r="D74" s="111">
        <v>88</v>
      </c>
      <c r="E74" s="111">
        <v>30</v>
      </c>
      <c r="F74" s="111">
        <v>2</v>
      </c>
      <c r="G74" s="128">
        <v>744</v>
      </c>
      <c r="H74" s="113">
        <v>4.3010752688172049</v>
      </c>
      <c r="I74" s="114">
        <v>88</v>
      </c>
    </row>
    <row r="75" spans="1:9" s="89" customFormat="1" ht="16.5" customHeight="1">
      <c r="A75" s="86">
        <v>18</v>
      </c>
      <c r="B75" s="109" t="s">
        <v>80</v>
      </c>
      <c r="C75" s="110">
        <v>601</v>
      </c>
      <c r="D75" s="111">
        <v>74</v>
      </c>
      <c r="E75" s="111">
        <v>9</v>
      </c>
      <c r="F75" s="111">
        <v>3</v>
      </c>
      <c r="G75" s="128">
        <v>687</v>
      </c>
      <c r="H75" s="113">
        <v>1.7467248908296942</v>
      </c>
      <c r="I75" s="114">
        <v>87</v>
      </c>
    </row>
    <row r="76" spans="1:9" s="93" customFormat="1" ht="16.5" customHeight="1">
      <c r="A76" s="87"/>
      <c r="B76" s="115" t="s">
        <v>81</v>
      </c>
      <c r="C76" s="116">
        <v>7405</v>
      </c>
      <c r="D76" s="117">
        <v>1486</v>
      </c>
      <c r="E76" s="117">
        <v>600</v>
      </c>
      <c r="F76" s="117">
        <v>33</v>
      </c>
      <c r="G76" s="118">
        <v>9524</v>
      </c>
      <c r="H76" s="119">
        <v>6.6463670726585473</v>
      </c>
      <c r="I76" s="120">
        <v>852</v>
      </c>
    </row>
    <row r="77" spans="1:9" s="96" customFormat="1" ht="16.5" customHeight="1">
      <c r="A77" s="94"/>
      <c r="B77" s="121"/>
      <c r="C77" s="122"/>
      <c r="D77" s="122"/>
      <c r="E77" s="122"/>
      <c r="F77" s="122"/>
      <c r="G77" s="122"/>
      <c r="H77" s="122"/>
      <c r="I77" s="122"/>
    </row>
  </sheetData>
  <mergeCells count="24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</mergeCells>
  <phoneticPr fontId="2"/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3" manualBreakCount="3">
    <brk id="23" min="1" max="17" man="1"/>
    <brk id="41" min="1" max="17" man="1"/>
    <brk id="59" min="1" max="1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0C202-34B2-436C-A90C-33EC4A41FA4D}">
  <sheetPr>
    <tabColor theme="4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1</v>
      </c>
      <c r="D6" s="265"/>
      <c r="E6" s="265"/>
      <c r="F6" s="265"/>
      <c r="G6" s="265"/>
      <c r="H6" s="265"/>
      <c r="I6" s="265"/>
      <c r="J6" s="264">
        <v>2</v>
      </c>
      <c r="K6" s="265"/>
      <c r="L6" s="265"/>
      <c r="M6" s="265"/>
      <c r="N6" s="265"/>
      <c r="O6" s="265"/>
      <c r="P6" s="266"/>
      <c r="Q6" s="264">
        <v>3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122</v>
      </c>
      <c r="D10" s="132">
        <v>23</v>
      </c>
      <c r="E10" s="132">
        <v>11</v>
      </c>
      <c r="F10" s="132">
        <v>0</v>
      </c>
      <c r="G10" s="133">
        <v>156</v>
      </c>
      <c r="H10" s="134">
        <v>7.0512820512820511</v>
      </c>
      <c r="I10" s="135">
        <v>29</v>
      </c>
      <c r="J10" s="136">
        <v>284</v>
      </c>
      <c r="K10" s="137">
        <v>101</v>
      </c>
      <c r="L10" s="137">
        <v>20</v>
      </c>
      <c r="M10" s="132">
        <v>3</v>
      </c>
      <c r="N10" s="133">
        <v>408</v>
      </c>
      <c r="O10" s="134">
        <v>5.6372549019607847</v>
      </c>
      <c r="P10" s="135">
        <v>44</v>
      </c>
      <c r="Q10" s="136">
        <v>41</v>
      </c>
      <c r="R10" s="137">
        <v>9</v>
      </c>
      <c r="S10" s="137">
        <v>2</v>
      </c>
      <c r="T10" s="132">
        <v>0</v>
      </c>
      <c r="U10" s="133">
        <v>52</v>
      </c>
      <c r="V10" s="134">
        <v>3.8</v>
      </c>
      <c r="W10" s="135">
        <v>12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tr">
        <f>IF($X$6="","",SUM(X10:AA10))</f>
        <v/>
      </c>
      <c r="AC10" s="134" t="str">
        <f t="shared" ref="AC10:AC22" si="0">IF($X$6="","",IF(AA10+Z10=0,"-",ROUND((AA10+Z10)/AB10*100,1)))</f>
        <v/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160</v>
      </c>
      <c r="D11" s="140">
        <v>47</v>
      </c>
      <c r="E11" s="140">
        <v>10</v>
      </c>
      <c r="F11" s="140">
        <v>0</v>
      </c>
      <c r="G11" s="141">
        <v>217</v>
      </c>
      <c r="H11" s="142">
        <v>4.6082949308755765</v>
      </c>
      <c r="I11" s="143">
        <v>24</v>
      </c>
      <c r="J11" s="144">
        <v>280</v>
      </c>
      <c r="K11" s="145">
        <v>82</v>
      </c>
      <c r="L11" s="145">
        <v>32</v>
      </c>
      <c r="M11" s="140">
        <v>8</v>
      </c>
      <c r="N11" s="141">
        <v>402</v>
      </c>
      <c r="O11" s="142">
        <v>9.9502487562189064</v>
      </c>
      <c r="P11" s="143">
        <v>80</v>
      </c>
      <c r="Q11" s="144">
        <v>79</v>
      </c>
      <c r="R11" s="145">
        <v>13</v>
      </c>
      <c r="S11" s="145">
        <v>2</v>
      </c>
      <c r="T11" s="140">
        <v>0</v>
      </c>
      <c r="U11" s="141">
        <v>94</v>
      </c>
      <c r="V11" s="142">
        <v>2.1</v>
      </c>
      <c r="W11" s="143">
        <v>11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tr">
        <f t="shared" ref="AB11:AB22" si="1">IF($X$6="","",SUM(X11:AA11))</f>
        <v/>
      </c>
      <c r="AC11" s="142" t="str">
        <f t="shared" si="0"/>
        <v/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178</v>
      </c>
      <c r="D12" s="140">
        <v>33</v>
      </c>
      <c r="E12" s="140">
        <v>23</v>
      </c>
      <c r="F12" s="140">
        <v>0</v>
      </c>
      <c r="G12" s="141">
        <v>234</v>
      </c>
      <c r="H12" s="142">
        <v>9.8290598290598297</v>
      </c>
      <c r="I12" s="143">
        <v>24</v>
      </c>
      <c r="J12" s="144">
        <v>241</v>
      </c>
      <c r="K12" s="145">
        <v>76</v>
      </c>
      <c r="L12" s="145">
        <v>23</v>
      </c>
      <c r="M12" s="140">
        <v>7</v>
      </c>
      <c r="N12" s="141">
        <v>347</v>
      </c>
      <c r="O12" s="142">
        <v>8.6455331412103753</v>
      </c>
      <c r="P12" s="143">
        <v>40</v>
      </c>
      <c r="Q12" s="144">
        <v>57</v>
      </c>
      <c r="R12" s="145">
        <v>21</v>
      </c>
      <c r="S12" s="145">
        <v>4</v>
      </c>
      <c r="T12" s="140">
        <v>0</v>
      </c>
      <c r="U12" s="141">
        <v>82</v>
      </c>
      <c r="V12" s="142">
        <v>4.9000000000000004</v>
      </c>
      <c r="W12" s="143">
        <v>8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tr">
        <f t="shared" si="1"/>
        <v/>
      </c>
      <c r="AC12" s="142" t="str">
        <f t="shared" si="0"/>
        <v/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178</v>
      </c>
      <c r="D13" s="140">
        <v>34</v>
      </c>
      <c r="E13" s="140">
        <v>28</v>
      </c>
      <c r="F13" s="140">
        <v>0</v>
      </c>
      <c r="G13" s="141">
        <v>240</v>
      </c>
      <c r="H13" s="142">
        <v>11.666666666666666</v>
      </c>
      <c r="I13" s="143">
        <v>24</v>
      </c>
      <c r="J13" s="144">
        <v>299</v>
      </c>
      <c r="K13" s="145">
        <v>56</v>
      </c>
      <c r="L13" s="145">
        <v>23</v>
      </c>
      <c r="M13" s="140">
        <v>5</v>
      </c>
      <c r="N13" s="141">
        <v>383</v>
      </c>
      <c r="O13" s="142">
        <v>7.3107049608355092</v>
      </c>
      <c r="P13" s="143">
        <v>56</v>
      </c>
      <c r="Q13" s="144">
        <v>66</v>
      </c>
      <c r="R13" s="145">
        <v>18</v>
      </c>
      <c r="S13" s="145">
        <v>5</v>
      </c>
      <c r="T13" s="140">
        <v>0</v>
      </c>
      <c r="U13" s="141">
        <v>89</v>
      </c>
      <c r="V13" s="142">
        <v>5.6</v>
      </c>
      <c r="W13" s="143">
        <v>11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tr">
        <f t="shared" si="1"/>
        <v/>
      </c>
      <c r="AC13" s="142" t="str">
        <f t="shared" si="0"/>
        <v/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175</v>
      </c>
      <c r="D14" s="140">
        <v>39</v>
      </c>
      <c r="E14" s="140">
        <v>26</v>
      </c>
      <c r="F14" s="140">
        <v>0</v>
      </c>
      <c r="G14" s="141">
        <v>240</v>
      </c>
      <c r="H14" s="142">
        <v>10.833333333333334</v>
      </c>
      <c r="I14" s="143">
        <v>8</v>
      </c>
      <c r="J14" s="144">
        <v>253</v>
      </c>
      <c r="K14" s="145">
        <v>49</v>
      </c>
      <c r="L14" s="145">
        <v>13</v>
      </c>
      <c r="M14" s="140">
        <v>4</v>
      </c>
      <c r="N14" s="141">
        <v>319</v>
      </c>
      <c r="O14" s="142">
        <v>5.3291536050156738</v>
      </c>
      <c r="P14" s="143">
        <v>40</v>
      </c>
      <c r="Q14" s="144">
        <v>47</v>
      </c>
      <c r="R14" s="145">
        <v>20</v>
      </c>
      <c r="S14" s="145">
        <v>2</v>
      </c>
      <c r="T14" s="140">
        <v>0</v>
      </c>
      <c r="U14" s="141">
        <v>69</v>
      </c>
      <c r="V14" s="142">
        <v>2.9</v>
      </c>
      <c r="W14" s="143">
        <v>14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tr">
        <f t="shared" si="1"/>
        <v/>
      </c>
      <c r="AC14" s="142" t="str">
        <f t="shared" si="0"/>
        <v/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167</v>
      </c>
      <c r="D15" s="140">
        <v>42</v>
      </c>
      <c r="E15" s="140">
        <v>17</v>
      </c>
      <c r="F15" s="140">
        <v>0</v>
      </c>
      <c r="G15" s="141">
        <v>226</v>
      </c>
      <c r="H15" s="142">
        <v>7.5221238938053103</v>
      </c>
      <c r="I15" s="143">
        <v>8</v>
      </c>
      <c r="J15" s="144">
        <v>244</v>
      </c>
      <c r="K15" s="145">
        <v>48</v>
      </c>
      <c r="L15" s="145">
        <v>18</v>
      </c>
      <c r="M15" s="140">
        <v>4</v>
      </c>
      <c r="N15" s="141">
        <v>314</v>
      </c>
      <c r="O15" s="142">
        <v>7.0063694267515926</v>
      </c>
      <c r="P15" s="143">
        <v>48</v>
      </c>
      <c r="Q15" s="144">
        <v>67</v>
      </c>
      <c r="R15" s="145">
        <v>7</v>
      </c>
      <c r="S15" s="145">
        <v>4</v>
      </c>
      <c r="T15" s="140">
        <v>0</v>
      </c>
      <c r="U15" s="141">
        <v>78</v>
      </c>
      <c r="V15" s="142">
        <v>5.0999999999999996</v>
      </c>
      <c r="W15" s="143">
        <v>11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tr">
        <f t="shared" si="1"/>
        <v/>
      </c>
      <c r="AC15" s="142" t="str">
        <f t="shared" si="0"/>
        <v/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165</v>
      </c>
      <c r="D16" s="140">
        <v>35</v>
      </c>
      <c r="E16" s="140">
        <v>23</v>
      </c>
      <c r="F16" s="140">
        <v>0</v>
      </c>
      <c r="G16" s="141">
        <v>223</v>
      </c>
      <c r="H16" s="142">
        <v>10.31390134529148</v>
      </c>
      <c r="I16" s="143">
        <v>20</v>
      </c>
      <c r="J16" s="144">
        <v>268</v>
      </c>
      <c r="K16" s="145">
        <v>58</v>
      </c>
      <c r="L16" s="145">
        <v>19</v>
      </c>
      <c r="M16" s="140">
        <v>4</v>
      </c>
      <c r="N16" s="141">
        <v>349</v>
      </c>
      <c r="O16" s="142">
        <v>6.5902578796561597</v>
      </c>
      <c r="P16" s="143">
        <v>41</v>
      </c>
      <c r="Q16" s="144">
        <v>65</v>
      </c>
      <c r="R16" s="145">
        <v>9</v>
      </c>
      <c r="S16" s="145">
        <v>3</v>
      </c>
      <c r="T16" s="140">
        <v>0</v>
      </c>
      <c r="U16" s="141">
        <v>77</v>
      </c>
      <c r="V16" s="142">
        <v>3.9</v>
      </c>
      <c r="W16" s="143">
        <v>12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tr">
        <f t="shared" si="1"/>
        <v/>
      </c>
      <c r="AC16" s="142" t="str">
        <f t="shared" si="0"/>
        <v/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156</v>
      </c>
      <c r="D17" s="140">
        <v>50</v>
      </c>
      <c r="E17" s="140">
        <v>17</v>
      </c>
      <c r="F17" s="140">
        <v>0</v>
      </c>
      <c r="G17" s="141">
        <v>223</v>
      </c>
      <c r="H17" s="142">
        <v>7.623318385650224</v>
      </c>
      <c r="I17" s="143">
        <v>16</v>
      </c>
      <c r="J17" s="144">
        <v>226</v>
      </c>
      <c r="K17" s="145">
        <v>51</v>
      </c>
      <c r="L17" s="145">
        <v>18</v>
      </c>
      <c r="M17" s="140">
        <v>8</v>
      </c>
      <c r="N17" s="141">
        <v>303</v>
      </c>
      <c r="O17" s="142">
        <v>8.5808580858085808</v>
      </c>
      <c r="P17" s="143">
        <v>37</v>
      </c>
      <c r="Q17" s="144">
        <v>56</v>
      </c>
      <c r="R17" s="145">
        <v>13</v>
      </c>
      <c r="S17" s="145">
        <v>2</v>
      </c>
      <c r="T17" s="140">
        <v>0</v>
      </c>
      <c r="U17" s="141">
        <v>71</v>
      </c>
      <c r="V17" s="142">
        <v>2.8</v>
      </c>
      <c r="W17" s="143">
        <v>7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tr">
        <f t="shared" si="1"/>
        <v/>
      </c>
      <c r="AC17" s="142" t="str">
        <f t="shared" si="0"/>
        <v/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177</v>
      </c>
      <c r="D18" s="140">
        <v>29</v>
      </c>
      <c r="E18" s="140">
        <v>8</v>
      </c>
      <c r="F18" s="140">
        <v>1</v>
      </c>
      <c r="G18" s="141">
        <v>215</v>
      </c>
      <c r="H18" s="142">
        <v>4.1860465116279073</v>
      </c>
      <c r="I18" s="143">
        <v>17</v>
      </c>
      <c r="J18" s="144">
        <v>253</v>
      </c>
      <c r="K18" s="145">
        <v>48</v>
      </c>
      <c r="L18" s="145">
        <v>9</v>
      </c>
      <c r="M18" s="140">
        <v>8</v>
      </c>
      <c r="N18" s="141">
        <v>318</v>
      </c>
      <c r="O18" s="142">
        <v>5.3459119496855347</v>
      </c>
      <c r="P18" s="143">
        <v>39</v>
      </c>
      <c r="Q18" s="144">
        <v>80</v>
      </c>
      <c r="R18" s="145">
        <v>15</v>
      </c>
      <c r="S18" s="145">
        <v>1</v>
      </c>
      <c r="T18" s="140">
        <v>1</v>
      </c>
      <c r="U18" s="141">
        <v>97</v>
      </c>
      <c r="V18" s="142">
        <v>2.1</v>
      </c>
      <c r="W18" s="143">
        <v>9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tr">
        <f t="shared" si="1"/>
        <v/>
      </c>
      <c r="AC18" s="142" t="str">
        <f t="shared" si="0"/>
        <v/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167</v>
      </c>
      <c r="D19" s="140">
        <v>39</v>
      </c>
      <c r="E19" s="140">
        <v>17</v>
      </c>
      <c r="F19" s="140">
        <v>0</v>
      </c>
      <c r="G19" s="141">
        <v>223</v>
      </c>
      <c r="H19" s="142">
        <v>7.623318385650224</v>
      </c>
      <c r="I19" s="143">
        <v>15</v>
      </c>
      <c r="J19" s="144">
        <v>311</v>
      </c>
      <c r="K19" s="145">
        <v>51</v>
      </c>
      <c r="L19" s="145">
        <v>4</v>
      </c>
      <c r="M19" s="140">
        <v>5</v>
      </c>
      <c r="N19" s="141">
        <v>371</v>
      </c>
      <c r="O19" s="142">
        <v>2.4258760107816713</v>
      </c>
      <c r="P19" s="143">
        <v>50</v>
      </c>
      <c r="Q19" s="144">
        <v>83</v>
      </c>
      <c r="R19" s="145">
        <v>11</v>
      </c>
      <c r="S19" s="145">
        <v>2</v>
      </c>
      <c r="T19" s="140">
        <v>0</v>
      </c>
      <c r="U19" s="141">
        <v>96</v>
      </c>
      <c r="V19" s="142">
        <v>2.1</v>
      </c>
      <c r="W19" s="143">
        <v>12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tr">
        <f t="shared" si="1"/>
        <v/>
      </c>
      <c r="AC19" s="142" t="str">
        <f t="shared" si="0"/>
        <v/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163</v>
      </c>
      <c r="D20" s="140">
        <v>36</v>
      </c>
      <c r="E20" s="140">
        <v>15</v>
      </c>
      <c r="F20" s="140">
        <v>0</v>
      </c>
      <c r="G20" s="141">
        <v>214</v>
      </c>
      <c r="H20" s="142">
        <v>7.009345794392523</v>
      </c>
      <c r="I20" s="143">
        <v>21</v>
      </c>
      <c r="J20" s="144">
        <v>332</v>
      </c>
      <c r="K20" s="145">
        <v>43</v>
      </c>
      <c r="L20" s="145">
        <v>11</v>
      </c>
      <c r="M20" s="140">
        <v>6</v>
      </c>
      <c r="N20" s="141">
        <v>392</v>
      </c>
      <c r="O20" s="142">
        <v>4.3367346938775508</v>
      </c>
      <c r="P20" s="143">
        <v>76</v>
      </c>
      <c r="Q20" s="144">
        <v>94</v>
      </c>
      <c r="R20" s="145">
        <v>12</v>
      </c>
      <c r="S20" s="145">
        <v>2</v>
      </c>
      <c r="T20" s="140">
        <v>0</v>
      </c>
      <c r="U20" s="141">
        <v>108</v>
      </c>
      <c r="V20" s="142">
        <v>1.9</v>
      </c>
      <c r="W20" s="143">
        <v>7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tr">
        <f t="shared" si="1"/>
        <v/>
      </c>
      <c r="AC20" s="142" t="str">
        <f t="shared" si="0"/>
        <v/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167</v>
      </c>
      <c r="D21" s="140">
        <v>30</v>
      </c>
      <c r="E21" s="140">
        <v>4</v>
      </c>
      <c r="F21" s="140">
        <v>0</v>
      </c>
      <c r="G21" s="141">
        <v>201</v>
      </c>
      <c r="H21" s="142">
        <v>1.9900497512437811</v>
      </c>
      <c r="I21" s="143">
        <v>30</v>
      </c>
      <c r="J21" s="144">
        <v>358</v>
      </c>
      <c r="K21" s="145">
        <v>41</v>
      </c>
      <c r="L21" s="145">
        <v>7</v>
      </c>
      <c r="M21" s="140">
        <v>3</v>
      </c>
      <c r="N21" s="141">
        <v>409</v>
      </c>
      <c r="O21" s="142">
        <v>2.4449877750611249</v>
      </c>
      <c r="P21" s="143">
        <v>57</v>
      </c>
      <c r="Q21" s="144">
        <v>85</v>
      </c>
      <c r="R21" s="145">
        <v>8</v>
      </c>
      <c r="S21" s="145">
        <v>0</v>
      </c>
      <c r="T21" s="140">
        <v>0</v>
      </c>
      <c r="U21" s="141">
        <v>93</v>
      </c>
      <c r="V21" s="142" t="s">
        <v>40</v>
      </c>
      <c r="W21" s="143">
        <v>11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tr">
        <f t="shared" si="1"/>
        <v/>
      </c>
      <c r="AC21" s="142" t="str">
        <f t="shared" si="0"/>
        <v/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1975</v>
      </c>
      <c r="D22" s="148">
        <v>437</v>
      </c>
      <c r="E22" s="148">
        <v>199</v>
      </c>
      <c r="F22" s="148">
        <v>1</v>
      </c>
      <c r="G22" s="149">
        <v>2612</v>
      </c>
      <c r="H22" s="150">
        <v>7.6569678407350681</v>
      </c>
      <c r="I22" s="151">
        <v>236</v>
      </c>
      <c r="J22" s="152">
        <v>3349</v>
      </c>
      <c r="K22" s="153">
        <v>704</v>
      </c>
      <c r="L22" s="153">
        <v>197</v>
      </c>
      <c r="M22" s="148">
        <v>65</v>
      </c>
      <c r="N22" s="149">
        <v>4315</v>
      </c>
      <c r="O22" s="150">
        <v>6.0718424101969868</v>
      </c>
      <c r="P22" s="151">
        <v>608</v>
      </c>
      <c r="Q22" s="152">
        <v>820</v>
      </c>
      <c r="R22" s="153">
        <v>156</v>
      </c>
      <c r="S22" s="153">
        <v>29</v>
      </c>
      <c r="T22" s="148">
        <v>1</v>
      </c>
      <c r="U22" s="149">
        <v>1006</v>
      </c>
      <c r="V22" s="150">
        <v>3</v>
      </c>
      <c r="W22" s="151">
        <v>125</v>
      </c>
      <c r="X22" s="152" t="str">
        <f>IF($X$6="","",SUM(X10:X21))</f>
        <v/>
      </c>
      <c r="Y22" s="153" t="str">
        <f>IF($X$6="","",SUM(Y10:Y21))</f>
        <v/>
      </c>
      <c r="Z22" s="153" t="str">
        <f>IF($X$6="","",SUM(Z10:Z21))</f>
        <v/>
      </c>
      <c r="AA22" s="148" t="str">
        <f>IF($X$6="","",SUM(AA10:AA21))</f>
        <v/>
      </c>
      <c r="AB22" s="149" t="str">
        <f t="shared" si="1"/>
        <v/>
      </c>
      <c r="AC22" s="150" t="str">
        <f t="shared" si="0"/>
        <v/>
      </c>
      <c r="AD22" s="151" t="str">
        <f>IF($X$6="","",SUM(AD10:AD21))</f>
        <v/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73999-A8CD-438E-93CE-24D9D6656948}">
  <sheetPr>
    <tabColor theme="4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4</v>
      </c>
      <c r="D6" s="265"/>
      <c r="E6" s="265"/>
      <c r="F6" s="265"/>
      <c r="G6" s="265"/>
      <c r="H6" s="265"/>
      <c r="I6" s="265"/>
      <c r="J6" s="264">
        <v>5</v>
      </c>
      <c r="K6" s="265"/>
      <c r="L6" s="265"/>
      <c r="M6" s="265"/>
      <c r="N6" s="265"/>
      <c r="O6" s="265"/>
      <c r="P6" s="266"/>
      <c r="Q6" s="264">
        <v>6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97</v>
      </c>
      <c r="D10" s="132">
        <v>13</v>
      </c>
      <c r="E10" s="132">
        <v>2</v>
      </c>
      <c r="F10" s="132">
        <v>1</v>
      </c>
      <c r="G10" s="133">
        <v>113</v>
      </c>
      <c r="H10" s="134">
        <v>2.6548672566371683</v>
      </c>
      <c r="I10" s="135">
        <v>26</v>
      </c>
      <c r="J10" s="136">
        <v>122</v>
      </c>
      <c r="K10" s="137">
        <v>13</v>
      </c>
      <c r="L10" s="137">
        <v>1</v>
      </c>
      <c r="M10" s="132">
        <v>4</v>
      </c>
      <c r="N10" s="133">
        <v>140</v>
      </c>
      <c r="O10" s="134">
        <v>3.5714285714285712</v>
      </c>
      <c r="P10" s="135">
        <v>23</v>
      </c>
      <c r="Q10" s="136">
        <v>3</v>
      </c>
      <c r="R10" s="137">
        <v>0</v>
      </c>
      <c r="S10" s="137">
        <v>2</v>
      </c>
      <c r="T10" s="132">
        <v>0</v>
      </c>
      <c r="U10" s="133">
        <v>5</v>
      </c>
      <c r="V10" s="134">
        <v>40</v>
      </c>
      <c r="W10" s="135">
        <v>0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tr">
        <f>IF($X$6="","",SUM(X10:AA10))</f>
        <v/>
      </c>
      <c r="AC10" s="134" t="str">
        <f t="shared" ref="AC10:AC22" si="0">IF($X$6="","",IF(AA10+Z10=0,"-",ROUND((AA10+Z10)/AB10*100,1)))</f>
        <v/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99</v>
      </c>
      <c r="D11" s="140">
        <v>8</v>
      </c>
      <c r="E11" s="140">
        <v>1</v>
      </c>
      <c r="F11" s="140">
        <v>2</v>
      </c>
      <c r="G11" s="141">
        <v>110</v>
      </c>
      <c r="H11" s="142">
        <v>2.7272727272727271</v>
      </c>
      <c r="I11" s="143">
        <v>17</v>
      </c>
      <c r="J11" s="144">
        <v>152</v>
      </c>
      <c r="K11" s="145">
        <v>24</v>
      </c>
      <c r="L11" s="145">
        <v>7</v>
      </c>
      <c r="M11" s="140">
        <v>2</v>
      </c>
      <c r="N11" s="141">
        <v>185</v>
      </c>
      <c r="O11" s="142">
        <v>4.8648648648648649</v>
      </c>
      <c r="P11" s="143">
        <v>26</v>
      </c>
      <c r="Q11" s="144">
        <v>8</v>
      </c>
      <c r="R11" s="145">
        <v>2</v>
      </c>
      <c r="S11" s="145">
        <v>0</v>
      </c>
      <c r="T11" s="140">
        <v>2</v>
      </c>
      <c r="U11" s="141">
        <v>12</v>
      </c>
      <c r="V11" s="142">
        <v>16.7</v>
      </c>
      <c r="W11" s="143">
        <v>0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tr">
        <f t="shared" ref="AB11:AB22" si="1">IF($X$6="","",SUM(X11:AA11))</f>
        <v/>
      </c>
      <c r="AC11" s="142" t="str">
        <f t="shared" si="0"/>
        <v/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90</v>
      </c>
      <c r="D12" s="140">
        <v>12</v>
      </c>
      <c r="E12" s="140">
        <v>6</v>
      </c>
      <c r="F12" s="140">
        <v>2</v>
      </c>
      <c r="G12" s="141">
        <v>110</v>
      </c>
      <c r="H12" s="142">
        <v>7.2727272727272725</v>
      </c>
      <c r="I12" s="143">
        <v>18</v>
      </c>
      <c r="J12" s="144">
        <v>153</v>
      </c>
      <c r="K12" s="145">
        <v>22</v>
      </c>
      <c r="L12" s="145">
        <v>3</v>
      </c>
      <c r="M12" s="140">
        <v>1</v>
      </c>
      <c r="N12" s="141">
        <v>179</v>
      </c>
      <c r="O12" s="142">
        <v>2.2346368715083798</v>
      </c>
      <c r="P12" s="143">
        <v>17</v>
      </c>
      <c r="Q12" s="144">
        <v>3</v>
      </c>
      <c r="R12" s="145">
        <v>1</v>
      </c>
      <c r="S12" s="145">
        <v>0</v>
      </c>
      <c r="T12" s="140">
        <v>0</v>
      </c>
      <c r="U12" s="141">
        <v>4</v>
      </c>
      <c r="V12" s="142" t="s">
        <v>40</v>
      </c>
      <c r="W12" s="143">
        <v>2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tr">
        <f t="shared" si="1"/>
        <v/>
      </c>
      <c r="AC12" s="142" t="str">
        <f t="shared" si="0"/>
        <v/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104</v>
      </c>
      <c r="D13" s="140">
        <v>14</v>
      </c>
      <c r="E13" s="140">
        <v>7</v>
      </c>
      <c r="F13" s="140">
        <v>2</v>
      </c>
      <c r="G13" s="141">
        <v>127</v>
      </c>
      <c r="H13" s="142">
        <v>7.0866141732283463</v>
      </c>
      <c r="I13" s="143">
        <v>13</v>
      </c>
      <c r="J13" s="144">
        <v>149</v>
      </c>
      <c r="K13" s="145">
        <v>22</v>
      </c>
      <c r="L13" s="145">
        <v>6</v>
      </c>
      <c r="M13" s="140">
        <v>1</v>
      </c>
      <c r="N13" s="141">
        <v>178</v>
      </c>
      <c r="O13" s="142">
        <v>3.9325842696629212</v>
      </c>
      <c r="P13" s="143">
        <v>11</v>
      </c>
      <c r="Q13" s="144">
        <v>11</v>
      </c>
      <c r="R13" s="145">
        <v>1</v>
      </c>
      <c r="S13" s="145">
        <v>0</v>
      </c>
      <c r="T13" s="140">
        <v>0</v>
      </c>
      <c r="U13" s="141">
        <v>12</v>
      </c>
      <c r="V13" s="142" t="s">
        <v>40</v>
      </c>
      <c r="W13" s="143">
        <v>2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tr">
        <f t="shared" si="1"/>
        <v/>
      </c>
      <c r="AC13" s="142" t="str">
        <f t="shared" si="0"/>
        <v/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91</v>
      </c>
      <c r="D14" s="140">
        <v>16</v>
      </c>
      <c r="E14" s="140">
        <v>7</v>
      </c>
      <c r="F14" s="140">
        <v>2</v>
      </c>
      <c r="G14" s="141">
        <v>116</v>
      </c>
      <c r="H14" s="142">
        <v>7.7586206896551726</v>
      </c>
      <c r="I14" s="143">
        <v>10</v>
      </c>
      <c r="J14" s="144">
        <v>124</v>
      </c>
      <c r="K14" s="145">
        <v>21</v>
      </c>
      <c r="L14" s="145">
        <v>10</v>
      </c>
      <c r="M14" s="140">
        <v>1</v>
      </c>
      <c r="N14" s="141">
        <v>156</v>
      </c>
      <c r="O14" s="142">
        <v>7.0512820512820511</v>
      </c>
      <c r="P14" s="143">
        <v>12</v>
      </c>
      <c r="Q14" s="144">
        <v>8</v>
      </c>
      <c r="R14" s="145">
        <v>4</v>
      </c>
      <c r="S14" s="145">
        <v>1</v>
      </c>
      <c r="T14" s="140">
        <v>0</v>
      </c>
      <c r="U14" s="141">
        <v>13</v>
      </c>
      <c r="V14" s="142">
        <v>7.7</v>
      </c>
      <c r="W14" s="143">
        <v>1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tr">
        <f t="shared" si="1"/>
        <v/>
      </c>
      <c r="AC14" s="142" t="str">
        <f t="shared" si="0"/>
        <v/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99</v>
      </c>
      <c r="D15" s="140">
        <v>18</v>
      </c>
      <c r="E15" s="140">
        <v>3</v>
      </c>
      <c r="F15" s="140">
        <v>2</v>
      </c>
      <c r="G15" s="141">
        <v>122</v>
      </c>
      <c r="H15" s="142">
        <v>4.0983606557377046</v>
      </c>
      <c r="I15" s="143">
        <v>14</v>
      </c>
      <c r="J15" s="144">
        <v>115</v>
      </c>
      <c r="K15" s="145">
        <v>18</v>
      </c>
      <c r="L15" s="145">
        <v>1</v>
      </c>
      <c r="M15" s="140">
        <v>1</v>
      </c>
      <c r="N15" s="141">
        <v>135</v>
      </c>
      <c r="O15" s="142">
        <v>1.4814814814814816</v>
      </c>
      <c r="P15" s="143">
        <v>13</v>
      </c>
      <c r="Q15" s="144">
        <v>6</v>
      </c>
      <c r="R15" s="145">
        <v>1</v>
      </c>
      <c r="S15" s="145">
        <v>0</v>
      </c>
      <c r="T15" s="140">
        <v>0</v>
      </c>
      <c r="U15" s="141">
        <v>7</v>
      </c>
      <c r="V15" s="142" t="s">
        <v>40</v>
      </c>
      <c r="W15" s="143">
        <v>1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tr">
        <f t="shared" si="1"/>
        <v/>
      </c>
      <c r="AC15" s="142" t="str">
        <f t="shared" si="0"/>
        <v/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75</v>
      </c>
      <c r="D16" s="140">
        <v>17</v>
      </c>
      <c r="E16" s="140">
        <v>4</v>
      </c>
      <c r="F16" s="140">
        <v>2</v>
      </c>
      <c r="G16" s="141">
        <v>98</v>
      </c>
      <c r="H16" s="142">
        <v>6.1224489795918364</v>
      </c>
      <c r="I16" s="143">
        <v>8</v>
      </c>
      <c r="J16" s="144">
        <v>122</v>
      </c>
      <c r="K16" s="145">
        <v>34</v>
      </c>
      <c r="L16" s="145">
        <v>7</v>
      </c>
      <c r="M16" s="140">
        <v>0</v>
      </c>
      <c r="N16" s="141">
        <v>163</v>
      </c>
      <c r="O16" s="142">
        <v>4.294478527607362</v>
      </c>
      <c r="P16" s="143">
        <v>8</v>
      </c>
      <c r="Q16" s="144">
        <v>9</v>
      </c>
      <c r="R16" s="145">
        <v>5</v>
      </c>
      <c r="S16" s="145">
        <v>0</v>
      </c>
      <c r="T16" s="140">
        <v>1</v>
      </c>
      <c r="U16" s="141">
        <v>15</v>
      </c>
      <c r="V16" s="142">
        <v>6.7</v>
      </c>
      <c r="W16" s="143">
        <v>2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tr">
        <f t="shared" si="1"/>
        <v/>
      </c>
      <c r="AC16" s="142" t="str">
        <f t="shared" si="0"/>
        <v/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91</v>
      </c>
      <c r="D17" s="140">
        <v>13</v>
      </c>
      <c r="E17" s="140">
        <v>5</v>
      </c>
      <c r="F17" s="140">
        <v>2</v>
      </c>
      <c r="G17" s="141">
        <v>111</v>
      </c>
      <c r="H17" s="142">
        <v>6.3063063063063058</v>
      </c>
      <c r="I17" s="143">
        <v>17</v>
      </c>
      <c r="J17" s="144">
        <v>100</v>
      </c>
      <c r="K17" s="145">
        <v>22</v>
      </c>
      <c r="L17" s="145">
        <v>7</v>
      </c>
      <c r="M17" s="140">
        <v>1</v>
      </c>
      <c r="N17" s="141">
        <v>130</v>
      </c>
      <c r="O17" s="142">
        <v>6.1538461538461542</v>
      </c>
      <c r="P17" s="143">
        <v>9</v>
      </c>
      <c r="Q17" s="144">
        <v>4</v>
      </c>
      <c r="R17" s="145">
        <v>1</v>
      </c>
      <c r="S17" s="145">
        <v>1</v>
      </c>
      <c r="T17" s="140">
        <v>0</v>
      </c>
      <c r="U17" s="141">
        <v>6</v>
      </c>
      <c r="V17" s="142">
        <v>16.7</v>
      </c>
      <c r="W17" s="143">
        <v>1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tr">
        <f t="shared" si="1"/>
        <v/>
      </c>
      <c r="AC17" s="142" t="str">
        <f t="shared" si="0"/>
        <v/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79</v>
      </c>
      <c r="D18" s="140">
        <v>13</v>
      </c>
      <c r="E18" s="140">
        <v>4</v>
      </c>
      <c r="F18" s="140">
        <v>2</v>
      </c>
      <c r="G18" s="141">
        <v>98</v>
      </c>
      <c r="H18" s="142">
        <v>6.1224489795918364</v>
      </c>
      <c r="I18" s="143">
        <v>12</v>
      </c>
      <c r="J18" s="144">
        <v>117</v>
      </c>
      <c r="K18" s="145">
        <v>33</v>
      </c>
      <c r="L18" s="145">
        <v>6</v>
      </c>
      <c r="M18" s="140">
        <v>2</v>
      </c>
      <c r="N18" s="141">
        <v>158</v>
      </c>
      <c r="O18" s="142">
        <v>5.0632911392405067</v>
      </c>
      <c r="P18" s="143">
        <v>12</v>
      </c>
      <c r="Q18" s="144">
        <v>3</v>
      </c>
      <c r="R18" s="145">
        <v>2</v>
      </c>
      <c r="S18" s="145">
        <v>1</v>
      </c>
      <c r="T18" s="140">
        <v>1</v>
      </c>
      <c r="U18" s="141">
        <v>7</v>
      </c>
      <c r="V18" s="142">
        <v>28.6</v>
      </c>
      <c r="W18" s="143">
        <v>0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tr">
        <f t="shared" si="1"/>
        <v/>
      </c>
      <c r="AC18" s="142" t="str">
        <f t="shared" si="0"/>
        <v/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97</v>
      </c>
      <c r="D19" s="140">
        <v>19</v>
      </c>
      <c r="E19" s="140">
        <v>3</v>
      </c>
      <c r="F19" s="140">
        <v>2</v>
      </c>
      <c r="G19" s="141">
        <v>121</v>
      </c>
      <c r="H19" s="142">
        <v>4.1322314049586781</v>
      </c>
      <c r="I19" s="143">
        <v>21</v>
      </c>
      <c r="J19" s="144">
        <v>82</v>
      </c>
      <c r="K19" s="145">
        <v>34</v>
      </c>
      <c r="L19" s="145">
        <v>16</v>
      </c>
      <c r="M19" s="140">
        <v>1</v>
      </c>
      <c r="N19" s="141">
        <v>133</v>
      </c>
      <c r="O19" s="142">
        <v>12.781954887218044</v>
      </c>
      <c r="P19" s="143">
        <v>8</v>
      </c>
      <c r="Q19" s="144">
        <v>3</v>
      </c>
      <c r="R19" s="145">
        <v>0</v>
      </c>
      <c r="S19" s="145">
        <v>0</v>
      </c>
      <c r="T19" s="140">
        <v>0</v>
      </c>
      <c r="U19" s="141">
        <v>3</v>
      </c>
      <c r="V19" s="142" t="s">
        <v>40</v>
      </c>
      <c r="W19" s="143">
        <v>1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tr">
        <f t="shared" si="1"/>
        <v/>
      </c>
      <c r="AC19" s="142" t="str">
        <f t="shared" si="0"/>
        <v/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109</v>
      </c>
      <c r="D20" s="140">
        <v>14</v>
      </c>
      <c r="E20" s="140">
        <v>1</v>
      </c>
      <c r="F20" s="140">
        <v>2</v>
      </c>
      <c r="G20" s="141">
        <v>126</v>
      </c>
      <c r="H20" s="142">
        <v>2.3809523809523809</v>
      </c>
      <c r="I20" s="143">
        <v>17</v>
      </c>
      <c r="J20" s="144">
        <v>96</v>
      </c>
      <c r="K20" s="145">
        <v>16</v>
      </c>
      <c r="L20" s="145">
        <v>3</v>
      </c>
      <c r="M20" s="140">
        <v>1</v>
      </c>
      <c r="N20" s="141">
        <v>116</v>
      </c>
      <c r="O20" s="142">
        <v>3.4482758620689653</v>
      </c>
      <c r="P20" s="143">
        <v>17</v>
      </c>
      <c r="Q20" s="144">
        <v>8</v>
      </c>
      <c r="R20" s="145">
        <v>1</v>
      </c>
      <c r="S20" s="145">
        <v>0</v>
      </c>
      <c r="T20" s="140">
        <v>0</v>
      </c>
      <c r="U20" s="141">
        <v>9</v>
      </c>
      <c r="V20" s="142" t="s">
        <v>40</v>
      </c>
      <c r="W20" s="143">
        <v>0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tr">
        <f t="shared" si="1"/>
        <v/>
      </c>
      <c r="AC20" s="142" t="str">
        <f t="shared" si="0"/>
        <v/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90</v>
      </c>
      <c r="D21" s="140">
        <v>12</v>
      </c>
      <c r="E21" s="140">
        <v>0</v>
      </c>
      <c r="F21" s="140">
        <v>1</v>
      </c>
      <c r="G21" s="141">
        <v>103</v>
      </c>
      <c r="H21" s="142">
        <v>0.97087378640776689</v>
      </c>
      <c r="I21" s="143">
        <v>9</v>
      </c>
      <c r="J21" s="144">
        <v>73</v>
      </c>
      <c r="K21" s="145">
        <v>7</v>
      </c>
      <c r="L21" s="145">
        <v>1</v>
      </c>
      <c r="M21" s="140">
        <v>1</v>
      </c>
      <c r="N21" s="141">
        <v>82</v>
      </c>
      <c r="O21" s="142">
        <v>2.4390243902439024</v>
      </c>
      <c r="P21" s="143">
        <v>10</v>
      </c>
      <c r="Q21" s="144">
        <v>6</v>
      </c>
      <c r="R21" s="145">
        <v>0</v>
      </c>
      <c r="S21" s="145">
        <v>1</v>
      </c>
      <c r="T21" s="140">
        <v>0</v>
      </c>
      <c r="U21" s="141">
        <v>7</v>
      </c>
      <c r="V21" s="142">
        <v>14.3</v>
      </c>
      <c r="W21" s="143">
        <v>1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tr">
        <f t="shared" si="1"/>
        <v/>
      </c>
      <c r="AC21" s="142" t="str">
        <f t="shared" si="0"/>
        <v/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1121</v>
      </c>
      <c r="D22" s="148">
        <v>169</v>
      </c>
      <c r="E22" s="148">
        <v>43</v>
      </c>
      <c r="F22" s="148">
        <v>22</v>
      </c>
      <c r="G22" s="149">
        <v>1355</v>
      </c>
      <c r="H22" s="150">
        <v>4.7970479704797047</v>
      </c>
      <c r="I22" s="151">
        <v>182</v>
      </c>
      <c r="J22" s="152">
        <v>1405</v>
      </c>
      <c r="K22" s="153">
        <v>266</v>
      </c>
      <c r="L22" s="153">
        <v>68</v>
      </c>
      <c r="M22" s="148">
        <v>16</v>
      </c>
      <c r="N22" s="149">
        <v>1755</v>
      </c>
      <c r="O22" s="150">
        <v>4.7863247863247871</v>
      </c>
      <c r="P22" s="151">
        <v>166</v>
      </c>
      <c r="Q22" s="152">
        <v>72</v>
      </c>
      <c r="R22" s="153">
        <v>18</v>
      </c>
      <c r="S22" s="153">
        <v>6</v>
      </c>
      <c r="T22" s="148">
        <v>4</v>
      </c>
      <c r="U22" s="149">
        <v>100</v>
      </c>
      <c r="V22" s="150">
        <v>10</v>
      </c>
      <c r="W22" s="151">
        <v>11</v>
      </c>
      <c r="X22" s="152" t="str">
        <f>IF($X$6="","",SUM(X10:X21))</f>
        <v/>
      </c>
      <c r="Y22" s="153" t="str">
        <f>IF($X$6="","",SUM(Y10:Y21))</f>
        <v/>
      </c>
      <c r="Z22" s="153" t="str">
        <f>IF($X$6="","",SUM(Z10:Z21))</f>
        <v/>
      </c>
      <c r="AA22" s="148" t="str">
        <f>IF($X$6="","",SUM(AA10:AA21))</f>
        <v/>
      </c>
      <c r="AB22" s="149" t="str">
        <f t="shared" si="1"/>
        <v/>
      </c>
      <c r="AC22" s="150" t="str">
        <f t="shared" si="0"/>
        <v/>
      </c>
      <c r="AD22" s="151" t="str">
        <f>IF($X$6="","",SUM(AD10:AD21))</f>
        <v/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72F86-18FD-40A1-8BF9-2DF6EECC08DE}">
  <sheetPr>
    <tabColor theme="4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7</v>
      </c>
      <c r="D6" s="265"/>
      <c r="E6" s="265"/>
      <c r="F6" s="265"/>
      <c r="G6" s="265"/>
      <c r="H6" s="265"/>
      <c r="I6" s="265"/>
      <c r="J6" s="264">
        <v>8</v>
      </c>
      <c r="K6" s="265"/>
      <c r="L6" s="265"/>
      <c r="M6" s="265"/>
      <c r="N6" s="265"/>
      <c r="O6" s="265"/>
      <c r="P6" s="266"/>
      <c r="Q6" s="264">
        <v>9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1</v>
      </c>
      <c r="D10" s="132">
        <v>1</v>
      </c>
      <c r="E10" s="132">
        <v>1</v>
      </c>
      <c r="F10" s="132">
        <v>0</v>
      </c>
      <c r="G10" s="133">
        <v>3</v>
      </c>
      <c r="H10" s="134">
        <v>33.333333333333329</v>
      </c>
      <c r="I10" s="135">
        <v>2</v>
      </c>
      <c r="J10" s="136">
        <v>286</v>
      </c>
      <c r="K10" s="137">
        <v>42</v>
      </c>
      <c r="L10" s="137">
        <v>17</v>
      </c>
      <c r="M10" s="132">
        <v>0</v>
      </c>
      <c r="N10" s="133">
        <v>345</v>
      </c>
      <c r="O10" s="134">
        <v>4.9275362318840585</v>
      </c>
      <c r="P10" s="135">
        <v>45</v>
      </c>
      <c r="Q10" s="136">
        <v>18</v>
      </c>
      <c r="R10" s="137">
        <v>2</v>
      </c>
      <c r="S10" s="137">
        <v>6</v>
      </c>
      <c r="T10" s="132">
        <v>0</v>
      </c>
      <c r="U10" s="133">
        <v>26</v>
      </c>
      <c r="V10" s="134">
        <v>23.1</v>
      </c>
      <c r="W10" s="135">
        <v>1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tr">
        <f>IF($X$6="","",SUM(X10:AA10))</f>
        <v/>
      </c>
      <c r="AC10" s="134" t="str">
        <f t="shared" ref="AC10:AC22" si="0">IF($X$6="","",IF(AA10+Z10=0,"-",ROUND((AA10+Z10)/AB10*100,1)))</f>
        <v/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4</v>
      </c>
      <c r="D11" s="140">
        <v>1</v>
      </c>
      <c r="E11" s="140">
        <v>0</v>
      </c>
      <c r="F11" s="140">
        <v>0</v>
      </c>
      <c r="G11" s="141">
        <v>5</v>
      </c>
      <c r="H11" s="142" t="s">
        <v>40</v>
      </c>
      <c r="I11" s="143">
        <v>1</v>
      </c>
      <c r="J11" s="144">
        <v>253</v>
      </c>
      <c r="K11" s="145">
        <v>44</v>
      </c>
      <c r="L11" s="145">
        <v>13</v>
      </c>
      <c r="M11" s="140">
        <v>7</v>
      </c>
      <c r="N11" s="141">
        <v>317</v>
      </c>
      <c r="O11" s="142">
        <v>6.309148264984227</v>
      </c>
      <c r="P11" s="143">
        <v>52</v>
      </c>
      <c r="Q11" s="144">
        <v>35</v>
      </c>
      <c r="R11" s="145">
        <v>8</v>
      </c>
      <c r="S11" s="145">
        <v>6</v>
      </c>
      <c r="T11" s="140">
        <v>0</v>
      </c>
      <c r="U11" s="141">
        <v>49</v>
      </c>
      <c r="V11" s="142">
        <v>12.2</v>
      </c>
      <c r="W11" s="143">
        <v>5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tr">
        <f t="shared" ref="AB11:AB22" si="1">IF($X$6="","",SUM(X11:AA11))</f>
        <v/>
      </c>
      <c r="AC11" s="142" t="str">
        <f t="shared" si="0"/>
        <v/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3</v>
      </c>
      <c r="D12" s="140">
        <v>0</v>
      </c>
      <c r="E12" s="140">
        <v>0</v>
      </c>
      <c r="F12" s="140">
        <v>0</v>
      </c>
      <c r="G12" s="141">
        <v>3</v>
      </c>
      <c r="H12" s="142" t="s">
        <v>40</v>
      </c>
      <c r="I12" s="143">
        <v>1</v>
      </c>
      <c r="J12" s="144">
        <v>271</v>
      </c>
      <c r="K12" s="145">
        <v>38</v>
      </c>
      <c r="L12" s="145">
        <v>26</v>
      </c>
      <c r="M12" s="140">
        <v>4</v>
      </c>
      <c r="N12" s="141">
        <v>339</v>
      </c>
      <c r="O12" s="142">
        <v>8.8495575221238933</v>
      </c>
      <c r="P12" s="143">
        <v>22</v>
      </c>
      <c r="Q12" s="144">
        <v>69</v>
      </c>
      <c r="R12" s="145">
        <v>6</v>
      </c>
      <c r="S12" s="145">
        <v>8</v>
      </c>
      <c r="T12" s="140">
        <v>0</v>
      </c>
      <c r="U12" s="141">
        <v>83</v>
      </c>
      <c r="V12" s="142">
        <v>9.6</v>
      </c>
      <c r="W12" s="143">
        <v>2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tr">
        <f t="shared" si="1"/>
        <v/>
      </c>
      <c r="AC12" s="142" t="str">
        <f t="shared" si="0"/>
        <v/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8</v>
      </c>
      <c r="D13" s="140">
        <v>1</v>
      </c>
      <c r="E13" s="140">
        <v>0</v>
      </c>
      <c r="F13" s="140">
        <v>0</v>
      </c>
      <c r="G13" s="141">
        <v>9</v>
      </c>
      <c r="H13" s="142" t="s">
        <v>40</v>
      </c>
      <c r="I13" s="143">
        <v>1</v>
      </c>
      <c r="J13" s="144">
        <v>252</v>
      </c>
      <c r="K13" s="145">
        <v>44</v>
      </c>
      <c r="L13" s="145">
        <v>24</v>
      </c>
      <c r="M13" s="140">
        <v>3</v>
      </c>
      <c r="N13" s="141">
        <v>323</v>
      </c>
      <c r="O13" s="142">
        <v>8.3591331269349833</v>
      </c>
      <c r="P13" s="143">
        <v>32</v>
      </c>
      <c r="Q13" s="144">
        <v>53</v>
      </c>
      <c r="R13" s="145">
        <v>10</v>
      </c>
      <c r="S13" s="145">
        <v>8</v>
      </c>
      <c r="T13" s="140">
        <v>0</v>
      </c>
      <c r="U13" s="141">
        <v>71</v>
      </c>
      <c r="V13" s="142">
        <v>11.3</v>
      </c>
      <c r="W13" s="143">
        <v>5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tr">
        <f t="shared" si="1"/>
        <v/>
      </c>
      <c r="AC13" s="142" t="str">
        <f t="shared" si="0"/>
        <v/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8</v>
      </c>
      <c r="D14" s="140">
        <v>2</v>
      </c>
      <c r="E14" s="140">
        <v>1</v>
      </c>
      <c r="F14" s="140">
        <v>0</v>
      </c>
      <c r="G14" s="141">
        <v>11</v>
      </c>
      <c r="H14" s="142">
        <v>9.0909090909090917</v>
      </c>
      <c r="I14" s="143">
        <v>0</v>
      </c>
      <c r="J14" s="144">
        <v>214</v>
      </c>
      <c r="K14" s="145">
        <v>55</v>
      </c>
      <c r="L14" s="145">
        <v>25</v>
      </c>
      <c r="M14" s="140">
        <v>4</v>
      </c>
      <c r="N14" s="141">
        <v>298</v>
      </c>
      <c r="O14" s="142">
        <v>9.7315436241610733</v>
      </c>
      <c r="P14" s="143">
        <v>34</v>
      </c>
      <c r="Q14" s="144">
        <v>68</v>
      </c>
      <c r="R14" s="145">
        <v>17</v>
      </c>
      <c r="S14" s="145">
        <v>4</v>
      </c>
      <c r="T14" s="140">
        <v>0</v>
      </c>
      <c r="U14" s="141">
        <v>89</v>
      </c>
      <c r="V14" s="142">
        <v>4.5</v>
      </c>
      <c r="W14" s="143">
        <v>4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tr">
        <f t="shared" si="1"/>
        <v/>
      </c>
      <c r="AC14" s="142" t="str">
        <f t="shared" si="0"/>
        <v/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11</v>
      </c>
      <c r="D15" s="140">
        <v>1</v>
      </c>
      <c r="E15" s="140">
        <v>0</v>
      </c>
      <c r="F15" s="140">
        <v>0</v>
      </c>
      <c r="G15" s="141">
        <v>12</v>
      </c>
      <c r="H15" s="142" t="s">
        <v>40</v>
      </c>
      <c r="I15" s="143">
        <v>1</v>
      </c>
      <c r="J15" s="144">
        <v>261</v>
      </c>
      <c r="K15" s="145">
        <v>38</v>
      </c>
      <c r="L15" s="145">
        <v>18</v>
      </c>
      <c r="M15" s="140">
        <v>3</v>
      </c>
      <c r="N15" s="141">
        <v>320</v>
      </c>
      <c r="O15" s="142">
        <v>6.5625</v>
      </c>
      <c r="P15" s="143">
        <v>44</v>
      </c>
      <c r="Q15" s="144">
        <v>69</v>
      </c>
      <c r="R15" s="145">
        <v>14</v>
      </c>
      <c r="S15" s="145">
        <v>1</v>
      </c>
      <c r="T15" s="140">
        <v>0</v>
      </c>
      <c r="U15" s="141">
        <v>84</v>
      </c>
      <c r="V15" s="142">
        <v>1.2</v>
      </c>
      <c r="W15" s="143">
        <v>8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tr">
        <f t="shared" si="1"/>
        <v/>
      </c>
      <c r="AC15" s="142" t="str">
        <f t="shared" si="0"/>
        <v/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5</v>
      </c>
      <c r="D16" s="140">
        <v>2</v>
      </c>
      <c r="E16" s="140">
        <v>1</v>
      </c>
      <c r="F16" s="140">
        <v>0</v>
      </c>
      <c r="G16" s="141">
        <v>8</v>
      </c>
      <c r="H16" s="142">
        <v>12.5</v>
      </c>
      <c r="I16" s="143">
        <v>1</v>
      </c>
      <c r="J16" s="144">
        <v>233</v>
      </c>
      <c r="K16" s="145">
        <v>55</v>
      </c>
      <c r="L16" s="145">
        <v>14</v>
      </c>
      <c r="M16" s="140">
        <v>1</v>
      </c>
      <c r="N16" s="141">
        <v>303</v>
      </c>
      <c r="O16" s="142">
        <v>4.9504950495049505</v>
      </c>
      <c r="P16" s="143">
        <v>28</v>
      </c>
      <c r="Q16" s="144">
        <v>55</v>
      </c>
      <c r="R16" s="145">
        <v>9</v>
      </c>
      <c r="S16" s="145">
        <v>4</v>
      </c>
      <c r="T16" s="140">
        <v>0</v>
      </c>
      <c r="U16" s="141">
        <v>68</v>
      </c>
      <c r="V16" s="142">
        <v>5.9</v>
      </c>
      <c r="W16" s="143">
        <v>4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tr">
        <f t="shared" si="1"/>
        <v/>
      </c>
      <c r="AC16" s="142" t="str">
        <f t="shared" si="0"/>
        <v/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8</v>
      </c>
      <c r="D17" s="140">
        <v>0</v>
      </c>
      <c r="E17" s="140">
        <v>0</v>
      </c>
      <c r="F17" s="140">
        <v>0</v>
      </c>
      <c r="G17" s="141">
        <v>8</v>
      </c>
      <c r="H17" s="142" t="s">
        <v>40</v>
      </c>
      <c r="I17" s="143">
        <v>0</v>
      </c>
      <c r="J17" s="144">
        <v>249</v>
      </c>
      <c r="K17" s="145">
        <v>54</v>
      </c>
      <c r="L17" s="145">
        <v>12</v>
      </c>
      <c r="M17" s="140">
        <v>4</v>
      </c>
      <c r="N17" s="141">
        <v>319</v>
      </c>
      <c r="O17" s="142">
        <v>5.0156739811912221</v>
      </c>
      <c r="P17" s="143">
        <v>26</v>
      </c>
      <c r="Q17" s="144">
        <v>60</v>
      </c>
      <c r="R17" s="145">
        <v>12</v>
      </c>
      <c r="S17" s="145">
        <v>5</v>
      </c>
      <c r="T17" s="140">
        <v>0</v>
      </c>
      <c r="U17" s="141">
        <v>77</v>
      </c>
      <c r="V17" s="142">
        <v>6.5</v>
      </c>
      <c r="W17" s="143">
        <v>3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tr">
        <f t="shared" si="1"/>
        <v/>
      </c>
      <c r="AC17" s="142" t="str">
        <f t="shared" si="0"/>
        <v/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12</v>
      </c>
      <c r="D18" s="140">
        <v>3</v>
      </c>
      <c r="E18" s="140">
        <v>1</v>
      </c>
      <c r="F18" s="140">
        <v>0</v>
      </c>
      <c r="G18" s="141">
        <v>16</v>
      </c>
      <c r="H18" s="142">
        <v>6.25</v>
      </c>
      <c r="I18" s="143">
        <v>1</v>
      </c>
      <c r="J18" s="144">
        <v>270</v>
      </c>
      <c r="K18" s="145">
        <v>62</v>
      </c>
      <c r="L18" s="145">
        <v>17</v>
      </c>
      <c r="M18" s="140">
        <v>1</v>
      </c>
      <c r="N18" s="141">
        <v>350</v>
      </c>
      <c r="O18" s="142">
        <v>5.1428571428571423</v>
      </c>
      <c r="P18" s="143">
        <v>34</v>
      </c>
      <c r="Q18" s="144">
        <v>72</v>
      </c>
      <c r="R18" s="145">
        <v>13</v>
      </c>
      <c r="S18" s="145">
        <v>5</v>
      </c>
      <c r="T18" s="140">
        <v>0</v>
      </c>
      <c r="U18" s="141">
        <v>90</v>
      </c>
      <c r="V18" s="142">
        <v>5.6</v>
      </c>
      <c r="W18" s="143">
        <v>2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tr">
        <f t="shared" si="1"/>
        <v/>
      </c>
      <c r="AC18" s="142" t="str">
        <f t="shared" si="0"/>
        <v/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8</v>
      </c>
      <c r="D19" s="140">
        <v>2</v>
      </c>
      <c r="E19" s="140">
        <v>1</v>
      </c>
      <c r="F19" s="140">
        <v>0</v>
      </c>
      <c r="G19" s="141">
        <v>11</v>
      </c>
      <c r="H19" s="142">
        <v>9.0909090909090917</v>
      </c>
      <c r="I19" s="143">
        <v>1</v>
      </c>
      <c r="J19" s="144">
        <v>281</v>
      </c>
      <c r="K19" s="145">
        <v>65</v>
      </c>
      <c r="L19" s="145">
        <v>10</v>
      </c>
      <c r="M19" s="140">
        <v>9</v>
      </c>
      <c r="N19" s="141">
        <v>365</v>
      </c>
      <c r="O19" s="142">
        <v>5.2054794520547949</v>
      </c>
      <c r="P19" s="143">
        <v>45</v>
      </c>
      <c r="Q19" s="144">
        <v>54</v>
      </c>
      <c r="R19" s="145">
        <v>16</v>
      </c>
      <c r="S19" s="145">
        <v>2</v>
      </c>
      <c r="T19" s="140">
        <v>0</v>
      </c>
      <c r="U19" s="141">
        <v>72</v>
      </c>
      <c r="V19" s="142">
        <v>2.8</v>
      </c>
      <c r="W19" s="143">
        <v>7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tr">
        <f t="shared" si="1"/>
        <v/>
      </c>
      <c r="AC19" s="142" t="str">
        <f t="shared" si="0"/>
        <v/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15</v>
      </c>
      <c r="D20" s="140">
        <v>2</v>
      </c>
      <c r="E20" s="140">
        <v>0</v>
      </c>
      <c r="F20" s="140">
        <v>0</v>
      </c>
      <c r="G20" s="141">
        <v>17</v>
      </c>
      <c r="H20" s="142" t="s">
        <v>40</v>
      </c>
      <c r="I20" s="143">
        <v>0</v>
      </c>
      <c r="J20" s="144">
        <v>274</v>
      </c>
      <c r="K20" s="145">
        <v>68</v>
      </c>
      <c r="L20" s="145">
        <v>9</v>
      </c>
      <c r="M20" s="140">
        <v>2</v>
      </c>
      <c r="N20" s="141">
        <v>353</v>
      </c>
      <c r="O20" s="142">
        <v>3.1161473087818696</v>
      </c>
      <c r="P20" s="143">
        <v>42</v>
      </c>
      <c r="Q20" s="144">
        <v>48</v>
      </c>
      <c r="R20" s="145">
        <v>6</v>
      </c>
      <c r="S20" s="145">
        <v>6</v>
      </c>
      <c r="T20" s="140">
        <v>0</v>
      </c>
      <c r="U20" s="141">
        <v>60</v>
      </c>
      <c r="V20" s="142">
        <v>10</v>
      </c>
      <c r="W20" s="143">
        <v>5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tr">
        <f t="shared" si="1"/>
        <v/>
      </c>
      <c r="AC20" s="142" t="str">
        <f t="shared" si="0"/>
        <v/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4</v>
      </c>
      <c r="D21" s="140">
        <v>2</v>
      </c>
      <c r="E21" s="140">
        <v>0</v>
      </c>
      <c r="F21" s="140">
        <v>0</v>
      </c>
      <c r="G21" s="141">
        <v>6</v>
      </c>
      <c r="H21" s="142" t="s">
        <v>40</v>
      </c>
      <c r="I21" s="143">
        <v>1</v>
      </c>
      <c r="J21" s="144">
        <v>244</v>
      </c>
      <c r="K21" s="145">
        <v>34</v>
      </c>
      <c r="L21" s="145">
        <v>2</v>
      </c>
      <c r="M21" s="140">
        <v>3</v>
      </c>
      <c r="N21" s="141">
        <v>283</v>
      </c>
      <c r="O21" s="142">
        <v>1.7667844522968199</v>
      </c>
      <c r="P21" s="143">
        <v>46</v>
      </c>
      <c r="Q21" s="144">
        <v>40</v>
      </c>
      <c r="R21" s="145">
        <v>4</v>
      </c>
      <c r="S21" s="145">
        <v>0</v>
      </c>
      <c r="T21" s="140">
        <v>0</v>
      </c>
      <c r="U21" s="141">
        <v>44</v>
      </c>
      <c r="V21" s="142" t="s">
        <v>40</v>
      </c>
      <c r="W21" s="143">
        <v>4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tr">
        <f t="shared" si="1"/>
        <v/>
      </c>
      <c r="AC21" s="142" t="str">
        <f t="shared" si="0"/>
        <v/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87</v>
      </c>
      <c r="D22" s="148">
        <v>17</v>
      </c>
      <c r="E22" s="148">
        <v>5</v>
      </c>
      <c r="F22" s="148">
        <v>0</v>
      </c>
      <c r="G22" s="149">
        <v>109</v>
      </c>
      <c r="H22" s="150">
        <v>4.5871559633027523</v>
      </c>
      <c r="I22" s="151">
        <v>10</v>
      </c>
      <c r="J22" s="152">
        <v>3088</v>
      </c>
      <c r="K22" s="153">
        <v>599</v>
      </c>
      <c r="L22" s="153">
        <v>187</v>
      </c>
      <c r="M22" s="148">
        <v>41</v>
      </c>
      <c r="N22" s="149">
        <v>3915</v>
      </c>
      <c r="O22" s="150">
        <v>5.8237547892720309</v>
      </c>
      <c r="P22" s="151">
        <v>450</v>
      </c>
      <c r="Q22" s="152">
        <v>641</v>
      </c>
      <c r="R22" s="153">
        <v>117</v>
      </c>
      <c r="S22" s="153">
        <v>55</v>
      </c>
      <c r="T22" s="148">
        <v>0</v>
      </c>
      <c r="U22" s="149">
        <v>813</v>
      </c>
      <c r="V22" s="150">
        <v>6.8</v>
      </c>
      <c r="W22" s="151">
        <v>50</v>
      </c>
      <c r="X22" s="152" t="str">
        <f>IF($X$6="","",SUM(X10:X21))</f>
        <v/>
      </c>
      <c r="Y22" s="153" t="str">
        <f>IF($X$6="","",SUM(Y10:Y21))</f>
        <v/>
      </c>
      <c r="Z22" s="153" t="str">
        <f>IF($X$6="","",SUM(Z10:Z21))</f>
        <v/>
      </c>
      <c r="AA22" s="148" t="str">
        <f>IF($X$6="","",SUM(AA10:AA21))</f>
        <v/>
      </c>
      <c r="AB22" s="149" t="str">
        <f t="shared" si="1"/>
        <v/>
      </c>
      <c r="AC22" s="150" t="str">
        <f t="shared" si="0"/>
        <v/>
      </c>
      <c r="AD22" s="151" t="str">
        <f>IF($X$6="","",SUM(AD10:AD21))</f>
        <v/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EFAC3-4255-449C-9C93-3DFF4B8D92C4}">
  <sheetPr>
    <tabColor theme="4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10</v>
      </c>
      <c r="D6" s="265"/>
      <c r="E6" s="265"/>
      <c r="F6" s="265"/>
      <c r="G6" s="265"/>
      <c r="H6" s="265"/>
      <c r="I6" s="265"/>
      <c r="J6" s="264">
        <v>11</v>
      </c>
      <c r="K6" s="265"/>
      <c r="L6" s="265"/>
      <c r="M6" s="265"/>
      <c r="N6" s="265"/>
      <c r="O6" s="265"/>
      <c r="P6" s="266"/>
      <c r="Q6" s="264">
        <v>12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19</v>
      </c>
      <c r="D10" s="132">
        <v>8</v>
      </c>
      <c r="E10" s="132">
        <v>12</v>
      </c>
      <c r="F10" s="132">
        <v>3</v>
      </c>
      <c r="G10" s="133">
        <v>42</v>
      </c>
      <c r="H10" s="134">
        <v>35.714285714285715</v>
      </c>
      <c r="I10" s="135">
        <v>4</v>
      </c>
      <c r="J10" s="136">
        <v>63</v>
      </c>
      <c r="K10" s="137">
        <v>12</v>
      </c>
      <c r="L10" s="137">
        <v>2</v>
      </c>
      <c r="M10" s="132">
        <v>0</v>
      </c>
      <c r="N10" s="133">
        <v>77</v>
      </c>
      <c r="O10" s="134">
        <v>2.5974025974025974</v>
      </c>
      <c r="P10" s="135">
        <v>9</v>
      </c>
      <c r="Q10" s="136">
        <v>70</v>
      </c>
      <c r="R10" s="137">
        <v>35</v>
      </c>
      <c r="S10" s="137">
        <v>16</v>
      </c>
      <c r="T10" s="132">
        <v>0</v>
      </c>
      <c r="U10" s="133">
        <v>121</v>
      </c>
      <c r="V10" s="134">
        <v>13.2</v>
      </c>
      <c r="W10" s="135">
        <v>23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tr">
        <f>IF($X$6="","",SUM(X10:AA10))</f>
        <v/>
      </c>
      <c r="AC10" s="134" t="str">
        <f t="shared" ref="AC10:AC22" si="0">IF($X$6="","",IF(AA10+Z10=0,"-",ROUND((AA10+Z10)/AB10*100,1)))</f>
        <v/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33</v>
      </c>
      <c r="D11" s="140">
        <v>12</v>
      </c>
      <c r="E11" s="140">
        <v>12</v>
      </c>
      <c r="F11" s="140">
        <v>2</v>
      </c>
      <c r="G11" s="141">
        <v>59</v>
      </c>
      <c r="H11" s="142">
        <v>23.728813559322035</v>
      </c>
      <c r="I11" s="143">
        <v>5</v>
      </c>
      <c r="J11" s="144">
        <v>81</v>
      </c>
      <c r="K11" s="145">
        <v>25</v>
      </c>
      <c r="L11" s="145">
        <v>14</v>
      </c>
      <c r="M11" s="140">
        <v>0</v>
      </c>
      <c r="N11" s="141">
        <v>120</v>
      </c>
      <c r="O11" s="142">
        <v>11.666666666666666</v>
      </c>
      <c r="P11" s="143">
        <v>13</v>
      </c>
      <c r="Q11" s="144">
        <v>96</v>
      </c>
      <c r="R11" s="145">
        <v>18</v>
      </c>
      <c r="S11" s="145">
        <v>10</v>
      </c>
      <c r="T11" s="140">
        <v>0</v>
      </c>
      <c r="U11" s="141">
        <v>124</v>
      </c>
      <c r="V11" s="142">
        <v>8.1</v>
      </c>
      <c r="W11" s="143">
        <v>19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tr">
        <f t="shared" ref="AB11:AB22" si="1">IF($X$6="","",SUM(X11:AA11))</f>
        <v/>
      </c>
      <c r="AC11" s="142" t="str">
        <f t="shared" si="0"/>
        <v/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42</v>
      </c>
      <c r="D12" s="140">
        <v>13</v>
      </c>
      <c r="E12" s="140">
        <v>13</v>
      </c>
      <c r="F12" s="140">
        <v>1</v>
      </c>
      <c r="G12" s="141">
        <v>69</v>
      </c>
      <c r="H12" s="142">
        <v>20.289855072463769</v>
      </c>
      <c r="I12" s="143">
        <v>3</v>
      </c>
      <c r="J12" s="144">
        <v>86</v>
      </c>
      <c r="K12" s="145">
        <v>34</v>
      </c>
      <c r="L12" s="145">
        <v>18</v>
      </c>
      <c r="M12" s="140">
        <v>0</v>
      </c>
      <c r="N12" s="141">
        <v>138</v>
      </c>
      <c r="O12" s="142">
        <v>13.043478260869565</v>
      </c>
      <c r="P12" s="143">
        <v>12</v>
      </c>
      <c r="Q12" s="144">
        <v>74</v>
      </c>
      <c r="R12" s="145">
        <v>28</v>
      </c>
      <c r="S12" s="145">
        <v>23</v>
      </c>
      <c r="T12" s="140">
        <v>0</v>
      </c>
      <c r="U12" s="141">
        <v>125</v>
      </c>
      <c r="V12" s="142">
        <v>18.399999999999999</v>
      </c>
      <c r="W12" s="143">
        <v>10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tr">
        <f t="shared" si="1"/>
        <v/>
      </c>
      <c r="AC12" s="142" t="str">
        <f t="shared" si="0"/>
        <v/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75</v>
      </c>
      <c r="D13" s="140">
        <v>17</v>
      </c>
      <c r="E13" s="140">
        <v>8</v>
      </c>
      <c r="F13" s="140">
        <v>1</v>
      </c>
      <c r="G13" s="141">
        <v>101</v>
      </c>
      <c r="H13" s="142">
        <v>8.9108910891089099</v>
      </c>
      <c r="I13" s="143">
        <v>3</v>
      </c>
      <c r="J13" s="144">
        <v>111</v>
      </c>
      <c r="K13" s="145">
        <v>29</v>
      </c>
      <c r="L13" s="145">
        <v>6</v>
      </c>
      <c r="M13" s="140">
        <v>0</v>
      </c>
      <c r="N13" s="141">
        <v>146</v>
      </c>
      <c r="O13" s="142">
        <v>4.10958904109589</v>
      </c>
      <c r="P13" s="143">
        <v>12</v>
      </c>
      <c r="Q13" s="144">
        <v>101</v>
      </c>
      <c r="R13" s="145">
        <v>18</v>
      </c>
      <c r="S13" s="145">
        <v>13</v>
      </c>
      <c r="T13" s="140">
        <v>0</v>
      </c>
      <c r="U13" s="141">
        <v>132</v>
      </c>
      <c r="V13" s="142">
        <v>9.8000000000000007</v>
      </c>
      <c r="W13" s="143">
        <v>9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tr">
        <f t="shared" si="1"/>
        <v/>
      </c>
      <c r="AC13" s="142" t="str">
        <f t="shared" si="0"/>
        <v/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68</v>
      </c>
      <c r="D14" s="140">
        <v>11</v>
      </c>
      <c r="E14" s="140">
        <v>6</v>
      </c>
      <c r="F14" s="140">
        <v>0</v>
      </c>
      <c r="G14" s="141">
        <v>85</v>
      </c>
      <c r="H14" s="142">
        <v>7.0588235294117645</v>
      </c>
      <c r="I14" s="143">
        <v>4</v>
      </c>
      <c r="J14" s="144">
        <v>133</v>
      </c>
      <c r="K14" s="145">
        <v>22</v>
      </c>
      <c r="L14" s="145">
        <v>6</v>
      </c>
      <c r="M14" s="140">
        <v>0</v>
      </c>
      <c r="N14" s="141">
        <v>161</v>
      </c>
      <c r="O14" s="142">
        <v>3.7267080745341614</v>
      </c>
      <c r="P14" s="143">
        <v>13</v>
      </c>
      <c r="Q14" s="144">
        <v>119</v>
      </c>
      <c r="R14" s="145">
        <v>34</v>
      </c>
      <c r="S14" s="145">
        <v>11</v>
      </c>
      <c r="T14" s="140">
        <v>0</v>
      </c>
      <c r="U14" s="141">
        <v>164</v>
      </c>
      <c r="V14" s="142">
        <v>6.7</v>
      </c>
      <c r="W14" s="143">
        <v>14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tr">
        <f t="shared" si="1"/>
        <v/>
      </c>
      <c r="AC14" s="142" t="str">
        <f t="shared" si="0"/>
        <v/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67</v>
      </c>
      <c r="D15" s="140">
        <v>10</v>
      </c>
      <c r="E15" s="140">
        <v>7</v>
      </c>
      <c r="F15" s="140">
        <v>1</v>
      </c>
      <c r="G15" s="141">
        <v>85</v>
      </c>
      <c r="H15" s="142">
        <v>9.4117647058823533</v>
      </c>
      <c r="I15" s="143">
        <v>5</v>
      </c>
      <c r="J15" s="144">
        <v>133</v>
      </c>
      <c r="K15" s="145">
        <v>19</v>
      </c>
      <c r="L15" s="145">
        <v>8</v>
      </c>
      <c r="M15" s="140">
        <v>0</v>
      </c>
      <c r="N15" s="141">
        <v>160</v>
      </c>
      <c r="O15" s="142">
        <v>5</v>
      </c>
      <c r="P15" s="143">
        <v>12</v>
      </c>
      <c r="Q15" s="144">
        <v>120</v>
      </c>
      <c r="R15" s="145">
        <v>15</v>
      </c>
      <c r="S15" s="145">
        <v>11</v>
      </c>
      <c r="T15" s="140">
        <v>0</v>
      </c>
      <c r="U15" s="141">
        <v>146</v>
      </c>
      <c r="V15" s="142">
        <v>7.5</v>
      </c>
      <c r="W15" s="143">
        <v>15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tr">
        <f t="shared" si="1"/>
        <v/>
      </c>
      <c r="AC15" s="142" t="str">
        <f t="shared" si="0"/>
        <v/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60</v>
      </c>
      <c r="D16" s="140">
        <v>12</v>
      </c>
      <c r="E16" s="140">
        <v>2</v>
      </c>
      <c r="F16" s="140">
        <v>1</v>
      </c>
      <c r="G16" s="141">
        <v>75</v>
      </c>
      <c r="H16" s="142">
        <v>4</v>
      </c>
      <c r="I16" s="143">
        <v>4</v>
      </c>
      <c r="J16" s="144">
        <v>127</v>
      </c>
      <c r="K16" s="145">
        <v>20</v>
      </c>
      <c r="L16" s="145">
        <v>12</v>
      </c>
      <c r="M16" s="140">
        <v>0</v>
      </c>
      <c r="N16" s="141">
        <v>159</v>
      </c>
      <c r="O16" s="142">
        <v>7.5471698113207548</v>
      </c>
      <c r="P16" s="143">
        <v>11</v>
      </c>
      <c r="Q16" s="144">
        <v>105</v>
      </c>
      <c r="R16" s="145">
        <v>24</v>
      </c>
      <c r="S16" s="145">
        <v>16</v>
      </c>
      <c r="T16" s="140">
        <v>0</v>
      </c>
      <c r="U16" s="141">
        <v>145</v>
      </c>
      <c r="V16" s="142">
        <v>11</v>
      </c>
      <c r="W16" s="143">
        <v>14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tr">
        <f t="shared" si="1"/>
        <v/>
      </c>
      <c r="AC16" s="142" t="str">
        <f t="shared" si="0"/>
        <v/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66</v>
      </c>
      <c r="D17" s="140">
        <v>13</v>
      </c>
      <c r="E17" s="140">
        <v>6</v>
      </c>
      <c r="F17" s="140">
        <v>0</v>
      </c>
      <c r="G17" s="141">
        <v>85</v>
      </c>
      <c r="H17" s="142">
        <v>7.0588235294117645</v>
      </c>
      <c r="I17" s="143">
        <v>1</v>
      </c>
      <c r="J17" s="144">
        <v>121</v>
      </c>
      <c r="K17" s="145">
        <v>26</v>
      </c>
      <c r="L17" s="145">
        <v>10</v>
      </c>
      <c r="M17" s="140">
        <v>0</v>
      </c>
      <c r="N17" s="141">
        <v>157</v>
      </c>
      <c r="O17" s="142">
        <v>6.369426751592357</v>
      </c>
      <c r="P17" s="143">
        <v>12</v>
      </c>
      <c r="Q17" s="144">
        <v>123</v>
      </c>
      <c r="R17" s="145">
        <v>21</v>
      </c>
      <c r="S17" s="145">
        <v>6</v>
      </c>
      <c r="T17" s="140">
        <v>0</v>
      </c>
      <c r="U17" s="141">
        <v>150</v>
      </c>
      <c r="V17" s="142">
        <v>4</v>
      </c>
      <c r="W17" s="143">
        <v>15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tr">
        <f t="shared" si="1"/>
        <v/>
      </c>
      <c r="AC17" s="142" t="str">
        <f t="shared" si="0"/>
        <v/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63</v>
      </c>
      <c r="D18" s="140">
        <v>16</v>
      </c>
      <c r="E18" s="140">
        <v>4</v>
      </c>
      <c r="F18" s="140">
        <v>1</v>
      </c>
      <c r="G18" s="141">
        <v>84</v>
      </c>
      <c r="H18" s="142">
        <v>5.9523809523809517</v>
      </c>
      <c r="I18" s="143">
        <v>5</v>
      </c>
      <c r="J18" s="144">
        <v>130</v>
      </c>
      <c r="K18" s="145">
        <v>30</v>
      </c>
      <c r="L18" s="145">
        <v>5</v>
      </c>
      <c r="M18" s="140">
        <v>0</v>
      </c>
      <c r="N18" s="141">
        <v>165</v>
      </c>
      <c r="O18" s="142">
        <v>3.0303030303030303</v>
      </c>
      <c r="P18" s="143">
        <v>13</v>
      </c>
      <c r="Q18" s="144">
        <v>126</v>
      </c>
      <c r="R18" s="145">
        <v>31</v>
      </c>
      <c r="S18" s="145">
        <v>7</v>
      </c>
      <c r="T18" s="140">
        <v>2</v>
      </c>
      <c r="U18" s="141">
        <v>166</v>
      </c>
      <c r="V18" s="142">
        <v>5.4</v>
      </c>
      <c r="W18" s="143">
        <v>16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tr">
        <f t="shared" si="1"/>
        <v/>
      </c>
      <c r="AC18" s="142" t="str">
        <f t="shared" si="0"/>
        <v/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45</v>
      </c>
      <c r="D19" s="140">
        <v>10</v>
      </c>
      <c r="E19" s="140">
        <v>1</v>
      </c>
      <c r="F19" s="140">
        <v>1</v>
      </c>
      <c r="G19" s="141">
        <v>57</v>
      </c>
      <c r="H19" s="142">
        <v>3.5087719298245612</v>
      </c>
      <c r="I19" s="143">
        <v>7</v>
      </c>
      <c r="J19" s="144">
        <v>158</v>
      </c>
      <c r="K19" s="145">
        <v>18</v>
      </c>
      <c r="L19" s="145">
        <v>0</v>
      </c>
      <c r="M19" s="140">
        <v>0</v>
      </c>
      <c r="N19" s="141">
        <v>176</v>
      </c>
      <c r="O19" s="142" t="s">
        <v>40</v>
      </c>
      <c r="P19" s="143">
        <v>13</v>
      </c>
      <c r="Q19" s="144">
        <v>131</v>
      </c>
      <c r="R19" s="145">
        <v>22</v>
      </c>
      <c r="S19" s="145">
        <v>3</v>
      </c>
      <c r="T19" s="140">
        <v>0</v>
      </c>
      <c r="U19" s="141">
        <v>156</v>
      </c>
      <c r="V19" s="142">
        <v>1.9</v>
      </c>
      <c r="W19" s="143">
        <v>16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tr">
        <f t="shared" si="1"/>
        <v/>
      </c>
      <c r="AC19" s="142" t="str">
        <f t="shared" si="0"/>
        <v/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51</v>
      </c>
      <c r="D20" s="140">
        <v>3</v>
      </c>
      <c r="E20" s="140">
        <v>2</v>
      </c>
      <c r="F20" s="140">
        <v>1</v>
      </c>
      <c r="G20" s="141">
        <v>57</v>
      </c>
      <c r="H20" s="142">
        <v>5.2631578947368416</v>
      </c>
      <c r="I20" s="143">
        <v>9</v>
      </c>
      <c r="J20" s="144">
        <v>160</v>
      </c>
      <c r="K20" s="145">
        <v>17</v>
      </c>
      <c r="L20" s="145">
        <v>2</v>
      </c>
      <c r="M20" s="140">
        <v>0</v>
      </c>
      <c r="N20" s="141">
        <v>179</v>
      </c>
      <c r="O20" s="142">
        <v>1.1173184357541899</v>
      </c>
      <c r="P20" s="143">
        <v>16</v>
      </c>
      <c r="Q20" s="144">
        <v>106</v>
      </c>
      <c r="R20" s="145">
        <v>10</v>
      </c>
      <c r="S20" s="145">
        <v>2</v>
      </c>
      <c r="T20" s="140">
        <v>0</v>
      </c>
      <c r="U20" s="141">
        <v>118</v>
      </c>
      <c r="V20" s="142">
        <v>1.7</v>
      </c>
      <c r="W20" s="143">
        <v>20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tr">
        <f t="shared" si="1"/>
        <v/>
      </c>
      <c r="AC20" s="142" t="str">
        <f t="shared" si="0"/>
        <v/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44</v>
      </c>
      <c r="D21" s="140">
        <v>4</v>
      </c>
      <c r="E21" s="140">
        <v>1</v>
      </c>
      <c r="F21" s="140">
        <v>2</v>
      </c>
      <c r="G21" s="141">
        <v>51</v>
      </c>
      <c r="H21" s="142">
        <v>5.8823529411764701</v>
      </c>
      <c r="I21" s="143">
        <v>3</v>
      </c>
      <c r="J21" s="144">
        <v>137</v>
      </c>
      <c r="K21" s="145">
        <v>9</v>
      </c>
      <c r="L21" s="145">
        <v>1</v>
      </c>
      <c r="M21" s="140">
        <v>0</v>
      </c>
      <c r="N21" s="141">
        <v>147</v>
      </c>
      <c r="O21" s="142">
        <v>0.68027210884353739</v>
      </c>
      <c r="P21" s="143">
        <v>19</v>
      </c>
      <c r="Q21" s="144">
        <v>140</v>
      </c>
      <c r="R21" s="145">
        <v>20</v>
      </c>
      <c r="S21" s="145">
        <v>2</v>
      </c>
      <c r="T21" s="140">
        <v>0</v>
      </c>
      <c r="U21" s="141">
        <v>162</v>
      </c>
      <c r="V21" s="142">
        <v>1.2</v>
      </c>
      <c r="W21" s="143">
        <v>21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tr">
        <f t="shared" si="1"/>
        <v/>
      </c>
      <c r="AC21" s="142" t="str">
        <f t="shared" si="0"/>
        <v/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633</v>
      </c>
      <c r="D22" s="148">
        <v>129</v>
      </c>
      <c r="E22" s="148">
        <v>74</v>
      </c>
      <c r="F22" s="148">
        <v>14</v>
      </c>
      <c r="G22" s="149">
        <v>850</v>
      </c>
      <c r="H22" s="150">
        <v>10.352941176470589</v>
      </c>
      <c r="I22" s="151">
        <v>53</v>
      </c>
      <c r="J22" s="152">
        <v>1440</v>
      </c>
      <c r="K22" s="153">
        <v>261</v>
      </c>
      <c r="L22" s="153">
        <v>84</v>
      </c>
      <c r="M22" s="148">
        <v>0</v>
      </c>
      <c r="N22" s="149">
        <v>1785</v>
      </c>
      <c r="O22" s="150">
        <v>4.7058823529411766</v>
      </c>
      <c r="P22" s="151">
        <v>155</v>
      </c>
      <c r="Q22" s="152">
        <v>1311</v>
      </c>
      <c r="R22" s="153">
        <v>276</v>
      </c>
      <c r="S22" s="153">
        <v>120</v>
      </c>
      <c r="T22" s="148">
        <v>2</v>
      </c>
      <c r="U22" s="149">
        <v>1709</v>
      </c>
      <c r="V22" s="150">
        <v>7.1</v>
      </c>
      <c r="W22" s="151">
        <v>192</v>
      </c>
      <c r="X22" s="152" t="str">
        <f>IF($X$6="","",SUM(X10:X21))</f>
        <v/>
      </c>
      <c r="Y22" s="153" t="str">
        <f>IF($X$6="","",SUM(Y10:Y21))</f>
        <v/>
      </c>
      <c r="Z22" s="153" t="str">
        <f>IF($X$6="","",SUM(Z10:Z21))</f>
        <v/>
      </c>
      <c r="AA22" s="148" t="str">
        <f>IF($X$6="","",SUM(AA10:AA21))</f>
        <v/>
      </c>
      <c r="AB22" s="149" t="str">
        <f t="shared" si="1"/>
        <v/>
      </c>
      <c r="AC22" s="150" t="str">
        <f t="shared" si="0"/>
        <v/>
      </c>
      <c r="AD22" s="151" t="str">
        <f>IF($X$6="","",SUM(AD10:AD21))</f>
        <v/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4D20-424A-40DE-B2B0-0854790AF56C}">
  <sheetPr>
    <tabColor theme="4" tint="0.79998168889431442"/>
  </sheetPr>
  <dimension ref="A1:R39"/>
  <sheetViews>
    <sheetView view="pageBreakPreview" zoomScale="90" zoomScaleNormal="100" zoomScaleSheetLayoutView="90" workbookViewId="0">
      <selection activeCell="C2" sqref="C2:C4"/>
    </sheetView>
  </sheetViews>
  <sheetFormatPr defaultRowHeight="12"/>
  <cols>
    <col min="1" max="1" width="9" style="86" customWidth="1"/>
    <col min="2" max="2" width="9.5" style="123" customWidth="1"/>
    <col min="3" max="16" width="5.125" style="124" customWidth="1"/>
    <col min="17" max="17" width="0.875" style="124" customWidth="1"/>
    <col min="18" max="18" width="4.75" style="124" customWidth="1"/>
    <col min="19" max="257" width="9" style="123"/>
    <col min="258" max="258" width="9.5" style="123" customWidth="1"/>
    <col min="259" max="272" width="5.125" style="123" customWidth="1"/>
    <col min="273" max="273" width="0.875" style="123" customWidth="1"/>
    <col min="274" max="274" width="4.75" style="123" customWidth="1"/>
    <col min="275" max="513" width="9" style="123"/>
    <col min="514" max="514" width="9.5" style="123" customWidth="1"/>
    <col min="515" max="528" width="5.125" style="123" customWidth="1"/>
    <col min="529" max="529" width="0.875" style="123" customWidth="1"/>
    <col min="530" max="530" width="4.75" style="123" customWidth="1"/>
    <col min="531" max="769" width="9" style="123"/>
    <col min="770" max="770" width="9.5" style="123" customWidth="1"/>
    <col min="771" max="784" width="5.125" style="123" customWidth="1"/>
    <col min="785" max="785" width="0.875" style="123" customWidth="1"/>
    <col min="786" max="786" width="4.75" style="123" customWidth="1"/>
    <col min="787" max="1025" width="9" style="123"/>
    <col min="1026" max="1026" width="9.5" style="123" customWidth="1"/>
    <col min="1027" max="1040" width="5.125" style="123" customWidth="1"/>
    <col min="1041" max="1041" width="0.875" style="123" customWidth="1"/>
    <col min="1042" max="1042" width="4.75" style="123" customWidth="1"/>
    <col min="1043" max="1281" width="9" style="123"/>
    <col min="1282" max="1282" width="9.5" style="123" customWidth="1"/>
    <col min="1283" max="1296" width="5.125" style="123" customWidth="1"/>
    <col min="1297" max="1297" width="0.875" style="123" customWidth="1"/>
    <col min="1298" max="1298" width="4.75" style="123" customWidth="1"/>
    <col min="1299" max="1537" width="9" style="123"/>
    <col min="1538" max="1538" width="9.5" style="123" customWidth="1"/>
    <col min="1539" max="1552" width="5.125" style="123" customWidth="1"/>
    <col min="1553" max="1553" width="0.875" style="123" customWidth="1"/>
    <col min="1554" max="1554" width="4.75" style="123" customWidth="1"/>
    <col min="1555" max="1793" width="9" style="123"/>
    <col min="1794" max="1794" width="9.5" style="123" customWidth="1"/>
    <col min="1795" max="1808" width="5.125" style="123" customWidth="1"/>
    <col min="1809" max="1809" width="0.875" style="123" customWidth="1"/>
    <col min="1810" max="1810" width="4.75" style="123" customWidth="1"/>
    <col min="1811" max="2049" width="9" style="123"/>
    <col min="2050" max="2050" width="9.5" style="123" customWidth="1"/>
    <col min="2051" max="2064" width="5.125" style="123" customWidth="1"/>
    <col min="2065" max="2065" width="0.875" style="123" customWidth="1"/>
    <col min="2066" max="2066" width="4.75" style="123" customWidth="1"/>
    <col min="2067" max="2305" width="9" style="123"/>
    <col min="2306" max="2306" width="9.5" style="123" customWidth="1"/>
    <col min="2307" max="2320" width="5.125" style="123" customWidth="1"/>
    <col min="2321" max="2321" width="0.875" style="123" customWidth="1"/>
    <col min="2322" max="2322" width="4.75" style="123" customWidth="1"/>
    <col min="2323" max="2561" width="9" style="123"/>
    <col min="2562" max="2562" width="9.5" style="123" customWidth="1"/>
    <col min="2563" max="2576" width="5.125" style="123" customWidth="1"/>
    <col min="2577" max="2577" width="0.875" style="123" customWidth="1"/>
    <col min="2578" max="2578" width="4.75" style="123" customWidth="1"/>
    <col min="2579" max="2817" width="9" style="123"/>
    <col min="2818" max="2818" width="9.5" style="123" customWidth="1"/>
    <col min="2819" max="2832" width="5.125" style="123" customWidth="1"/>
    <col min="2833" max="2833" width="0.875" style="123" customWidth="1"/>
    <col min="2834" max="2834" width="4.75" style="123" customWidth="1"/>
    <col min="2835" max="3073" width="9" style="123"/>
    <col min="3074" max="3074" width="9.5" style="123" customWidth="1"/>
    <col min="3075" max="3088" width="5.125" style="123" customWidth="1"/>
    <col min="3089" max="3089" width="0.875" style="123" customWidth="1"/>
    <col min="3090" max="3090" width="4.75" style="123" customWidth="1"/>
    <col min="3091" max="3329" width="9" style="123"/>
    <col min="3330" max="3330" width="9.5" style="123" customWidth="1"/>
    <col min="3331" max="3344" width="5.125" style="123" customWidth="1"/>
    <col min="3345" max="3345" width="0.875" style="123" customWidth="1"/>
    <col min="3346" max="3346" width="4.75" style="123" customWidth="1"/>
    <col min="3347" max="3585" width="9" style="123"/>
    <col min="3586" max="3586" width="9.5" style="123" customWidth="1"/>
    <col min="3587" max="3600" width="5.125" style="123" customWidth="1"/>
    <col min="3601" max="3601" width="0.875" style="123" customWidth="1"/>
    <col min="3602" max="3602" width="4.75" style="123" customWidth="1"/>
    <col min="3603" max="3841" width="9" style="123"/>
    <col min="3842" max="3842" width="9.5" style="123" customWidth="1"/>
    <col min="3843" max="3856" width="5.125" style="123" customWidth="1"/>
    <col min="3857" max="3857" width="0.875" style="123" customWidth="1"/>
    <col min="3858" max="3858" width="4.75" style="123" customWidth="1"/>
    <col min="3859" max="4097" width="9" style="123"/>
    <col min="4098" max="4098" width="9.5" style="123" customWidth="1"/>
    <col min="4099" max="4112" width="5.125" style="123" customWidth="1"/>
    <col min="4113" max="4113" width="0.875" style="123" customWidth="1"/>
    <col min="4114" max="4114" width="4.75" style="123" customWidth="1"/>
    <col min="4115" max="4353" width="9" style="123"/>
    <col min="4354" max="4354" width="9.5" style="123" customWidth="1"/>
    <col min="4355" max="4368" width="5.125" style="123" customWidth="1"/>
    <col min="4369" max="4369" width="0.875" style="123" customWidth="1"/>
    <col min="4370" max="4370" width="4.75" style="123" customWidth="1"/>
    <col min="4371" max="4609" width="9" style="123"/>
    <col min="4610" max="4610" width="9.5" style="123" customWidth="1"/>
    <col min="4611" max="4624" width="5.125" style="123" customWidth="1"/>
    <col min="4625" max="4625" width="0.875" style="123" customWidth="1"/>
    <col min="4626" max="4626" width="4.75" style="123" customWidth="1"/>
    <col min="4627" max="4865" width="9" style="123"/>
    <col min="4866" max="4866" width="9.5" style="123" customWidth="1"/>
    <col min="4867" max="4880" width="5.125" style="123" customWidth="1"/>
    <col min="4881" max="4881" width="0.875" style="123" customWidth="1"/>
    <col min="4882" max="4882" width="4.75" style="123" customWidth="1"/>
    <col min="4883" max="5121" width="9" style="123"/>
    <col min="5122" max="5122" width="9.5" style="123" customWidth="1"/>
    <col min="5123" max="5136" width="5.125" style="123" customWidth="1"/>
    <col min="5137" max="5137" width="0.875" style="123" customWidth="1"/>
    <col min="5138" max="5138" width="4.75" style="123" customWidth="1"/>
    <col min="5139" max="5377" width="9" style="123"/>
    <col min="5378" max="5378" width="9.5" style="123" customWidth="1"/>
    <col min="5379" max="5392" width="5.125" style="123" customWidth="1"/>
    <col min="5393" max="5393" width="0.875" style="123" customWidth="1"/>
    <col min="5394" max="5394" width="4.75" style="123" customWidth="1"/>
    <col min="5395" max="5633" width="9" style="123"/>
    <col min="5634" max="5634" width="9.5" style="123" customWidth="1"/>
    <col min="5635" max="5648" width="5.125" style="123" customWidth="1"/>
    <col min="5649" max="5649" width="0.875" style="123" customWidth="1"/>
    <col min="5650" max="5650" width="4.75" style="123" customWidth="1"/>
    <col min="5651" max="5889" width="9" style="123"/>
    <col min="5890" max="5890" width="9.5" style="123" customWidth="1"/>
    <col min="5891" max="5904" width="5.125" style="123" customWidth="1"/>
    <col min="5905" max="5905" width="0.875" style="123" customWidth="1"/>
    <col min="5906" max="5906" width="4.75" style="123" customWidth="1"/>
    <col min="5907" max="6145" width="9" style="123"/>
    <col min="6146" max="6146" width="9.5" style="123" customWidth="1"/>
    <col min="6147" max="6160" width="5.125" style="123" customWidth="1"/>
    <col min="6161" max="6161" width="0.875" style="123" customWidth="1"/>
    <col min="6162" max="6162" width="4.75" style="123" customWidth="1"/>
    <col min="6163" max="6401" width="9" style="123"/>
    <col min="6402" max="6402" width="9.5" style="123" customWidth="1"/>
    <col min="6403" max="6416" width="5.125" style="123" customWidth="1"/>
    <col min="6417" max="6417" width="0.875" style="123" customWidth="1"/>
    <col min="6418" max="6418" width="4.75" style="123" customWidth="1"/>
    <col min="6419" max="6657" width="9" style="123"/>
    <col min="6658" max="6658" width="9.5" style="123" customWidth="1"/>
    <col min="6659" max="6672" width="5.125" style="123" customWidth="1"/>
    <col min="6673" max="6673" width="0.875" style="123" customWidth="1"/>
    <col min="6674" max="6674" width="4.75" style="123" customWidth="1"/>
    <col min="6675" max="6913" width="9" style="123"/>
    <col min="6914" max="6914" width="9.5" style="123" customWidth="1"/>
    <col min="6915" max="6928" width="5.125" style="123" customWidth="1"/>
    <col min="6929" max="6929" width="0.875" style="123" customWidth="1"/>
    <col min="6930" max="6930" width="4.75" style="123" customWidth="1"/>
    <col min="6931" max="7169" width="9" style="123"/>
    <col min="7170" max="7170" width="9.5" style="123" customWidth="1"/>
    <col min="7171" max="7184" width="5.125" style="123" customWidth="1"/>
    <col min="7185" max="7185" width="0.875" style="123" customWidth="1"/>
    <col min="7186" max="7186" width="4.75" style="123" customWidth="1"/>
    <col min="7187" max="7425" width="9" style="123"/>
    <col min="7426" max="7426" width="9.5" style="123" customWidth="1"/>
    <col min="7427" max="7440" width="5.125" style="123" customWidth="1"/>
    <col min="7441" max="7441" width="0.875" style="123" customWidth="1"/>
    <col min="7442" max="7442" width="4.75" style="123" customWidth="1"/>
    <col min="7443" max="7681" width="9" style="123"/>
    <col min="7682" max="7682" width="9.5" style="123" customWidth="1"/>
    <col min="7683" max="7696" width="5.125" style="123" customWidth="1"/>
    <col min="7697" max="7697" width="0.875" style="123" customWidth="1"/>
    <col min="7698" max="7698" width="4.75" style="123" customWidth="1"/>
    <col min="7699" max="7937" width="9" style="123"/>
    <col min="7938" max="7938" width="9.5" style="123" customWidth="1"/>
    <col min="7939" max="7952" width="5.125" style="123" customWidth="1"/>
    <col min="7953" max="7953" width="0.875" style="123" customWidth="1"/>
    <col min="7954" max="7954" width="4.75" style="123" customWidth="1"/>
    <col min="7955" max="8193" width="9" style="123"/>
    <col min="8194" max="8194" width="9.5" style="123" customWidth="1"/>
    <col min="8195" max="8208" width="5.125" style="123" customWidth="1"/>
    <col min="8209" max="8209" width="0.875" style="123" customWidth="1"/>
    <col min="8210" max="8210" width="4.75" style="123" customWidth="1"/>
    <col min="8211" max="8449" width="9" style="123"/>
    <col min="8450" max="8450" width="9.5" style="123" customWidth="1"/>
    <col min="8451" max="8464" width="5.125" style="123" customWidth="1"/>
    <col min="8465" max="8465" width="0.875" style="123" customWidth="1"/>
    <col min="8466" max="8466" width="4.75" style="123" customWidth="1"/>
    <col min="8467" max="8705" width="9" style="123"/>
    <col min="8706" max="8706" width="9.5" style="123" customWidth="1"/>
    <col min="8707" max="8720" width="5.125" style="123" customWidth="1"/>
    <col min="8721" max="8721" width="0.875" style="123" customWidth="1"/>
    <col min="8722" max="8722" width="4.75" style="123" customWidth="1"/>
    <col min="8723" max="8961" width="9" style="123"/>
    <col min="8962" max="8962" width="9.5" style="123" customWidth="1"/>
    <col min="8963" max="8976" width="5.125" style="123" customWidth="1"/>
    <col min="8977" max="8977" width="0.875" style="123" customWidth="1"/>
    <col min="8978" max="8978" width="4.75" style="123" customWidth="1"/>
    <col min="8979" max="9217" width="9" style="123"/>
    <col min="9218" max="9218" width="9.5" style="123" customWidth="1"/>
    <col min="9219" max="9232" width="5.125" style="123" customWidth="1"/>
    <col min="9233" max="9233" width="0.875" style="123" customWidth="1"/>
    <col min="9234" max="9234" width="4.75" style="123" customWidth="1"/>
    <col min="9235" max="9473" width="9" style="123"/>
    <col min="9474" max="9474" width="9.5" style="123" customWidth="1"/>
    <col min="9475" max="9488" width="5.125" style="123" customWidth="1"/>
    <col min="9489" max="9489" width="0.875" style="123" customWidth="1"/>
    <col min="9490" max="9490" width="4.75" style="123" customWidth="1"/>
    <col min="9491" max="9729" width="9" style="123"/>
    <col min="9730" max="9730" width="9.5" style="123" customWidth="1"/>
    <col min="9731" max="9744" width="5.125" style="123" customWidth="1"/>
    <col min="9745" max="9745" width="0.875" style="123" customWidth="1"/>
    <col min="9746" max="9746" width="4.75" style="123" customWidth="1"/>
    <col min="9747" max="9985" width="9" style="123"/>
    <col min="9986" max="9986" width="9.5" style="123" customWidth="1"/>
    <col min="9987" max="10000" width="5.125" style="123" customWidth="1"/>
    <col min="10001" max="10001" width="0.875" style="123" customWidth="1"/>
    <col min="10002" max="10002" width="4.75" style="123" customWidth="1"/>
    <col min="10003" max="10241" width="9" style="123"/>
    <col min="10242" max="10242" width="9.5" style="123" customWidth="1"/>
    <col min="10243" max="10256" width="5.125" style="123" customWidth="1"/>
    <col min="10257" max="10257" width="0.875" style="123" customWidth="1"/>
    <col min="10258" max="10258" width="4.75" style="123" customWidth="1"/>
    <col min="10259" max="10497" width="9" style="123"/>
    <col min="10498" max="10498" width="9.5" style="123" customWidth="1"/>
    <col min="10499" max="10512" width="5.125" style="123" customWidth="1"/>
    <col min="10513" max="10513" width="0.875" style="123" customWidth="1"/>
    <col min="10514" max="10514" width="4.75" style="123" customWidth="1"/>
    <col min="10515" max="10753" width="9" style="123"/>
    <col min="10754" max="10754" width="9.5" style="123" customWidth="1"/>
    <col min="10755" max="10768" width="5.125" style="123" customWidth="1"/>
    <col min="10769" max="10769" width="0.875" style="123" customWidth="1"/>
    <col min="10770" max="10770" width="4.75" style="123" customWidth="1"/>
    <col min="10771" max="11009" width="9" style="123"/>
    <col min="11010" max="11010" width="9.5" style="123" customWidth="1"/>
    <col min="11011" max="11024" width="5.125" style="123" customWidth="1"/>
    <col min="11025" max="11025" width="0.875" style="123" customWidth="1"/>
    <col min="11026" max="11026" width="4.75" style="123" customWidth="1"/>
    <col min="11027" max="11265" width="9" style="123"/>
    <col min="11266" max="11266" width="9.5" style="123" customWidth="1"/>
    <col min="11267" max="11280" width="5.125" style="123" customWidth="1"/>
    <col min="11281" max="11281" width="0.875" style="123" customWidth="1"/>
    <col min="11282" max="11282" width="4.75" style="123" customWidth="1"/>
    <col min="11283" max="11521" width="9" style="123"/>
    <col min="11522" max="11522" width="9.5" style="123" customWidth="1"/>
    <col min="11523" max="11536" width="5.125" style="123" customWidth="1"/>
    <col min="11537" max="11537" width="0.875" style="123" customWidth="1"/>
    <col min="11538" max="11538" width="4.75" style="123" customWidth="1"/>
    <col min="11539" max="11777" width="9" style="123"/>
    <col min="11778" max="11778" width="9.5" style="123" customWidth="1"/>
    <col min="11779" max="11792" width="5.125" style="123" customWidth="1"/>
    <col min="11793" max="11793" width="0.875" style="123" customWidth="1"/>
    <col min="11794" max="11794" width="4.75" style="123" customWidth="1"/>
    <col min="11795" max="12033" width="9" style="123"/>
    <col min="12034" max="12034" width="9.5" style="123" customWidth="1"/>
    <col min="12035" max="12048" width="5.125" style="123" customWidth="1"/>
    <col min="12049" max="12049" width="0.875" style="123" customWidth="1"/>
    <col min="12050" max="12050" width="4.75" style="123" customWidth="1"/>
    <col min="12051" max="12289" width="9" style="123"/>
    <col min="12290" max="12290" width="9.5" style="123" customWidth="1"/>
    <col min="12291" max="12304" width="5.125" style="123" customWidth="1"/>
    <col min="12305" max="12305" width="0.875" style="123" customWidth="1"/>
    <col min="12306" max="12306" width="4.75" style="123" customWidth="1"/>
    <col min="12307" max="12545" width="9" style="123"/>
    <col min="12546" max="12546" width="9.5" style="123" customWidth="1"/>
    <col min="12547" max="12560" width="5.125" style="123" customWidth="1"/>
    <col min="12561" max="12561" width="0.875" style="123" customWidth="1"/>
    <col min="12562" max="12562" width="4.75" style="123" customWidth="1"/>
    <col min="12563" max="12801" width="9" style="123"/>
    <col min="12802" max="12802" width="9.5" style="123" customWidth="1"/>
    <col min="12803" max="12816" width="5.125" style="123" customWidth="1"/>
    <col min="12817" max="12817" width="0.875" style="123" customWidth="1"/>
    <col min="12818" max="12818" width="4.75" style="123" customWidth="1"/>
    <col min="12819" max="13057" width="9" style="123"/>
    <col min="13058" max="13058" width="9.5" style="123" customWidth="1"/>
    <col min="13059" max="13072" width="5.125" style="123" customWidth="1"/>
    <col min="13073" max="13073" width="0.875" style="123" customWidth="1"/>
    <col min="13074" max="13074" width="4.75" style="123" customWidth="1"/>
    <col min="13075" max="13313" width="9" style="123"/>
    <col min="13314" max="13314" width="9.5" style="123" customWidth="1"/>
    <col min="13315" max="13328" width="5.125" style="123" customWidth="1"/>
    <col min="13329" max="13329" width="0.875" style="123" customWidth="1"/>
    <col min="13330" max="13330" width="4.75" style="123" customWidth="1"/>
    <col min="13331" max="13569" width="9" style="123"/>
    <col min="13570" max="13570" width="9.5" style="123" customWidth="1"/>
    <col min="13571" max="13584" width="5.125" style="123" customWidth="1"/>
    <col min="13585" max="13585" width="0.875" style="123" customWidth="1"/>
    <col min="13586" max="13586" width="4.75" style="123" customWidth="1"/>
    <col min="13587" max="13825" width="9" style="123"/>
    <col min="13826" max="13826" width="9.5" style="123" customWidth="1"/>
    <col min="13827" max="13840" width="5.125" style="123" customWidth="1"/>
    <col min="13841" max="13841" width="0.875" style="123" customWidth="1"/>
    <col min="13842" max="13842" width="4.75" style="123" customWidth="1"/>
    <col min="13843" max="14081" width="9" style="123"/>
    <col min="14082" max="14082" width="9.5" style="123" customWidth="1"/>
    <col min="14083" max="14096" width="5.125" style="123" customWidth="1"/>
    <col min="14097" max="14097" width="0.875" style="123" customWidth="1"/>
    <col min="14098" max="14098" width="4.75" style="123" customWidth="1"/>
    <col min="14099" max="14337" width="9" style="123"/>
    <col min="14338" max="14338" width="9.5" style="123" customWidth="1"/>
    <col min="14339" max="14352" width="5.125" style="123" customWidth="1"/>
    <col min="14353" max="14353" width="0.875" style="123" customWidth="1"/>
    <col min="14354" max="14354" width="4.75" style="123" customWidth="1"/>
    <col min="14355" max="14593" width="9" style="123"/>
    <col min="14594" max="14594" width="9.5" style="123" customWidth="1"/>
    <col min="14595" max="14608" width="5.125" style="123" customWidth="1"/>
    <col min="14609" max="14609" width="0.875" style="123" customWidth="1"/>
    <col min="14610" max="14610" width="4.75" style="123" customWidth="1"/>
    <col min="14611" max="14849" width="9" style="123"/>
    <col min="14850" max="14850" width="9.5" style="123" customWidth="1"/>
    <col min="14851" max="14864" width="5.125" style="123" customWidth="1"/>
    <col min="14865" max="14865" width="0.875" style="123" customWidth="1"/>
    <col min="14866" max="14866" width="4.75" style="123" customWidth="1"/>
    <col min="14867" max="15105" width="9" style="123"/>
    <col min="15106" max="15106" width="9.5" style="123" customWidth="1"/>
    <col min="15107" max="15120" width="5.125" style="123" customWidth="1"/>
    <col min="15121" max="15121" width="0.875" style="123" customWidth="1"/>
    <col min="15122" max="15122" width="4.75" style="123" customWidth="1"/>
    <col min="15123" max="15361" width="9" style="123"/>
    <col min="15362" max="15362" width="9.5" style="123" customWidth="1"/>
    <col min="15363" max="15376" width="5.125" style="123" customWidth="1"/>
    <col min="15377" max="15377" width="0.875" style="123" customWidth="1"/>
    <col min="15378" max="15378" width="4.75" style="123" customWidth="1"/>
    <col min="15379" max="15617" width="9" style="123"/>
    <col min="15618" max="15618" width="9.5" style="123" customWidth="1"/>
    <col min="15619" max="15632" width="5.125" style="123" customWidth="1"/>
    <col min="15633" max="15633" width="0.875" style="123" customWidth="1"/>
    <col min="15634" max="15634" width="4.75" style="123" customWidth="1"/>
    <col min="15635" max="15873" width="9" style="123"/>
    <col min="15874" max="15874" width="9.5" style="123" customWidth="1"/>
    <col min="15875" max="15888" width="5.125" style="123" customWidth="1"/>
    <col min="15889" max="15889" width="0.875" style="123" customWidth="1"/>
    <col min="15890" max="15890" width="4.75" style="123" customWidth="1"/>
    <col min="15891" max="16129" width="9" style="123"/>
    <col min="16130" max="16130" width="9.5" style="123" customWidth="1"/>
    <col min="16131" max="16144" width="5.125" style="123" customWidth="1"/>
    <col min="16145" max="16145" width="0.875" style="123" customWidth="1"/>
    <col min="16146" max="16146" width="4.75" style="123" customWidth="1"/>
    <col min="16147" max="16384" width="9" style="123"/>
  </cols>
  <sheetData>
    <row r="1" spans="1:18" s="85" customFormat="1" ht="31.5" customHeight="1">
      <c r="B1" s="27" t="s">
        <v>94</v>
      </c>
    </row>
    <row r="2" spans="1:18" s="89" customFormat="1" ht="30" customHeight="1">
      <c r="A2" s="86"/>
      <c r="B2" s="87" t="s">
        <v>95</v>
      </c>
      <c r="C2" s="33" t="s">
        <v>123</v>
      </c>
      <c r="D2" s="88"/>
      <c r="E2" s="88"/>
      <c r="F2" s="88"/>
      <c r="G2" s="88"/>
      <c r="H2" s="88"/>
      <c r="I2" s="88"/>
      <c r="J2" s="88"/>
      <c r="K2" s="88"/>
      <c r="L2" s="88"/>
      <c r="M2" s="86"/>
      <c r="N2" s="86"/>
      <c r="O2" s="86"/>
      <c r="P2" s="86"/>
      <c r="R2" s="154"/>
    </row>
    <row r="3" spans="1:18" s="91" customFormat="1" ht="30" customHeight="1">
      <c r="A3" s="90"/>
      <c r="B3" s="87" t="s">
        <v>26</v>
      </c>
      <c r="C3" s="33" t="s">
        <v>1</v>
      </c>
      <c r="D3" s="88"/>
      <c r="E3" s="88"/>
      <c r="F3" s="88"/>
      <c r="G3" s="88"/>
      <c r="H3" s="88"/>
      <c r="I3" s="88"/>
      <c r="J3" s="88"/>
      <c r="K3" s="88"/>
      <c r="L3" s="88"/>
      <c r="M3" s="90"/>
      <c r="N3" s="90"/>
      <c r="O3" s="90"/>
      <c r="P3" s="90"/>
      <c r="R3" s="154"/>
    </row>
    <row r="4" spans="1:18" s="89" customFormat="1" ht="30" customHeight="1">
      <c r="A4" s="86"/>
      <c r="B4" s="87" t="s">
        <v>58</v>
      </c>
      <c r="C4" s="33" t="s">
        <v>122</v>
      </c>
      <c r="D4" s="88"/>
      <c r="E4" s="88"/>
      <c r="F4" s="88"/>
      <c r="G4" s="88"/>
      <c r="H4" s="88"/>
      <c r="I4" s="88"/>
      <c r="J4" s="88"/>
      <c r="K4" s="88"/>
      <c r="L4" s="88"/>
      <c r="M4" s="86"/>
      <c r="N4" s="88"/>
      <c r="O4" s="86"/>
      <c r="P4" s="86"/>
      <c r="R4" s="154"/>
    </row>
    <row r="5" spans="1:18" s="89" customFormat="1" ht="16.5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R5" s="154"/>
    </row>
    <row r="6" spans="1:18" s="93" customFormat="1" ht="16.5" customHeight="1">
      <c r="A6" s="87"/>
      <c r="B6" s="92" t="s">
        <v>59</v>
      </c>
      <c r="C6" s="286" t="s">
        <v>96</v>
      </c>
      <c r="D6" s="285"/>
      <c r="E6" s="286" t="s">
        <v>97</v>
      </c>
      <c r="F6" s="285"/>
      <c r="G6" s="286" t="s">
        <v>98</v>
      </c>
      <c r="H6" s="284"/>
      <c r="I6" s="285"/>
      <c r="J6" s="286" t="s">
        <v>99</v>
      </c>
      <c r="K6" s="284"/>
      <c r="L6" s="286" t="s">
        <v>100</v>
      </c>
      <c r="M6" s="285"/>
      <c r="N6" s="286" t="s">
        <v>101</v>
      </c>
      <c r="O6" s="284"/>
      <c r="P6" s="285"/>
      <c r="Q6" s="154"/>
      <c r="R6" s="154"/>
    </row>
    <row r="7" spans="1:18" s="96" customFormat="1" ht="36" customHeight="1">
      <c r="A7" s="94"/>
      <c r="B7" s="126" t="s">
        <v>61</v>
      </c>
      <c r="C7" s="37" t="s">
        <v>102</v>
      </c>
      <c r="D7" s="38" t="s">
        <v>103</v>
      </c>
      <c r="E7" s="37" t="s">
        <v>102</v>
      </c>
      <c r="F7" s="155" t="s">
        <v>103</v>
      </c>
      <c r="G7" s="156" t="s">
        <v>102</v>
      </c>
      <c r="H7" s="156" t="s">
        <v>103</v>
      </c>
      <c r="I7" s="155" t="s">
        <v>38</v>
      </c>
      <c r="J7" s="37" t="s">
        <v>102</v>
      </c>
      <c r="K7" s="38" t="s">
        <v>103</v>
      </c>
      <c r="L7" s="37" t="s">
        <v>102</v>
      </c>
      <c r="M7" s="155" t="s">
        <v>103</v>
      </c>
      <c r="N7" s="156" t="s">
        <v>102</v>
      </c>
      <c r="O7" s="156" t="s">
        <v>103</v>
      </c>
      <c r="P7" s="155" t="s">
        <v>38</v>
      </c>
    </row>
    <row r="8" spans="1:18" s="96" customFormat="1" ht="16.5" customHeight="1">
      <c r="A8" s="94"/>
      <c r="B8" s="97" t="s">
        <v>65</v>
      </c>
      <c r="C8" s="98" t="s">
        <v>104</v>
      </c>
      <c r="D8" s="100" t="s">
        <v>67</v>
      </c>
      <c r="E8" s="98" t="s">
        <v>104</v>
      </c>
      <c r="F8" s="157" t="s">
        <v>67</v>
      </c>
      <c r="G8" s="158" t="s">
        <v>104</v>
      </c>
      <c r="H8" s="159" t="s">
        <v>67</v>
      </c>
      <c r="I8" s="157" t="s">
        <v>67</v>
      </c>
      <c r="J8" s="98" t="s">
        <v>104</v>
      </c>
      <c r="K8" s="100" t="s">
        <v>67</v>
      </c>
      <c r="L8" s="98" t="s">
        <v>104</v>
      </c>
      <c r="M8" s="157" t="s">
        <v>67</v>
      </c>
      <c r="N8" s="158" t="s">
        <v>104</v>
      </c>
      <c r="O8" s="159" t="s">
        <v>67</v>
      </c>
      <c r="P8" s="157" t="s">
        <v>67</v>
      </c>
    </row>
    <row r="9" spans="1:18" s="89" customFormat="1" ht="16.5" customHeight="1">
      <c r="A9" s="86">
        <v>7</v>
      </c>
      <c r="B9" s="103" t="s">
        <v>69</v>
      </c>
      <c r="C9" s="160">
        <v>38</v>
      </c>
      <c r="D9" s="161">
        <v>19</v>
      </c>
      <c r="E9" s="160">
        <v>11</v>
      </c>
      <c r="F9" s="162">
        <v>32</v>
      </c>
      <c r="G9" s="163">
        <v>49</v>
      </c>
      <c r="H9" s="164">
        <v>51</v>
      </c>
      <c r="I9" s="162">
        <v>100</v>
      </c>
      <c r="J9" s="160">
        <v>97</v>
      </c>
      <c r="K9" s="161">
        <v>48</v>
      </c>
      <c r="L9" s="160">
        <v>23</v>
      </c>
      <c r="M9" s="162">
        <v>61</v>
      </c>
      <c r="N9" s="163">
        <v>120</v>
      </c>
      <c r="O9" s="164">
        <v>109</v>
      </c>
      <c r="P9" s="162">
        <v>229</v>
      </c>
      <c r="Q9" s="93"/>
      <c r="R9" s="93"/>
    </row>
    <row r="10" spans="1:18" s="89" customFormat="1" ht="16.5" customHeight="1">
      <c r="A10" s="86">
        <v>8</v>
      </c>
      <c r="B10" s="109" t="s">
        <v>70</v>
      </c>
      <c r="C10" s="165">
        <v>186</v>
      </c>
      <c r="D10" s="166">
        <v>58</v>
      </c>
      <c r="E10" s="165">
        <v>22</v>
      </c>
      <c r="F10" s="167">
        <v>35</v>
      </c>
      <c r="G10" s="168">
        <v>208</v>
      </c>
      <c r="H10" s="169">
        <v>93</v>
      </c>
      <c r="I10" s="167">
        <v>301</v>
      </c>
      <c r="J10" s="165">
        <v>174</v>
      </c>
      <c r="K10" s="166">
        <v>99</v>
      </c>
      <c r="L10" s="165">
        <v>18</v>
      </c>
      <c r="M10" s="167">
        <v>64</v>
      </c>
      <c r="N10" s="168">
        <v>192</v>
      </c>
      <c r="O10" s="169">
        <v>163</v>
      </c>
      <c r="P10" s="167">
        <v>355</v>
      </c>
      <c r="Q10" s="93"/>
      <c r="R10" s="93"/>
    </row>
    <row r="11" spans="1:18" s="89" customFormat="1" ht="16.5" customHeight="1">
      <c r="A11" s="86">
        <v>9</v>
      </c>
      <c r="B11" s="109" t="s">
        <v>71</v>
      </c>
      <c r="C11" s="165">
        <v>56</v>
      </c>
      <c r="D11" s="166">
        <v>29</v>
      </c>
      <c r="E11" s="165">
        <v>21</v>
      </c>
      <c r="F11" s="167">
        <v>24</v>
      </c>
      <c r="G11" s="168">
        <v>77</v>
      </c>
      <c r="H11" s="169">
        <v>53</v>
      </c>
      <c r="I11" s="167">
        <v>130</v>
      </c>
      <c r="J11" s="165">
        <v>76</v>
      </c>
      <c r="K11" s="166">
        <v>33</v>
      </c>
      <c r="L11" s="165">
        <v>31</v>
      </c>
      <c r="M11" s="167">
        <v>36</v>
      </c>
      <c r="N11" s="168">
        <v>107</v>
      </c>
      <c r="O11" s="169">
        <v>69</v>
      </c>
      <c r="P11" s="167">
        <v>176</v>
      </c>
      <c r="Q11" s="93"/>
      <c r="R11" s="93"/>
    </row>
    <row r="12" spans="1:18" s="89" customFormat="1" ht="16.5" customHeight="1">
      <c r="A12" s="86">
        <v>10</v>
      </c>
      <c r="B12" s="109" t="s">
        <v>72</v>
      </c>
      <c r="C12" s="165">
        <v>29</v>
      </c>
      <c r="D12" s="166">
        <v>39</v>
      </c>
      <c r="E12" s="165">
        <v>15</v>
      </c>
      <c r="F12" s="167">
        <v>26</v>
      </c>
      <c r="G12" s="168">
        <v>44</v>
      </c>
      <c r="H12" s="169">
        <v>65</v>
      </c>
      <c r="I12" s="167">
        <v>109</v>
      </c>
      <c r="J12" s="165">
        <v>36</v>
      </c>
      <c r="K12" s="166">
        <v>38</v>
      </c>
      <c r="L12" s="165">
        <v>31</v>
      </c>
      <c r="M12" s="167">
        <v>28</v>
      </c>
      <c r="N12" s="168">
        <v>67</v>
      </c>
      <c r="O12" s="169">
        <v>66</v>
      </c>
      <c r="P12" s="167">
        <v>133</v>
      </c>
      <c r="Q12" s="93"/>
      <c r="R12" s="93"/>
    </row>
    <row r="13" spans="1:18" s="89" customFormat="1" ht="16.5" customHeight="1">
      <c r="A13" s="86">
        <v>11</v>
      </c>
      <c r="B13" s="109" t="s">
        <v>73</v>
      </c>
      <c r="C13" s="165">
        <v>28</v>
      </c>
      <c r="D13" s="166">
        <v>24</v>
      </c>
      <c r="E13" s="165">
        <v>25</v>
      </c>
      <c r="F13" s="167">
        <v>21</v>
      </c>
      <c r="G13" s="168">
        <v>53</v>
      </c>
      <c r="H13" s="169">
        <v>45</v>
      </c>
      <c r="I13" s="167">
        <v>98</v>
      </c>
      <c r="J13" s="165">
        <v>25</v>
      </c>
      <c r="K13" s="166">
        <v>41</v>
      </c>
      <c r="L13" s="165">
        <v>29</v>
      </c>
      <c r="M13" s="167">
        <v>20</v>
      </c>
      <c r="N13" s="168">
        <v>54</v>
      </c>
      <c r="O13" s="169">
        <v>61</v>
      </c>
      <c r="P13" s="167">
        <v>115</v>
      </c>
      <c r="Q13" s="93"/>
      <c r="R13" s="93"/>
    </row>
    <row r="14" spans="1:18" s="89" customFormat="1" ht="16.5" customHeight="1">
      <c r="A14" s="86">
        <v>12</v>
      </c>
      <c r="B14" s="170" t="s">
        <v>74</v>
      </c>
      <c r="C14" s="171">
        <v>50</v>
      </c>
      <c r="D14" s="172">
        <v>27</v>
      </c>
      <c r="E14" s="171">
        <v>25</v>
      </c>
      <c r="F14" s="173">
        <v>28</v>
      </c>
      <c r="G14" s="174">
        <v>75</v>
      </c>
      <c r="H14" s="175">
        <v>55</v>
      </c>
      <c r="I14" s="173">
        <v>130</v>
      </c>
      <c r="J14" s="171">
        <v>47</v>
      </c>
      <c r="K14" s="172">
        <v>57</v>
      </c>
      <c r="L14" s="171">
        <v>64</v>
      </c>
      <c r="M14" s="173">
        <v>22</v>
      </c>
      <c r="N14" s="174">
        <v>111</v>
      </c>
      <c r="O14" s="175">
        <v>79</v>
      </c>
      <c r="P14" s="173">
        <v>190</v>
      </c>
      <c r="Q14" s="93"/>
      <c r="R14" s="93"/>
    </row>
    <row r="15" spans="1:18" s="93" customFormat="1" ht="16.5" customHeight="1">
      <c r="A15" s="86">
        <v>13</v>
      </c>
      <c r="B15" s="170" t="s">
        <v>75</v>
      </c>
      <c r="C15" s="171">
        <v>41</v>
      </c>
      <c r="D15" s="172">
        <v>25</v>
      </c>
      <c r="E15" s="171">
        <v>42</v>
      </c>
      <c r="F15" s="173">
        <v>36</v>
      </c>
      <c r="G15" s="174">
        <v>83</v>
      </c>
      <c r="H15" s="175">
        <v>61</v>
      </c>
      <c r="I15" s="173">
        <v>144</v>
      </c>
      <c r="J15" s="171">
        <v>36</v>
      </c>
      <c r="K15" s="172">
        <v>65</v>
      </c>
      <c r="L15" s="171">
        <v>37</v>
      </c>
      <c r="M15" s="173">
        <v>30</v>
      </c>
      <c r="N15" s="174">
        <v>73</v>
      </c>
      <c r="O15" s="175">
        <v>95</v>
      </c>
      <c r="P15" s="173">
        <v>168</v>
      </c>
    </row>
    <row r="16" spans="1:18" s="93" customFormat="1" ht="16.5" customHeight="1">
      <c r="A16" s="86">
        <v>14</v>
      </c>
      <c r="B16" s="170" t="s">
        <v>76</v>
      </c>
      <c r="C16" s="171">
        <v>21</v>
      </c>
      <c r="D16" s="172">
        <v>16</v>
      </c>
      <c r="E16" s="171">
        <v>20</v>
      </c>
      <c r="F16" s="173">
        <v>17</v>
      </c>
      <c r="G16" s="174">
        <v>41</v>
      </c>
      <c r="H16" s="175">
        <v>33</v>
      </c>
      <c r="I16" s="173">
        <v>74</v>
      </c>
      <c r="J16" s="171">
        <v>31</v>
      </c>
      <c r="K16" s="172">
        <v>39</v>
      </c>
      <c r="L16" s="171">
        <v>26</v>
      </c>
      <c r="M16" s="173">
        <v>25</v>
      </c>
      <c r="N16" s="174">
        <v>57</v>
      </c>
      <c r="O16" s="175">
        <v>64</v>
      </c>
      <c r="P16" s="173">
        <v>121</v>
      </c>
    </row>
    <row r="17" spans="1:18" s="96" customFormat="1" ht="16.5" customHeight="1">
      <c r="A17" s="86">
        <v>15</v>
      </c>
      <c r="B17" s="170" t="s">
        <v>77</v>
      </c>
      <c r="C17" s="171">
        <v>19</v>
      </c>
      <c r="D17" s="172">
        <v>20</v>
      </c>
      <c r="E17" s="171">
        <v>33</v>
      </c>
      <c r="F17" s="173">
        <v>22</v>
      </c>
      <c r="G17" s="174">
        <v>52</v>
      </c>
      <c r="H17" s="175">
        <v>42</v>
      </c>
      <c r="I17" s="173">
        <v>94</v>
      </c>
      <c r="J17" s="171">
        <v>43</v>
      </c>
      <c r="K17" s="172">
        <v>48</v>
      </c>
      <c r="L17" s="171">
        <v>27</v>
      </c>
      <c r="M17" s="173">
        <v>34</v>
      </c>
      <c r="N17" s="174">
        <v>70</v>
      </c>
      <c r="O17" s="175">
        <v>82</v>
      </c>
      <c r="P17" s="173">
        <v>152</v>
      </c>
      <c r="Q17" s="93"/>
      <c r="R17" s="93"/>
    </row>
    <row r="18" spans="1:18" s="93" customFormat="1" ht="16.5" customHeight="1">
      <c r="A18" s="86">
        <v>16</v>
      </c>
      <c r="B18" s="170" t="s">
        <v>78</v>
      </c>
      <c r="C18" s="171">
        <v>20</v>
      </c>
      <c r="D18" s="172">
        <v>42</v>
      </c>
      <c r="E18" s="171">
        <v>42</v>
      </c>
      <c r="F18" s="173">
        <v>40</v>
      </c>
      <c r="G18" s="174">
        <v>62</v>
      </c>
      <c r="H18" s="175">
        <v>82</v>
      </c>
      <c r="I18" s="173">
        <v>144</v>
      </c>
      <c r="J18" s="171">
        <v>37</v>
      </c>
      <c r="K18" s="172">
        <v>85</v>
      </c>
      <c r="L18" s="171">
        <v>64</v>
      </c>
      <c r="M18" s="173">
        <v>46</v>
      </c>
      <c r="N18" s="174">
        <v>101</v>
      </c>
      <c r="O18" s="175">
        <v>131</v>
      </c>
      <c r="P18" s="173">
        <v>232</v>
      </c>
    </row>
    <row r="19" spans="1:18" s="96" customFormat="1" ht="16.5" customHeight="1">
      <c r="A19" s="86">
        <v>17</v>
      </c>
      <c r="B19" s="170" t="s">
        <v>82</v>
      </c>
      <c r="C19" s="171">
        <v>22</v>
      </c>
      <c r="D19" s="172">
        <v>34</v>
      </c>
      <c r="E19" s="171">
        <v>78</v>
      </c>
      <c r="F19" s="173">
        <v>54</v>
      </c>
      <c r="G19" s="174">
        <v>100</v>
      </c>
      <c r="H19" s="175">
        <v>88</v>
      </c>
      <c r="I19" s="173">
        <v>188</v>
      </c>
      <c r="J19" s="171">
        <v>33</v>
      </c>
      <c r="K19" s="172">
        <v>55</v>
      </c>
      <c r="L19" s="171">
        <v>101</v>
      </c>
      <c r="M19" s="173">
        <v>57</v>
      </c>
      <c r="N19" s="174">
        <v>134</v>
      </c>
      <c r="O19" s="175">
        <v>112</v>
      </c>
      <c r="P19" s="173">
        <v>246</v>
      </c>
      <c r="Q19" s="93"/>
      <c r="R19" s="93"/>
    </row>
    <row r="20" spans="1:18" s="93" customFormat="1" ht="16.5" customHeight="1">
      <c r="A20" s="86">
        <v>18</v>
      </c>
      <c r="B20" s="170" t="s">
        <v>80</v>
      </c>
      <c r="C20" s="171">
        <v>10</v>
      </c>
      <c r="D20" s="172">
        <v>47</v>
      </c>
      <c r="E20" s="171">
        <v>68</v>
      </c>
      <c r="F20" s="173">
        <v>40</v>
      </c>
      <c r="G20" s="174">
        <v>78</v>
      </c>
      <c r="H20" s="175">
        <v>87</v>
      </c>
      <c r="I20" s="173">
        <v>165</v>
      </c>
      <c r="J20" s="171">
        <v>31</v>
      </c>
      <c r="K20" s="172">
        <v>87</v>
      </c>
      <c r="L20" s="171">
        <v>82</v>
      </c>
      <c r="M20" s="173">
        <v>49</v>
      </c>
      <c r="N20" s="174">
        <v>113</v>
      </c>
      <c r="O20" s="175">
        <v>136</v>
      </c>
      <c r="P20" s="173">
        <v>249</v>
      </c>
    </row>
    <row r="21" spans="1:18" s="93" customFormat="1" ht="16.5" customHeight="1">
      <c r="A21" s="87"/>
      <c r="B21" s="115" t="s">
        <v>81</v>
      </c>
      <c r="C21" s="176">
        <v>520</v>
      </c>
      <c r="D21" s="177">
        <v>380</v>
      </c>
      <c r="E21" s="176">
        <v>402</v>
      </c>
      <c r="F21" s="178">
        <v>375</v>
      </c>
      <c r="G21" s="179">
        <v>922</v>
      </c>
      <c r="H21" s="180">
        <v>755</v>
      </c>
      <c r="I21" s="178">
        <v>1677</v>
      </c>
      <c r="J21" s="176">
        <v>666</v>
      </c>
      <c r="K21" s="177">
        <v>695</v>
      </c>
      <c r="L21" s="176">
        <v>533</v>
      </c>
      <c r="M21" s="178">
        <v>472</v>
      </c>
      <c r="N21" s="179">
        <v>1199</v>
      </c>
      <c r="O21" s="180">
        <v>1167</v>
      </c>
      <c r="P21" s="178">
        <v>2366</v>
      </c>
    </row>
    <row r="22" spans="1:18" s="96" customFormat="1" ht="16.5" customHeight="1">
      <c r="A22" s="94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93"/>
      <c r="R22" s="93"/>
    </row>
    <row r="23" spans="1:18" s="93" customFormat="1" ht="16.5" customHeight="1">
      <c r="A23" s="87"/>
      <c r="B23" s="92" t="s">
        <v>59</v>
      </c>
      <c r="C23" s="286" t="s">
        <v>105</v>
      </c>
      <c r="D23" s="284"/>
      <c r="E23" s="286" t="s">
        <v>106</v>
      </c>
      <c r="F23" s="285"/>
      <c r="G23" s="284" t="s">
        <v>107</v>
      </c>
      <c r="H23" s="284"/>
      <c r="I23" s="285"/>
      <c r="J23" s="286" t="s">
        <v>108</v>
      </c>
      <c r="K23" s="284"/>
      <c r="L23" s="286" t="s">
        <v>109</v>
      </c>
      <c r="M23" s="285"/>
      <c r="N23" s="284" t="s">
        <v>110</v>
      </c>
      <c r="O23" s="284"/>
      <c r="P23" s="285"/>
      <c r="Q23" s="154"/>
      <c r="R23" s="154"/>
    </row>
    <row r="24" spans="1:18" s="96" customFormat="1" ht="36" customHeight="1">
      <c r="A24" s="94"/>
      <c r="B24" s="126" t="s">
        <v>61</v>
      </c>
      <c r="C24" s="37" t="s">
        <v>102</v>
      </c>
      <c r="D24" s="38" t="s">
        <v>103</v>
      </c>
      <c r="E24" s="37" t="s">
        <v>102</v>
      </c>
      <c r="F24" s="155" t="s">
        <v>103</v>
      </c>
      <c r="G24" s="156" t="s">
        <v>102</v>
      </c>
      <c r="H24" s="156" t="s">
        <v>103</v>
      </c>
      <c r="I24" s="155" t="s">
        <v>38</v>
      </c>
      <c r="J24" s="37" t="s">
        <v>102</v>
      </c>
      <c r="K24" s="38" t="s">
        <v>103</v>
      </c>
      <c r="L24" s="37" t="s">
        <v>102</v>
      </c>
      <c r="M24" s="155" t="s">
        <v>103</v>
      </c>
      <c r="N24" s="156" t="s">
        <v>102</v>
      </c>
      <c r="O24" s="156" t="s">
        <v>103</v>
      </c>
      <c r="P24" s="155" t="s">
        <v>38</v>
      </c>
    </row>
    <row r="25" spans="1:18" s="96" customFormat="1" ht="16.5" customHeight="1">
      <c r="A25" s="94"/>
      <c r="B25" s="97" t="s">
        <v>65</v>
      </c>
      <c r="C25" s="98" t="s">
        <v>104</v>
      </c>
      <c r="D25" s="100" t="s">
        <v>67</v>
      </c>
      <c r="E25" s="98" t="s">
        <v>104</v>
      </c>
      <c r="F25" s="157" t="s">
        <v>67</v>
      </c>
      <c r="G25" s="158" t="s">
        <v>104</v>
      </c>
      <c r="H25" s="159" t="s">
        <v>67</v>
      </c>
      <c r="I25" s="157" t="s">
        <v>67</v>
      </c>
      <c r="J25" s="98" t="s">
        <v>104</v>
      </c>
      <c r="K25" s="100" t="s">
        <v>67</v>
      </c>
      <c r="L25" s="98" t="s">
        <v>104</v>
      </c>
      <c r="M25" s="157" t="s">
        <v>67</v>
      </c>
      <c r="N25" s="158" t="s">
        <v>104</v>
      </c>
      <c r="O25" s="159" t="s">
        <v>67</v>
      </c>
      <c r="P25" s="157" t="s">
        <v>67</v>
      </c>
    </row>
    <row r="26" spans="1:18" s="93" customFormat="1" ht="16.5" customHeight="1">
      <c r="A26" s="86">
        <v>7</v>
      </c>
      <c r="B26" s="103" t="s">
        <v>69</v>
      </c>
      <c r="C26" s="160">
        <v>60</v>
      </c>
      <c r="D26" s="161">
        <v>37</v>
      </c>
      <c r="E26" s="160">
        <v>33</v>
      </c>
      <c r="F26" s="162">
        <v>14</v>
      </c>
      <c r="G26" s="163">
        <v>93</v>
      </c>
      <c r="H26" s="164">
        <v>51</v>
      </c>
      <c r="I26" s="162">
        <v>144</v>
      </c>
      <c r="J26" s="160">
        <v>20</v>
      </c>
      <c r="K26" s="161">
        <v>72</v>
      </c>
      <c r="L26" s="160">
        <v>38</v>
      </c>
      <c r="M26" s="162">
        <v>47</v>
      </c>
      <c r="N26" s="163">
        <v>58</v>
      </c>
      <c r="O26" s="164">
        <v>119</v>
      </c>
      <c r="P26" s="162">
        <v>177</v>
      </c>
    </row>
    <row r="27" spans="1:18" s="93" customFormat="1" ht="16.5" customHeight="1">
      <c r="A27" s="86">
        <v>8</v>
      </c>
      <c r="B27" s="109" t="s">
        <v>70</v>
      </c>
      <c r="C27" s="165">
        <v>19</v>
      </c>
      <c r="D27" s="166">
        <v>34</v>
      </c>
      <c r="E27" s="165">
        <v>150</v>
      </c>
      <c r="F27" s="167">
        <v>33</v>
      </c>
      <c r="G27" s="168">
        <v>169</v>
      </c>
      <c r="H27" s="169">
        <v>67</v>
      </c>
      <c r="I27" s="167">
        <v>236</v>
      </c>
      <c r="J27" s="165">
        <v>18</v>
      </c>
      <c r="K27" s="166">
        <v>75</v>
      </c>
      <c r="L27" s="165">
        <v>256</v>
      </c>
      <c r="M27" s="167">
        <v>99</v>
      </c>
      <c r="N27" s="168">
        <v>274</v>
      </c>
      <c r="O27" s="169">
        <v>174</v>
      </c>
      <c r="P27" s="167">
        <v>448</v>
      </c>
    </row>
    <row r="28" spans="1:18" s="93" customFormat="1" ht="16.5" customHeight="1">
      <c r="A28" s="86">
        <v>9</v>
      </c>
      <c r="B28" s="109" t="s">
        <v>71</v>
      </c>
      <c r="C28" s="165">
        <v>28</v>
      </c>
      <c r="D28" s="166">
        <v>32</v>
      </c>
      <c r="E28" s="165">
        <v>55</v>
      </c>
      <c r="F28" s="167">
        <v>13</v>
      </c>
      <c r="G28" s="168">
        <v>83</v>
      </c>
      <c r="H28" s="169">
        <v>45</v>
      </c>
      <c r="I28" s="167">
        <v>128</v>
      </c>
      <c r="J28" s="165">
        <v>39</v>
      </c>
      <c r="K28" s="166">
        <v>66</v>
      </c>
      <c r="L28" s="165">
        <v>64</v>
      </c>
      <c r="M28" s="167">
        <v>65</v>
      </c>
      <c r="N28" s="168">
        <v>103</v>
      </c>
      <c r="O28" s="169">
        <v>131</v>
      </c>
      <c r="P28" s="167">
        <v>234</v>
      </c>
    </row>
    <row r="29" spans="1:18" s="93" customFormat="1" ht="16.5" customHeight="1">
      <c r="A29" s="86">
        <v>10</v>
      </c>
      <c r="B29" s="109" t="s">
        <v>72</v>
      </c>
      <c r="C29" s="165">
        <v>20</v>
      </c>
      <c r="D29" s="166">
        <v>24</v>
      </c>
      <c r="E29" s="165">
        <v>28</v>
      </c>
      <c r="F29" s="167">
        <v>19</v>
      </c>
      <c r="G29" s="168">
        <v>48</v>
      </c>
      <c r="H29" s="169">
        <v>43</v>
      </c>
      <c r="I29" s="167">
        <v>91</v>
      </c>
      <c r="J29" s="165">
        <v>44</v>
      </c>
      <c r="K29" s="166">
        <v>68</v>
      </c>
      <c r="L29" s="165">
        <v>33</v>
      </c>
      <c r="M29" s="167">
        <v>59</v>
      </c>
      <c r="N29" s="168">
        <v>77</v>
      </c>
      <c r="O29" s="169">
        <v>127</v>
      </c>
      <c r="P29" s="167">
        <v>204</v>
      </c>
    </row>
    <row r="30" spans="1:18" s="93" customFormat="1" ht="16.5" customHeight="1">
      <c r="A30" s="86">
        <v>11</v>
      </c>
      <c r="B30" s="109" t="s">
        <v>73</v>
      </c>
      <c r="C30" s="165">
        <v>33</v>
      </c>
      <c r="D30" s="166">
        <v>25</v>
      </c>
      <c r="E30" s="165">
        <v>31</v>
      </c>
      <c r="F30" s="167">
        <v>12</v>
      </c>
      <c r="G30" s="168">
        <v>64</v>
      </c>
      <c r="H30" s="169">
        <v>37</v>
      </c>
      <c r="I30" s="167">
        <v>101</v>
      </c>
      <c r="J30" s="165">
        <v>47</v>
      </c>
      <c r="K30" s="166">
        <v>63</v>
      </c>
      <c r="L30" s="165">
        <v>44</v>
      </c>
      <c r="M30" s="167">
        <v>45</v>
      </c>
      <c r="N30" s="168">
        <v>91</v>
      </c>
      <c r="O30" s="169">
        <v>108</v>
      </c>
      <c r="P30" s="167">
        <v>199</v>
      </c>
    </row>
    <row r="31" spans="1:18" s="93" customFormat="1" ht="16.5" customHeight="1">
      <c r="A31" s="86">
        <v>12</v>
      </c>
      <c r="B31" s="170" t="s">
        <v>74</v>
      </c>
      <c r="C31" s="171">
        <v>34</v>
      </c>
      <c r="D31" s="172">
        <v>22</v>
      </c>
      <c r="E31" s="171">
        <v>59</v>
      </c>
      <c r="F31" s="173">
        <v>20</v>
      </c>
      <c r="G31" s="174">
        <v>93</v>
      </c>
      <c r="H31" s="175">
        <v>42</v>
      </c>
      <c r="I31" s="173">
        <v>135</v>
      </c>
      <c r="J31" s="171">
        <v>89</v>
      </c>
      <c r="K31" s="172">
        <v>63</v>
      </c>
      <c r="L31" s="171">
        <v>67</v>
      </c>
      <c r="M31" s="173">
        <v>60</v>
      </c>
      <c r="N31" s="174">
        <v>156</v>
      </c>
      <c r="O31" s="175">
        <v>123</v>
      </c>
      <c r="P31" s="173">
        <v>279</v>
      </c>
    </row>
    <row r="32" spans="1:18" s="96" customFormat="1" ht="16.5" customHeight="1">
      <c r="A32" s="86">
        <v>13</v>
      </c>
      <c r="B32" s="170" t="s">
        <v>75</v>
      </c>
      <c r="C32" s="171">
        <v>23</v>
      </c>
      <c r="D32" s="172">
        <v>31</v>
      </c>
      <c r="E32" s="171">
        <v>27</v>
      </c>
      <c r="F32" s="173">
        <v>23</v>
      </c>
      <c r="G32" s="174">
        <v>50</v>
      </c>
      <c r="H32" s="175">
        <v>54</v>
      </c>
      <c r="I32" s="173">
        <v>104</v>
      </c>
      <c r="J32" s="171">
        <v>55</v>
      </c>
      <c r="K32" s="172">
        <v>60</v>
      </c>
      <c r="L32" s="171">
        <v>43</v>
      </c>
      <c r="M32" s="173">
        <v>45</v>
      </c>
      <c r="N32" s="174">
        <v>98</v>
      </c>
      <c r="O32" s="175">
        <v>105</v>
      </c>
      <c r="P32" s="173">
        <v>203</v>
      </c>
      <c r="Q32" s="93"/>
      <c r="R32" s="93"/>
    </row>
    <row r="33" spans="1:18" s="96" customFormat="1" ht="16.5" customHeight="1">
      <c r="A33" s="86">
        <v>14</v>
      </c>
      <c r="B33" s="170" t="s">
        <v>76</v>
      </c>
      <c r="C33" s="171">
        <v>33</v>
      </c>
      <c r="D33" s="172">
        <v>15</v>
      </c>
      <c r="E33" s="171">
        <v>13</v>
      </c>
      <c r="F33" s="173">
        <v>13</v>
      </c>
      <c r="G33" s="174">
        <v>46</v>
      </c>
      <c r="H33" s="175">
        <v>28</v>
      </c>
      <c r="I33" s="173">
        <v>74</v>
      </c>
      <c r="J33" s="171">
        <v>32</v>
      </c>
      <c r="K33" s="172">
        <v>61</v>
      </c>
      <c r="L33" s="171">
        <v>20</v>
      </c>
      <c r="M33" s="173">
        <v>41</v>
      </c>
      <c r="N33" s="174">
        <v>52</v>
      </c>
      <c r="O33" s="175">
        <v>102</v>
      </c>
      <c r="P33" s="173">
        <v>154</v>
      </c>
      <c r="Q33" s="93"/>
      <c r="R33" s="93"/>
    </row>
    <row r="34" spans="1:18" s="93" customFormat="1" ht="16.5" customHeight="1">
      <c r="A34" s="86">
        <v>15</v>
      </c>
      <c r="B34" s="170" t="s">
        <v>77</v>
      </c>
      <c r="C34" s="171">
        <v>50</v>
      </c>
      <c r="D34" s="172">
        <v>27</v>
      </c>
      <c r="E34" s="171">
        <v>22</v>
      </c>
      <c r="F34" s="173">
        <v>17</v>
      </c>
      <c r="G34" s="174">
        <v>72</v>
      </c>
      <c r="H34" s="175">
        <v>44</v>
      </c>
      <c r="I34" s="173">
        <v>116</v>
      </c>
      <c r="J34" s="171">
        <v>55</v>
      </c>
      <c r="K34" s="172">
        <v>75</v>
      </c>
      <c r="L34" s="171">
        <v>31</v>
      </c>
      <c r="M34" s="173">
        <v>43</v>
      </c>
      <c r="N34" s="174">
        <v>86</v>
      </c>
      <c r="O34" s="175">
        <v>118</v>
      </c>
      <c r="P34" s="173">
        <v>204</v>
      </c>
    </row>
    <row r="35" spans="1:18" s="96" customFormat="1" ht="16.5" customHeight="1">
      <c r="A35" s="86">
        <v>16</v>
      </c>
      <c r="B35" s="170" t="s">
        <v>78</v>
      </c>
      <c r="C35" s="171">
        <v>66</v>
      </c>
      <c r="D35" s="172">
        <v>35</v>
      </c>
      <c r="E35" s="171">
        <v>24</v>
      </c>
      <c r="F35" s="173">
        <v>28</v>
      </c>
      <c r="G35" s="174">
        <v>90</v>
      </c>
      <c r="H35" s="175">
        <v>63</v>
      </c>
      <c r="I35" s="173">
        <v>153</v>
      </c>
      <c r="J35" s="171">
        <v>94</v>
      </c>
      <c r="K35" s="172">
        <v>94</v>
      </c>
      <c r="L35" s="171">
        <v>37</v>
      </c>
      <c r="M35" s="173">
        <v>59</v>
      </c>
      <c r="N35" s="174">
        <v>131</v>
      </c>
      <c r="O35" s="175">
        <v>153</v>
      </c>
      <c r="P35" s="173">
        <v>284</v>
      </c>
      <c r="Q35" s="93"/>
      <c r="R35" s="93"/>
    </row>
    <row r="36" spans="1:18" s="93" customFormat="1" ht="16.5" customHeight="1">
      <c r="A36" s="86">
        <v>17</v>
      </c>
      <c r="B36" s="170" t="s">
        <v>82</v>
      </c>
      <c r="C36" s="171">
        <v>97</v>
      </c>
      <c r="D36" s="172">
        <v>43</v>
      </c>
      <c r="E36" s="171">
        <v>39</v>
      </c>
      <c r="F36" s="173">
        <v>39</v>
      </c>
      <c r="G36" s="174">
        <v>136</v>
      </c>
      <c r="H36" s="175">
        <v>82</v>
      </c>
      <c r="I36" s="173">
        <v>218</v>
      </c>
      <c r="J36" s="171">
        <v>155</v>
      </c>
      <c r="K36" s="172">
        <v>121</v>
      </c>
      <c r="L36" s="171">
        <v>26</v>
      </c>
      <c r="M36" s="173">
        <v>74</v>
      </c>
      <c r="N36" s="174">
        <v>181</v>
      </c>
      <c r="O36" s="175">
        <v>195</v>
      </c>
      <c r="P36" s="173">
        <v>376</v>
      </c>
    </row>
    <row r="37" spans="1:18" s="93" customFormat="1" ht="16.5" customHeight="1">
      <c r="A37" s="86">
        <v>18</v>
      </c>
      <c r="B37" s="170" t="s">
        <v>80</v>
      </c>
      <c r="C37" s="171">
        <v>40</v>
      </c>
      <c r="D37" s="172">
        <v>31</v>
      </c>
      <c r="E37" s="171">
        <v>19</v>
      </c>
      <c r="F37" s="173">
        <v>28</v>
      </c>
      <c r="G37" s="174">
        <v>59</v>
      </c>
      <c r="H37" s="175">
        <v>59</v>
      </c>
      <c r="I37" s="173">
        <v>118</v>
      </c>
      <c r="J37" s="171">
        <v>66</v>
      </c>
      <c r="K37" s="172">
        <v>98</v>
      </c>
      <c r="L37" s="171">
        <v>15</v>
      </c>
      <c r="M37" s="173">
        <v>58</v>
      </c>
      <c r="N37" s="174">
        <v>81</v>
      </c>
      <c r="O37" s="175">
        <v>156</v>
      </c>
      <c r="P37" s="173">
        <v>237</v>
      </c>
    </row>
    <row r="38" spans="1:18" s="93" customFormat="1" ht="16.5" customHeight="1">
      <c r="A38" s="87"/>
      <c r="B38" s="115" t="s">
        <v>81</v>
      </c>
      <c r="C38" s="176">
        <v>503</v>
      </c>
      <c r="D38" s="177">
        <v>356</v>
      </c>
      <c r="E38" s="176">
        <v>500</v>
      </c>
      <c r="F38" s="178">
        <v>259</v>
      </c>
      <c r="G38" s="179">
        <v>1003</v>
      </c>
      <c r="H38" s="180">
        <v>615</v>
      </c>
      <c r="I38" s="178">
        <v>1618</v>
      </c>
      <c r="J38" s="176">
        <v>714</v>
      </c>
      <c r="K38" s="177">
        <v>916</v>
      </c>
      <c r="L38" s="176">
        <v>674</v>
      </c>
      <c r="M38" s="178">
        <v>695</v>
      </c>
      <c r="N38" s="179">
        <v>1388</v>
      </c>
      <c r="O38" s="180">
        <v>1611</v>
      </c>
      <c r="P38" s="178">
        <v>2999</v>
      </c>
    </row>
    <row r="39" spans="1:18" s="93" customFormat="1" ht="16.5" customHeight="1">
      <c r="A39" s="87"/>
      <c r="B39" s="12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</row>
  </sheetData>
  <mergeCells count="12">
    <mergeCell ref="N23:P23"/>
    <mergeCell ref="C6:D6"/>
    <mergeCell ref="E6:F6"/>
    <mergeCell ref="G6:I6"/>
    <mergeCell ref="J6:K6"/>
    <mergeCell ref="L6:M6"/>
    <mergeCell ref="N6:P6"/>
    <mergeCell ref="C23:D23"/>
    <mergeCell ref="E23:F23"/>
    <mergeCell ref="G23:I23"/>
    <mergeCell ref="J23:K23"/>
    <mergeCell ref="L23:M23"/>
  </mergeCells>
  <phoneticPr fontId="2"/>
  <pageMargins left="0.78740157480314965" right="0.39370078740157483" top="0.78740157480314965" bottom="0.59055118110236227" header="0" footer="0"/>
  <pageSetup paperSize="9" orientation="portrait" r:id="rId1"/>
  <headerFooter alignWithMargins="0"/>
  <rowBreaks count="1" manualBreakCount="1">
    <brk id="22" min="1" max="1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F2E7D-C401-4401-923D-01D25923FB6B}">
  <sheetPr>
    <tabColor theme="4" tint="0.79998168889431442"/>
  </sheetPr>
  <dimension ref="A2:S55"/>
  <sheetViews>
    <sheetView view="pageBreakPreview" zoomScaleNormal="100" zoomScaleSheetLayoutView="100" workbookViewId="0">
      <selection activeCell="C6" sqref="C6:C7"/>
    </sheetView>
  </sheetViews>
  <sheetFormatPr defaultColWidth="9" defaultRowHeight="16.5"/>
  <cols>
    <col min="1" max="2" width="4.125" style="28" customWidth="1"/>
    <col min="3" max="3" width="13.5" style="28" customWidth="1"/>
    <col min="4" max="7" width="6" style="28" customWidth="1"/>
    <col min="8" max="8" width="7.125" style="28" bestFit="1" customWidth="1"/>
    <col min="9" max="10" width="5.25" style="28" customWidth="1"/>
    <col min="11" max="15" width="6" style="28" customWidth="1"/>
    <col min="16" max="17" width="5.25" style="28" customWidth="1"/>
    <col min="18" max="18" width="9" style="28"/>
    <col min="19" max="19" width="12.375" style="28" bestFit="1" customWidth="1"/>
    <col min="20" max="16384" width="9" style="28"/>
  </cols>
  <sheetData>
    <row r="2" spans="1:17" ht="18.75" customHeight="1">
      <c r="A2" s="27" t="s">
        <v>24</v>
      </c>
      <c r="H2" s="232" t="s">
        <v>25</v>
      </c>
      <c r="I2" s="29"/>
      <c r="J2" s="29"/>
      <c r="K2" s="29"/>
      <c r="L2" s="29"/>
      <c r="M2" s="29"/>
      <c r="N2" s="29"/>
      <c r="O2" s="29"/>
      <c r="P2" s="29"/>
      <c r="Q2" s="30"/>
    </row>
    <row r="3" spans="1:17" ht="18.75" customHeight="1">
      <c r="H3" s="233"/>
      <c r="Q3" s="31"/>
    </row>
    <row r="4" spans="1:17" ht="18.75" customHeight="1">
      <c r="H4" s="233"/>
      <c r="Q4" s="31"/>
    </row>
    <row r="5" spans="1:17" ht="18.75" customHeight="1">
      <c r="B5" s="32"/>
      <c r="C5" s="33"/>
      <c r="H5" s="233"/>
      <c r="Q5" s="31"/>
    </row>
    <row r="6" spans="1:17" ht="18.75" customHeight="1">
      <c r="B6" s="32" t="s">
        <v>26</v>
      </c>
      <c r="C6" s="33" t="s">
        <v>1</v>
      </c>
      <c r="H6" s="233"/>
      <c r="Q6" s="31"/>
    </row>
    <row r="7" spans="1:17" ht="18.75" customHeight="1">
      <c r="B7" s="32" t="s">
        <v>27</v>
      </c>
      <c r="C7" s="33" t="s">
        <v>124</v>
      </c>
      <c r="H7" s="233"/>
      <c r="Q7" s="31"/>
    </row>
    <row r="8" spans="1:17" ht="18.75" customHeight="1">
      <c r="B8" s="32"/>
      <c r="C8" s="33"/>
      <c r="H8" s="233"/>
      <c r="Q8" s="31"/>
    </row>
    <row r="9" spans="1:17" ht="18.75" customHeight="1">
      <c r="B9" s="32"/>
      <c r="C9" s="33"/>
      <c r="H9" s="233"/>
      <c r="Q9" s="31"/>
    </row>
    <row r="10" spans="1:17" ht="18.75" customHeight="1">
      <c r="B10" s="32"/>
      <c r="C10" s="33"/>
      <c r="H10" s="233"/>
      <c r="Q10" s="31"/>
    </row>
    <row r="11" spans="1:17" ht="18.75" customHeight="1">
      <c r="B11" s="32"/>
      <c r="C11" s="33"/>
      <c r="H11" s="233"/>
      <c r="Q11" s="31"/>
    </row>
    <row r="12" spans="1:17" ht="18.75" customHeight="1">
      <c r="B12" s="32"/>
      <c r="C12" s="33"/>
      <c r="H12" s="233"/>
      <c r="Q12" s="31"/>
    </row>
    <row r="13" spans="1:17" ht="18.75" customHeight="1">
      <c r="H13" s="234"/>
      <c r="I13" s="34"/>
      <c r="J13" s="34"/>
      <c r="K13" s="34"/>
      <c r="L13" s="34"/>
      <c r="M13" s="34"/>
      <c r="N13" s="34"/>
      <c r="O13" s="34"/>
      <c r="P13" s="34"/>
      <c r="Q13" s="35"/>
    </row>
    <row r="15" spans="1:17" ht="18" customHeight="1">
      <c r="A15" s="235"/>
      <c r="B15" s="236"/>
      <c r="C15" s="237"/>
      <c r="D15" s="247" t="s">
        <v>28</v>
      </c>
      <c r="E15" s="248"/>
      <c r="F15" s="248"/>
      <c r="G15" s="249"/>
      <c r="H15" s="249"/>
      <c r="I15" s="249"/>
      <c r="J15" s="250"/>
      <c r="K15" s="247" t="s">
        <v>111</v>
      </c>
      <c r="L15" s="248"/>
      <c r="M15" s="248"/>
      <c r="N15" s="249"/>
      <c r="O15" s="249"/>
      <c r="P15" s="249"/>
      <c r="Q15" s="250"/>
    </row>
    <row r="16" spans="1:17" ht="18" customHeight="1">
      <c r="A16" s="238"/>
      <c r="B16" s="239"/>
      <c r="C16" s="240"/>
      <c r="D16" s="251"/>
      <c r="E16" s="252"/>
      <c r="F16" s="252"/>
      <c r="G16" s="252"/>
      <c r="H16" s="253"/>
      <c r="I16" s="254" t="s">
        <v>30</v>
      </c>
      <c r="J16" s="257" t="s">
        <v>31</v>
      </c>
      <c r="K16" s="251"/>
      <c r="L16" s="252"/>
      <c r="M16" s="252"/>
      <c r="N16" s="252"/>
      <c r="O16" s="253"/>
      <c r="P16" s="254" t="s">
        <v>30</v>
      </c>
      <c r="Q16" s="257" t="s">
        <v>31</v>
      </c>
    </row>
    <row r="17" spans="1:18" ht="24.75" customHeight="1">
      <c r="A17" s="241"/>
      <c r="B17" s="242"/>
      <c r="C17" s="243"/>
      <c r="D17" s="260" t="s">
        <v>32</v>
      </c>
      <c r="E17" s="261"/>
      <c r="F17" s="262" t="s">
        <v>33</v>
      </c>
      <c r="G17" s="263"/>
      <c r="H17" s="36"/>
      <c r="I17" s="255"/>
      <c r="J17" s="258"/>
      <c r="K17" s="260" t="s">
        <v>32</v>
      </c>
      <c r="L17" s="261"/>
      <c r="M17" s="262" t="s">
        <v>33</v>
      </c>
      <c r="N17" s="263"/>
      <c r="O17" s="36"/>
      <c r="P17" s="255"/>
      <c r="Q17" s="258"/>
    </row>
    <row r="18" spans="1:18" ht="24.75" customHeight="1">
      <c r="A18" s="244"/>
      <c r="B18" s="245"/>
      <c r="C18" s="246"/>
      <c r="D18" s="37" t="s">
        <v>34</v>
      </c>
      <c r="E18" s="38" t="s">
        <v>35</v>
      </c>
      <c r="F18" s="39" t="s">
        <v>36</v>
      </c>
      <c r="G18" s="38" t="s">
        <v>37</v>
      </c>
      <c r="H18" s="40" t="s">
        <v>38</v>
      </c>
      <c r="I18" s="256"/>
      <c r="J18" s="259"/>
      <c r="K18" s="37" t="s">
        <v>34</v>
      </c>
      <c r="L18" s="38" t="s">
        <v>35</v>
      </c>
      <c r="M18" s="41" t="s">
        <v>36</v>
      </c>
      <c r="N18" s="42" t="s">
        <v>37</v>
      </c>
      <c r="O18" s="40" t="s">
        <v>38</v>
      </c>
      <c r="P18" s="256"/>
      <c r="Q18" s="259"/>
    </row>
    <row r="19" spans="1:18" ht="15" customHeight="1">
      <c r="A19" s="223" t="s">
        <v>39</v>
      </c>
      <c r="B19" s="43">
        <v>1</v>
      </c>
      <c r="C19" s="44" t="s">
        <v>132</v>
      </c>
      <c r="D19" s="45">
        <v>2330</v>
      </c>
      <c r="E19" s="46">
        <v>203</v>
      </c>
      <c r="F19" s="46">
        <v>53</v>
      </c>
      <c r="G19" s="47">
        <v>0</v>
      </c>
      <c r="H19" s="48">
        <v>2586</v>
      </c>
      <c r="I19" s="49">
        <v>2.0494972931167825</v>
      </c>
      <c r="J19" s="50">
        <v>158</v>
      </c>
      <c r="K19" s="45">
        <v>229</v>
      </c>
      <c r="L19" s="46">
        <v>15</v>
      </c>
      <c r="M19" s="46">
        <v>4</v>
      </c>
      <c r="N19" s="47">
        <v>0</v>
      </c>
      <c r="O19" s="48">
        <v>248</v>
      </c>
      <c r="P19" s="49">
        <v>1.6129032258064515</v>
      </c>
      <c r="Q19" s="50">
        <v>11</v>
      </c>
      <c r="R19" s="28">
        <v>16</v>
      </c>
    </row>
    <row r="20" spans="1:18" ht="15" customHeight="1">
      <c r="A20" s="224"/>
      <c r="B20" s="51">
        <v>2</v>
      </c>
      <c r="C20" s="52" t="s">
        <v>130</v>
      </c>
      <c r="D20" s="53">
        <v>3558</v>
      </c>
      <c r="E20" s="54">
        <v>244</v>
      </c>
      <c r="F20" s="54">
        <v>59</v>
      </c>
      <c r="G20" s="55">
        <v>36</v>
      </c>
      <c r="H20" s="56">
        <v>3897</v>
      </c>
      <c r="I20" s="57">
        <v>2.4377726456248396</v>
      </c>
      <c r="J20" s="58">
        <v>335</v>
      </c>
      <c r="K20" s="53">
        <v>357</v>
      </c>
      <c r="L20" s="54">
        <v>15</v>
      </c>
      <c r="M20" s="54">
        <v>4</v>
      </c>
      <c r="N20" s="55">
        <v>3</v>
      </c>
      <c r="O20" s="56">
        <v>379</v>
      </c>
      <c r="P20" s="57">
        <v>1.8469656992084433</v>
      </c>
      <c r="Q20" s="58">
        <v>21</v>
      </c>
      <c r="R20" s="28">
        <f>R19</f>
        <v>16</v>
      </c>
    </row>
    <row r="21" spans="1:18" ht="15" customHeight="1">
      <c r="A21" s="224"/>
      <c r="B21" s="51">
        <v>3</v>
      </c>
      <c r="C21" s="52" t="s">
        <v>131</v>
      </c>
      <c r="D21" s="53">
        <v>938</v>
      </c>
      <c r="E21" s="54">
        <v>58</v>
      </c>
      <c r="F21" s="54">
        <v>11</v>
      </c>
      <c r="G21" s="55">
        <v>0</v>
      </c>
      <c r="H21" s="56">
        <v>1007</v>
      </c>
      <c r="I21" s="57">
        <v>1.0923535253227408</v>
      </c>
      <c r="J21" s="58">
        <v>80</v>
      </c>
      <c r="K21" s="53">
        <v>128</v>
      </c>
      <c r="L21" s="54">
        <v>7</v>
      </c>
      <c r="M21" s="54">
        <v>1</v>
      </c>
      <c r="N21" s="55">
        <v>0</v>
      </c>
      <c r="O21" s="56">
        <v>136</v>
      </c>
      <c r="P21" s="57">
        <v>0.73529411764705876</v>
      </c>
      <c r="Q21" s="58">
        <v>7</v>
      </c>
      <c r="R21" s="28">
        <f t="shared" ref="R21:R55" si="0">R20</f>
        <v>16</v>
      </c>
    </row>
    <row r="22" spans="1:18" ht="15" customHeight="1">
      <c r="A22" s="224"/>
      <c r="B22" s="51">
        <v>4</v>
      </c>
      <c r="C22" s="52" t="s">
        <v>134</v>
      </c>
      <c r="D22" s="53">
        <v>1343</v>
      </c>
      <c r="E22" s="54">
        <v>84</v>
      </c>
      <c r="F22" s="54">
        <v>11</v>
      </c>
      <c r="G22" s="55">
        <v>13</v>
      </c>
      <c r="H22" s="56">
        <v>1451</v>
      </c>
      <c r="I22" s="57">
        <v>1.6540317022742934</v>
      </c>
      <c r="J22" s="58">
        <v>105</v>
      </c>
      <c r="K22" s="53">
        <v>118</v>
      </c>
      <c r="L22" s="54">
        <v>2</v>
      </c>
      <c r="M22" s="54">
        <v>0</v>
      </c>
      <c r="N22" s="55">
        <v>1</v>
      </c>
      <c r="O22" s="56">
        <v>121</v>
      </c>
      <c r="P22" s="57">
        <v>0.82644628099173556</v>
      </c>
      <c r="Q22" s="58">
        <v>9</v>
      </c>
      <c r="R22" s="28">
        <f t="shared" si="0"/>
        <v>16</v>
      </c>
    </row>
    <row r="23" spans="1:18" ht="15" customHeight="1">
      <c r="A23" s="224"/>
      <c r="B23" s="51">
        <v>5</v>
      </c>
      <c r="C23" s="52" t="s">
        <v>133</v>
      </c>
      <c r="D23" s="53">
        <v>1430</v>
      </c>
      <c r="E23" s="54">
        <v>87</v>
      </c>
      <c r="F23" s="54">
        <v>18</v>
      </c>
      <c r="G23" s="55">
        <v>10</v>
      </c>
      <c r="H23" s="56">
        <v>1545</v>
      </c>
      <c r="I23" s="57">
        <v>1.8122977346278317</v>
      </c>
      <c r="J23" s="58">
        <v>82</v>
      </c>
      <c r="K23" s="53">
        <v>136</v>
      </c>
      <c r="L23" s="54">
        <v>13</v>
      </c>
      <c r="M23" s="54">
        <v>1</v>
      </c>
      <c r="N23" s="55">
        <v>0</v>
      </c>
      <c r="O23" s="56">
        <v>150</v>
      </c>
      <c r="P23" s="57">
        <v>0.66666666666666674</v>
      </c>
      <c r="Q23" s="58">
        <v>7</v>
      </c>
      <c r="R23" s="28">
        <f t="shared" si="0"/>
        <v>16</v>
      </c>
    </row>
    <row r="24" spans="1:18" ht="15" customHeight="1">
      <c r="A24" s="224"/>
      <c r="B24" s="51">
        <v>6</v>
      </c>
      <c r="C24" s="52" t="s">
        <v>135</v>
      </c>
      <c r="D24" s="53">
        <v>102</v>
      </c>
      <c r="E24" s="54">
        <v>1</v>
      </c>
      <c r="F24" s="54">
        <v>0</v>
      </c>
      <c r="G24" s="55">
        <v>0</v>
      </c>
      <c r="H24" s="56">
        <v>103</v>
      </c>
      <c r="I24" s="57" t="s">
        <v>40</v>
      </c>
      <c r="J24" s="58">
        <v>11</v>
      </c>
      <c r="K24" s="53">
        <v>11</v>
      </c>
      <c r="L24" s="54">
        <v>0</v>
      </c>
      <c r="M24" s="54">
        <v>0</v>
      </c>
      <c r="N24" s="55">
        <v>0</v>
      </c>
      <c r="O24" s="56">
        <v>11</v>
      </c>
      <c r="P24" s="57" t="s">
        <v>40</v>
      </c>
      <c r="Q24" s="58">
        <v>0</v>
      </c>
      <c r="R24" s="28">
        <f t="shared" si="0"/>
        <v>16</v>
      </c>
    </row>
    <row r="25" spans="1:18" ht="15" customHeight="1">
      <c r="A25" s="224"/>
      <c r="B25" s="51">
        <v>7</v>
      </c>
      <c r="C25" s="52" t="s">
        <v>136</v>
      </c>
      <c r="D25" s="53">
        <v>118</v>
      </c>
      <c r="E25" s="54">
        <v>8</v>
      </c>
      <c r="F25" s="54">
        <v>0</v>
      </c>
      <c r="G25" s="55">
        <v>0</v>
      </c>
      <c r="H25" s="56">
        <v>126</v>
      </c>
      <c r="I25" s="57" t="s">
        <v>40</v>
      </c>
      <c r="J25" s="58">
        <v>7</v>
      </c>
      <c r="K25" s="53">
        <v>10</v>
      </c>
      <c r="L25" s="54">
        <v>0</v>
      </c>
      <c r="M25" s="54">
        <v>0</v>
      </c>
      <c r="N25" s="55">
        <v>0</v>
      </c>
      <c r="O25" s="56">
        <v>10</v>
      </c>
      <c r="P25" s="57" t="s">
        <v>40</v>
      </c>
      <c r="Q25" s="58">
        <v>1</v>
      </c>
      <c r="R25" s="28">
        <f t="shared" si="0"/>
        <v>16</v>
      </c>
    </row>
    <row r="26" spans="1:18" ht="15" customHeight="1">
      <c r="A26" s="224"/>
      <c r="B26" s="51">
        <v>8</v>
      </c>
      <c r="C26" s="52" t="s">
        <v>138</v>
      </c>
      <c r="D26" s="53">
        <v>3689</v>
      </c>
      <c r="E26" s="54">
        <v>219</v>
      </c>
      <c r="F26" s="54">
        <v>69</v>
      </c>
      <c r="G26" s="55">
        <v>25</v>
      </c>
      <c r="H26" s="56">
        <v>4002</v>
      </c>
      <c r="I26" s="57">
        <v>2.348825587206397</v>
      </c>
      <c r="J26" s="58">
        <v>326</v>
      </c>
      <c r="K26" s="53">
        <v>359</v>
      </c>
      <c r="L26" s="54">
        <v>28</v>
      </c>
      <c r="M26" s="54">
        <v>4</v>
      </c>
      <c r="N26" s="55">
        <v>1</v>
      </c>
      <c r="O26" s="56">
        <v>392</v>
      </c>
      <c r="P26" s="57">
        <v>1.2755102040816326</v>
      </c>
      <c r="Q26" s="58">
        <v>25</v>
      </c>
      <c r="R26" s="28">
        <f t="shared" si="0"/>
        <v>16</v>
      </c>
    </row>
    <row r="27" spans="1:18" ht="15" customHeight="1">
      <c r="A27" s="224"/>
      <c r="B27" s="51">
        <v>9</v>
      </c>
      <c r="C27" s="52" t="s">
        <v>137</v>
      </c>
      <c r="D27" s="53">
        <v>671</v>
      </c>
      <c r="E27" s="54">
        <v>39</v>
      </c>
      <c r="F27" s="54">
        <v>23</v>
      </c>
      <c r="G27" s="55">
        <v>0</v>
      </c>
      <c r="H27" s="56">
        <v>733</v>
      </c>
      <c r="I27" s="57">
        <v>3.1377899045020468</v>
      </c>
      <c r="J27" s="58">
        <v>34</v>
      </c>
      <c r="K27" s="53">
        <v>62</v>
      </c>
      <c r="L27" s="54">
        <v>4</v>
      </c>
      <c r="M27" s="54">
        <v>3</v>
      </c>
      <c r="N27" s="55">
        <v>0</v>
      </c>
      <c r="O27" s="56">
        <v>69</v>
      </c>
      <c r="P27" s="57">
        <v>4.3478260869565215</v>
      </c>
      <c r="Q27" s="58">
        <v>2</v>
      </c>
      <c r="R27" s="28">
        <f t="shared" si="0"/>
        <v>16</v>
      </c>
    </row>
    <row r="28" spans="1:18" ht="15" customHeight="1">
      <c r="A28" s="224"/>
      <c r="B28" s="51">
        <v>10</v>
      </c>
      <c r="C28" s="52" t="s">
        <v>140</v>
      </c>
      <c r="D28" s="53">
        <v>711</v>
      </c>
      <c r="E28" s="54">
        <v>29</v>
      </c>
      <c r="F28" s="54">
        <v>20</v>
      </c>
      <c r="G28" s="55">
        <v>10</v>
      </c>
      <c r="H28" s="56">
        <v>770</v>
      </c>
      <c r="I28" s="57">
        <v>3.8961038961038961</v>
      </c>
      <c r="J28" s="58">
        <v>32</v>
      </c>
      <c r="K28" s="53">
        <v>69</v>
      </c>
      <c r="L28" s="54">
        <v>3</v>
      </c>
      <c r="M28" s="54">
        <v>2</v>
      </c>
      <c r="N28" s="55">
        <v>1</v>
      </c>
      <c r="O28" s="56">
        <v>75</v>
      </c>
      <c r="P28" s="57">
        <v>4</v>
      </c>
      <c r="Q28" s="58">
        <v>2</v>
      </c>
      <c r="R28" s="28">
        <f t="shared" si="0"/>
        <v>16</v>
      </c>
    </row>
    <row r="29" spans="1:18" ht="15" customHeight="1">
      <c r="A29" s="224"/>
      <c r="B29" s="51">
        <v>11</v>
      </c>
      <c r="C29" s="52" t="s">
        <v>141</v>
      </c>
      <c r="D29" s="53">
        <v>1507</v>
      </c>
      <c r="E29" s="54">
        <v>107</v>
      </c>
      <c r="F29" s="54">
        <v>23</v>
      </c>
      <c r="G29" s="55">
        <v>0</v>
      </c>
      <c r="H29" s="56">
        <v>1637</v>
      </c>
      <c r="I29" s="57">
        <v>1.4050091631032375</v>
      </c>
      <c r="J29" s="58">
        <v>96</v>
      </c>
      <c r="K29" s="53">
        <v>133</v>
      </c>
      <c r="L29" s="54">
        <v>15</v>
      </c>
      <c r="M29" s="54">
        <v>1</v>
      </c>
      <c r="N29" s="55">
        <v>0</v>
      </c>
      <c r="O29" s="56">
        <v>149</v>
      </c>
      <c r="P29" s="57">
        <v>0.67114093959731547</v>
      </c>
      <c r="Q29" s="58">
        <v>5</v>
      </c>
      <c r="R29" s="28">
        <f t="shared" si="0"/>
        <v>16</v>
      </c>
    </row>
    <row r="30" spans="1:18" ht="15" customHeight="1">
      <c r="A30" s="224"/>
      <c r="B30" s="51">
        <v>12</v>
      </c>
      <c r="C30" s="52" t="s">
        <v>139</v>
      </c>
      <c r="D30" s="53">
        <v>1540</v>
      </c>
      <c r="E30" s="54">
        <v>116</v>
      </c>
      <c r="F30" s="54">
        <v>42</v>
      </c>
      <c r="G30" s="55">
        <v>1</v>
      </c>
      <c r="H30" s="56">
        <v>1699</v>
      </c>
      <c r="I30" s="57">
        <v>2.5309005297233669</v>
      </c>
      <c r="J30" s="58">
        <v>113</v>
      </c>
      <c r="K30" s="53">
        <v>136</v>
      </c>
      <c r="L30" s="54">
        <v>12</v>
      </c>
      <c r="M30" s="54">
        <v>0</v>
      </c>
      <c r="N30" s="55">
        <v>0</v>
      </c>
      <c r="O30" s="56">
        <v>148</v>
      </c>
      <c r="P30" s="57" t="s">
        <v>40</v>
      </c>
      <c r="Q30" s="58">
        <v>9</v>
      </c>
      <c r="R30" s="28">
        <f t="shared" si="0"/>
        <v>16</v>
      </c>
    </row>
    <row r="31" spans="1:18" ht="15" hidden="1" customHeight="1">
      <c r="A31" s="224"/>
      <c r="B31" s="51">
        <v>13</v>
      </c>
      <c r="C31" s="52" t="s">
        <v>142</v>
      </c>
      <c r="D31" s="53">
        <v>0</v>
      </c>
      <c r="E31" s="54">
        <v>0</v>
      </c>
      <c r="F31" s="54">
        <v>0</v>
      </c>
      <c r="G31" s="55">
        <v>0</v>
      </c>
      <c r="H31" s="56">
        <v>0</v>
      </c>
      <c r="I31" s="57" t="s">
        <v>40</v>
      </c>
      <c r="J31" s="58">
        <v>0</v>
      </c>
      <c r="K31" s="53">
        <v>0</v>
      </c>
      <c r="L31" s="54">
        <v>0</v>
      </c>
      <c r="M31" s="54">
        <v>0</v>
      </c>
      <c r="N31" s="55">
        <v>0</v>
      </c>
      <c r="O31" s="56">
        <v>0</v>
      </c>
      <c r="P31" s="57" t="s">
        <v>40</v>
      </c>
      <c r="Q31" s="58">
        <v>0</v>
      </c>
      <c r="R31" s="28">
        <f t="shared" si="0"/>
        <v>16</v>
      </c>
    </row>
    <row r="32" spans="1:18" ht="15" hidden="1" customHeight="1">
      <c r="A32" s="224"/>
      <c r="B32" s="51">
        <v>14</v>
      </c>
      <c r="C32" s="52" t="s">
        <v>142</v>
      </c>
      <c r="D32" s="53">
        <v>0</v>
      </c>
      <c r="E32" s="54">
        <v>0</v>
      </c>
      <c r="F32" s="54">
        <v>0</v>
      </c>
      <c r="G32" s="55">
        <v>0</v>
      </c>
      <c r="H32" s="56">
        <v>0</v>
      </c>
      <c r="I32" s="57" t="s">
        <v>40</v>
      </c>
      <c r="J32" s="58">
        <v>0</v>
      </c>
      <c r="K32" s="53">
        <v>0</v>
      </c>
      <c r="L32" s="54">
        <v>0</v>
      </c>
      <c r="M32" s="54">
        <v>0</v>
      </c>
      <c r="N32" s="55">
        <v>0</v>
      </c>
      <c r="O32" s="56">
        <v>0</v>
      </c>
      <c r="P32" s="57" t="s">
        <v>40</v>
      </c>
      <c r="Q32" s="58">
        <v>0</v>
      </c>
      <c r="R32" s="28">
        <f t="shared" si="0"/>
        <v>16</v>
      </c>
    </row>
    <row r="33" spans="1:19" ht="15" hidden="1" customHeight="1">
      <c r="A33" s="224"/>
      <c r="B33" s="51">
        <v>15</v>
      </c>
      <c r="C33" s="52" t="s">
        <v>142</v>
      </c>
      <c r="D33" s="53">
        <v>0</v>
      </c>
      <c r="E33" s="54">
        <v>0</v>
      </c>
      <c r="F33" s="54">
        <v>0</v>
      </c>
      <c r="G33" s="55">
        <v>0</v>
      </c>
      <c r="H33" s="56">
        <v>0</v>
      </c>
      <c r="I33" s="57" t="s">
        <v>40</v>
      </c>
      <c r="J33" s="58">
        <v>0</v>
      </c>
      <c r="K33" s="53">
        <v>0</v>
      </c>
      <c r="L33" s="54">
        <v>0</v>
      </c>
      <c r="M33" s="54">
        <v>0</v>
      </c>
      <c r="N33" s="55">
        <v>0</v>
      </c>
      <c r="O33" s="56">
        <v>0</v>
      </c>
      <c r="P33" s="57" t="s">
        <v>40</v>
      </c>
      <c r="Q33" s="58">
        <v>0</v>
      </c>
      <c r="R33" s="28">
        <f t="shared" si="0"/>
        <v>16</v>
      </c>
    </row>
    <row r="34" spans="1:19" ht="15" hidden="1" customHeight="1">
      <c r="A34" s="224"/>
      <c r="B34" s="51">
        <v>16</v>
      </c>
      <c r="C34" s="52" t="s">
        <v>142</v>
      </c>
      <c r="D34" s="53">
        <v>0</v>
      </c>
      <c r="E34" s="54">
        <v>0</v>
      </c>
      <c r="F34" s="54">
        <v>0</v>
      </c>
      <c r="G34" s="55">
        <v>0</v>
      </c>
      <c r="H34" s="56">
        <v>0</v>
      </c>
      <c r="I34" s="57" t="s">
        <v>40</v>
      </c>
      <c r="J34" s="58">
        <v>0</v>
      </c>
      <c r="K34" s="53">
        <v>0</v>
      </c>
      <c r="L34" s="54">
        <v>0</v>
      </c>
      <c r="M34" s="54">
        <v>0</v>
      </c>
      <c r="N34" s="55">
        <v>0</v>
      </c>
      <c r="O34" s="56">
        <v>0</v>
      </c>
      <c r="P34" s="57" t="s">
        <v>40</v>
      </c>
      <c r="Q34" s="58">
        <v>0</v>
      </c>
      <c r="R34" s="28">
        <f t="shared" si="0"/>
        <v>16</v>
      </c>
    </row>
    <row r="35" spans="1:19" ht="15" hidden="1" customHeight="1">
      <c r="A35" s="224"/>
      <c r="B35" s="51">
        <v>17</v>
      </c>
      <c r="C35" s="52" t="s">
        <v>142</v>
      </c>
      <c r="D35" s="53">
        <v>0</v>
      </c>
      <c r="E35" s="54">
        <v>0</v>
      </c>
      <c r="F35" s="54">
        <v>0</v>
      </c>
      <c r="G35" s="55">
        <v>0</v>
      </c>
      <c r="H35" s="56">
        <v>0</v>
      </c>
      <c r="I35" s="57" t="s">
        <v>40</v>
      </c>
      <c r="J35" s="58">
        <v>0</v>
      </c>
      <c r="K35" s="53">
        <v>0</v>
      </c>
      <c r="L35" s="54">
        <v>0</v>
      </c>
      <c r="M35" s="54">
        <v>0</v>
      </c>
      <c r="N35" s="55">
        <v>0</v>
      </c>
      <c r="O35" s="56">
        <v>0</v>
      </c>
      <c r="P35" s="57" t="s">
        <v>40</v>
      </c>
      <c r="Q35" s="58">
        <v>0</v>
      </c>
      <c r="R35" s="28">
        <f t="shared" si="0"/>
        <v>16</v>
      </c>
    </row>
    <row r="36" spans="1:19" ht="15" hidden="1" customHeight="1">
      <c r="A36" s="224"/>
      <c r="B36" s="51">
        <v>18</v>
      </c>
      <c r="C36" s="52" t="s">
        <v>142</v>
      </c>
      <c r="D36" s="53">
        <v>0</v>
      </c>
      <c r="E36" s="54">
        <v>0</v>
      </c>
      <c r="F36" s="54">
        <v>0</v>
      </c>
      <c r="G36" s="55">
        <v>0</v>
      </c>
      <c r="H36" s="56">
        <v>0</v>
      </c>
      <c r="I36" s="57" t="s">
        <v>40</v>
      </c>
      <c r="J36" s="58">
        <v>0</v>
      </c>
      <c r="K36" s="53">
        <v>0</v>
      </c>
      <c r="L36" s="54">
        <v>0</v>
      </c>
      <c r="M36" s="54">
        <v>0</v>
      </c>
      <c r="N36" s="55">
        <v>0</v>
      </c>
      <c r="O36" s="56">
        <v>0</v>
      </c>
      <c r="P36" s="57" t="s">
        <v>40</v>
      </c>
      <c r="Q36" s="58">
        <v>0</v>
      </c>
      <c r="R36" s="28">
        <f t="shared" si="0"/>
        <v>16</v>
      </c>
    </row>
    <row r="37" spans="1:19" ht="15" hidden="1" customHeight="1">
      <c r="A37" s="224"/>
      <c r="B37" s="51">
        <v>19</v>
      </c>
      <c r="C37" s="52" t="s">
        <v>142</v>
      </c>
      <c r="D37" s="53">
        <v>0</v>
      </c>
      <c r="E37" s="54">
        <v>0</v>
      </c>
      <c r="F37" s="54">
        <v>0</v>
      </c>
      <c r="G37" s="55">
        <v>0</v>
      </c>
      <c r="H37" s="56">
        <v>0</v>
      </c>
      <c r="I37" s="57" t="s">
        <v>40</v>
      </c>
      <c r="J37" s="58">
        <v>0</v>
      </c>
      <c r="K37" s="53">
        <v>0</v>
      </c>
      <c r="L37" s="54">
        <v>0</v>
      </c>
      <c r="M37" s="54">
        <v>0</v>
      </c>
      <c r="N37" s="55">
        <v>0</v>
      </c>
      <c r="O37" s="56">
        <v>0</v>
      </c>
      <c r="P37" s="57" t="s">
        <v>40</v>
      </c>
      <c r="Q37" s="58">
        <v>0</v>
      </c>
      <c r="R37" s="28">
        <f t="shared" si="0"/>
        <v>16</v>
      </c>
    </row>
    <row r="38" spans="1:19" ht="15" hidden="1" customHeight="1">
      <c r="A38" s="224"/>
      <c r="B38" s="51">
        <v>20</v>
      </c>
      <c r="C38" s="52" t="s">
        <v>142</v>
      </c>
      <c r="D38" s="53">
        <v>0</v>
      </c>
      <c r="E38" s="54">
        <v>0</v>
      </c>
      <c r="F38" s="54">
        <v>0</v>
      </c>
      <c r="G38" s="55">
        <v>0</v>
      </c>
      <c r="H38" s="56">
        <v>0</v>
      </c>
      <c r="I38" s="57" t="s">
        <v>40</v>
      </c>
      <c r="J38" s="58">
        <v>0</v>
      </c>
      <c r="K38" s="53">
        <v>0</v>
      </c>
      <c r="L38" s="54">
        <v>0</v>
      </c>
      <c r="M38" s="54">
        <v>0</v>
      </c>
      <c r="N38" s="55">
        <v>0</v>
      </c>
      <c r="O38" s="56">
        <v>0</v>
      </c>
      <c r="P38" s="57" t="s">
        <v>40</v>
      </c>
      <c r="Q38" s="58">
        <v>0</v>
      </c>
      <c r="R38" s="28">
        <f t="shared" si="0"/>
        <v>16</v>
      </c>
    </row>
    <row r="39" spans="1:19" ht="15" hidden="1" customHeight="1">
      <c r="A39" s="224"/>
      <c r="B39" s="51">
        <v>21</v>
      </c>
      <c r="C39" s="52" t="s">
        <v>142</v>
      </c>
      <c r="D39" s="53">
        <v>0</v>
      </c>
      <c r="E39" s="54">
        <v>0</v>
      </c>
      <c r="F39" s="54">
        <v>0</v>
      </c>
      <c r="G39" s="55">
        <v>0</v>
      </c>
      <c r="H39" s="56">
        <v>0</v>
      </c>
      <c r="I39" s="57" t="s">
        <v>40</v>
      </c>
      <c r="J39" s="58">
        <v>0</v>
      </c>
      <c r="K39" s="53">
        <v>0</v>
      </c>
      <c r="L39" s="54">
        <v>0</v>
      </c>
      <c r="M39" s="54">
        <v>0</v>
      </c>
      <c r="N39" s="55">
        <v>0</v>
      </c>
      <c r="O39" s="56">
        <v>0</v>
      </c>
      <c r="P39" s="57" t="s">
        <v>40</v>
      </c>
      <c r="Q39" s="58">
        <v>0</v>
      </c>
      <c r="R39" s="28">
        <f t="shared" si="0"/>
        <v>16</v>
      </c>
    </row>
    <row r="40" spans="1:19" ht="15" customHeight="1">
      <c r="A40" s="223" t="s">
        <v>41</v>
      </c>
      <c r="B40" s="59" t="s">
        <v>42</v>
      </c>
      <c r="C40" s="60" t="s">
        <v>43</v>
      </c>
      <c r="D40" s="45">
        <v>6826</v>
      </c>
      <c r="E40" s="46">
        <v>505</v>
      </c>
      <c r="F40" s="46">
        <v>123</v>
      </c>
      <c r="G40" s="47">
        <v>36</v>
      </c>
      <c r="H40" s="48">
        <v>7490</v>
      </c>
      <c r="I40" s="49">
        <v>2.1228304405874501</v>
      </c>
      <c r="J40" s="50">
        <v>573</v>
      </c>
      <c r="K40" s="45">
        <v>714</v>
      </c>
      <c r="L40" s="46">
        <v>37</v>
      </c>
      <c r="M40" s="46">
        <v>9</v>
      </c>
      <c r="N40" s="47">
        <v>3</v>
      </c>
      <c r="O40" s="48">
        <v>763</v>
      </c>
      <c r="P40" s="49">
        <v>1.5727391874180863</v>
      </c>
      <c r="Q40" s="50">
        <v>39</v>
      </c>
      <c r="R40" s="28">
        <f t="shared" si="0"/>
        <v>16</v>
      </c>
    </row>
    <row r="41" spans="1:19" ht="15" customHeight="1">
      <c r="A41" s="224"/>
      <c r="B41" s="61" t="s">
        <v>44</v>
      </c>
      <c r="C41" s="62" t="s">
        <v>43</v>
      </c>
      <c r="D41" s="53">
        <v>2875</v>
      </c>
      <c r="E41" s="54">
        <v>172</v>
      </c>
      <c r="F41" s="54">
        <v>29</v>
      </c>
      <c r="G41" s="55">
        <v>23</v>
      </c>
      <c r="H41" s="56">
        <v>3099</v>
      </c>
      <c r="I41" s="57">
        <v>1.6779606324620846</v>
      </c>
      <c r="J41" s="58">
        <v>198</v>
      </c>
      <c r="K41" s="53">
        <v>265</v>
      </c>
      <c r="L41" s="54">
        <v>15</v>
      </c>
      <c r="M41" s="54">
        <v>1</v>
      </c>
      <c r="N41" s="55">
        <v>1</v>
      </c>
      <c r="O41" s="56">
        <v>282</v>
      </c>
      <c r="P41" s="57">
        <v>0.70921985815602839</v>
      </c>
      <c r="Q41" s="58">
        <v>16</v>
      </c>
      <c r="R41" s="28">
        <f t="shared" si="0"/>
        <v>16</v>
      </c>
    </row>
    <row r="42" spans="1:19" ht="15" customHeight="1">
      <c r="A42" s="224"/>
      <c r="B42" s="61" t="s">
        <v>45</v>
      </c>
      <c r="C42" s="62" t="s">
        <v>43</v>
      </c>
      <c r="D42" s="53">
        <v>4478</v>
      </c>
      <c r="E42" s="54">
        <v>266</v>
      </c>
      <c r="F42" s="54">
        <v>92</v>
      </c>
      <c r="G42" s="55">
        <v>25</v>
      </c>
      <c r="H42" s="56">
        <v>4861</v>
      </c>
      <c r="I42" s="57">
        <v>2.4069121579921826</v>
      </c>
      <c r="J42" s="58">
        <v>367</v>
      </c>
      <c r="K42" s="53">
        <v>431</v>
      </c>
      <c r="L42" s="54">
        <v>32</v>
      </c>
      <c r="M42" s="54">
        <v>7</v>
      </c>
      <c r="N42" s="55">
        <v>1</v>
      </c>
      <c r="O42" s="56">
        <v>471</v>
      </c>
      <c r="P42" s="57">
        <v>1.6985138004246285</v>
      </c>
      <c r="Q42" s="58">
        <v>28</v>
      </c>
      <c r="R42" s="28">
        <f t="shared" si="0"/>
        <v>16</v>
      </c>
    </row>
    <row r="43" spans="1:19" ht="15" customHeight="1">
      <c r="A43" s="225"/>
      <c r="B43" s="63" t="s">
        <v>46</v>
      </c>
      <c r="C43" s="62" t="s">
        <v>43</v>
      </c>
      <c r="D43" s="53">
        <v>3758</v>
      </c>
      <c r="E43" s="54">
        <v>252</v>
      </c>
      <c r="F43" s="54">
        <v>85</v>
      </c>
      <c r="G43" s="55">
        <v>11</v>
      </c>
      <c r="H43" s="56">
        <v>4106</v>
      </c>
      <c r="I43" s="57">
        <v>2.3380418899171942</v>
      </c>
      <c r="J43" s="58">
        <v>241</v>
      </c>
      <c r="K43" s="53">
        <v>338</v>
      </c>
      <c r="L43" s="54">
        <v>30</v>
      </c>
      <c r="M43" s="54">
        <v>3</v>
      </c>
      <c r="N43" s="55">
        <v>1</v>
      </c>
      <c r="O43" s="56">
        <v>372</v>
      </c>
      <c r="P43" s="57">
        <v>1.0752688172043012</v>
      </c>
      <c r="Q43" s="58">
        <v>16</v>
      </c>
      <c r="R43" s="28">
        <f t="shared" si="0"/>
        <v>16</v>
      </c>
    </row>
    <row r="44" spans="1:19" ht="15" hidden="1" customHeight="1">
      <c r="A44" s="225"/>
      <c r="B44" s="63" t="s">
        <v>47</v>
      </c>
      <c r="C44" s="62" t="s">
        <v>43</v>
      </c>
      <c r="D44" s="53">
        <v>0</v>
      </c>
      <c r="E44" s="54">
        <v>0</v>
      </c>
      <c r="F44" s="54">
        <v>0</v>
      </c>
      <c r="G44" s="55">
        <v>0</v>
      </c>
      <c r="H44" s="56">
        <v>0</v>
      </c>
      <c r="I44" s="57" t="s">
        <v>40</v>
      </c>
      <c r="J44" s="58">
        <v>0</v>
      </c>
      <c r="K44" s="53">
        <v>0</v>
      </c>
      <c r="L44" s="54">
        <v>0</v>
      </c>
      <c r="M44" s="54">
        <v>0</v>
      </c>
      <c r="N44" s="55">
        <v>0</v>
      </c>
      <c r="O44" s="56">
        <v>0</v>
      </c>
      <c r="P44" s="57" t="s">
        <v>40</v>
      </c>
      <c r="Q44" s="58">
        <v>0</v>
      </c>
      <c r="R44" s="28">
        <f t="shared" si="0"/>
        <v>16</v>
      </c>
      <c r="S44" s="64"/>
    </row>
    <row r="45" spans="1:19" ht="15" customHeight="1">
      <c r="A45" s="223" t="s">
        <v>48</v>
      </c>
      <c r="B45" s="59" t="s">
        <v>42</v>
      </c>
      <c r="C45" s="60" t="s">
        <v>49</v>
      </c>
      <c r="D45" s="65">
        <v>6572</v>
      </c>
      <c r="E45" s="66">
        <v>419</v>
      </c>
      <c r="F45" s="66">
        <v>122</v>
      </c>
      <c r="G45" s="67">
        <v>39</v>
      </c>
      <c r="H45" s="68">
        <v>7152</v>
      </c>
      <c r="I45" s="69">
        <v>2.2511185682326622</v>
      </c>
      <c r="J45" s="70">
        <v>544</v>
      </c>
      <c r="K45" s="65">
        <v>613</v>
      </c>
      <c r="L45" s="66">
        <v>42</v>
      </c>
      <c r="M45" s="66">
        <v>4</v>
      </c>
      <c r="N45" s="67">
        <v>2</v>
      </c>
      <c r="O45" s="68">
        <v>661</v>
      </c>
      <c r="P45" s="69">
        <v>0.90771558245083206</v>
      </c>
      <c r="Q45" s="70">
        <v>43</v>
      </c>
      <c r="R45" s="28">
        <f t="shared" si="0"/>
        <v>16</v>
      </c>
    </row>
    <row r="46" spans="1:19" ht="15" customHeight="1">
      <c r="A46" s="224"/>
      <c r="B46" s="61" t="s">
        <v>44</v>
      </c>
      <c r="C46" s="62" t="s">
        <v>49</v>
      </c>
      <c r="D46" s="53">
        <v>2563</v>
      </c>
      <c r="E46" s="54">
        <v>173</v>
      </c>
      <c r="F46" s="54">
        <v>34</v>
      </c>
      <c r="G46" s="55">
        <v>0</v>
      </c>
      <c r="H46" s="56">
        <v>2770</v>
      </c>
      <c r="I46" s="57">
        <v>1.227436823104693</v>
      </c>
      <c r="J46" s="58">
        <v>183</v>
      </c>
      <c r="K46" s="53">
        <v>271</v>
      </c>
      <c r="L46" s="54">
        <v>22</v>
      </c>
      <c r="M46" s="54">
        <v>2</v>
      </c>
      <c r="N46" s="55">
        <v>0</v>
      </c>
      <c r="O46" s="56">
        <v>295</v>
      </c>
      <c r="P46" s="57">
        <v>0.67796610169491522</v>
      </c>
      <c r="Q46" s="58">
        <v>13</v>
      </c>
      <c r="R46" s="28">
        <f t="shared" si="0"/>
        <v>16</v>
      </c>
    </row>
    <row r="47" spans="1:19" ht="15" customHeight="1">
      <c r="A47" s="224"/>
      <c r="B47" s="61" t="s">
        <v>45</v>
      </c>
      <c r="C47" s="62" t="s">
        <v>49</v>
      </c>
      <c r="D47" s="53">
        <v>4371</v>
      </c>
      <c r="E47" s="54">
        <v>274</v>
      </c>
      <c r="F47" s="54">
        <v>79</v>
      </c>
      <c r="G47" s="55">
        <v>46</v>
      </c>
      <c r="H47" s="56">
        <v>4770</v>
      </c>
      <c r="I47" s="57">
        <v>2.6205450733752618</v>
      </c>
      <c r="J47" s="58">
        <v>378</v>
      </c>
      <c r="K47" s="53">
        <v>437</v>
      </c>
      <c r="L47" s="54">
        <v>18</v>
      </c>
      <c r="M47" s="54">
        <v>6</v>
      </c>
      <c r="N47" s="55">
        <v>4</v>
      </c>
      <c r="O47" s="56">
        <v>465</v>
      </c>
      <c r="P47" s="57">
        <v>2.1505376344086025</v>
      </c>
      <c r="Q47" s="58">
        <v>23</v>
      </c>
      <c r="R47" s="28">
        <f t="shared" si="0"/>
        <v>16</v>
      </c>
    </row>
    <row r="48" spans="1:19" ht="15" customHeight="1">
      <c r="A48" s="225"/>
      <c r="B48" s="63" t="s">
        <v>46</v>
      </c>
      <c r="C48" s="62" t="s">
        <v>49</v>
      </c>
      <c r="D48" s="53">
        <v>4431</v>
      </c>
      <c r="E48" s="54">
        <v>329</v>
      </c>
      <c r="F48" s="54">
        <v>94</v>
      </c>
      <c r="G48" s="55">
        <v>10</v>
      </c>
      <c r="H48" s="56">
        <v>4864</v>
      </c>
      <c r="I48" s="57">
        <v>2.138157894736842</v>
      </c>
      <c r="J48" s="58">
        <v>274</v>
      </c>
      <c r="K48" s="53">
        <v>427</v>
      </c>
      <c r="L48" s="54">
        <v>32</v>
      </c>
      <c r="M48" s="54">
        <v>8</v>
      </c>
      <c r="N48" s="55">
        <v>0</v>
      </c>
      <c r="O48" s="56">
        <v>467</v>
      </c>
      <c r="P48" s="57">
        <v>1.7130620985010707</v>
      </c>
      <c r="Q48" s="58">
        <v>20</v>
      </c>
      <c r="R48" s="28">
        <f t="shared" si="0"/>
        <v>16</v>
      </c>
    </row>
    <row r="49" spans="1:19" ht="15" hidden="1" customHeight="1">
      <c r="A49" s="225"/>
      <c r="B49" s="63" t="s">
        <v>47</v>
      </c>
      <c r="C49" s="71" t="s">
        <v>49</v>
      </c>
      <c r="D49" s="53">
        <v>0</v>
      </c>
      <c r="E49" s="54">
        <v>0</v>
      </c>
      <c r="F49" s="54">
        <v>0</v>
      </c>
      <c r="G49" s="55">
        <v>0</v>
      </c>
      <c r="H49" s="56">
        <v>0</v>
      </c>
      <c r="I49" s="57" t="s">
        <v>40</v>
      </c>
      <c r="J49" s="58">
        <v>0</v>
      </c>
      <c r="K49" s="53">
        <v>0</v>
      </c>
      <c r="L49" s="54">
        <v>0</v>
      </c>
      <c r="M49" s="54">
        <v>0</v>
      </c>
      <c r="N49" s="55">
        <v>0</v>
      </c>
      <c r="O49" s="56">
        <v>0</v>
      </c>
      <c r="P49" s="57" t="s">
        <v>40</v>
      </c>
      <c r="Q49" s="58">
        <v>0</v>
      </c>
      <c r="R49" s="28">
        <f t="shared" si="0"/>
        <v>16</v>
      </c>
      <c r="S49" s="64"/>
    </row>
    <row r="50" spans="1:19" ht="15" customHeight="1">
      <c r="A50" s="223" t="s">
        <v>50</v>
      </c>
      <c r="B50" s="226" t="s">
        <v>51</v>
      </c>
      <c r="C50" s="227"/>
      <c r="D50" s="45">
        <v>13398</v>
      </c>
      <c r="E50" s="46">
        <v>924</v>
      </c>
      <c r="F50" s="46">
        <v>245</v>
      </c>
      <c r="G50" s="47">
        <v>75</v>
      </c>
      <c r="H50" s="48">
        <v>14642</v>
      </c>
      <c r="I50" s="49">
        <v>2.1854937850020488</v>
      </c>
      <c r="J50" s="50">
        <v>1117</v>
      </c>
      <c r="K50" s="45">
        <v>1327</v>
      </c>
      <c r="L50" s="46">
        <v>79</v>
      </c>
      <c r="M50" s="46">
        <v>13</v>
      </c>
      <c r="N50" s="47">
        <v>5</v>
      </c>
      <c r="O50" s="48">
        <v>1424</v>
      </c>
      <c r="P50" s="49">
        <v>1.2640449438202246</v>
      </c>
      <c r="Q50" s="50">
        <v>82</v>
      </c>
      <c r="R50" s="28">
        <f t="shared" si="0"/>
        <v>16</v>
      </c>
    </row>
    <row r="51" spans="1:19" ht="15" customHeight="1">
      <c r="A51" s="224"/>
      <c r="B51" s="228" t="s">
        <v>52</v>
      </c>
      <c r="C51" s="229"/>
      <c r="D51" s="53">
        <v>5438</v>
      </c>
      <c r="E51" s="54">
        <v>345</v>
      </c>
      <c r="F51" s="54">
        <v>63</v>
      </c>
      <c r="G51" s="55">
        <v>23</v>
      </c>
      <c r="H51" s="56">
        <v>5869</v>
      </c>
      <c r="I51" s="57">
        <v>1.4653262906798432</v>
      </c>
      <c r="J51" s="58">
        <v>381</v>
      </c>
      <c r="K51" s="53">
        <v>536</v>
      </c>
      <c r="L51" s="54">
        <v>37</v>
      </c>
      <c r="M51" s="54">
        <v>3</v>
      </c>
      <c r="N51" s="55">
        <v>1</v>
      </c>
      <c r="O51" s="56">
        <v>577</v>
      </c>
      <c r="P51" s="57">
        <v>0.6932409012131715</v>
      </c>
      <c r="Q51" s="58">
        <v>29</v>
      </c>
      <c r="R51" s="28">
        <f t="shared" si="0"/>
        <v>16</v>
      </c>
    </row>
    <row r="52" spans="1:19" ht="15" customHeight="1">
      <c r="A52" s="224"/>
      <c r="B52" s="228" t="s">
        <v>53</v>
      </c>
      <c r="C52" s="229"/>
      <c r="D52" s="53">
        <v>8849</v>
      </c>
      <c r="E52" s="54">
        <v>540</v>
      </c>
      <c r="F52" s="54">
        <v>171</v>
      </c>
      <c r="G52" s="55">
        <v>71</v>
      </c>
      <c r="H52" s="56">
        <v>9631</v>
      </c>
      <c r="I52" s="57">
        <v>2.5127193437856921</v>
      </c>
      <c r="J52" s="58">
        <v>745</v>
      </c>
      <c r="K52" s="53">
        <v>868</v>
      </c>
      <c r="L52" s="54">
        <v>50</v>
      </c>
      <c r="M52" s="54">
        <v>13</v>
      </c>
      <c r="N52" s="55">
        <v>5</v>
      </c>
      <c r="O52" s="56">
        <v>936</v>
      </c>
      <c r="P52" s="57">
        <v>1.9230769230769231</v>
      </c>
      <c r="Q52" s="58">
        <v>51</v>
      </c>
      <c r="R52" s="28">
        <f t="shared" si="0"/>
        <v>16</v>
      </c>
    </row>
    <row r="53" spans="1:19" ht="15" customHeight="1" thickBot="1">
      <c r="A53" s="225"/>
      <c r="B53" s="228" t="s">
        <v>54</v>
      </c>
      <c r="C53" s="229"/>
      <c r="D53" s="72">
        <v>8189</v>
      </c>
      <c r="E53" s="73">
        <v>581</v>
      </c>
      <c r="F53" s="73">
        <v>179</v>
      </c>
      <c r="G53" s="74">
        <v>21</v>
      </c>
      <c r="H53" s="75">
        <v>8970</v>
      </c>
      <c r="I53" s="76">
        <v>2.229654403567447</v>
      </c>
      <c r="J53" s="77">
        <v>515</v>
      </c>
      <c r="K53" s="72">
        <v>765</v>
      </c>
      <c r="L53" s="73">
        <v>62</v>
      </c>
      <c r="M53" s="73">
        <v>11</v>
      </c>
      <c r="N53" s="74">
        <v>1</v>
      </c>
      <c r="O53" s="75">
        <v>839</v>
      </c>
      <c r="P53" s="76">
        <v>1.4302741358760429</v>
      </c>
      <c r="Q53" s="77">
        <v>36</v>
      </c>
      <c r="R53" s="28">
        <f t="shared" si="0"/>
        <v>16</v>
      </c>
    </row>
    <row r="54" spans="1:19" ht="15" hidden="1" customHeight="1" thickBot="1">
      <c r="A54" s="225"/>
      <c r="B54" s="230" t="s">
        <v>55</v>
      </c>
      <c r="C54" s="231"/>
      <c r="D54" s="72">
        <v>0</v>
      </c>
      <c r="E54" s="73">
        <v>0</v>
      </c>
      <c r="F54" s="73">
        <v>0</v>
      </c>
      <c r="G54" s="74">
        <v>0</v>
      </c>
      <c r="H54" s="75">
        <v>0</v>
      </c>
      <c r="I54" s="76" t="s">
        <v>40</v>
      </c>
      <c r="J54" s="77">
        <v>0</v>
      </c>
      <c r="K54" s="72">
        <v>0</v>
      </c>
      <c r="L54" s="73">
        <v>0</v>
      </c>
      <c r="M54" s="73">
        <v>0</v>
      </c>
      <c r="N54" s="74">
        <v>0</v>
      </c>
      <c r="O54" s="75">
        <v>0</v>
      </c>
      <c r="P54" s="76" t="s">
        <v>40</v>
      </c>
      <c r="Q54" s="77">
        <v>0</v>
      </c>
      <c r="R54" s="28">
        <f t="shared" si="0"/>
        <v>16</v>
      </c>
    </row>
    <row r="55" spans="1:19" ht="15" customHeight="1" thickBot="1">
      <c r="A55" s="220" t="s">
        <v>56</v>
      </c>
      <c r="B55" s="221"/>
      <c r="C55" s="222"/>
      <c r="D55" s="78">
        <v>17937</v>
      </c>
      <c r="E55" s="79">
        <v>1195</v>
      </c>
      <c r="F55" s="79">
        <v>329</v>
      </c>
      <c r="G55" s="80">
        <v>95</v>
      </c>
      <c r="H55" s="81">
        <v>19556</v>
      </c>
      <c r="I55" s="82">
        <v>2.1681325424422173</v>
      </c>
      <c r="J55" s="83">
        <v>1379</v>
      </c>
      <c r="K55" s="78">
        <v>1748</v>
      </c>
      <c r="L55" s="79">
        <v>114</v>
      </c>
      <c r="M55" s="79">
        <v>20</v>
      </c>
      <c r="N55" s="80">
        <v>6</v>
      </c>
      <c r="O55" s="81">
        <v>1888</v>
      </c>
      <c r="P55" s="82">
        <v>1.3771186440677965</v>
      </c>
      <c r="Q55" s="84">
        <v>99</v>
      </c>
      <c r="R55" s="28">
        <f t="shared" si="0"/>
        <v>16</v>
      </c>
    </row>
  </sheetData>
  <mergeCells count="24">
    <mergeCell ref="A40:A44"/>
    <mergeCell ref="H2:H13"/>
    <mergeCell ref="A15:C18"/>
    <mergeCell ref="D15:J15"/>
    <mergeCell ref="K15:Q15"/>
    <mergeCell ref="D16:H16"/>
    <mergeCell ref="I16:I18"/>
    <mergeCell ref="J16:J18"/>
    <mergeCell ref="K16:O16"/>
    <mergeCell ref="P16:P18"/>
    <mergeCell ref="Q16:Q18"/>
    <mergeCell ref="D17:E17"/>
    <mergeCell ref="F17:G17"/>
    <mergeCell ref="K17:L17"/>
    <mergeCell ref="M17:N17"/>
    <mergeCell ref="A19:A39"/>
    <mergeCell ref="A55:C55"/>
    <mergeCell ref="A45:A49"/>
    <mergeCell ref="A50:A54"/>
    <mergeCell ref="B50:C50"/>
    <mergeCell ref="B51:C51"/>
    <mergeCell ref="B52:C52"/>
    <mergeCell ref="B53:C53"/>
    <mergeCell ref="B54:C54"/>
  </mergeCells>
  <phoneticPr fontId="2"/>
  <pageMargins left="0.7" right="0.7" top="0.75" bottom="0.75" header="0.3" footer="0.3"/>
  <pageSetup paperSize="9" scale="77" orientation="portrait" r:id="rId1"/>
  <rowBreaks count="1" manualBreakCount="1">
    <brk id="56" max="16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371F-413E-43F1-8A35-A8ED8B873512}">
  <sheetPr>
    <tabColor theme="4" tint="0.79998168889431442"/>
    <pageSetUpPr fitToPage="1"/>
  </sheetPr>
  <dimension ref="A1:I23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64" t="s">
        <v>60</v>
      </c>
      <c r="D6" s="265"/>
      <c r="E6" s="265"/>
      <c r="F6" s="265"/>
      <c r="G6" s="265"/>
      <c r="H6" s="265"/>
      <c r="I6" s="266"/>
    </row>
    <row r="7" spans="1:9" s="93" customFormat="1" ht="16.5" customHeight="1">
      <c r="A7" s="87"/>
      <c r="B7" s="267" t="s">
        <v>61</v>
      </c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267"/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915</v>
      </c>
      <c r="D10" s="105">
        <v>79</v>
      </c>
      <c r="E10" s="105">
        <v>24</v>
      </c>
      <c r="F10" s="105">
        <v>8</v>
      </c>
      <c r="G10" s="106">
        <v>1026</v>
      </c>
      <c r="H10" s="107">
        <v>3.1189083820662766</v>
      </c>
      <c r="I10" s="108">
        <v>83</v>
      </c>
    </row>
    <row r="11" spans="1:9" s="89" customFormat="1" ht="16.5" customHeight="1">
      <c r="A11" s="86">
        <v>8</v>
      </c>
      <c r="B11" s="109" t="s">
        <v>70</v>
      </c>
      <c r="C11" s="110">
        <v>957</v>
      </c>
      <c r="D11" s="111">
        <v>104</v>
      </c>
      <c r="E11" s="111">
        <v>51</v>
      </c>
      <c r="F11" s="111">
        <v>11</v>
      </c>
      <c r="G11" s="112">
        <v>1123</v>
      </c>
      <c r="H11" s="113">
        <v>5.520926090828139</v>
      </c>
      <c r="I11" s="114">
        <v>94</v>
      </c>
    </row>
    <row r="12" spans="1:9" s="89" customFormat="1" ht="16.5" customHeight="1">
      <c r="A12" s="86">
        <v>9</v>
      </c>
      <c r="B12" s="109" t="s">
        <v>71</v>
      </c>
      <c r="C12" s="110">
        <v>1365</v>
      </c>
      <c r="D12" s="111">
        <v>90</v>
      </c>
      <c r="E12" s="111">
        <v>38</v>
      </c>
      <c r="F12" s="111">
        <v>9</v>
      </c>
      <c r="G12" s="112">
        <v>1502</v>
      </c>
      <c r="H12" s="113">
        <v>3.1291611185086552</v>
      </c>
      <c r="I12" s="114">
        <v>143</v>
      </c>
    </row>
    <row r="13" spans="1:9" s="89" customFormat="1" ht="16.5" customHeight="1">
      <c r="A13" s="86">
        <v>10</v>
      </c>
      <c r="B13" s="109" t="s">
        <v>72</v>
      </c>
      <c r="C13" s="110">
        <v>1647</v>
      </c>
      <c r="D13" s="111">
        <v>105</v>
      </c>
      <c r="E13" s="111">
        <v>30</v>
      </c>
      <c r="F13" s="111">
        <v>8</v>
      </c>
      <c r="G13" s="112">
        <v>1790</v>
      </c>
      <c r="H13" s="113">
        <v>2.1229050279329607</v>
      </c>
      <c r="I13" s="114">
        <v>141</v>
      </c>
    </row>
    <row r="14" spans="1:9" s="89" customFormat="1" ht="16.5" customHeight="1">
      <c r="A14" s="86">
        <v>11</v>
      </c>
      <c r="B14" s="109" t="s">
        <v>73</v>
      </c>
      <c r="C14" s="110">
        <v>1611</v>
      </c>
      <c r="D14" s="111">
        <v>105</v>
      </c>
      <c r="E14" s="111">
        <v>29</v>
      </c>
      <c r="F14" s="111">
        <v>6</v>
      </c>
      <c r="G14" s="112">
        <v>1751</v>
      </c>
      <c r="H14" s="113">
        <v>1.9988577955454025</v>
      </c>
      <c r="I14" s="114">
        <v>116</v>
      </c>
    </row>
    <row r="15" spans="1:9" s="89" customFormat="1" ht="16.5" customHeight="1">
      <c r="A15" s="86">
        <v>12</v>
      </c>
      <c r="B15" s="109" t="s">
        <v>74</v>
      </c>
      <c r="C15" s="110">
        <v>1566</v>
      </c>
      <c r="D15" s="111">
        <v>117</v>
      </c>
      <c r="E15" s="111">
        <v>28</v>
      </c>
      <c r="F15" s="111">
        <v>10</v>
      </c>
      <c r="G15" s="112">
        <v>1721</v>
      </c>
      <c r="H15" s="113">
        <v>2.2080185938407904</v>
      </c>
      <c r="I15" s="114">
        <v>124</v>
      </c>
    </row>
    <row r="16" spans="1:9" s="89" customFormat="1" ht="16.5" customHeight="1">
      <c r="A16" s="86">
        <v>13</v>
      </c>
      <c r="B16" s="109" t="s">
        <v>75</v>
      </c>
      <c r="C16" s="110">
        <v>1626</v>
      </c>
      <c r="D16" s="111">
        <v>98</v>
      </c>
      <c r="E16" s="111">
        <v>30</v>
      </c>
      <c r="F16" s="111">
        <v>6</v>
      </c>
      <c r="G16" s="112">
        <v>1760</v>
      </c>
      <c r="H16" s="113">
        <v>2.0454545454545454</v>
      </c>
      <c r="I16" s="114">
        <v>113</v>
      </c>
    </row>
    <row r="17" spans="1:9" s="89" customFormat="1" ht="16.5" customHeight="1">
      <c r="A17" s="86">
        <v>14</v>
      </c>
      <c r="B17" s="109" t="s">
        <v>76</v>
      </c>
      <c r="C17" s="110">
        <v>1676</v>
      </c>
      <c r="D17" s="111">
        <v>106</v>
      </c>
      <c r="E17" s="111">
        <v>28</v>
      </c>
      <c r="F17" s="111">
        <v>6</v>
      </c>
      <c r="G17" s="112">
        <v>1816</v>
      </c>
      <c r="H17" s="113">
        <v>1.8722466960352422</v>
      </c>
      <c r="I17" s="114">
        <v>101</v>
      </c>
    </row>
    <row r="18" spans="1:9" s="89" customFormat="1" ht="16.5" customHeight="1">
      <c r="A18" s="86">
        <v>15</v>
      </c>
      <c r="B18" s="109" t="s">
        <v>77</v>
      </c>
      <c r="C18" s="110">
        <v>1745</v>
      </c>
      <c r="D18" s="111">
        <v>101</v>
      </c>
      <c r="E18" s="111">
        <v>21</v>
      </c>
      <c r="F18" s="111">
        <v>10</v>
      </c>
      <c r="G18" s="112">
        <v>1877</v>
      </c>
      <c r="H18" s="113">
        <v>1.6515716568993075</v>
      </c>
      <c r="I18" s="114">
        <v>116</v>
      </c>
    </row>
    <row r="19" spans="1:9" s="89" customFormat="1" ht="16.5" customHeight="1">
      <c r="A19" s="86">
        <v>16</v>
      </c>
      <c r="B19" s="109" t="s">
        <v>78</v>
      </c>
      <c r="C19" s="110">
        <v>1748</v>
      </c>
      <c r="D19" s="111">
        <v>114</v>
      </c>
      <c r="E19" s="111">
        <v>20</v>
      </c>
      <c r="F19" s="111">
        <v>6</v>
      </c>
      <c r="G19" s="112">
        <v>1888</v>
      </c>
      <c r="H19" s="113">
        <v>1.3771186440677965</v>
      </c>
      <c r="I19" s="114">
        <v>99</v>
      </c>
    </row>
    <row r="20" spans="1:9" s="89" customFormat="1" ht="16.5" customHeight="1">
      <c r="A20" s="86">
        <v>17</v>
      </c>
      <c r="B20" s="109" t="s">
        <v>79</v>
      </c>
      <c r="C20" s="110">
        <v>1682</v>
      </c>
      <c r="D20" s="111">
        <v>110</v>
      </c>
      <c r="E20" s="111">
        <v>19</v>
      </c>
      <c r="F20" s="111">
        <v>7</v>
      </c>
      <c r="G20" s="112">
        <v>1818</v>
      </c>
      <c r="H20" s="113">
        <v>1.4301430143014302</v>
      </c>
      <c r="I20" s="114">
        <v>129</v>
      </c>
    </row>
    <row r="21" spans="1:9" s="89" customFormat="1" ht="16.5" customHeight="1">
      <c r="A21" s="86">
        <v>18</v>
      </c>
      <c r="B21" s="109" t="s">
        <v>80</v>
      </c>
      <c r="C21" s="110">
        <v>1399</v>
      </c>
      <c r="D21" s="111">
        <v>66</v>
      </c>
      <c r="E21" s="111">
        <v>11</v>
      </c>
      <c r="F21" s="111">
        <v>8</v>
      </c>
      <c r="G21" s="112">
        <v>1484</v>
      </c>
      <c r="H21" s="113">
        <v>1.2803234501347709</v>
      </c>
      <c r="I21" s="114">
        <v>120</v>
      </c>
    </row>
    <row r="22" spans="1:9" s="93" customFormat="1" ht="16.5" customHeight="1">
      <c r="A22" s="87"/>
      <c r="B22" s="115" t="s">
        <v>81</v>
      </c>
      <c r="C22" s="116">
        <v>17937</v>
      </c>
      <c r="D22" s="117">
        <v>1195</v>
      </c>
      <c r="E22" s="117">
        <v>329</v>
      </c>
      <c r="F22" s="117">
        <v>95</v>
      </c>
      <c r="G22" s="118">
        <v>19556</v>
      </c>
      <c r="H22" s="119">
        <v>2.1681325424422173</v>
      </c>
      <c r="I22" s="120">
        <v>1379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</sheetData>
  <mergeCells count="7">
    <mergeCell ref="C6:I6"/>
    <mergeCell ref="B7:B8"/>
    <mergeCell ref="C7:D7"/>
    <mergeCell ref="E7:F7"/>
    <mergeCell ref="G7:G8"/>
    <mergeCell ref="H7:H8"/>
    <mergeCell ref="I7:I8"/>
  </mergeCells>
  <phoneticPr fontId="2"/>
  <conditionalFormatting sqref="G10:G21">
    <cfRule type="top10" dxfId="3" priority="1" rank="1"/>
  </conditionalFormatting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5B5AC-923B-47E6-AFA1-8486F7961A57}">
  <sheetPr>
    <tabColor theme="4" tint="0.79998168889431442"/>
    <pageSetUpPr fitToPage="1"/>
  </sheetPr>
  <dimension ref="A1:I77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75" t="s">
        <v>42</v>
      </c>
      <c r="D6" s="276"/>
      <c r="E6" s="276"/>
      <c r="F6" s="276"/>
      <c r="G6" s="276"/>
      <c r="H6" s="276"/>
      <c r="I6" s="277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199</v>
      </c>
      <c r="D10" s="105">
        <v>25</v>
      </c>
      <c r="E10" s="105">
        <v>8</v>
      </c>
      <c r="F10" s="105">
        <v>1</v>
      </c>
      <c r="G10" s="127">
        <v>233</v>
      </c>
      <c r="H10" s="107">
        <v>3.8626609442060089</v>
      </c>
      <c r="I10" s="108">
        <v>22</v>
      </c>
    </row>
    <row r="11" spans="1:9" s="89" customFormat="1" ht="16.5" customHeight="1">
      <c r="A11" s="86">
        <v>8</v>
      </c>
      <c r="B11" s="109" t="s">
        <v>70</v>
      </c>
      <c r="C11" s="110">
        <v>362</v>
      </c>
      <c r="D11" s="111">
        <v>48</v>
      </c>
      <c r="E11" s="111">
        <v>19</v>
      </c>
      <c r="F11" s="111">
        <v>5</v>
      </c>
      <c r="G11" s="128">
        <v>434</v>
      </c>
      <c r="H11" s="113">
        <v>5.5299539170506913</v>
      </c>
      <c r="I11" s="114">
        <v>44</v>
      </c>
    </row>
    <row r="12" spans="1:9" s="89" customFormat="1" ht="16.5" customHeight="1">
      <c r="A12" s="86">
        <v>9</v>
      </c>
      <c r="B12" s="109" t="s">
        <v>71</v>
      </c>
      <c r="C12" s="110">
        <v>488</v>
      </c>
      <c r="D12" s="111">
        <v>47</v>
      </c>
      <c r="E12" s="111">
        <v>9</v>
      </c>
      <c r="F12" s="111">
        <v>2</v>
      </c>
      <c r="G12" s="128">
        <v>546</v>
      </c>
      <c r="H12" s="113">
        <v>2.0146520146520146</v>
      </c>
      <c r="I12" s="114">
        <v>63</v>
      </c>
    </row>
    <row r="13" spans="1:9" s="89" customFormat="1" ht="16.5" customHeight="1">
      <c r="A13" s="86">
        <v>10</v>
      </c>
      <c r="B13" s="109" t="s">
        <v>72</v>
      </c>
      <c r="C13" s="110">
        <v>627</v>
      </c>
      <c r="D13" s="111">
        <v>46</v>
      </c>
      <c r="E13" s="111">
        <v>13</v>
      </c>
      <c r="F13" s="111">
        <v>3</v>
      </c>
      <c r="G13" s="128">
        <v>689</v>
      </c>
      <c r="H13" s="113">
        <v>2.3222060957910013</v>
      </c>
      <c r="I13" s="114">
        <v>60</v>
      </c>
    </row>
    <row r="14" spans="1:9" s="89" customFormat="1" ht="16.5" customHeight="1">
      <c r="A14" s="86">
        <v>11</v>
      </c>
      <c r="B14" s="109" t="s">
        <v>73</v>
      </c>
      <c r="C14" s="110">
        <v>558</v>
      </c>
      <c r="D14" s="111">
        <v>41</v>
      </c>
      <c r="E14" s="111">
        <v>19</v>
      </c>
      <c r="F14" s="111">
        <v>1</v>
      </c>
      <c r="G14" s="128">
        <v>619</v>
      </c>
      <c r="H14" s="113">
        <v>3.2310177705977381</v>
      </c>
      <c r="I14" s="114">
        <v>44</v>
      </c>
    </row>
    <row r="15" spans="1:9" s="89" customFormat="1" ht="16.5" customHeight="1">
      <c r="A15" s="86">
        <v>12</v>
      </c>
      <c r="B15" s="109" t="s">
        <v>74</v>
      </c>
      <c r="C15" s="110">
        <v>612</v>
      </c>
      <c r="D15" s="111">
        <v>44</v>
      </c>
      <c r="E15" s="111">
        <v>10</v>
      </c>
      <c r="F15" s="111">
        <v>4</v>
      </c>
      <c r="G15" s="128">
        <v>670</v>
      </c>
      <c r="H15" s="113">
        <v>2.0895522388059704</v>
      </c>
      <c r="I15" s="114">
        <v>55</v>
      </c>
    </row>
    <row r="16" spans="1:9" s="89" customFormat="1" ht="16.5" customHeight="1">
      <c r="A16" s="86">
        <v>13</v>
      </c>
      <c r="B16" s="109" t="s">
        <v>75</v>
      </c>
      <c r="C16" s="110">
        <v>614</v>
      </c>
      <c r="D16" s="111">
        <v>37</v>
      </c>
      <c r="E16" s="111">
        <v>8</v>
      </c>
      <c r="F16" s="111">
        <v>2</v>
      </c>
      <c r="G16" s="128">
        <v>661</v>
      </c>
      <c r="H16" s="113">
        <v>1.5128593040847202</v>
      </c>
      <c r="I16" s="114">
        <v>58</v>
      </c>
    </row>
    <row r="17" spans="1:9" s="89" customFormat="1" ht="16.5" customHeight="1">
      <c r="A17" s="86">
        <v>14</v>
      </c>
      <c r="B17" s="109" t="s">
        <v>76</v>
      </c>
      <c r="C17" s="110">
        <v>676</v>
      </c>
      <c r="D17" s="111">
        <v>46</v>
      </c>
      <c r="E17" s="111">
        <v>8</v>
      </c>
      <c r="F17" s="111">
        <v>4</v>
      </c>
      <c r="G17" s="128">
        <v>734</v>
      </c>
      <c r="H17" s="113">
        <v>1.6348773841961852</v>
      </c>
      <c r="I17" s="114">
        <v>46</v>
      </c>
    </row>
    <row r="18" spans="1:9" s="89" customFormat="1" ht="16.5" customHeight="1">
      <c r="A18" s="86">
        <v>15</v>
      </c>
      <c r="B18" s="109" t="s">
        <v>77</v>
      </c>
      <c r="C18" s="110">
        <v>677</v>
      </c>
      <c r="D18" s="111">
        <v>42</v>
      </c>
      <c r="E18" s="111">
        <v>8</v>
      </c>
      <c r="F18" s="111">
        <v>4</v>
      </c>
      <c r="G18" s="128">
        <v>731</v>
      </c>
      <c r="H18" s="113">
        <v>1.6415868673050615</v>
      </c>
      <c r="I18" s="114">
        <v>43</v>
      </c>
    </row>
    <row r="19" spans="1:9" s="89" customFormat="1" ht="16.5" customHeight="1">
      <c r="A19" s="86">
        <v>16</v>
      </c>
      <c r="B19" s="109" t="s">
        <v>78</v>
      </c>
      <c r="C19" s="110">
        <v>714</v>
      </c>
      <c r="D19" s="111">
        <v>37</v>
      </c>
      <c r="E19" s="111">
        <v>9</v>
      </c>
      <c r="F19" s="111">
        <v>3</v>
      </c>
      <c r="G19" s="128">
        <v>763</v>
      </c>
      <c r="H19" s="113">
        <v>1.5727391874180863</v>
      </c>
      <c r="I19" s="114">
        <v>39</v>
      </c>
    </row>
    <row r="20" spans="1:9" s="89" customFormat="1" ht="16.5" customHeight="1">
      <c r="A20" s="86">
        <v>17</v>
      </c>
      <c r="B20" s="109" t="s">
        <v>82</v>
      </c>
      <c r="C20" s="110">
        <v>698</v>
      </c>
      <c r="D20" s="111">
        <v>65</v>
      </c>
      <c r="E20" s="111">
        <v>8</v>
      </c>
      <c r="F20" s="111">
        <v>3</v>
      </c>
      <c r="G20" s="128">
        <v>774</v>
      </c>
      <c r="H20" s="113">
        <v>1.421188630490956</v>
      </c>
      <c r="I20" s="114">
        <v>53</v>
      </c>
    </row>
    <row r="21" spans="1:9" s="89" customFormat="1" ht="16.5" customHeight="1">
      <c r="A21" s="86">
        <v>18</v>
      </c>
      <c r="B21" s="109" t="s">
        <v>80</v>
      </c>
      <c r="C21" s="110">
        <v>601</v>
      </c>
      <c r="D21" s="111">
        <v>27</v>
      </c>
      <c r="E21" s="111">
        <v>4</v>
      </c>
      <c r="F21" s="111">
        <v>4</v>
      </c>
      <c r="G21" s="128">
        <v>636</v>
      </c>
      <c r="H21" s="113">
        <v>1.257861635220126</v>
      </c>
      <c r="I21" s="114">
        <v>46</v>
      </c>
    </row>
    <row r="22" spans="1:9" s="93" customFormat="1" ht="16.5" customHeight="1">
      <c r="A22" s="87"/>
      <c r="B22" s="115" t="s">
        <v>81</v>
      </c>
      <c r="C22" s="116">
        <v>6826</v>
      </c>
      <c r="D22" s="117">
        <v>505</v>
      </c>
      <c r="E22" s="117">
        <v>123</v>
      </c>
      <c r="F22" s="117">
        <v>36</v>
      </c>
      <c r="G22" s="118">
        <v>7490</v>
      </c>
      <c r="H22" s="119">
        <v>2.1228304405874501</v>
      </c>
      <c r="I22" s="120">
        <v>573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75" t="s">
        <v>44</v>
      </c>
      <c r="D24" s="276"/>
      <c r="E24" s="276"/>
      <c r="F24" s="276"/>
      <c r="G24" s="276"/>
      <c r="H24" s="276"/>
      <c r="I24" s="277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195</v>
      </c>
      <c r="D28" s="105">
        <v>12</v>
      </c>
      <c r="E28" s="105">
        <v>1</v>
      </c>
      <c r="F28" s="105">
        <v>3</v>
      </c>
      <c r="G28" s="127">
        <v>211</v>
      </c>
      <c r="H28" s="107">
        <v>1.8957345971563981</v>
      </c>
      <c r="I28" s="108">
        <v>14</v>
      </c>
    </row>
    <row r="29" spans="1:9" s="89" customFormat="1" ht="16.5" customHeight="1">
      <c r="A29" s="86">
        <v>8</v>
      </c>
      <c r="B29" s="109" t="s">
        <v>70</v>
      </c>
      <c r="C29" s="110">
        <v>177</v>
      </c>
      <c r="D29" s="111">
        <v>13</v>
      </c>
      <c r="E29" s="111">
        <v>4</v>
      </c>
      <c r="F29" s="111">
        <v>3</v>
      </c>
      <c r="G29" s="128">
        <v>197</v>
      </c>
      <c r="H29" s="113">
        <v>3.5532994923857872</v>
      </c>
      <c r="I29" s="114">
        <v>14</v>
      </c>
    </row>
    <row r="30" spans="1:9" s="89" customFormat="1" ht="16.5" customHeight="1">
      <c r="A30" s="86">
        <v>9</v>
      </c>
      <c r="B30" s="109" t="s">
        <v>71</v>
      </c>
      <c r="C30" s="110">
        <v>287</v>
      </c>
      <c r="D30" s="111">
        <v>6</v>
      </c>
      <c r="E30" s="111">
        <v>2</v>
      </c>
      <c r="F30" s="111">
        <v>2</v>
      </c>
      <c r="G30" s="128">
        <v>297</v>
      </c>
      <c r="H30" s="113">
        <v>1.3468013468013467</v>
      </c>
      <c r="I30" s="114">
        <v>20</v>
      </c>
    </row>
    <row r="31" spans="1:9" s="89" customFormat="1" ht="16.5" customHeight="1">
      <c r="A31" s="86">
        <v>10</v>
      </c>
      <c r="B31" s="109" t="s">
        <v>72</v>
      </c>
      <c r="C31" s="110">
        <v>268</v>
      </c>
      <c r="D31" s="111">
        <v>13</v>
      </c>
      <c r="E31" s="111">
        <v>1</v>
      </c>
      <c r="F31" s="111">
        <v>2</v>
      </c>
      <c r="G31" s="128">
        <v>284</v>
      </c>
      <c r="H31" s="113">
        <v>1.056338028169014</v>
      </c>
      <c r="I31" s="114">
        <v>21</v>
      </c>
    </row>
    <row r="32" spans="1:9" s="89" customFormat="1" ht="16.5" customHeight="1">
      <c r="A32" s="86">
        <v>11</v>
      </c>
      <c r="B32" s="109" t="s">
        <v>73</v>
      </c>
      <c r="C32" s="110">
        <v>294</v>
      </c>
      <c r="D32" s="111">
        <v>16</v>
      </c>
      <c r="E32" s="111">
        <v>3</v>
      </c>
      <c r="F32" s="111">
        <v>2</v>
      </c>
      <c r="G32" s="128">
        <v>315</v>
      </c>
      <c r="H32" s="113">
        <v>1.5873015873015872</v>
      </c>
      <c r="I32" s="114">
        <v>15</v>
      </c>
    </row>
    <row r="33" spans="1:9" s="89" customFormat="1" ht="16.5" customHeight="1">
      <c r="A33" s="86">
        <v>12</v>
      </c>
      <c r="B33" s="109" t="s">
        <v>74</v>
      </c>
      <c r="C33" s="110">
        <v>234</v>
      </c>
      <c r="D33" s="111">
        <v>23</v>
      </c>
      <c r="E33" s="111">
        <v>3</v>
      </c>
      <c r="F33" s="111">
        <v>2</v>
      </c>
      <c r="G33" s="128">
        <v>262</v>
      </c>
      <c r="H33" s="113">
        <v>1.9083969465648856</v>
      </c>
      <c r="I33" s="114">
        <v>18</v>
      </c>
    </row>
    <row r="34" spans="1:9" s="89" customFormat="1" ht="16.5" customHeight="1">
      <c r="A34" s="86">
        <v>13</v>
      </c>
      <c r="B34" s="109" t="s">
        <v>75</v>
      </c>
      <c r="C34" s="110">
        <v>235</v>
      </c>
      <c r="D34" s="111">
        <v>16</v>
      </c>
      <c r="E34" s="111">
        <v>6</v>
      </c>
      <c r="F34" s="111">
        <v>1</v>
      </c>
      <c r="G34" s="128">
        <v>258</v>
      </c>
      <c r="H34" s="113">
        <v>2.7131782945736433</v>
      </c>
      <c r="I34" s="114">
        <v>9</v>
      </c>
    </row>
    <row r="35" spans="1:9" s="89" customFormat="1" ht="16.5" customHeight="1">
      <c r="A35" s="86">
        <v>14</v>
      </c>
      <c r="B35" s="109" t="s">
        <v>76</v>
      </c>
      <c r="C35" s="110">
        <v>273</v>
      </c>
      <c r="D35" s="111">
        <v>16</v>
      </c>
      <c r="E35" s="111">
        <v>3</v>
      </c>
      <c r="F35" s="111">
        <v>1</v>
      </c>
      <c r="G35" s="128">
        <v>293</v>
      </c>
      <c r="H35" s="113">
        <v>1.3651877133105803</v>
      </c>
      <c r="I35" s="114">
        <v>10</v>
      </c>
    </row>
    <row r="36" spans="1:9" s="89" customFormat="1" ht="16.5" customHeight="1">
      <c r="A36" s="86">
        <v>15</v>
      </c>
      <c r="B36" s="109" t="s">
        <v>77</v>
      </c>
      <c r="C36" s="110">
        <v>260</v>
      </c>
      <c r="D36" s="111">
        <v>15</v>
      </c>
      <c r="E36" s="111">
        <v>1</v>
      </c>
      <c r="F36" s="111">
        <v>2</v>
      </c>
      <c r="G36" s="128">
        <v>278</v>
      </c>
      <c r="H36" s="113">
        <v>1.079136690647482</v>
      </c>
      <c r="I36" s="114">
        <v>19</v>
      </c>
    </row>
    <row r="37" spans="1:9" s="89" customFormat="1" ht="16.5" customHeight="1">
      <c r="A37" s="86">
        <v>16</v>
      </c>
      <c r="B37" s="109" t="s">
        <v>78</v>
      </c>
      <c r="C37" s="110">
        <v>265</v>
      </c>
      <c r="D37" s="111">
        <v>15</v>
      </c>
      <c r="E37" s="111">
        <v>1</v>
      </c>
      <c r="F37" s="111">
        <v>1</v>
      </c>
      <c r="G37" s="128">
        <v>282</v>
      </c>
      <c r="H37" s="113">
        <v>0.70921985815602839</v>
      </c>
      <c r="I37" s="114">
        <v>16</v>
      </c>
    </row>
    <row r="38" spans="1:9" s="89" customFormat="1" ht="16.5" customHeight="1">
      <c r="A38" s="86">
        <v>17</v>
      </c>
      <c r="B38" s="109" t="s">
        <v>82</v>
      </c>
      <c r="C38" s="110">
        <v>218</v>
      </c>
      <c r="D38" s="111">
        <v>13</v>
      </c>
      <c r="E38" s="111">
        <v>3</v>
      </c>
      <c r="F38" s="111">
        <v>2</v>
      </c>
      <c r="G38" s="128">
        <v>236</v>
      </c>
      <c r="H38" s="113">
        <v>2.1186440677966099</v>
      </c>
      <c r="I38" s="114">
        <v>20</v>
      </c>
    </row>
    <row r="39" spans="1:9" s="89" customFormat="1" ht="16.5" customHeight="1">
      <c r="A39" s="86">
        <v>18</v>
      </c>
      <c r="B39" s="109" t="s">
        <v>80</v>
      </c>
      <c r="C39" s="110">
        <v>169</v>
      </c>
      <c r="D39" s="111">
        <v>14</v>
      </c>
      <c r="E39" s="111">
        <v>1</v>
      </c>
      <c r="F39" s="111">
        <v>2</v>
      </c>
      <c r="G39" s="128">
        <v>186</v>
      </c>
      <c r="H39" s="113">
        <v>1.6129032258064515</v>
      </c>
      <c r="I39" s="114">
        <v>22</v>
      </c>
    </row>
    <row r="40" spans="1:9" s="93" customFormat="1" ht="16.5" customHeight="1">
      <c r="A40" s="87"/>
      <c r="B40" s="115" t="s">
        <v>81</v>
      </c>
      <c r="C40" s="116">
        <v>2875</v>
      </c>
      <c r="D40" s="117">
        <v>172</v>
      </c>
      <c r="E40" s="117">
        <v>29</v>
      </c>
      <c r="F40" s="117">
        <v>23</v>
      </c>
      <c r="G40" s="118">
        <v>3099</v>
      </c>
      <c r="H40" s="119">
        <v>1.6779606324620846</v>
      </c>
      <c r="I40" s="120">
        <v>198</v>
      </c>
    </row>
    <row r="41" spans="1:9" ht="17.25" customHeight="1"/>
    <row r="42" spans="1:9" s="93" customFormat="1" ht="16.5" customHeight="1">
      <c r="A42" s="87"/>
      <c r="B42" s="92" t="s">
        <v>59</v>
      </c>
      <c r="C42" s="275" t="s">
        <v>45</v>
      </c>
      <c r="D42" s="276"/>
      <c r="E42" s="276"/>
      <c r="F42" s="276"/>
      <c r="G42" s="276"/>
      <c r="H42" s="276"/>
      <c r="I42" s="277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369</v>
      </c>
      <c r="D46" s="105">
        <v>24</v>
      </c>
      <c r="E46" s="105">
        <v>8</v>
      </c>
      <c r="F46" s="105">
        <v>3</v>
      </c>
      <c r="G46" s="127">
        <v>404</v>
      </c>
      <c r="H46" s="107">
        <v>2.722772277227723</v>
      </c>
      <c r="I46" s="108">
        <v>36</v>
      </c>
    </row>
    <row r="47" spans="1:9" s="89" customFormat="1" ht="16.5" customHeight="1">
      <c r="A47" s="86">
        <v>8</v>
      </c>
      <c r="B47" s="109" t="s">
        <v>70</v>
      </c>
      <c r="C47" s="110">
        <v>257</v>
      </c>
      <c r="D47" s="111">
        <v>19</v>
      </c>
      <c r="E47" s="111">
        <v>14</v>
      </c>
      <c r="F47" s="111">
        <v>1</v>
      </c>
      <c r="G47" s="128">
        <v>291</v>
      </c>
      <c r="H47" s="113">
        <v>5.1546391752577314</v>
      </c>
      <c r="I47" s="114">
        <v>20</v>
      </c>
    </row>
    <row r="48" spans="1:9" s="89" customFormat="1" ht="16.5" customHeight="1">
      <c r="A48" s="86">
        <v>9</v>
      </c>
      <c r="B48" s="109" t="s">
        <v>71</v>
      </c>
      <c r="C48" s="110">
        <v>340</v>
      </c>
      <c r="D48" s="111">
        <v>15</v>
      </c>
      <c r="E48" s="111">
        <v>12</v>
      </c>
      <c r="F48" s="111">
        <v>4</v>
      </c>
      <c r="G48" s="128">
        <v>371</v>
      </c>
      <c r="H48" s="113">
        <v>4.3126684636118604</v>
      </c>
      <c r="I48" s="114">
        <v>36</v>
      </c>
    </row>
    <row r="49" spans="1:9" s="89" customFormat="1" ht="16.5" customHeight="1">
      <c r="A49" s="86">
        <v>10</v>
      </c>
      <c r="B49" s="109" t="s">
        <v>72</v>
      </c>
      <c r="C49" s="110">
        <v>445</v>
      </c>
      <c r="D49" s="111">
        <v>24</v>
      </c>
      <c r="E49" s="111">
        <v>8</v>
      </c>
      <c r="F49" s="111">
        <v>2</v>
      </c>
      <c r="G49" s="128">
        <v>479</v>
      </c>
      <c r="H49" s="113">
        <v>2.0876826722338206</v>
      </c>
      <c r="I49" s="114">
        <v>33</v>
      </c>
    </row>
    <row r="50" spans="1:9" s="89" customFormat="1" ht="16.5" customHeight="1">
      <c r="A50" s="86">
        <v>11</v>
      </c>
      <c r="B50" s="109" t="s">
        <v>73</v>
      </c>
      <c r="C50" s="110">
        <v>403</v>
      </c>
      <c r="D50" s="111">
        <v>30</v>
      </c>
      <c r="E50" s="111">
        <v>4</v>
      </c>
      <c r="F50" s="111">
        <v>3</v>
      </c>
      <c r="G50" s="128">
        <v>440</v>
      </c>
      <c r="H50" s="113">
        <v>1.5909090909090908</v>
      </c>
      <c r="I50" s="114">
        <v>36</v>
      </c>
    </row>
    <row r="51" spans="1:9" s="89" customFormat="1" ht="16.5" customHeight="1">
      <c r="A51" s="86">
        <v>12</v>
      </c>
      <c r="B51" s="109" t="s">
        <v>74</v>
      </c>
      <c r="C51" s="110">
        <v>374</v>
      </c>
      <c r="D51" s="111">
        <v>26</v>
      </c>
      <c r="E51" s="111">
        <v>9</v>
      </c>
      <c r="F51" s="111">
        <v>2</v>
      </c>
      <c r="G51" s="128">
        <v>411</v>
      </c>
      <c r="H51" s="113">
        <v>2.6763990267639901</v>
      </c>
      <c r="I51" s="114">
        <v>30</v>
      </c>
    </row>
    <row r="52" spans="1:9" s="89" customFormat="1" ht="16.5" customHeight="1">
      <c r="A52" s="86">
        <v>13</v>
      </c>
      <c r="B52" s="109" t="s">
        <v>75</v>
      </c>
      <c r="C52" s="110">
        <v>399</v>
      </c>
      <c r="D52" s="111">
        <v>21</v>
      </c>
      <c r="E52" s="111">
        <v>8</v>
      </c>
      <c r="F52" s="111">
        <v>2</v>
      </c>
      <c r="G52" s="128">
        <v>430</v>
      </c>
      <c r="H52" s="113">
        <v>2.3255813953488373</v>
      </c>
      <c r="I52" s="114">
        <v>28</v>
      </c>
    </row>
    <row r="53" spans="1:9" s="89" customFormat="1" ht="16.5" customHeight="1">
      <c r="A53" s="86">
        <v>14</v>
      </c>
      <c r="B53" s="109" t="s">
        <v>76</v>
      </c>
      <c r="C53" s="110">
        <v>393</v>
      </c>
      <c r="D53" s="111">
        <v>22</v>
      </c>
      <c r="E53" s="111">
        <v>6</v>
      </c>
      <c r="F53" s="111">
        <v>1</v>
      </c>
      <c r="G53" s="128">
        <v>422</v>
      </c>
      <c r="H53" s="113">
        <v>1.6587677725118484</v>
      </c>
      <c r="I53" s="114">
        <v>27</v>
      </c>
    </row>
    <row r="54" spans="1:9" s="89" customFormat="1" ht="16.5" customHeight="1">
      <c r="A54" s="86">
        <v>15</v>
      </c>
      <c r="B54" s="109" t="s">
        <v>77</v>
      </c>
      <c r="C54" s="110">
        <v>430</v>
      </c>
      <c r="D54" s="111">
        <v>25</v>
      </c>
      <c r="E54" s="111">
        <v>8</v>
      </c>
      <c r="F54" s="111">
        <v>3</v>
      </c>
      <c r="G54" s="128">
        <v>466</v>
      </c>
      <c r="H54" s="113">
        <v>2.3605150214592276</v>
      </c>
      <c r="I54" s="114">
        <v>36</v>
      </c>
    </row>
    <row r="55" spans="1:9" s="89" customFormat="1" ht="16.5" customHeight="1">
      <c r="A55" s="86">
        <v>16</v>
      </c>
      <c r="B55" s="109" t="s">
        <v>78</v>
      </c>
      <c r="C55" s="110">
        <v>431</v>
      </c>
      <c r="D55" s="111">
        <v>32</v>
      </c>
      <c r="E55" s="111">
        <v>7</v>
      </c>
      <c r="F55" s="111">
        <v>1</v>
      </c>
      <c r="G55" s="128">
        <v>471</v>
      </c>
      <c r="H55" s="113">
        <v>1.6985138004246285</v>
      </c>
      <c r="I55" s="114">
        <v>28</v>
      </c>
    </row>
    <row r="56" spans="1:9" s="89" customFormat="1" ht="16.5" customHeight="1">
      <c r="A56" s="86">
        <v>17</v>
      </c>
      <c r="B56" s="109" t="s">
        <v>82</v>
      </c>
      <c r="C56" s="110">
        <v>363</v>
      </c>
      <c r="D56" s="111">
        <v>15</v>
      </c>
      <c r="E56" s="111">
        <v>5</v>
      </c>
      <c r="F56" s="111">
        <v>2</v>
      </c>
      <c r="G56" s="128">
        <v>385</v>
      </c>
      <c r="H56" s="113">
        <v>1.8181818181818181</v>
      </c>
      <c r="I56" s="114">
        <v>29</v>
      </c>
    </row>
    <row r="57" spans="1:9" s="89" customFormat="1" ht="16.5" customHeight="1">
      <c r="A57" s="86">
        <v>18</v>
      </c>
      <c r="B57" s="109" t="s">
        <v>80</v>
      </c>
      <c r="C57" s="110">
        <v>274</v>
      </c>
      <c r="D57" s="111">
        <v>13</v>
      </c>
      <c r="E57" s="111">
        <v>3</v>
      </c>
      <c r="F57" s="111">
        <v>1</v>
      </c>
      <c r="G57" s="128">
        <v>291</v>
      </c>
      <c r="H57" s="113">
        <v>1.3745704467353952</v>
      </c>
      <c r="I57" s="114">
        <v>28</v>
      </c>
    </row>
    <row r="58" spans="1:9" s="93" customFormat="1" ht="16.5" customHeight="1">
      <c r="A58" s="87"/>
      <c r="B58" s="115" t="s">
        <v>81</v>
      </c>
      <c r="C58" s="116">
        <v>4478</v>
      </c>
      <c r="D58" s="117">
        <v>266</v>
      </c>
      <c r="E58" s="117">
        <v>92</v>
      </c>
      <c r="F58" s="117">
        <v>25</v>
      </c>
      <c r="G58" s="118">
        <v>4861</v>
      </c>
      <c r="H58" s="119">
        <v>2.4069121579921826</v>
      </c>
      <c r="I58" s="120">
        <v>367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75" t="s">
        <v>46</v>
      </c>
      <c r="D60" s="276"/>
      <c r="E60" s="276"/>
      <c r="F60" s="276"/>
      <c r="G60" s="276"/>
      <c r="H60" s="276"/>
      <c r="I60" s="277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152</v>
      </c>
      <c r="D64" s="105">
        <v>18</v>
      </c>
      <c r="E64" s="105">
        <v>7</v>
      </c>
      <c r="F64" s="105">
        <v>1</v>
      </c>
      <c r="G64" s="127">
        <v>178</v>
      </c>
      <c r="H64" s="107">
        <v>4.4943820224719104</v>
      </c>
      <c r="I64" s="108">
        <v>11</v>
      </c>
    </row>
    <row r="65" spans="1:9" s="89" customFormat="1" ht="16.5" customHeight="1">
      <c r="A65" s="86">
        <v>8</v>
      </c>
      <c r="B65" s="109" t="s">
        <v>70</v>
      </c>
      <c r="C65" s="110">
        <v>161</v>
      </c>
      <c r="D65" s="111">
        <v>24</v>
      </c>
      <c r="E65" s="111">
        <v>14</v>
      </c>
      <c r="F65" s="111">
        <v>2</v>
      </c>
      <c r="G65" s="128">
        <v>201</v>
      </c>
      <c r="H65" s="113">
        <v>7.9601990049751246</v>
      </c>
      <c r="I65" s="114">
        <v>16</v>
      </c>
    </row>
    <row r="66" spans="1:9" s="89" customFormat="1" ht="16.5" customHeight="1">
      <c r="A66" s="86">
        <v>9</v>
      </c>
      <c r="B66" s="109" t="s">
        <v>71</v>
      </c>
      <c r="C66" s="110">
        <v>250</v>
      </c>
      <c r="D66" s="111">
        <v>22</v>
      </c>
      <c r="E66" s="111">
        <v>15</v>
      </c>
      <c r="F66" s="111">
        <v>1</v>
      </c>
      <c r="G66" s="128">
        <v>288</v>
      </c>
      <c r="H66" s="113">
        <v>5.5555555555555554</v>
      </c>
      <c r="I66" s="114">
        <v>24</v>
      </c>
    </row>
    <row r="67" spans="1:9" s="89" customFormat="1" ht="16.5" customHeight="1">
      <c r="A67" s="86">
        <v>10</v>
      </c>
      <c r="B67" s="109" t="s">
        <v>72</v>
      </c>
      <c r="C67" s="110">
        <v>307</v>
      </c>
      <c r="D67" s="111">
        <v>22</v>
      </c>
      <c r="E67" s="111">
        <v>8</v>
      </c>
      <c r="F67" s="111">
        <v>1</v>
      </c>
      <c r="G67" s="128">
        <v>338</v>
      </c>
      <c r="H67" s="113">
        <v>2.6627218934911245</v>
      </c>
      <c r="I67" s="114">
        <v>27</v>
      </c>
    </row>
    <row r="68" spans="1:9" s="89" customFormat="1" ht="16.5" customHeight="1">
      <c r="A68" s="86">
        <v>11</v>
      </c>
      <c r="B68" s="109" t="s">
        <v>73</v>
      </c>
      <c r="C68" s="110">
        <v>356</v>
      </c>
      <c r="D68" s="111">
        <v>18</v>
      </c>
      <c r="E68" s="111">
        <v>3</v>
      </c>
      <c r="F68" s="111">
        <v>0</v>
      </c>
      <c r="G68" s="128">
        <v>377</v>
      </c>
      <c r="H68" s="113">
        <v>0.79575596816976124</v>
      </c>
      <c r="I68" s="114">
        <v>21</v>
      </c>
    </row>
    <row r="69" spans="1:9" s="89" customFormat="1" ht="16.5" customHeight="1">
      <c r="A69" s="86">
        <v>12</v>
      </c>
      <c r="B69" s="109" t="s">
        <v>74</v>
      </c>
      <c r="C69" s="110">
        <v>346</v>
      </c>
      <c r="D69" s="111">
        <v>24</v>
      </c>
      <c r="E69" s="111">
        <v>6</v>
      </c>
      <c r="F69" s="111">
        <v>2</v>
      </c>
      <c r="G69" s="128">
        <v>378</v>
      </c>
      <c r="H69" s="113">
        <v>2.1164021164021163</v>
      </c>
      <c r="I69" s="114">
        <v>21</v>
      </c>
    </row>
    <row r="70" spans="1:9" s="89" customFormat="1" ht="16.5" customHeight="1">
      <c r="A70" s="86">
        <v>13</v>
      </c>
      <c r="B70" s="109" t="s">
        <v>75</v>
      </c>
      <c r="C70" s="110">
        <v>378</v>
      </c>
      <c r="D70" s="111">
        <v>24</v>
      </c>
      <c r="E70" s="111">
        <v>8</v>
      </c>
      <c r="F70" s="111">
        <v>1</v>
      </c>
      <c r="G70" s="128">
        <v>411</v>
      </c>
      <c r="H70" s="113">
        <v>2.1897810218978102</v>
      </c>
      <c r="I70" s="114">
        <v>18</v>
      </c>
    </row>
    <row r="71" spans="1:9" s="89" customFormat="1" ht="16.5" customHeight="1">
      <c r="A71" s="86">
        <v>14</v>
      </c>
      <c r="B71" s="109" t="s">
        <v>76</v>
      </c>
      <c r="C71" s="110">
        <v>334</v>
      </c>
      <c r="D71" s="111">
        <v>22</v>
      </c>
      <c r="E71" s="111">
        <v>11</v>
      </c>
      <c r="F71" s="111">
        <v>0</v>
      </c>
      <c r="G71" s="128">
        <v>367</v>
      </c>
      <c r="H71" s="113">
        <v>2.9972752043596729</v>
      </c>
      <c r="I71" s="114">
        <v>18</v>
      </c>
    </row>
    <row r="72" spans="1:9" s="89" customFormat="1" ht="16.5" customHeight="1">
      <c r="A72" s="86">
        <v>15</v>
      </c>
      <c r="B72" s="109" t="s">
        <v>77</v>
      </c>
      <c r="C72" s="110">
        <v>378</v>
      </c>
      <c r="D72" s="111">
        <v>19</v>
      </c>
      <c r="E72" s="111">
        <v>4</v>
      </c>
      <c r="F72" s="111">
        <v>1</v>
      </c>
      <c r="G72" s="128">
        <v>402</v>
      </c>
      <c r="H72" s="113">
        <v>1.2437810945273633</v>
      </c>
      <c r="I72" s="114">
        <v>18</v>
      </c>
    </row>
    <row r="73" spans="1:9" s="89" customFormat="1" ht="16.5" customHeight="1">
      <c r="A73" s="86">
        <v>16</v>
      </c>
      <c r="B73" s="109" t="s">
        <v>78</v>
      </c>
      <c r="C73" s="110">
        <v>338</v>
      </c>
      <c r="D73" s="111">
        <v>30</v>
      </c>
      <c r="E73" s="111">
        <v>3</v>
      </c>
      <c r="F73" s="111">
        <v>1</v>
      </c>
      <c r="G73" s="128">
        <v>372</v>
      </c>
      <c r="H73" s="113">
        <v>1.0752688172043012</v>
      </c>
      <c r="I73" s="114">
        <v>16</v>
      </c>
    </row>
    <row r="74" spans="1:9" s="89" customFormat="1" ht="16.5" customHeight="1">
      <c r="A74" s="86">
        <v>17</v>
      </c>
      <c r="B74" s="109" t="s">
        <v>82</v>
      </c>
      <c r="C74" s="110">
        <v>403</v>
      </c>
      <c r="D74" s="111">
        <v>17</v>
      </c>
      <c r="E74" s="111">
        <v>3</v>
      </c>
      <c r="F74" s="111">
        <v>0</v>
      </c>
      <c r="G74" s="128">
        <v>423</v>
      </c>
      <c r="H74" s="113">
        <v>0.70921985815602839</v>
      </c>
      <c r="I74" s="114">
        <v>27</v>
      </c>
    </row>
    <row r="75" spans="1:9" s="89" customFormat="1" ht="16.5" customHeight="1">
      <c r="A75" s="86">
        <v>18</v>
      </c>
      <c r="B75" s="109" t="s">
        <v>80</v>
      </c>
      <c r="C75" s="110">
        <v>355</v>
      </c>
      <c r="D75" s="111">
        <v>12</v>
      </c>
      <c r="E75" s="111">
        <v>3</v>
      </c>
      <c r="F75" s="111">
        <v>1</v>
      </c>
      <c r="G75" s="128">
        <v>371</v>
      </c>
      <c r="H75" s="113">
        <v>1.0781671159029651</v>
      </c>
      <c r="I75" s="114">
        <v>24</v>
      </c>
    </row>
    <row r="76" spans="1:9" s="93" customFormat="1" ht="16.5" customHeight="1">
      <c r="A76" s="87"/>
      <c r="B76" s="115" t="s">
        <v>81</v>
      </c>
      <c r="C76" s="116">
        <v>3758</v>
      </c>
      <c r="D76" s="117">
        <v>252</v>
      </c>
      <c r="E76" s="117">
        <v>85</v>
      </c>
      <c r="F76" s="117">
        <v>11</v>
      </c>
      <c r="G76" s="118">
        <v>4106</v>
      </c>
      <c r="H76" s="119">
        <v>2.3380418899171942</v>
      </c>
      <c r="I76" s="120">
        <v>241</v>
      </c>
    </row>
    <row r="77" spans="1:9" s="93" customFormat="1" ht="16.5" customHeight="1">
      <c r="A77" s="87"/>
      <c r="B77" s="181"/>
      <c r="C77" s="182"/>
      <c r="D77" s="182"/>
      <c r="E77" s="182"/>
      <c r="F77" s="182"/>
      <c r="G77" s="182"/>
      <c r="H77" s="183"/>
      <c r="I77" s="120"/>
    </row>
  </sheetData>
  <mergeCells count="24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</mergeCells>
  <phoneticPr fontId="2"/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3" manualBreakCount="3">
    <brk id="23" min="1" max="17" man="1"/>
    <brk id="41" min="1" max="17" man="1"/>
    <brk id="59" min="1" max="17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F006-C5A1-401F-BAF6-B0B7EBB74B05}">
  <sheetPr>
    <tabColor theme="4" tint="0.79998168889431442"/>
    <pageSetUpPr fitToPage="1"/>
  </sheetPr>
  <dimension ref="A1:I77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78" t="s">
        <v>42</v>
      </c>
      <c r="D6" s="279"/>
      <c r="E6" s="279"/>
      <c r="F6" s="279"/>
      <c r="G6" s="279"/>
      <c r="H6" s="279"/>
      <c r="I6" s="280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536</v>
      </c>
      <c r="D10" s="105">
        <v>40</v>
      </c>
      <c r="E10" s="105">
        <v>11</v>
      </c>
      <c r="F10" s="105">
        <v>4</v>
      </c>
      <c r="G10" s="127">
        <v>591</v>
      </c>
      <c r="H10" s="107">
        <v>2.5380710659898478</v>
      </c>
      <c r="I10" s="108">
        <v>48</v>
      </c>
    </row>
    <row r="11" spans="1:9" s="89" customFormat="1" ht="16.5" customHeight="1">
      <c r="A11" s="86">
        <v>8</v>
      </c>
      <c r="B11" s="109" t="s">
        <v>70</v>
      </c>
      <c r="C11" s="110">
        <v>399</v>
      </c>
      <c r="D11" s="111">
        <v>32</v>
      </c>
      <c r="E11" s="111">
        <v>17</v>
      </c>
      <c r="F11" s="111">
        <v>3</v>
      </c>
      <c r="G11" s="128">
        <v>451</v>
      </c>
      <c r="H11" s="113">
        <v>4.434589800443459</v>
      </c>
      <c r="I11" s="114">
        <v>40</v>
      </c>
    </row>
    <row r="12" spans="1:9" s="89" customFormat="1" ht="16.5" customHeight="1">
      <c r="A12" s="86">
        <v>9</v>
      </c>
      <c r="B12" s="109" t="s">
        <v>71</v>
      </c>
      <c r="C12" s="110">
        <v>529</v>
      </c>
      <c r="D12" s="111">
        <v>30</v>
      </c>
      <c r="E12" s="111">
        <v>19</v>
      </c>
      <c r="F12" s="111">
        <v>5</v>
      </c>
      <c r="G12" s="128">
        <v>583</v>
      </c>
      <c r="H12" s="113">
        <v>4.1166380789022305</v>
      </c>
      <c r="I12" s="114">
        <v>53</v>
      </c>
    </row>
    <row r="13" spans="1:9" s="89" customFormat="1" ht="16.5" customHeight="1">
      <c r="A13" s="86">
        <v>10</v>
      </c>
      <c r="B13" s="109" t="s">
        <v>72</v>
      </c>
      <c r="C13" s="110">
        <v>586</v>
      </c>
      <c r="D13" s="111">
        <v>36</v>
      </c>
      <c r="E13" s="111">
        <v>8</v>
      </c>
      <c r="F13" s="111">
        <v>3</v>
      </c>
      <c r="G13" s="128">
        <v>633</v>
      </c>
      <c r="H13" s="113">
        <v>1.7377567140600316</v>
      </c>
      <c r="I13" s="114">
        <v>57</v>
      </c>
    </row>
    <row r="14" spans="1:9" s="89" customFormat="1" ht="16.5" customHeight="1">
      <c r="A14" s="86">
        <v>11</v>
      </c>
      <c r="B14" s="109" t="s">
        <v>73</v>
      </c>
      <c r="C14" s="110">
        <v>586</v>
      </c>
      <c r="D14" s="111">
        <v>43</v>
      </c>
      <c r="E14" s="111">
        <v>7</v>
      </c>
      <c r="F14" s="111">
        <v>4</v>
      </c>
      <c r="G14" s="128">
        <v>640</v>
      </c>
      <c r="H14" s="113">
        <v>1.7187500000000002</v>
      </c>
      <c r="I14" s="114">
        <v>52</v>
      </c>
    </row>
    <row r="15" spans="1:9" s="89" customFormat="1" ht="16.5" customHeight="1">
      <c r="A15" s="86">
        <v>12</v>
      </c>
      <c r="B15" s="109" t="s">
        <v>74</v>
      </c>
      <c r="C15" s="110">
        <v>531</v>
      </c>
      <c r="D15" s="111">
        <v>39</v>
      </c>
      <c r="E15" s="111">
        <v>14</v>
      </c>
      <c r="F15" s="111">
        <v>4</v>
      </c>
      <c r="G15" s="128">
        <v>588</v>
      </c>
      <c r="H15" s="113">
        <v>3.0612244897959182</v>
      </c>
      <c r="I15" s="114">
        <v>41</v>
      </c>
    </row>
    <row r="16" spans="1:9" s="89" customFormat="1" ht="16.5" customHeight="1">
      <c r="A16" s="86">
        <v>13</v>
      </c>
      <c r="B16" s="109" t="s">
        <v>75</v>
      </c>
      <c r="C16" s="110">
        <v>586</v>
      </c>
      <c r="D16" s="111">
        <v>28</v>
      </c>
      <c r="E16" s="111">
        <v>17</v>
      </c>
      <c r="F16" s="111">
        <v>3</v>
      </c>
      <c r="G16" s="128">
        <v>634</v>
      </c>
      <c r="H16" s="113">
        <v>3.1545741324921135</v>
      </c>
      <c r="I16" s="114">
        <v>39</v>
      </c>
    </row>
    <row r="17" spans="1:9" s="89" customFormat="1" ht="16.5" customHeight="1">
      <c r="A17" s="86">
        <v>14</v>
      </c>
      <c r="B17" s="109" t="s">
        <v>76</v>
      </c>
      <c r="C17" s="110">
        <v>583</v>
      </c>
      <c r="D17" s="111">
        <v>33</v>
      </c>
      <c r="E17" s="111">
        <v>7</v>
      </c>
      <c r="F17" s="111">
        <v>2</v>
      </c>
      <c r="G17" s="128">
        <v>625</v>
      </c>
      <c r="H17" s="113">
        <v>1.44</v>
      </c>
      <c r="I17" s="114">
        <v>33</v>
      </c>
    </row>
    <row r="18" spans="1:9" s="89" customFormat="1" ht="16.5" customHeight="1">
      <c r="A18" s="86">
        <v>15</v>
      </c>
      <c r="B18" s="109" t="s">
        <v>77</v>
      </c>
      <c r="C18" s="110">
        <v>611</v>
      </c>
      <c r="D18" s="111">
        <v>41</v>
      </c>
      <c r="E18" s="111">
        <v>7</v>
      </c>
      <c r="F18" s="111">
        <v>4</v>
      </c>
      <c r="G18" s="128">
        <v>663</v>
      </c>
      <c r="H18" s="113">
        <v>1.6591251885369533</v>
      </c>
      <c r="I18" s="114">
        <v>52</v>
      </c>
    </row>
    <row r="19" spans="1:9" s="89" customFormat="1" ht="16.5" customHeight="1">
      <c r="A19" s="86">
        <v>16</v>
      </c>
      <c r="B19" s="109" t="s">
        <v>78</v>
      </c>
      <c r="C19" s="110">
        <v>613</v>
      </c>
      <c r="D19" s="111">
        <v>42</v>
      </c>
      <c r="E19" s="111">
        <v>4</v>
      </c>
      <c r="F19" s="111">
        <v>2</v>
      </c>
      <c r="G19" s="128">
        <v>661</v>
      </c>
      <c r="H19" s="113">
        <v>0.90771558245083206</v>
      </c>
      <c r="I19" s="114">
        <v>43</v>
      </c>
    </row>
    <row r="20" spans="1:9" s="89" customFormat="1" ht="16.5" customHeight="1">
      <c r="A20" s="86">
        <v>17</v>
      </c>
      <c r="B20" s="109" t="s">
        <v>82</v>
      </c>
      <c r="C20" s="110">
        <v>545</v>
      </c>
      <c r="D20" s="111">
        <v>30</v>
      </c>
      <c r="E20" s="111">
        <v>6</v>
      </c>
      <c r="F20" s="111">
        <v>3</v>
      </c>
      <c r="G20" s="128">
        <v>584</v>
      </c>
      <c r="H20" s="113">
        <v>1.5410958904109588</v>
      </c>
      <c r="I20" s="114">
        <v>40</v>
      </c>
    </row>
    <row r="21" spans="1:9" s="89" customFormat="1" ht="16.5" customHeight="1">
      <c r="A21" s="86">
        <v>18</v>
      </c>
      <c r="B21" s="109" t="s">
        <v>80</v>
      </c>
      <c r="C21" s="110">
        <v>467</v>
      </c>
      <c r="D21" s="111">
        <v>25</v>
      </c>
      <c r="E21" s="111">
        <v>5</v>
      </c>
      <c r="F21" s="111">
        <v>2</v>
      </c>
      <c r="G21" s="128">
        <v>499</v>
      </c>
      <c r="H21" s="113">
        <v>1.402805611222445</v>
      </c>
      <c r="I21" s="114">
        <v>46</v>
      </c>
    </row>
    <row r="22" spans="1:9" s="93" customFormat="1" ht="16.5" customHeight="1">
      <c r="A22" s="87"/>
      <c r="B22" s="115" t="s">
        <v>81</v>
      </c>
      <c r="C22" s="116">
        <v>6572</v>
      </c>
      <c r="D22" s="117">
        <v>419</v>
      </c>
      <c r="E22" s="117">
        <v>122</v>
      </c>
      <c r="F22" s="117">
        <v>39</v>
      </c>
      <c r="G22" s="118">
        <v>7152</v>
      </c>
      <c r="H22" s="119">
        <v>2.2511185682326622</v>
      </c>
      <c r="I22" s="120">
        <v>544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78" t="s">
        <v>44</v>
      </c>
      <c r="D24" s="279"/>
      <c r="E24" s="279"/>
      <c r="F24" s="279"/>
      <c r="G24" s="279"/>
      <c r="H24" s="279"/>
      <c r="I24" s="280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62</v>
      </c>
      <c r="D28" s="105">
        <v>6</v>
      </c>
      <c r="E28" s="105">
        <v>0</v>
      </c>
      <c r="F28" s="105">
        <v>0</v>
      </c>
      <c r="G28" s="127">
        <v>68</v>
      </c>
      <c r="H28" s="107" t="s">
        <v>40</v>
      </c>
      <c r="I28" s="108">
        <v>5</v>
      </c>
    </row>
    <row r="29" spans="1:9" s="89" customFormat="1" ht="16.5" customHeight="1">
      <c r="A29" s="86">
        <v>8</v>
      </c>
      <c r="B29" s="109" t="s">
        <v>70</v>
      </c>
      <c r="C29" s="110">
        <v>79</v>
      </c>
      <c r="D29" s="111">
        <v>15</v>
      </c>
      <c r="E29" s="111">
        <v>4</v>
      </c>
      <c r="F29" s="111">
        <v>0</v>
      </c>
      <c r="G29" s="128">
        <v>98</v>
      </c>
      <c r="H29" s="113">
        <v>4.0816326530612246</v>
      </c>
      <c r="I29" s="114">
        <v>11</v>
      </c>
    </row>
    <row r="30" spans="1:9" s="89" customFormat="1" ht="16.5" customHeight="1">
      <c r="A30" s="86">
        <v>9</v>
      </c>
      <c r="B30" s="109" t="s">
        <v>71</v>
      </c>
      <c r="C30" s="110">
        <v>147</v>
      </c>
      <c r="D30" s="111">
        <v>14</v>
      </c>
      <c r="E30" s="111">
        <v>2</v>
      </c>
      <c r="F30" s="111">
        <v>0</v>
      </c>
      <c r="G30" s="128">
        <v>163</v>
      </c>
      <c r="H30" s="113">
        <v>1.2269938650306749</v>
      </c>
      <c r="I30" s="114">
        <v>18</v>
      </c>
    </row>
    <row r="31" spans="1:9" s="89" customFormat="1" ht="16.5" customHeight="1">
      <c r="A31" s="86">
        <v>10</v>
      </c>
      <c r="B31" s="109" t="s">
        <v>72</v>
      </c>
      <c r="C31" s="110">
        <v>202</v>
      </c>
      <c r="D31" s="111">
        <v>21</v>
      </c>
      <c r="E31" s="111">
        <v>4</v>
      </c>
      <c r="F31" s="111">
        <v>0</v>
      </c>
      <c r="G31" s="128">
        <v>227</v>
      </c>
      <c r="H31" s="113">
        <v>1.7621145374449341</v>
      </c>
      <c r="I31" s="114">
        <v>17</v>
      </c>
    </row>
    <row r="32" spans="1:9" s="89" customFormat="1" ht="16.5" customHeight="1">
      <c r="A32" s="86">
        <v>11</v>
      </c>
      <c r="B32" s="109" t="s">
        <v>73</v>
      </c>
      <c r="C32" s="110">
        <v>238</v>
      </c>
      <c r="D32" s="111">
        <v>12</v>
      </c>
      <c r="E32" s="111">
        <v>4</v>
      </c>
      <c r="F32" s="111">
        <v>0</v>
      </c>
      <c r="G32" s="128">
        <v>254</v>
      </c>
      <c r="H32" s="113">
        <v>1.5748031496062991</v>
      </c>
      <c r="I32" s="114">
        <v>13</v>
      </c>
    </row>
    <row r="33" spans="1:9" s="89" customFormat="1" ht="16.5" customHeight="1">
      <c r="A33" s="86">
        <v>12</v>
      </c>
      <c r="B33" s="109" t="s">
        <v>74</v>
      </c>
      <c r="C33" s="110">
        <v>242</v>
      </c>
      <c r="D33" s="111">
        <v>20</v>
      </c>
      <c r="E33" s="111">
        <v>2</v>
      </c>
      <c r="F33" s="111">
        <v>0</v>
      </c>
      <c r="G33" s="128">
        <v>264</v>
      </c>
      <c r="H33" s="113">
        <v>0.75757575757575757</v>
      </c>
      <c r="I33" s="114">
        <v>19</v>
      </c>
    </row>
    <row r="34" spans="1:9" s="89" customFormat="1" ht="16.5" customHeight="1">
      <c r="A34" s="86">
        <v>13</v>
      </c>
      <c r="B34" s="109" t="s">
        <v>75</v>
      </c>
      <c r="C34" s="110">
        <v>250</v>
      </c>
      <c r="D34" s="111">
        <v>20</v>
      </c>
      <c r="E34" s="111">
        <v>3</v>
      </c>
      <c r="F34" s="111">
        <v>0</v>
      </c>
      <c r="G34" s="128">
        <v>273</v>
      </c>
      <c r="H34" s="113">
        <v>1.098901098901099</v>
      </c>
      <c r="I34" s="114">
        <v>23</v>
      </c>
    </row>
    <row r="35" spans="1:9" s="89" customFormat="1" ht="16.5" customHeight="1">
      <c r="A35" s="86">
        <v>14</v>
      </c>
      <c r="B35" s="109" t="s">
        <v>76</v>
      </c>
      <c r="C35" s="110">
        <v>249</v>
      </c>
      <c r="D35" s="111">
        <v>11</v>
      </c>
      <c r="E35" s="111">
        <v>4</v>
      </c>
      <c r="F35" s="111">
        <v>0</v>
      </c>
      <c r="G35" s="128">
        <v>264</v>
      </c>
      <c r="H35" s="113">
        <v>1.5151515151515151</v>
      </c>
      <c r="I35" s="114">
        <v>14</v>
      </c>
    </row>
    <row r="36" spans="1:9" s="89" customFormat="1" ht="16.5" customHeight="1">
      <c r="A36" s="86">
        <v>15</v>
      </c>
      <c r="B36" s="109" t="s">
        <v>77</v>
      </c>
      <c r="C36" s="110">
        <v>297</v>
      </c>
      <c r="D36" s="111">
        <v>8</v>
      </c>
      <c r="E36" s="111">
        <v>3</v>
      </c>
      <c r="F36" s="111">
        <v>0</v>
      </c>
      <c r="G36" s="128">
        <v>308</v>
      </c>
      <c r="H36" s="113">
        <v>0.97402597402597402</v>
      </c>
      <c r="I36" s="114">
        <v>13</v>
      </c>
    </row>
    <row r="37" spans="1:9" s="89" customFormat="1" ht="16.5" customHeight="1">
      <c r="A37" s="86">
        <v>16</v>
      </c>
      <c r="B37" s="109" t="s">
        <v>78</v>
      </c>
      <c r="C37" s="110">
        <v>271</v>
      </c>
      <c r="D37" s="111">
        <v>22</v>
      </c>
      <c r="E37" s="111">
        <v>2</v>
      </c>
      <c r="F37" s="111">
        <v>0</v>
      </c>
      <c r="G37" s="128">
        <v>295</v>
      </c>
      <c r="H37" s="113">
        <v>0.67796610169491522</v>
      </c>
      <c r="I37" s="114">
        <v>13</v>
      </c>
    </row>
    <row r="38" spans="1:9" s="89" customFormat="1" ht="16.5" customHeight="1">
      <c r="A38" s="86">
        <v>17</v>
      </c>
      <c r="B38" s="109" t="s">
        <v>82</v>
      </c>
      <c r="C38" s="110">
        <v>306</v>
      </c>
      <c r="D38" s="111">
        <v>14</v>
      </c>
      <c r="E38" s="111">
        <v>4</v>
      </c>
      <c r="F38" s="111">
        <v>0</v>
      </c>
      <c r="G38" s="128">
        <v>324</v>
      </c>
      <c r="H38" s="113">
        <v>1.2345679012345678</v>
      </c>
      <c r="I38" s="114">
        <v>24</v>
      </c>
    </row>
    <row r="39" spans="1:9" s="89" customFormat="1" ht="16.5" customHeight="1">
      <c r="A39" s="86">
        <v>18</v>
      </c>
      <c r="B39" s="109" t="s">
        <v>80</v>
      </c>
      <c r="C39" s="110">
        <v>220</v>
      </c>
      <c r="D39" s="111">
        <v>10</v>
      </c>
      <c r="E39" s="111">
        <v>2</v>
      </c>
      <c r="F39" s="111">
        <v>0</v>
      </c>
      <c r="G39" s="128">
        <v>232</v>
      </c>
      <c r="H39" s="113">
        <v>0.86206896551724133</v>
      </c>
      <c r="I39" s="114">
        <v>13</v>
      </c>
    </row>
    <row r="40" spans="1:9" s="93" customFormat="1" ht="16.5" customHeight="1">
      <c r="A40" s="87"/>
      <c r="B40" s="115" t="s">
        <v>81</v>
      </c>
      <c r="C40" s="116">
        <v>2563</v>
      </c>
      <c r="D40" s="117">
        <v>173</v>
      </c>
      <c r="E40" s="117">
        <v>34</v>
      </c>
      <c r="F40" s="117">
        <v>0</v>
      </c>
      <c r="G40" s="118">
        <v>2770</v>
      </c>
      <c r="H40" s="119">
        <v>1.227436823104693</v>
      </c>
      <c r="I40" s="120">
        <v>183</v>
      </c>
    </row>
    <row r="41" spans="1:9" ht="17.25" customHeight="1"/>
    <row r="42" spans="1:9" s="93" customFormat="1" ht="16.5" customHeight="1">
      <c r="A42" s="87"/>
      <c r="B42" s="92" t="s">
        <v>59</v>
      </c>
      <c r="C42" s="278" t="s">
        <v>45</v>
      </c>
      <c r="D42" s="279"/>
      <c r="E42" s="279"/>
      <c r="F42" s="279"/>
      <c r="G42" s="279"/>
      <c r="H42" s="279"/>
      <c r="I42" s="280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193</v>
      </c>
      <c r="D46" s="105">
        <v>20</v>
      </c>
      <c r="E46" s="105">
        <v>5</v>
      </c>
      <c r="F46" s="105">
        <v>2</v>
      </c>
      <c r="G46" s="127">
        <v>220</v>
      </c>
      <c r="H46" s="107">
        <v>3.1818181818181817</v>
      </c>
      <c r="I46" s="108">
        <v>19</v>
      </c>
    </row>
    <row r="47" spans="1:9" s="89" customFormat="1" ht="16.5" customHeight="1">
      <c r="A47" s="86">
        <v>8</v>
      </c>
      <c r="B47" s="109" t="s">
        <v>70</v>
      </c>
      <c r="C47" s="110">
        <v>227</v>
      </c>
      <c r="D47" s="111">
        <v>26</v>
      </c>
      <c r="E47" s="111">
        <v>16</v>
      </c>
      <c r="F47" s="111">
        <v>7</v>
      </c>
      <c r="G47" s="128">
        <v>276</v>
      </c>
      <c r="H47" s="113">
        <v>8.3333333333333321</v>
      </c>
      <c r="I47" s="114">
        <v>27</v>
      </c>
    </row>
    <row r="48" spans="1:9" s="89" customFormat="1" ht="16.5" customHeight="1">
      <c r="A48" s="86">
        <v>9</v>
      </c>
      <c r="B48" s="109" t="s">
        <v>71</v>
      </c>
      <c r="C48" s="110">
        <v>303</v>
      </c>
      <c r="D48" s="111">
        <v>26</v>
      </c>
      <c r="E48" s="111">
        <v>10</v>
      </c>
      <c r="F48" s="111">
        <v>3</v>
      </c>
      <c r="G48" s="128">
        <v>342</v>
      </c>
      <c r="H48" s="113">
        <v>3.8011695906432745</v>
      </c>
      <c r="I48" s="114">
        <v>44</v>
      </c>
    </row>
    <row r="49" spans="1:9" s="89" customFormat="1" ht="16.5" customHeight="1">
      <c r="A49" s="86">
        <v>10</v>
      </c>
      <c r="B49" s="109" t="s">
        <v>72</v>
      </c>
      <c r="C49" s="110">
        <v>411</v>
      </c>
      <c r="D49" s="111">
        <v>23</v>
      </c>
      <c r="E49" s="111">
        <v>11</v>
      </c>
      <c r="F49" s="111">
        <v>4</v>
      </c>
      <c r="G49" s="128">
        <v>449</v>
      </c>
      <c r="H49" s="113">
        <v>3.3407572383073498</v>
      </c>
      <c r="I49" s="114">
        <v>38</v>
      </c>
    </row>
    <row r="50" spans="1:9" s="89" customFormat="1" ht="16.5" customHeight="1">
      <c r="A50" s="86">
        <v>11</v>
      </c>
      <c r="B50" s="109" t="s">
        <v>73</v>
      </c>
      <c r="C50" s="110">
        <v>374</v>
      </c>
      <c r="D50" s="111">
        <v>19</v>
      </c>
      <c r="E50" s="111">
        <v>7</v>
      </c>
      <c r="F50" s="111">
        <v>1</v>
      </c>
      <c r="G50" s="128">
        <v>401</v>
      </c>
      <c r="H50" s="113">
        <v>1.99501246882793</v>
      </c>
      <c r="I50" s="114">
        <v>32</v>
      </c>
    </row>
    <row r="51" spans="1:9" s="89" customFormat="1" ht="16.5" customHeight="1">
      <c r="A51" s="86">
        <v>12</v>
      </c>
      <c r="B51" s="109" t="s">
        <v>74</v>
      </c>
      <c r="C51" s="110">
        <v>417</v>
      </c>
      <c r="D51" s="111">
        <v>22</v>
      </c>
      <c r="E51" s="111">
        <v>6</v>
      </c>
      <c r="F51" s="111">
        <v>5</v>
      </c>
      <c r="G51" s="128">
        <v>450</v>
      </c>
      <c r="H51" s="113">
        <v>2.4444444444444446</v>
      </c>
      <c r="I51" s="114">
        <v>39</v>
      </c>
    </row>
    <row r="52" spans="1:9" s="89" customFormat="1" ht="16.5" customHeight="1">
      <c r="A52" s="86">
        <v>13</v>
      </c>
      <c r="B52" s="109" t="s">
        <v>75</v>
      </c>
      <c r="C52" s="110">
        <v>393</v>
      </c>
      <c r="D52" s="111">
        <v>16</v>
      </c>
      <c r="E52" s="111">
        <v>5</v>
      </c>
      <c r="F52" s="111">
        <v>3</v>
      </c>
      <c r="G52" s="128">
        <v>417</v>
      </c>
      <c r="H52" s="113">
        <v>1.9184652278177456</v>
      </c>
      <c r="I52" s="114">
        <v>31</v>
      </c>
    </row>
    <row r="53" spans="1:9" s="89" customFormat="1" ht="16.5" customHeight="1">
      <c r="A53" s="86">
        <v>14</v>
      </c>
      <c r="B53" s="109" t="s">
        <v>76</v>
      </c>
      <c r="C53" s="110">
        <v>381</v>
      </c>
      <c r="D53" s="111">
        <v>24</v>
      </c>
      <c r="E53" s="111">
        <v>5</v>
      </c>
      <c r="F53" s="111">
        <v>4</v>
      </c>
      <c r="G53" s="128">
        <v>414</v>
      </c>
      <c r="H53" s="113">
        <v>2.1739130434782608</v>
      </c>
      <c r="I53" s="114">
        <v>29</v>
      </c>
    </row>
    <row r="54" spans="1:9" s="89" customFormat="1" ht="16.5" customHeight="1">
      <c r="A54" s="86">
        <v>15</v>
      </c>
      <c r="B54" s="109" t="s">
        <v>77</v>
      </c>
      <c r="C54" s="110">
        <v>406</v>
      </c>
      <c r="D54" s="111">
        <v>26</v>
      </c>
      <c r="E54" s="111">
        <v>5</v>
      </c>
      <c r="F54" s="111">
        <v>5</v>
      </c>
      <c r="G54" s="128">
        <v>442</v>
      </c>
      <c r="H54" s="113">
        <v>2.2624434389140271</v>
      </c>
      <c r="I54" s="114">
        <v>28</v>
      </c>
    </row>
    <row r="55" spans="1:9" s="89" customFormat="1" ht="16.5" customHeight="1">
      <c r="A55" s="86">
        <v>16</v>
      </c>
      <c r="B55" s="109" t="s">
        <v>78</v>
      </c>
      <c r="C55" s="110">
        <v>437</v>
      </c>
      <c r="D55" s="111">
        <v>18</v>
      </c>
      <c r="E55" s="111">
        <v>6</v>
      </c>
      <c r="F55" s="111">
        <v>4</v>
      </c>
      <c r="G55" s="128">
        <v>465</v>
      </c>
      <c r="H55" s="113">
        <v>2.1505376344086025</v>
      </c>
      <c r="I55" s="114">
        <v>23</v>
      </c>
    </row>
    <row r="56" spans="1:9" s="89" customFormat="1" ht="16.5" customHeight="1">
      <c r="A56" s="86">
        <v>17</v>
      </c>
      <c r="B56" s="109" t="s">
        <v>82</v>
      </c>
      <c r="C56" s="110">
        <v>429</v>
      </c>
      <c r="D56" s="111">
        <v>39</v>
      </c>
      <c r="E56" s="111">
        <v>1</v>
      </c>
      <c r="F56" s="111">
        <v>3</v>
      </c>
      <c r="G56" s="128">
        <v>472</v>
      </c>
      <c r="H56" s="113">
        <v>0.84745762711864403</v>
      </c>
      <c r="I56" s="114">
        <v>38</v>
      </c>
    </row>
    <row r="57" spans="1:9" s="89" customFormat="1" ht="16.5" customHeight="1">
      <c r="A57" s="86">
        <v>18</v>
      </c>
      <c r="B57" s="109" t="s">
        <v>80</v>
      </c>
      <c r="C57" s="110">
        <v>400</v>
      </c>
      <c r="D57" s="111">
        <v>15</v>
      </c>
      <c r="E57" s="111">
        <v>2</v>
      </c>
      <c r="F57" s="111">
        <v>5</v>
      </c>
      <c r="G57" s="128">
        <v>422</v>
      </c>
      <c r="H57" s="113">
        <v>1.6587677725118484</v>
      </c>
      <c r="I57" s="114">
        <v>30</v>
      </c>
    </row>
    <row r="58" spans="1:9" s="93" customFormat="1" ht="16.5" customHeight="1">
      <c r="A58" s="87"/>
      <c r="B58" s="115" t="s">
        <v>81</v>
      </c>
      <c r="C58" s="116">
        <v>4371</v>
      </c>
      <c r="D58" s="117">
        <v>274</v>
      </c>
      <c r="E58" s="117">
        <v>79</v>
      </c>
      <c r="F58" s="117">
        <v>46</v>
      </c>
      <c r="G58" s="118">
        <v>4770</v>
      </c>
      <c r="H58" s="119">
        <v>2.6205450733752618</v>
      </c>
      <c r="I58" s="120">
        <v>378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78" t="s">
        <v>46</v>
      </c>
      <c r="D60" s="279"/>
      <c r="E60" s="279"/>
      <c r="F60" s="279"/>
      <c r="G60" s="279"/>
      <c r="H60" s="279"/>
      <c r="I60" s="280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124</v>
      </c>
      <c r="D64" s="105">
        <v>13</v>
      </c>
      <c r="E64" s="105">
        <v>8</v>
      </c>
      <c r="F64" s="105">
        <v>2</v>
      </c>
      <c r="G64" s="127">
        <v>147</v>
      </c>
      <c r="H64" s="107">
        <v>6.8027210884353746</v>
      </c>
      <c r="I64" s="108">
        <v>11</v>
      </c>
    </row>
    <row r="65" spans="1:9" s="89" customFormat="1" ht="16.5" customHeight="1">
      <c r="A65" s="86">
        <v>8</v>
      </c>
      <c r="B65" s="109" t="s">
        <v>70</v>
      </c>
      <c r="C65" s="110">
        <v>252</v>
      </c>
      <c r="D65" s="111">
        <v>31</v>
      </c>
      <c r="E65" s="111">
        <v>14</v>
      </c>
      <c r="F65" s="111">
        <v>1</v>
      </c>
      <c r="G65" s="128">
        <v>298</v>
      </c>
      <c r="H65" s="113">
        <v>5.0335570469798654</v>
      </c>
      <c r="I65" s="114">
        <v>16</v>
      </c>
    </row>
    <row r="66" spans="1:9" s="89" customFormat="1" ht="16.5" customHeight="1">
      <c r="A66" s="86">
        <v>9</v>
      </c>
      <c r="B66" s="109" t="s">
        <v>71</v>
      </c>
      <c r="C66" s="110">
        <v>386</v>
      </c>
      <c r="D66" s="111">
        <v>20</v>
      </c>
      <c r="E66" s="111">
        <v>7</v>
      </c>
      <c r="F66" s="111">
        <v>1</v>
      </c>
      <c r="G66" s="128">
        <v>414</v>
      </c>
      <c r="H66" s="113">
        <v>1.932367149758454</v>
      </c>
      <c r="I66" s="114">
        <v>28</v>
      </c>
    </row>
    <row r="67" spans="1:9" s="89" customFormat="1" ht="16.5" customHeight="1">
      <c r="A67" s="86">
        <v>10</v>
      </c>
      <c r="B67" s="109" t="s">
        <v>72</v>
      </c>
      <c r="C67" s="110">
        <v>448</v>
      </c>
      <c r="D67" s="111">
        <v>25</v>
      </c>
      <c r="E67" s="111">
        <v>7</v>
      </c>
      <c r="F67" s="111">
        <v>1</v>
      </c>
      <c r="G67" s="128">
        <v>481</v>
      </c>
      <c r="H67" s="113">
        <v>1.6632016632016633</v>
      </c>
      <c r="I67" s="114">
        <v>29</v>
      </c>
    </row>
    <row r="68" spans="1:9" s="89" customFormat="1" ht="16.5" customHeight="1">
      <c r="A68" s="86">
        <v>11</v>
      </c>
      <c r="B68" s="109" t="s">
        <v>73</v>
      </c>
      <c r="C68" s="110">
        <v>413</v>
      </c>
      <c r="D68" s="111">
        <v>31</v>
      </c>
      <c r="E68" s="111">
        <v>11</v>
      </c>
      <c r="F68" s="111">
        <v>1</v>
      </c>
      <c r="G68" s="128">
        <v>456</v>
      </c>
      <c r="H68" s="113">
        <v>2.6315789473684208</v>
      </c>
      <c r="I68" s="114">
        <v>19</v>
      </c>
    </row>
    <row r="69" spans="1:9" s="89" customFormat="1" ht="16.5" customHeight="1">
      <c r="A69" s="86">
        <v>12</v>
      </c>
      <c r="B69" s="109" t="s">
        <v>74</v>
      </c>
      <c r="C69" s="110">
        <v>376</v>
      </c>
      <c r="D69" s="111">
        <v>36</v>
      </c>
      <c r="E69" s="111">
        <v>6</v>
      </c>
      <c r="F69" s="111">
        <v>1</v>
      </c>
      <c r="G69" s="128">
        <v>419</v>
      </c>
      <c r="H69" s="113">
        <v>1.6706443914081146</v>
      </c>
      <c r="I69" s="114">
        <v>25</v>
      </c>
    </row>
    <row r="70" spans="1:9" s="89" customFormat="1" ht="16.5" customHeight="1">
      <c r="A70" s="86">
        <v>13</v>
      </c>
      <c r="B70" s="109" t="s">
        <v>75</v>
      </c>
      <c r="C70" s="110">
        <v>397</v>
      </c>
      <c r="D70" s="111">
        <v>34</v>
      </c>
      <c r="E70" s="111">
        <v>5</v>
      </c>
      <c r="F70" s="111">
        <v>0</v>
      </c>
      <c r="G70" s="128">
        <v>436</v>
      </c>
      <c r="H70" s="113">
        <v>1.1467889908256881</v>
      </c>
      <c r="I70" s="114">
        <v>20</v>
      </c>
    </row>
    <row r="71" spans="1:9" s="89" customFormat="1" ht="16.5" customHeight="1">
      <c r="A71" s="86">
        <v>14</v>
      </c>
      <c r="B71" s="109" t="s">
        <v>76</v>
      </c>
      <c r="C71" s="110">
        <v>463</v>
      </c>
      <c r="D71" s="111">
        <v>38</v>
      </c>
      <c r="E71" s="111">
        <v>12</v>
      </c>
      <c r="F71" s="111">
        <v>0</v>
      </c>
      <c r="G71" s="128">
        <v>513</v>
      </c>
      <c r="H71" s="113">
        <v>2.3391812865497075</v>
      </c>
      <c r="I71" s="114">
        <v>25</v>
      </c>
    </row>
    <row r="72" spans="1:9" s="89" customFormat="1" ht="16.5" customHeight="1">
      <c r="A72" s="86">
        <v>15</v>
      </c>
      <c r="B72" s="109" t="s">
        <v>77</v>
      </c>
      <c r="C72" s="110">
        <v>431</v>
      </c>
      <c r="D72" s="111">
        <v>26</v>
      </c>
      <c r="E72" s="111">
        <v>6</v>
      </c>
      <c r="F72" s="111">
        <v>1</v>
      </c>
      <c r="G72" s="128">
        <v>464</v>
      </c>
      <c r="H72" s="113">
        <v>1.5086206896551724</v>
      </c>
      <c r="I72" s="114">
        <v>23</v>
      </c>
    </row>
    <row r="73" spans="1:9" s="89" customFormat="1" ht="16.5" customHeight="1">
      <c r="A73" s="86">
        <v>16</v>
      </c>
      <c r="B73" s="109" t="s">
        <v>78</v>
      </c>
      <c r="C73" s="110">
        <v>427</v>
      </c>
      <c r="D73" s="111">
        <v>32</v>
      </c>
      <c r="E73" s="111">
        <v>8</v>
      </c>
      <c r="F73" s="111">
        <v>0</v>
      </c>
      <c r="G73" s="128">
        <v>467</v>
      </c>
      <c r="H73" s="113">
        <v>1.7130620985010707</v>
      </c>
      <c r="I73" s="114">
        <v>20</v>
      </c>
    </row>
    <row r="74" spans="1:9" s="89" customFormat="1" ht="16.5" customHeight="1">
      <c r="A74" s="86">
        <v>17</v>
      </c>
      <c r="B74" s="109" t="s">
        <v>82</v>
      </c>
      <c r="C74" s="110">
        <v>402</v>
      </c>
      <c r="D74" s="111">
        <v>27</v>
      </c>
      <c r="E74" s="111">
        <v>8</v>
      </c>
      <c r="F74" s="111">
        <v>1</v>
      </c>
      <c r="G74" s="128">
        <v>438</v>
      </c>
      <c r="H74" s="113">
        <v>2.054794520547945</v>
      </c>
      <c r="I74" s="114">
        <v>27</v>
      </c>
    </row>
    <row r="75" spans="1:9" s="89" customFormat="1" ht="16.5" customHeight="1">
      <c r="A75" s="86">
        <v>18</v>
      </c>
      <c r="B75" s="109" t="s">
        <v>80</v>
      </c>
      <c r="C75" s="110">
        <v>312</v>
      </c>
      <c r="D75" s="111">
        <v>16</v>
      </c>
      <c r="E75" s="111">
        <v>2</v>
      </c>
      <c r="F75" s="111">
        <v>1</v>
      </c>
      <c r="G75" s="128">
        <v>331</v>
      </c>
      <c r="H75" s="113">
        <v>0.90634441087613304</v>
      </c>
      <c r="I75" s="114">
        <v>31</v>
      </c>
    </row>
    <row r="76" spans="1:9" s="93" customFormat="1" ht="16.5" customHeight="1">
      <c r="A76" s="87"/>
      <c r="B76" s="115" t="s">
        <v>81</v>
      </c>
      <c r="C76" s="116">
        <v>4431</v>
      </c>
      <c r="D76" s="117">
        <v>329</v>
      </c>
      <c r="E76" s="117">
        <v>94</v>
      </c>
      <c r="F76" s="117">
        <v>10</v>
      </c>
      <c r="G76" s="118">
        <v>4864</v>
      </c>
      <c r="H76" s="119">
        <v>2.138157894736842</v>
      </c>
      <c r="I76" s="120">
        <v>274</v>
      </c>
    </row>
    <row r="77" spans="1:9" s="93" customFormat="1" ht="16.5" customHeight="1">
      <c r="A77" s="87"/>
      <c r="B77" s="181"/>
      <c r="C77" s="182"/>
      <c r="D77" s="182"/>
      <c r="E77" s="182"/>
      <c r="F77" s="182"/>
      <c r="G77" s="182"/>
      <c r="H77" s="183"/>
      <c r="I77" s="120"/>
    </row>
  </sheetData>
  <mergeCells count="24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</mergeCells>
  <phoneticPr fontId="2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3" manualBreakCount="3">
    <brk id="23" min="1" max="17" man="1"/>
    <brk id="41" min="1" max="17" man="1"/>
    <brk id="59" min="1" max="17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DF3B1-61D9-4BC1-8944-3F912B64988F}">
  <sheetPr>
    <tabColor theme="4" tint="0.79998168889431442"/>
    <pageSetUpPr fitToPage="1"/>
  </sheetPr>
  <dimension ref="A1:I77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81" t="s">
        <v>42</v>
      </c>
      <c r="D6" s="282"/>
      <c r="E6" s="282"/>
      <c r="F6" s="282"/>
      <c r="G6" s="282"/>
      <c r="H6" s="282"/>
      <c r="I6" s="283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735</v>
      </c>
      <c r="D10" s="105">
        <v>65</v>
      </c>
      <c r="E10" s="105">
        <v>19</v>
      </c>
      <c r="F10" s="105">
        <v>5</v>
      </c>
      <c r="G10" s="127">
        <v>824</v>
      </c>
      <c r="H10" s="107">
        <v>2.912621359223301</v>
      </c>
      <c r="I10" s="108">
        <v>70</v>
      </c>
    </row>
    <row r="11" spans="1:9" s="89" customFormat="1" ht="16.5" customHeight="1">
      <c r="A11" s="86">
        <v>8</v>
      </c>
      <c r="B11" s="109" t="s">
        <v>70</v>
      </c>
      <c r="C11" s="110">
        <v>761</v>
      </c>
      <c r="D11" s="111">
        <v>80</v>
      </c>
      <c r="E11" s="111">
        <v>36</v>
      </c>
      <c r="F11" s="111">
        <v>8</v>
      </c>
      <c r="G11" s="128">
        <v>885</v>
      </c>
      <c r="H11" s="113">
        <v>4.9717514124293789</v>
      </c>
      <c r="I11" s="114">
        <v>84</v>
      </c>
    </row>
    <row r="12" spans="1:9" s="89" customFormat="1" ht="16.5" customHeight="1">
      <c r="A12" s="86">
        <v>9</v>
      </c>
      <c r="B12" s="109" t="s">
        <v>71</v>
      </c>
      <c r="C12" s="110">
        <v>1017</v>
      </c>
      <c r="D12" s="111">
        <v>77</v>
      </c>
      <c r="E12" s="111">
        <v>28</v>
      </c>
      <c r="F12" s="111">
        <v>7</v>
      </c>
      <c r="G12" s="128">
        <v>1129</v>
      </c>
      <c r="H12" s="113">
        <v>3.1000885739592561</v>
      </c>
      <c r="I12" s="114">
        <v>116</v>
      </c>
    </row>
    <row r="13" spans="1:9" s="89" customFormat="1" ht="16.5" customHeight="1">
      <c r="A13" s="86">
        <v>10</v>
      </c>
      <c r="B13" s="109" t="s">
        <v>72</v>
      </c>
      <c r="C13" s="110">
        <v>1213</v>
      </c>
      <c r="D13" s="111">
        <v>82</v>
      </c>
      <c r="E13" s="111">
        <v>21</v>
      </c>
      <c r="F13" s="111">
        <v>6</v>
      </c>
      <c r="G13" s="128">
        <v>1322</v>
      </c>
      <c r="H13" s="113">
        <v>2.0423600605143721</v>
      </c>
      <c r="I13" s="114">
        <v>117</v>
      </c>
    </row>
    <row r="14" spans="1:9" s="89" customFormat="1" ht="16.5" customHeight="1">
      <c r="A14" s="86">
        <v>11</v>
      </c>
      <c r="B14" s="109" t="s">
        <v>73</v>
      </c>
      <c r="C14" s="110">
        <v>1144</v>
      </c>
      <c r="D14" s="111">
        <v>84</v>
      </c>
      <c r="E14" s="111">
        <v>26</v>
      </c>
      <c r="F14" s="111">
        <v>5</v>
      </c>
      <c r="G14" s="128">
        <v>1259</v>
      </c>
      <c r="H14" s="113">
        <v>2.4622716441620334</v>
      </c>
      <c r="I14" s="114">
        <v>96</v>
      </c>
    </row>
    <row r="15" spans="1:9" s="89" customFormat="1" ht="16.5" customHeight="1">
      <c r="A15" s="86">
        <v>12</v>
      </c>
      <c r="B15" s="109" t="s">
        <v>74</v>
      </c>
      <c r="C15" s="110">
        <v>1143</v>
      </c>
      <c r="D15" s="111">
        <v>83</v>
      </c>
      <c r="E15" s="111">
        <v>24</v>
      </c>
      <c r="F15" s="111">
        <v>8</v>
      </c>
      <c r="G15" s="128">
        <v>1258</v>
      </c>
      <c r="H15" s="113">
        <v>2.5437201907790143</v>
      </c>
      <c r="I15" s="114">
        <v>96</v>
      </c>
    </row>
    <row r="16" spans="1:9" s="89" customFormat="1" ht="16.5" customHeight="1">
      <c r="A16" s="86">
        <v>13</v>
      </c>
      <c r="B16" s="109" t="s">
        <v>75</v>
      </c>
      <c r="C16" s="110">
        <v>1200</v>
      </c>
      <c r="D16" s="111">
        <v>65</v>
      </c>
      <c r="E16" s="111">
        <v>25</v>
      </c>
      <c r="F16" s="111">
        <v>5</v>
      </c>
      <c r="G16" s="128">
        <v>1295</v>
      </c>
      <c r="H16" s="113">
        <v>2.3166023166023164</v>
      </c>
      <c r="I16" s="114">
        <v>97</v>
      </c>
    </row>
    <row r="17" spans="1:9" s="89" customFormat="1" ht="16.5" customHeight="1">
      <c r="A17" s="86">
        <v>14</v>
      </c>
      <c r="B17" s="109" t="s">
        <v>76</v>
      </c>
      <c r="C17" s="110">
        <v>1259</v>
      </c>
      <c r="D17" s="111">
        <v>79</v>
      </c>
      <c r="E17" s="111">
        <v>15</v>
      </c>
      <c r="F17" s="111">
        <v>6</v>
      </c>
      <c r="G17" s="128">
        <v>1359</v>
      </c>
      <c r="H17" s="113">
        <v>1.545253863134658</v>
      </c>
      <c r="I17" s="114">
        <v>79</v>
      </c>
    </row>
    <row r="18" spans="1:9" s="89" customFormat="1" ht="16.5" customHeight="1">
      <c r="A18" s="86">
        <v>15</v>
      </c>
      <c r="B18" s="109" t="s">
        <v>77</v>
      </c>
      <c r="C18" s="110">
        <v>1288</v>
      </c>
      <c r="D18" s="111">
        <v>83</v>
      </c>
      <c r="E18" s="111">
        <v>15</v>
      </c>
      <c r="F18" s="111">
        <v>8</v>
      </c>
      <c r="G18" s="128">
        <v>1394</v>
      </c>
      <c r="H18" s="113">
        <v>1.6499282639885222</v>
      </c>
      <c r="I18" s="114">
        <v>95</v>
      </c>
    </row>
    <row r="19" spans="1:9" s="89" customFormat="1" ht="16.5" customHeight="1">
      <c r="A19" s="86">
        <v>16</v>
      </c>
      <c r="B19" s="109" t="s">
        <v>78</v>
      </c>
      <c r="C19" s="110">
        <v>1327</v>
      </c>
      <c r="D19" s="111">
        <v>79</v>
      </c>
      <c r="E19" s="111">
        <v>13</v>
      </c>
      <c r="F19" s="111">
        <v>5</v>
      </c>
      <c r="G19" s="128">
        <v>1424</v>
      </c>
      <c r="H19" s="113">
        <v>1.2640449438202246</v>
      </c>
      <c r="I19" s="114">
        <v>82</v>
      </c>
    </row>
    <row r="20" spans="1:9" s="89" customFormat="1" ht="16.5" customHeight="1">
      <c r="A20" s="86">
        <v>17</v>
      </c>
      <c r="B20" s="109" t="s">
        <v>82</v>
      </c>
      <c r="C20" s="110">
        <v>1243</v>
      </c>
      <c r="D20" s="111">
        <v>95</v>
      </c>
      <c r="E20" s="111">
        <v>14</v>
      </c>
      <c r="F20" s="111">
        <v>6</v>
      </c>
      <c r="G20" s="128">
        <v>1358</v>
      </c>
      <c r="H20" s="113">
        <v>1.4727540500736376</v>
      </c>
      <c r="I20" s="114">
        <v>93</v>
      </c>
    </row>
    <row r="21" spans="1:9" s="89" customFormat="1" ht="16.5" customHeight="1">
      <c r="A21" s="86">
        <v>18</v>
      </c>
      <c r="B21" s="109" t="s">
        <v>80</v>
      </c>
      <c r="C21" s="110">
        <v>1068</v>
      </c>
      <c r="D21" s="111">
        <v>52</v>
      </c>
      <c r="E21" s="111">
        <v>9</v>
      </c>
      <c r="F21" s="111">
        <v>6</v>
      </c>
      <c r="G21" s="128">
        <v>1135</v>
      </c>
      <c r="H21" s="113">
        <v>1.3215859030837005</v>
      </c>
      <c r="I21" s="114">
        <v>92</v>
      </c>
    </row>
    <row r="22" spans="1:9" s="93" customFormat="1" ht="16.5" customHeight="1">
      <c r="A22" s="87"/>
      <c r="B22" s="115" t="s">
        <v>81</v>
      </c>
      <c r="C22" s="116">
        <v>13398</v>
      </c>
      <c r="D22" s="117">
        <v>924</v>
      </c>
      <c r="E22" s="117">
        <v>245</v>
      </c>
      <c r="F22" s="117">
        <v>75</v>
      </c>
      <c r="G22" s="118">
        <v>14642</v>
      </c>
      <c r="H22" s="119">
        <v>2.1854937850020488</v>
      </c>
      <c r="I22" s="120">
        <v>1117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81" t="s">
        <v>44</v>
      </c>
      <c r="D24" s="282"/>
      <c r="E24" s="282"/>
      <c r="F24" s="282"/>
      <c r="G24" s="282"/>
      <c r="H24" s="282"/>
      <c r="I24" s="283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257</v>
      </c>
      <c r="D28" s="105">
        <v>18</v>
      </c>
      <c r="E28" s="105">
        <v>1</v>
      </c>
      <c r="F28" s="105">
        <v>3</v>
      </c>
      <c r="G28" s="127">
        <v>279</v>
      </c>
      <c r="H28" s="107">
        <v>1.4336917562724014</v>
      </c>
      <c r="I28" s="108">
        <v>19</v>
      </c>
    </row>
    <row r="29" spans="1:9" s="89" customFormat="1" ht="16.5" customHeight="1">
      <c r="A29" s="86">
        <v>8</v>
      </c>
      <c r="B29" s="109" t="s">
        <v>70</v>
      </c>
      <c r="C29" s="110">
        <v>256</v>
      </c>
      <c r="D29" s="111">
        <v>28</v>
      </c>
      <c r="E29" s="111">
        <v>8</v>
      </c>
      <c r="F29" s="111">
        <v>3</v>
      </c>
      <c r="G29" s="128">
        <v>295</v>
      </c>
      <c r="H29" s="113">
        <v>3.7288135593220342</v>
      </c>
      <c r="I29" s="114">
        <v>25</v>
      </c>
    </row>
    <row r="30" spans="1:9" s="89" customFormat="1" ht="16.5" customHeight="1">
      <c r="A30" s="86">
        <v>9</v>
      </c>
      <c r="B30" s="109" t="s">
        <v>71</v>
      </c>
      <c r="C30" s="110">
        <v>434</v>
      </c>
      <c r="D30" s="111">
        <v>20</v>
      </c>
      <c r="E30" s="111">
        <v>4</v>
      </c>
      <c r="F30" s="111">
        <v>2</v>
      </c>
      <c r="G30" s="128">
        <v>460</v>
      </c>
      <c r="H30" s="113">
        <v>1.3043478260869565</v>
      </c>
      <c r="I30" s="114">
        <v>38</v>
      </c>
    </row>
    <row r="31" spans="1:9" s="89" customFormat="1" ht="16.5" customHeight="1">
      <c r="A31" s="86">
        <v>10</v>
      </c>
      <c r="B31" s="109" t="s">
        <v>72</v>
      </c>
      <c r="C31" s="110">
        <v>470</v>
      </c>
      <c r="D31" s="111">
        <v>34</v>
      </c>
      <c r="E31" s="111">
        <v>5</v>
      </c>
      <c r="F31" s="111">
        <v>2</v>
      </c>
      <c r="G31" s="128">
        <v>511</v>
      </c>
      <c r="H31" s="113">
        <v>1.3698630136986301</v>
      </c>
      <c r="I31" s="114">
        <v>38</v>
      </c>
    </row>
    <row r="32" spans="1:9" s="89" customFormat="1" ht="16.5" customHeight="1">
      <c r="A32" s="86">
        <v>11</v>
      </c>
      <c r="B32" s="109" t="s">
        <v>73</v>
      </c>
      <c r="C32" s="110">
        <v>532</v>
      </c>
      <c r="D32" s="111">
        <v>28</v>
      </c>
      <c r="E32" s="111">
        <v>7</v>
      </c>
      <c r="F32" s="111">
        <v>2</v>
      </c>
      <c r="G32" s="128">
        <v>569</v>
      </c>
      <c r="H32" s="113">
        <v>1.5817223198594026</v>
      </c>
      <c r="I32" s="114">
        <v>28</v>
      </c>
    </row>
    <row r="33" spans="1:9" s="89" customFormat="1" ht="16.5" customHeight="1">
      <c r="A33" s="86">
        <v>12</v>
      </c>
      <c r="B33" s="109" t="s">
        <v>74</v>
      </c>
      <c r="C33" s="110">
        <v>476</v>
      </c>
      <c r="D33" s="111">
        <v>43</v>
      </c>
      <c r="E33" s="111">
        <v>5</v>
      </c>
      <c r="F33" s="111">
        <v>2</v>
      </c>
      <c r="G33" s="128">
        <v>526</v>
      </c>
      <c r="H33" s="113">
        <v>1.3307984790874523</v>
      </c>
      <c r="I33" s="114">
        <v>37</v>
      </c>
    </row>
    <row r="34" spans="1:9" s="89" customFormat="1" ht="16.5" customHeight="1">
      <c r="A34" s="86">
        <v>13</v>
      </c>
      <c r="B34" s="109" t="s">
        <v>75</v>
      </c>
      <c r="C34" s="110">
        <v>485</v>
      </c>
      <c r="D34" s="111">
        <v>36</v>
      </c>
      <c r="E34" s="111">
        <v>9</v>
      </c>
      <c r="F34" s="111">
        <v>1</v>
      </c>
      <c r="G34" s="128">
        <v>531</v>
      </c>
      <c r="H34" s="113">
        <v>1.8832391713747645</v>
      </c>
      <c r="I34" s="114">
        <v>32</v>
      </c>
    </row>
    <row r="35" spans="1:9" s="89" customFormat="1" ht="16.5" customHeight="1">
      <c r="A35" s="86">
        <v>14</v>
      </c>
      <c r="B35" s="109" t="s">
        <v>76</v>
      </c>
      <c r="C35" s="110">
        <v>522</v>
      </c>
      <c r="D35" s="111">
        <v>27</v>
      </c>
      <c r="E35" s="111">
        <v>7</v>
      </c>
      <c r="F35" s="111">
        <v>1</v>
      </c>
      <c r="G35" s="128">
        <v>557</v>
      </c>
      <c r="H35" s="113">
        <v>1.4362657091561939</v>
      </c>
      <c r="I35" s="114">
        <v>24</v>
      </c>
    </row>
    <row r="36" spans="1:9" s="89" customFormat="1" ht="16.5" customHeight="1">
      <c r="A36" s="86">
        <v>15</v>
      </c>
      <c r="B36" s="109" t="s">
        <v>77</v>
      </c>
      <c r="C36" s="110">
        <v>557</v>
      </c>
      <c r="D36" s="111">
        <v>23</v>
      </c>
      <c r="E36" s="111">
        <v>4</v>
      </c>
      <c r="F36" s="111">
        <v>2</v>
      </c>
      <c r="G36" s="128">
        <v>586</v>
      </c>
      <c r="H36" s="113">
        <v>1.0238907849829351</v>
      </c>
      <c r="I36" s="114">
        <v>32</v>
      </c>
    </row>
    <row r="37" spans="1:9" s="89" customFormat="1" ht="16.5" customHeight="1">
      <c r="A37" s="86">
        <v>16</v>
      </c>
      <c r="B37" s="109" t="s">
        <v>78</v>
      </c>
      <c r="C37" s="110">
        <v>536</v>
      </c>
      <c r="D37" s="111">
        <v>37</v>
      </c>
      <c r="E37" s="111">
        <v>3</v>
      </c>
      <c r="F37" s="111">
        <v>1</v>
      </c>
      <c r="G37" s="128">
        <v>577</v>
      </c>
      <c r="H37" s="113">
        <v>0.6932409012131715</v>
      </c>
      <c r="I37" s="114">
        <v>29</v>
      </c>
    </row>
    <row r="38" spans="1:9" s="89" customFormat="1" ht="16.5" customHeight="1">
      <c r="A38" s="86">
        <v>17</v>
      </c>
      <c r="B38" s="109" t="s">
        <v>82</v>
      </c>
      <c r="C38" s="110">
        <v>524</v>
      </c>
      <c r="D38" s="111">
        <v>27</v>
      </c>
      <c r="E38" s="111">
        <v>7</v>
      </c>
      <c r="F38" s="111">
        <v>2</v>
      </c>
      <c r="G38" s="128">
        <v>560</v>
      </c>
      <c r="H38" s="113">
        <v>1.607142857142857</v>
      </c>
      <c r="I38" s="114">
        <v>44</v>
      </c>
    </row>
    <row r="39" spans="1:9" s="89" customFormat="1" ht="16.5" customHeight="1">
      <c r="A39" s="86">
        <v>18</v>
      </c>
      <c r="B39" s="109" t="s">
        <v>80</v>
      </c>
      <c r="C39" s="110">
        <v>389</v>
      </c>
      <c r="D39" s="111">
        <v>24</v>
      </c>
      <c r="E39" s="111">
        <v>3</v>
      </c>
      <c r="F39" s="111">
        <v>2</v>
      </c>
      <c r="G39" s="128">
        <v>418</v>
      </c>
      <c r="H39" s="113">
        <v>1.1961722488038278</v>
      </c>
      <c r="I39" s="114">
        <v>35</v>
      </c>
    </row>
    <row r="40" spans="1:9" s="93" customFormat="1" ht="16.5" customHeight="1">
      <c r="A40" s="87"/>
      <c r="B40" s="115" t="s">
        <v>81</v>
      </c>
      <c r="C40" s="116">
        <v>5438</v>
      </c>
      <c r="D40" s="117">
        <v>345</v>
      </c>
      <c r="E40" s="117">
        <v>63</v>
      </c>
      <c r="F40" s="117">
        <v>23</v>
      </c>
      <c r="G40" s="118">
        <v>5869</v>
      </c>
      <c r="H40" s="119">
        <v>1.4653262906798432</v>
      </c>
      <c r="I40" s="120">
        <v>381</v>
      </c>
    </row>
    <row r="41" spans="1:9" ht="17.25" customHeight="1"/>
    <row r="42" spans="1:9" s="93" customFormat="1" ht="16.5" customHeight="1">
      <c r="A42" s="87"/>
      <c r="B42" s="92" t="s">
        <v>59</v>
      </c>
      <c r="C42" s="281" t="s">
        <v>45</v>
      </c>
      <c r="D42" s="282"/>
      <c r="E42" s="282"/>
      <c r="F42" s="282"/>
      <c r="G42" s="282"/>
      <c r="H42" s="282"/>
      <c r="I42" s="283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562</v>
      </c>
      <c r="D46" s="105">
        <v>44</v>
      </c>
      <c r="E46" s="105">
        <v>13</v>
      </c>
      <c r="F46" s="105">
        <v>5</v>
      </c>
      <c r="G46" s="127">
        <v>624</v>
      </c>
      <c r="H46" s="107">
        <v>2.8846153846153846</v>
      </c>
      <c r="I46" s="108">
        <v>55</v>
      </c>
    </row>
    <row r="47" spans="1:9" s="89" customFormat="1" ht="16.5" customHeight="1">
      <c r="A47" s="86">
        <v>8</v>
      </c>
      <c r="B47" s="109" t="s">
        <v>70</v>
      </c>
      <c r="C47" s="110">
        <v>484</v>
      </c>
      <c r="D47" s="111">
        <v>45</v>
      </c>
      <c r="E47" s="111">
        <v>30</v>
      </c>
      <c r="F47" s="111">
        <v>8</v>
      </c>
      <c r="G47" s="128">
        <v>567</v>
      </c>
      <c r="H47" s="113">
        <v>6.7019400352733687</v>
      </c>
      <c r="I47" s="114">
        <v>47</v>
      </c>
    </row>
    <row r="48" spans="1:9" s="89" customFormat="1" ht="16.5" customHeight="1">
      <c r="A48" s="86">
        <v>9</v>
      </c>
      <c r="B48" s="109" t="s">
        <v>71</v>
      </c>
      <c r="C48" s="110">
        <v>643</v>
      </c>
      <c r="D48" s="111">
        <v>41</v>
      </c>
      <c r="E48" s="111">
        <v>22</v>
      </c>
      <c r="F48" s="111">
        <v>7</v>
      </c>
      <c r="G48" s="128">
        <v>713</v>
      </c>
      <c r="H48" s="113">
        <v>4.0673211781206167</v>
      </c>
      <c r="I48" s="114">
        <v>80</v>
      </c>
    </row>
    <row r="49" spans="1:9" s="89" customFormat="1" ht="16.5" customHeight="1">
      <c r="A49" s="86">
        <v>10</v>
      </c>
      <c r="B49" s="109" t="s">
        <v>72</v>
      </c>
      <c r="C49" s="110">
        <v>856</v>
      </c>
      <c r="D49" s="111">
        <v>47</v>
      </c>
      <c r="E49" s="111">
        <v>19</v>
      </c>
      <c r="F49" s="111">
        <v>6</v>
      </c>
      <c r="G49" s="128">
        <v>928</v>
      </c>
      <c r="H49" s="113">
        <v>2.693965517241379</v>
      </c>
      <c r="I49" s="114">
        <v>71</v>
      </c>
    </row>
    <row r="50" spans="1:9" s="89" customFormat="1" ht="16.5" customHeight="1">
      <c r="A50" s="86">
        <v>11</v>
      </c>
      <c r="B50" s="109" t="s">
        <v>73</v>
      </c>
      <c r="C50" s="110">
        <v>777</v>
      </c>
      <c r="D50" s="111">
        <v>49</v>
      </c>
      <c r="E50" s="111">
        <v>11</v>
      </c>
      <c r="F50" s="111">
        <v>4</v>
      </c>
      <c r="G50" s="128">
        <v>841</v>
      </c>
      <c r="H50" s="113">
        <v>1.78359096313912</v>
      </c>
      <c r="I50" s="114">
        <v>68</v>
      </c>
    </row>
    <row r="51" spans="1:9" s="89" customFormat="1" ht="16.5" customHeight="1">
      <c r="A51" s="86">
        <v>12</v>
      </c>
      <c r="B51" s="109" t="s">
        <v>74</v>
      </c>
      <c r="C51" s="110">
        <v>791</v>
      </c>
      <c r="D51" s="111">
        <v>48</v>
      </c>
      <c r="E51" s="111">
        <v>15</v>
      </c>
      <c r="F51" s="111">
        <v>7</v>
      </c>
      <c r="G51" s="128">
        <v>861</v>
      </c>
      <c r="H51" s="113">
        <v>2.5551684088269457</v>
      </c>
      <c r="I51" s="114">
        <v>69</v>
      </c>
    </row>
    <row r="52" spans="1:9" s="89" customFormat="1" ht="16.5" customHeight="1">
      <c r="A52" s="86">
        <v>13</v>
      </c>
      <c r="B52" s="109" t="s">
        <v>75</v>
      </c>
      <c r="C52" s="110">
        <v>792</v>
      </c>
      <c r="D52" s="111">
        <v>37</v>
      </c>
      <c r="E52" s="111">
        <v>13</v>
      </c>
      <c r="F52" s="111">
        <v>5</v>
      </c>
      <c r="G52" s="128">
        <v>847</v>
      </c>
      <c r="H52" s="113">
        <v>2.1251475796930341</v>
      </c>
      <c r="I52" s="114">
        <v>59</v>
      </c>
    </row>
    <row r="53" spans="1:9" s="89" customFormat="1" ht="16.5" customHeight="1">
      <c r="A53" s="86">
        <v>14</v>
      </c>
      <c r="B53" s="109" t="s">
        <v>76</v>
      </c>
      <c r="C53" s="110">
        <v>774</v>
      </c>
      <c r="D53" s="111">
        <v>46</v>
      </c>
      <c r="E53" s="111">
        <v>11</v>
      </c>
      <c r="F53" s="111">
        <v>5</v>
      </c>
      <c r="G53" s="128">
        <v>836</v>
      </c>
      <c r="H53" s="113">
        <v>1.9138755980861244</v>
      </c>
      <c r="I53" s="114">
        <v>56</v>
      </c>
    </row>
    <row r="54" spans="1:9" s="89" customFormat="1" ht="16.5" customHeight="1">
      <c r="A54" s="86">
        <v>15</v>
      </c>
      <c r="B54" s="109" t="s">
        <v>77</v>
      </c>
      <c r="C54" s="110">
        <v>836</v>
      </c>
      <c r="D54" s="111">
        <v>51</v>
      </c>
      <c r="E54" s="111">
        <v>13</v>
      </c>
      <c r="F54" s="111">
        <v>8</v>
      </c>
      <c r="G54" s="128">
        <v>908</v>
      </c>
      <c r="H54" s="113">
        <v>2.3127753303964758</v>
      </c>
      <c r="I54" s="114">
        <v>64</v>
      </c>
    </row>
    <row r="55" spans="1:9" s="89" customFormat="1" ht="16.5" customHeight="1">
      <c r="A55" s="86">
        <v>16</v>
      </c>
      <c r="B55" s="109" t="s">
        <v>78</v>
      </c>
      <c r="C55" s="110">
        <v>868</v>
      </c>
      <c r="D55" s="111">
        <v>50</v>
      </c>
      <c r="E55" s="111">
        <v>13</v>
      </c>
      <c r="F55" s="111">
        <v>5</v>
      </c>
      <c r="G55" s="128">
        <v>936</v>
      </c>
      <c r="H55" s="113">
        <v>1.9230769230769231</v>
      </c>
      <c r="I55" s="114">
        <v>51</v>
      </c>
    </row>
    <row r="56" spans="1:9" s="89" customFormat="1" ht="16.5" customHeight="1">
      <c r="A56" s="86">
        <v>17</v>
      </c>
      <c r="B56" s="109" t="s">
        <v>82</v>
      </c>
      <c r="C56" s="110">
        <v>792</v>
      </c>
      <c r="D56" s="111">
        <v>54</v>
      </c>
      <c r="E56" s="111">
        <v>6</v>
      </c>
      <c r="F56" s="111">
        <v>5</v>
      </c>
      <c r="G56" s="128">
        <v>857</v>
      </c>
      <c r="H56" s="113">
        <v>1.2835472578763127</v>
      </c>
      <c r="I56" s="114">
        <v>67</v>
      </c>
    </row>
    <row r="57" spans="1:9" s="89" customFormat="1" ht="16.5" customHeight="1">
      <c r="A57" s="86">
        <v>18</v>
      </c>
      <c r="B57" s="109" t="s">
        <v>80</v>
      </c>
      <c r="C57" s="110">
        <v>674</v>
      </c>
      <c r="D57" s="111">
        <v>28</v>
      </c>
      <c r="E57" s="111">
        <v>5</v>
      </c>
      <c r="F57" s="111">
        <v>6</v>
      </c>
      <c r="G57" s="128">
        <v>713</v>
      </c>
      <c r="H57" s="113">
        <v>1.5427769985974753</v>
      </c>
      <c r="I57" s="114">
        <v>58</v>
      </c>
    </row>
    <row r="58" spans="1:9" s="93" customFormat="1" ht="16.5" customHeight="1">
      <c r="A58" s="87"/>
      <c r="B58" s="115" t="s">
        <v>81</v>
      </c>
      <c r="C58" s="116">
        <v>8849</v>
      </c>
      <c r="D58" s="117">
        <v>540</v>
      </c>
      <c r="E58" s="117">
        <v>171</v>
      </c>
      <c r="F58" s="117">
        <v>71</v>
      </c>
      <c r="G58" s="118">
        <v>9631</v>
      </c>
      <c r="H58" s="119">
        <v>2.5127193437856921</v>
      </c>
      <c r="I58" s="120">
        <v>745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81" t="s">
        <v>46</v>
      </c>
      <c r="D60" s="282"/>
      <c r="E60" s="282"/>
      <c r="F60" s="282"/>
      <c r="G60" s="282"/>
      <c r="H60" s="282"/>
      <c r="I60" s="283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276</v>
      </c>
      <c r="D64" s="105">
        <v>31</v>
      </c>
      <c r="E64" s="105">
        <v>15</v>
      </c>
      <c r="F64" s="105">
        <v>3</v>
      </c>
      <c r="G64" s="127">
        <v>325</v>
      </c>
      <c r="H64" s="107">
        <v>5.5384615384615383</v>
      </c>
      <c r="I64" s="108">
        <v>22</v>
      </c>
    </row>
    <row r="65" spans="1:9" s="89" customFormat="1" ht="16.5" customHeight="1">
      <c r="A65" s="86">
        <v>8</v>
      </c>
      <c r="B65" s="109" t="s">
        <v>70</v>
      </c>
      <c r="C65" s="110">
        <v>413</v>
      </c>
      <c r="D65" s="111">
        <v>55</v>
      </c>
      <c r="E65" s="111">
        <v>28</v>
      </c>
      <c r="F65" s="111">
        <v>3</v>
      </c>
      <c r="G65" s="128">
        <v>499</v>
      </c>
      <c r="H65" s="113">
        <v>6.2124248496993983</v>
      </c>
      <c r="I65" s="114">
        <v>32</v>
      </c>
    </row>
    <row r="66" spans="1:9" s="89" customFormat="1" ht="16.5" customHeight="1">
      <c r="A66" s="86">
        <v>9</v>
      </c>
      <c r="B66" s="109" t="s">
        <v>71</v>
      </c>
      <c r="C66" s="110">
        <v>636</v>
      </c>
      <c r="D66" s="111">
        <v>42</v>
      </c>
      <c r="E66" s="111">
        <v>22</v>
      </c>
      <c r="F66" s="111">
        <v>2</v>
      </c>
      <c r="G66" s="128">
        <v>702</v>
      </c>
      <c r="H66" s="113">
        <v>3.4188034188034191</v>
      </c>
      <c r="I66" s="114">
        <v>52</v>
      </c>
    </row>
    <row r="67" spans="1:9" s="89" customFormat="1" ht="16.5" customHeight="1">
      <c r="A67" s="86">
        <v>10</v>
      </c>
      <c r="B67" s="109" t="s">
        <v>72</v>
      </c>
      <c r="C67" s="110">
        <v>755</v>
      </c>
      <c r="D67" s="111">
        <v>47</v>
      </c>
      <c r="E67" s="111">
        <v>15</v>
      </c>
      <c r="F67" s="111">
        <v>2</v>
      </c>
      <c r="G67" s="128">
        <v>819</v>
      </c>
      <c r="H67" s="113">
        <v>2.0757020757020754</v>
      </c>
      <c r="I67" s="114">
        <v>56</v>
      </c>
    </row>
    <row r="68" spans="1:9" s="89" customFormat="1" ht="16.5" customHeight="1">
      <c r="A68" s="86">
        <v>11</v>
      </c>
      <c r="B68" s="109" t="s">
        <v>73</v>
      </c>
      <c r="C68" s="110">
        <v>769</v>
      </c>
      <c r="D68" s="111">
        <v>49</v>
      </c>
      <c r="E68" s="111">
        <v>14</v>
      </c>
      <c r="F68" s="111">
        <v>1</v>
      </c>
      <c r="G68" s="128">
        <v>833</v>
      </c>
      <c r="H68" s="113">
        <v>1.800720288115246</v>
      </c>
      <c r="I68" s="114">
        <v>40</v>
      </c>
    </row>
    <row r="69" spans="1:9" s="89" customFormat="1" ht="16.5" customHeight="1">
      <c r="A69" s="86">
        <v>12</v>
      </c>
      <c r="B69" s="109" t="s">
        <v>74</v>
      </c>
      <c r="C69" s="110">
        <v>722</v>
      </c>
      <c r="D69" s="111">
        <v>60</v>
      </c>
      <c r="E69" s="111">
        <v>12</v>
      </c>
      <c r="F69" s="111">
        <v>3</v>
      </c>
      <c r="G69" s="128">
        <v>797</v>
      </c>
      <c r="H69" s="113">
        <v>1.8820577164366372</v>
      </c>
      <c r="I69" s="114">
        <v>46</v>
      </c>
    </row>
    <row r="70" spans="1:9" s="89" customFormat="1" ht="16.5" customHeight="1">
      <c r="A70" s="86">
        <v>13</v>
      </c>
      <c r="B70" s="109" t="s">
        <v>75</v>
      </c>
      <c r="C70" s="110">
        <v>775</v>
      </c>
      <c r="D70" s="111">
        <v>58</v>
      </c>
      <c r="E70" s="111">
        <v>13</v>
      </c>
      <c r="F70" s="111">
        <v>1</v>
      </c>
      <c r="G70" s="128">
        <v>847</v>
      </c>
      <c r="H70" s="113">
        <v>1.6528925619834711</v>
      </c>
      <c r="I70" s="114">
        <v>38</v>
      </c>
    </row>
    <row r="71" spans="1:9" s="89" customFormat="1" ht="16.5" customHeight="1">
      <c r="A71" s="86">
        <v>14</v>
      </c>
      <c r="B71" s="109" t="s">
        <v>76</v>
      </c>
      <c r="C71" s="110">
        <v>797</v>
      </c>
      <c r="D71" s="111">
        <v>60</v>
      </c>
      <c r="E71" s="111">
        <v>23</v>
      </c>
      <c r="F71" s="111">
        <v>0</v>
      </c>
      <c r="G71" s="128">
        <v>880</v>
      </c>
      <c r="H71" s="113">
        <v>2.6136363636363633</v>
      </c>
      <c r="I71" s="114">
        <v>43</v>
      </c>
    </row>
    <row r="72" spans="1:9" s="89" customFormat="1" ht="16.5" customHeight="1">
      <c r="A72" s="86">
        <v>15</v>
      </c>
      <c r="B72" s="109" t="s">
        <v>77</v>
      </c>
      <c r="C72" s="110">
        <v>809</v>
      </c>
      <c r="D72" s="111">
        <v>45</v>
      </c>
      <c r="E72" s="111">
        <v>10</v>
      </c>
      <c r="F72" s="111">
        <v>2</v>
      </c>
      <c r="G72" s="128">
        <v>866</v>
      </c>
      <c r="H72" s="113">
        <v>1.3856812933025404</v>
      </c>
      <c r="I72" s="114">
        <v>41</v>
      </c>
    </row>
    <row r="73" spans="1:9" s="89" customFormat="1" ht="16.5" customHeight="1">
      <c r="A73" s="86">
        <v>16</v>
      </c>
      <c r="B73" s="109" t="s">
        <v>78</v>
      </c>
      <c r="C73" s="110">
        <v>765</v>
      </c>
      <c r="D73" s="111">
        <v>62</v>
      </c>
      <c r="E73" s="111">
        <v>11</v>
      </c>
      <c r="F73" s="111">
        <v>1</v>
      </c>
      <c r="G73" s="128">
        <v>839</v>
      </c>
      <c r="H73" s="113">
        <v>1.4302741358760429</v>
      </c>
      <c r="I73" s="114">
        <v>36</v>
      </c>
    </row>
    <row r="74" spans="1:9" s="89" customFormat="1" ht="16.5" customHeight="1">
      <c r="A74" s="86">
        <v>17</v>
      </c>
      <c r="B74" s="109" t="s">
        <v>82</v>
      </c>
      <c r="C74" s="110">
        <v>805</v>
      </c>
      <c r="D74" s="111">
        <v>44</v>
      </c>
      <c r="E74" s="111">
        <v>11</v>
      </c>
      <c r="F74" s="111">
        <v>1</v>
      </c>
      <c r="G74" s="128">
        <v>861</v>
      </c>
      <c r="H74" s="113">
        <v>1.3937282229965158</v>
      </c>
      <c r="I74" s="114">
        <v>54</v>
      </c>
    </row>
    <row r="75" spans="1:9" s="89" customFormat="1" ht="16.5" customHeight="1">
      <c r="A75" s="86">
        <v>18</v>
      </c>
      <c r="B75" s="109" t="s">
        <v>80</v>
      </c>
      <c r="C75" s="110">
        <v>667</v>
      </c>
      <c r="D75" s="111">
        <v>28</v>
      </c>
      <c r="E75" s="111">
        <v>5</v>
      </c>
      <c r="F75" s="111">
        <v>2</v>
      </c>
      <c r="G75" s="128">
        <v>702</v>
      </c>
      <c r="H75" s="113">
        <v>0.99715099715099709</v>
      </c>
      <c r="I75" s="114">
        <v>55</v>
      </c>
    </row>
    <row r="76" spans="1:9" s="93" customFormat="1" ht="16.5" customHeight="1">
      <c r="A76" s="87"/>
      <c r="B76" s="115" t="s">
        <v>81</v>
      </c>
      <c r="C76" s="116">
        <v>8189</v>
      </c>
      <c r="D76" s="117">
        <v>581</v>
      </c>
      <c r="E76" s="117">
        <v>179</v>
      </c>
      <c r="F76" s="117">
        <v>21</v>
      </c>
      <c r="G76" s="118">
        <v>8970</v>
      </c>
      <c r="H76" s="119">
        <v>2.229654403567447</v>
      </c>
      <c r="I76" s="120">
        <v>515</v>
      </c>
    </row>
    <row r="77" spans="1:9" s="93" customFormat="1" ht="16.5" customHeight="1">
      <c r="A77" s="87"/>
      <c r="B77" s="181"/>
      <c r="C77" s="182"/>
      <c r="D77" s="182"/>
      <c r="E77" s="182"/>
      <c r="F77" s="182"/>
      <c r="G77" s="182"/>
      <c r="H77" s="183"/>
      <c r="I77" s="120"/>
    </row>
  </sheetData>
  <mergeCells count="24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</mergeCells>
  <phoneticPr fontId="2"/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3" manualBreakCount="3">
    <brk id="23" min="1" max="17" man="1"/>
    <brk id="41" min="1" max="17" man="1"/>
    <brk id="59" min="1" max="17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D599-01B2-499F-BB8D-A6B9FBD8B0DF}">
  <sheetPr>
    <tabColor theme="4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1</v>
      </c>
      <c r="D6" s="265"/>
      <c r="E6" s="265"/>
      <c r="F6" s="265"/>
      <c r="G6" s="265"/>
      <c r="H6" s="265"/>
      <c r="I6" s="265"/>
      <c r="J6" s="264">
        <v>2</v>
      </c>
      <c r="K6" s="265"/>
      <c r="L6" s="265"/>
      <c r="M6" s="265"/>
      <c r="N6" s="265"/>
      <c r="O6" s="265"/>
      <c r="P6" s="266"/>
      <c r="Q6" s="264">
        <v>3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47</v>
      </c>
      <c r="D10" s="132">
        <v>7</v>
      </c>
      <c r="E10" s="132">
        <v>4</v>
      </c>
      <c r="F10" s="132">
        <v>0</v>
      </c>
      <c r="G10" s="133">
        <v>58</v>
      </c>
      <c r="H10" s="134">
        <v>6.8965517241379306</v>
      </c>
      <c r="I10" s="135">
        <v>5</v>
      </c>
      <c r="J10" s="136">
        <v>127</v>
      </c>
      <c r="K10" s="137">
        <v>16</v>
      </c>
      <c r="L10" s="137">
        <v>4</v>
      </c>
      <c r="M10" s="132">
        <v>1</v>
      </c>
      <c r="N10" s="133">
        <v>148</v>
      </c>
      <c r="O10" s="134">
        <v>3.3783783783783785</v>
      </c>
      <c r="P10" s="135">
        <v>15</v>
      </c>
      <c r="Q10" s="136">
        <v>25</v>
      </c>
      <c r="R10" s="137">
        <v>2</v>
      </c>
      <c r="S10" s="137">
        <v>0</v>
      </c>
      <c r="T10" s="132">
        <v>0</v>
      </c>
      <c r="U10" s="133">
        <v>27</v>
      </c>
      <c r="V10" s="134" t="s">
        <v>40</v>
      </c>
      <c r="W10" s="135">
        <v>2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126</v>
      </c>
      <c r="D11" s="140">
        <v>21</v>
      </c>
      <c r="E11" s="140">
        <v>7</v>
      </c>
      <c r="F11" s="140">
        <v>0</v>
      </c>
      <c r="G11" s="141">
        <v>154</v>
      </c>
      <c r="H11" s="142">
        <v>4.5454545454545459</v>
      </c>
      <c r="I11" s="143">
        <v>10</v>
      </c>
      <c r="J11" s="144">
        <v>202</v>
      </c>
      <c r="K11" s="145">
        <v>24</v>
      </c>
      <c r="L11" s="145">
        <v>12</v>
      </c>
      <c r="M11" s="140">
        <v>5</v>
      </c>
      <c r="N11" s="141">
        <v>243</v>
      </c>
      <c r="O11" s="142">
        <v>6.9958847736625511</v>
      </c>
      <c r="P11" s="143">
        <v>26</v>
      </c>
      <c r="Q11" s="144">
        <v>34</v>
      </c>
      <c r="R11" s="145">
        <v>3</v>
      </c>
      <c r="S11" s="145">
        <v>0</v>
      </c>
      <c r="T11" s="140">
        <v>0</v>
      </c>
      <c r="U11" s="141">
        <v>37</v>
      </c>
      <c r="V11" s="142" t="s">
        <v>40</v>
      </c>
      <c r="W11" s="143">
        <v>8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178</v>
      </c>
      <c r="D12" s="140">
        <v>17</v>
      </c>
      <c r="E12" s="140">
        <v>4</v>
      </c>
      <c r="F12" s="140">
        <v>0</v>
      </c>
      <c r="G12" s="141">
        <v>199</v>
      </c>
      <c r="H12" s="142">
        <v>2.0100502512562812</v>
      </c>
      <c r="I12" s="143">
        <v>15</v>
      </c>
      <c r="J12" s="144">
        <v>255</v>
      </c>
      <c r="K12" s="145">
        <v>24</v>
      </c>
      <c r="L12" s="145">
        <v>5</v>
      </c>
      <c r="M12" s="140">
        <v>2</v>
      </c>
      <c r="N12" s="141">
        <v>286</v>
      </c>
      <c r="O12" s="142">
        <v>2.4475524475524475</v>
      </c>
      <c r="P12" s="143">
        <v>40</v>
      </c>
      <c r="Q12" s="144">
        <v>55</v>
      </c>
      <c r="R12" s="145">
        <v>6</v>
      </c>
      <c r="S12" s="145">
        <v>0</v>
      </c>
      <c r="T12" s="140">
        <v>0</v>
      </c>
      <c r="U12" s="141">
        <v>61</v>
      </c>
      <c r="V12" s="142" t="s">
        <v>40</v>
      </c>
      <c r="W12" s="143">
        <v>8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215</v>
      </c>
      <c r="D13" s="140">
        <v>14</v>
      </c>
      <c r="E13" s="140">
        <v>3</v>
      </c>
      <c r="F13" s="140">
        <v>0</v>
      </c>
      <c r="G13" s="141">
        <v>232</v>
      </c>
      <c r="H13" s="142">
        <v>1.2931034482758621</v>
      </c>
      <c r="I13" s="143">
        <v>18</v>
      </c>
      <c r="J13" s="144">
        <v>344</v>
      </c>
      <c r="K13" s="145">
        <v>19</v>
      </c>
      <c r="L13" s="145">
        <v>10</v>
      </c>
      <c r="M13" s="140">
        <v>3</v>
      </c>
      <c r="N13" s="141">
        <v>376</v>
      </c>
      <c r="O13" s="142">
        <v>3.4574468085106385</v>
      </c>
      <c r="P13" s="143">
        <v>36</v>
      </c>
      <c r="Q13" s="144">
        <v>68</v>
      </c>
      <c r="R13" s="145">
        <v>13</v>
      </c>
      <c r="S13" s="145">
        <v>0</v>
      </c>
      <c r="T13" s="140">
        <v>0</v>
      </c>
      <c r="U13" s="141">
        <v>81</v>
      </c>
      <c r="V13" s="142" t="s">
        <v>40</v>
      </c>
      <c r="W13" s="143">
        <v>6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188</v>
      </c>
      <c r="D14" s="140">
        <v>20</v>
      </c>
      <c r="E14" s="140">
        <v>10</v>
      </c>
      <c r="F14" s="140">
        <v>0</v>
      </c>
      <c r="G14" s="141">
        <v>218</v>
      </c>
      <c r="H14" s="142">
        <v>4.5871559633027523</v>
      </c>
      <c r="I14" s="143">
        <v>11</v>
      </c>
      <c r="J14" s="144">
        <v>287</v>
      </c>
      <c r="K14" s="145">
        <v>18</v>
      </c>
      <c r="L14" s="145">
        <v>7</v>
      </c>
      <c r="M14" s="140">
        <v>1</v>
      </c>
      <c r="N14" s="141">
        <v>313</v>
      </c>
      <c r="O14" s="142">
        <v>2.5559105431309903</v>
      </c>
      <c r="P14" s="143">
        <v>29</v>
      </c>
      <c r="Q14" s="144">
        <v>83</v>
      </c>
      <c r="R14" s="145">
        <v>3</v>
      </c>
      <c r="S14" s="145">
        <v>2</v>
      </c>
      <c r="T14" s="140">
        <v>0</v>
      </c>
      <c r="U14" s="141">
        <v>88</v>
      </c>
      <c r="V14" s="142">
        <v>2.2999999999999998</v>
      </c>
      <c r="W14" s="143">
        <v>4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194</v>
      </c>
      <c r="D15" s="140">
        <v>20</v>
      </c>
      <c r="E15" s="140">
        <v>4</v>
      </c>
      <c r="F15" s="140">
        <v>0</v>
      </c>
      <c r="G15" s="141">
        <v>218</v>
      </c>
      <c r="H15" s="142">
        <v>1.834862385321101</v>
      </c>
      <c r="I15" s="143">
        <v>13</v>
      </c>
      <c r="J15" s="144">
        <v>336</v>
      </c>
      <c r="K15" s="145">
        <v>20</v>
      </c>
      <c r="L15" s="145">
        <v>4</v>
      </c>
      <c r="M15" s="140">
        <v>4</v>
      </c>
      <c r="N15" s="141">
        <v>364</v>
      </c>
      <c r="O15" s="142">
        <v>2.197802197802198</v>
      </c>
      <c r="P15" s="143">
        <v>35</v>
      </c>
      <c r="Q15" s="144">
        <v>82</v>
      </c>
      <c r="R15" s="145">
        <v>4</v>
      </c>
      <c r="S15" s="145">
        <v>2</v>
      </c>
      <c r="T15" s="140">
        <v>0</v>
      </c>
      <c r="U15" s="141">
        <v>88</v>
      </c>
      <c r="V15" s="142">
        <v>2.2999999999999998</v>
      </c>
      <c r="W15" s="143">
        <v>7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218</v>
      </c>
      <c r="D16" s="140">
        <v>20</v>
      </c>
      <c r="E16" s="140">
        <v>2</v>
      </c>
      <c r="F16" s="140">
        <v>0</v>
      </c>
      <c r="G16" s="141">
        <v>240</v>
      </c>
      <c r="H16" s="142">
        <v>0.83333333333333337</v>
      </c>
      <c r="I16" s="143">
        <v>18</v>
      </c>
      <c r="J16" s="144">
        <v>315</v>
      </c>
      <c r="K16" s="145">
        <v>14</v>
      </c>
      <c r="L16" s="145">
        <v>5</v>
      </c>
      <c r="M16" s="140">
        <v>2</v>
      </c>
      <c r="N16" s="141">
        <v>336</v>
      </c>
      <c r="O16" s="142">
        <v>2.083333333333333</v>
      </c>
      <c r="P16" s="143">
        <v>30</v>
      </c>
      <c r="Q16" s="144">
        <v>81</v>
      </c>
      <c r="R16" s="145">
        <v>3</v>
      </c>
      <c r="S16" s="145">
        <v>1</v>
      </c>
      <c r="T16" s="140">
        <v>0</v>
      </c>
      <c r="U16" s="141">
        <v>85</v>
      </c>
      <c r="V16" s="142">
        <v>1.2</v>
      </c>
      <c r="W16" s="143">
        <v>10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270</v>
      </c>
      <c r="D17" s="140">
        <v>23</v>
      </c>
      <c r="E17" s="140">
        <v>7</v>
      </c>
      <c r="F17" s="140">
        <v>0</v>
      </c>
      <c r="G17" s="141">
        <v>300</v>
      </c>
      <c r="H17" s="142">
        <v>2.3333333333333335</v>
      </c>
      <c r="I17" s="143">
        <v>13</v>
      </c>
      <c r="J17" s="144">
        <v>315</v>
      </c>
      <c r="K17" s="145">
        <v>20</v>
      </c>
      <c r="L17" s="145">
        <v>1</v>
      </c>
      <c r="M17" s="140">
        <v>4</v>
      </c>
      <c r="N17" s="141">
        <v>340</v>
      </c>
      <c r="O17" s="142">
        <v>1.4705882352941175</v>
      </c>
      <c r="P17" s="143">
        <v>25</v>
      </c>
      <c r="Q17" s="144">
        <v>91</v>
      </c>
      <c r="R17" s="145">
        <v>3</v>
      </c>
      <c r="S17" s="145">
        <v>0</v>
      </c>
      <c r="T17" s="140">
        <v>0</v>
      </c>
      <c r="U17" s="141">
        <v>94</v>
      </c>
      <c r="V17" s="142" t="s">
        <v>40</v>
      </c>
      <c r="W17" s="143">
        <v>8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244</v>
      </c>
      <c r="D18" s="140">
        <v>16</v>
      </c>
      <c r="E18" s="140">
        <v>2</v>
      </c>
      <c r="F18" s="140">
        <v>0</v>
      </c>
      <c r="G18" s="141">
        <v>262</v>
      </c>
      <c r="H18" s="142">
        <v>0.76335877862595414</v>
      </c>
      <c r="I18" s="143">
        <v>12</v>
      </c>
      <c r="J18" s="144">
        <v>340</v>
      </c>
      <c r="K18" s="145">
        <v>22</v>
      </c>
      <c r="L18" s="145">
        <v>4</v>
      </c>
      <c r="M18" s="140">
        <v>4</v>
      </c>
      <c r="N18" s="141">
        <v>370</v>
      </c>
      <c r="O18" s="142">
        <v>2.1621621621621623</v>
      </c>
      <c r="P18" s="143">
        <v>24</v>
      </c>
      <c r="Q18" s="144">
        <v>93</v>
      </c>
      <c r="R18" s="145">
        <v>4</v>
      </c>
      <c r="S18" s="145">
        <v>2</v>
      </c>
      <c r="T18" s="140">
        <v>0</v>
      </c>
      <c r="U18" s="141">
        <v>99</v>
      </c>
      <c r="V18" s="142">
        <v>2</v>
      </c>
      <c r="W18" s="143">
        <v>7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229</v>
      </c>
      <c r="D19" s="140">
        <v>15</v>
      </c>
      <c r="E19" s="140">
        <v>4</v>
      </c>
      <c r="F19" s="140">
        <v>0</v>
      </c>
      <c r="G19" s="141">
        <v>248</v>
      </c>
      <c r="H19" s="142">
        <v>1.6129032258064515</v>
      </c>
      <c r="I19" s="143">
        <v>11</v>
      </c>
      <c r="J19" s="144">
        <v>357</v>
      </c>
      <c r="K19" s="145">
        <v>15</v>
      </c>
      <c r="L19" s="145">
        <v>4</v>
      </c>
      <c r="M19" s="140">
        <v>3</v>
      </c>
      <c r="N19" s="141">
        <v>379</v>
      </c>
      <c r="O19" s="142">
        <v>1.8469656992084433</v>
      </c>
      <c r="P19" s="143">
        <v>21</v>
      </c>
      <c r="Q19" s="144">
        <v>128</v>
      </c>
      <c r="R19" s="145">
        <v>7</v>
      </c>
      <c r="S19" s="145">
        <v>1</v>
      </c>
      <c r="T19" s="140">
        <v>0</v>
      </c>
      <c r="U19" s="141">
        <v>136</v>
      </c>
      <c r="V19" s="142">
        <v>0.7</v>
      </c>
      <c r="W19" s="143">
        <v>7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236</v>
      </c>
      <c r="D20" s="140">
        <v>20</v>
      </c>
      <c r="E20" s="140">
        <v>4</v>
      </c>
      <c r="F20" s="140">
        <v>0</v>
      </c>
      <c r="G20" s="141">
        <v>260</v>
      </c>
      <c r="H20" s="142">
        <v>1.5384615384615385</v>
      </c>
      <c r="I20" s="143">
        <v>16</v>
      </c>
      <c r="J20" s="144">
        <v>352</v>
      </c>
      <c r="K20" s="145">
        <v>37</v>
      </c>
      <c r="L20" s="145">
        <v>1</v>
      </c>
      <c r="M20" s="140">
        <v>3</v>
      </c>
      <c r="N20" s="141">
        <v>393</v>
      </c>
      <c r="O20" s="142">
        <v>1.0178117048346056</v>
      </c>
      <c r="P20" s="143">
        <v>29</v>
      </c>
      <c r="Q20" s="144">
        <v>110</v>
      </c>
      <c r="R20" s="145">
        <v>8</v>
      </c>
      <c r="S20" s="145">
        <v>3</v>
      </c>
      <c r="T20" s="140">
        <v>0</v>
      </c>
      <c r="U20" s="141">
        <v>121</v>
      </c>
      <c r="V20" s="142">
        <v>2.5</v>
      </c>
      <c r="W20" s="143">
        <v>8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185</v>
      </c>
      <c r="D21" s="140">
        <v>10</v>
      </c>
      <c r="E21" s="140">
        <v>2</v>
      </c>
      <c r="F21" s="140">
        <v>0</v>
      </c>
      <c r="G21" s="141">
        <v>197</v>
      </c>
      <c r="H21" s="142">
        <v>1.015228426395939</v>
      </c>
      <c r="I21" s="143">
        <v>16</v>
      </c>
      <c r="J21" s="144">
        <v>328</v>
      </c>
      <c r="K21" s="145">
        <v>15</v>
      </c>
      <c r="L21" s="145">
        <v>2</v>
      </c>
      <c r="M21" s="140">
        <v>4</v>
      </c>
      <c r="N21" s="141">
        <v>349</v>
      </c>
      <c r="O21" s="142">
        <v>1.7191977077363898</v>
      </c>
      <c r="P21" s="143">
        <v>25</v>
      </c>
      <c r="Q21" s="144">
        <v>88</v>
      </c>
      <c r="R21" s="145">
        <v>2</v>
      </c>
      <c r="S21" s="145">
        <v>0</v>
      </c>
      <c r="T21" s="140">
        <v>0</v>
      </c>
      <c r="U21" s="141">
        <v>90</v>
      </c>
      <c r="V21" s="142" t="s">
        <v>40</v>
      </c>
      <c r="W21" s="143">
        <v>5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2330</v>
      </c>
      <c r="D22" s="148">
        <v>203</v>
      </c>
      <c r="E22" s="148">
        <v>53</v>
      </c>
      <c r="F22" s="148">
        <v>0</v>
      </c>
      <c r="G22" s="149">
        <v>2586</v>
      </c>
      <c r="H22" s="150">
        <v>2.0494972931167825</v>
      </c>
      <c r="I22" s="151">
        <v>158</v>
      </c>
      <c r="J22" s="152">
        <v>3558</v>
      </c>
      <c r="K22" s="153">
        <v>244</v>
      </c>
      <c r="L22" s="153">
        <v>59</v>
      </c>
      <c r="M22" s="148">
        <v>36</v>
      </c>
      <c r="N22" s="149">
        <v>3897</v>
      </c>
      <c r="O22" s="150">
        <v>2.4377726456248396</v>
      </c>
      <c r="P22" s="151">
        <v>335</v>
      </c>
      <c r="Q22" s="152">
        <v>938</v>
      </c>
      <c r="R22" s="153">
        <v>58</v>
      </c>
      <c r="S22" s="153">
        <v>11</v>
      </c>
      <c r="T22" s="148">
        <v>0</v>
      </c>
      <c r="U22" s="149">
        <v>1007</v>
      </c>
      <c r="V22" s="150">
        <v>1.1000000000000001</v>
      </c>
      <c r="W22" s="151">
        <v>80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28020-8F70-4909-974D-ECD03C03E612}">
  <sheetPr>
    <tabColor theme="4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4</v>
      </c>
      <c r="D6" s="265"/>
      <c r="E6" s="265"/>
      <c r="F6" s="265"/>
      <c r="G6" s="265"/>
      <c r="H6" s="265"/>
      <c r="I6" s="265"/>
      <c r="J6" s="264">
        <v>5</v>
      </c>
      <c r="K6" s="265"/>
      <c r="L6" s="265"/>
      <c r="M6" s="265"/>
      <c r="N6" s="265"/>
      <c r="O6" s="265"/>
      <c r="P6" s="266"/>
      <c r="Q6" s="264">
        <v>6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126</v>
      </c>
      <c r="D10" s="132">
        <v>7</v>
      </c>
      <c r="E10" s="132">
        <v>0</v>
      </c>
      <c r="F10" s="132">
        <v>1</v>
      </c>
      <c r="G10" s="133">
        <v>134</v>
      </c>
      <c r="H10" s="134">
        <v>0.74626865671641784</v>
      </c>
      <c r="I10" s="135">
        <v>6</v>
      </c>
      <c r="J10" s="136">
        <v>56</v>
      </c>
      <c r="K10" s="137">
        <v>5</v>
      </c>
      <c r="L10" s="137">
        <v>1</v>
      </c>
      <c r="M10" s="132">
        <v>2</v>
      </c>
      <c r="N10" s="133">
        <v>64</v>
      </c>
      <c r="O10" s="134">
        <v>4.6875</v>
      </c>
      <c r="P10" s="135">
        <v>5</v>
      </c>
      <c r="Q10" s="136">
        <v>13</v>
      </c>
      <c r="R10" s="137">
        <v>0</v>
      </c>
      <c r="S10" s="137">
        <v>0</v>
      </c>
      <c r="T10" s="132">
        <v>0</v>
      </c>
      <c r="U10" s="133">
        <v>13</v>
      </c>
      <c r="V10" s="134" t="s">
        <v>40</v>
      </c>
      <c r="W10" s="135">
        <v>3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76</v>
      </c>
      <c r="D11" s="140">
        <v>7</v>
      </c>
      <c r="E11" s="140">
        <v>0</v>
      </c>
      <c r="F11" s="140">
        <v>2</v>
      </c>
      <c r="G11" s="141">
        <v>85</v>
      </c>
      <c r="H11" s="142">
        <v>2.3529411764705883</v>
      </c>
      <c r="I11" s="143">
        <v>10</v>
      </c>
      <c r="J11" s="144">
        <v>99</v>
      </c>
      <c r="K11" s="145">
        <v>6</v>
      </c>
      <c r="L11" s="145">
        <v>4</v>
      </c>
      <c r="M11" s="140">
        <v>1</v>
      </c>
      <c r="N11" s="141">
        <v>110</v>
      </c>
      <c r="O11" s="142">
        <v>4.5454545454545459</v>
      </c>
      <c r="P11" s="143">
        <v>4</v>
      </c>
      <c r="Q11" s="144">
        <v>2</v>
      </c>
      <c r="R11" s="145">
        <v>0</v>
      </c>
      <c r="S11" s="145">
        <v>0</v>
      </c>
      <c r="T11" s="140">
        <v>0</v>
      </c>
      <c r="U11" s="141">
        <v>2</v>
      </c>
      <c r="V11" s="142" t="s">
        <v>40</v>
      </c>
      <c r="W11" s="143">
        <v>0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130</v>
      </c>
      <c r="D12" s="140">
        <v>4</v>
      </c>
      <c r="E12" s="140">
        <v>1</v>
      </c>
      <c r="F12" s="140">
        <v>1</v>
      </c>
      <c r="G12" s="141">
        <v>136</v>
      </c>
      <c r="H12" s="142">
        <v>1.4705882352941175</v>
      </c>
      <c r="I12" s="143">
        <v>7</v>
      </c>
      <c r="J12" s="144">
        <v>152</v>
      </c>
      <c r="K12" s="145">
        <v>2</v>
      </c>
      <c r="L12" s="145">
        <v>1</v>
      </c>
      <c r="M12" s="140">
        <v>1</v>
      </c>
      <c r="N12" s="141">
        <v>156</v>
      </c>
      <c r="O12" s="142">
        <v>1.2820512820512819</v>
      </c>
      <c r="P12" s="143">
        <v>12</v>
      </c>
      <c r="Q12" s="144">
        <v>5</v>
      </c>
      <c r="R12" s="145">
        <v>0</v>
      </c>
      <c r="S12" s="145">
        <v>0</v>
      </c>
      <c r="T12" s="140">
        <v>0</v>
      </c>
      <c r="U12" s="141">
        <v>5</v>
      </c>
      <c r="V12" s="142" t="s">
        <v>40</v>
      </c>
      <c r="W12" s="143">
        <v>1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103</v>
      </c>
      <c r="D13" s="140">
        <v>6</v>
      </c>
      <c r="E13" s="140">
        <v>0</v>
      </c>
      <c r="F13" s="140">
        <v>1</v>
      </c>
      <c r="G13" s="141">
        <v>110</v>
      </c>
      <c r="H13" s="142">
        <v>0.90909090909090906</v>
      </c>
      <c r="I13" s="143">
        <v>12</v>
      </c>
      <c r="J13" s="144">
        <v>156</v>
      </c>
      <c r="K13" s="145">
        <v>7</v>
      </c>
      <c r="L13" s="145">
        <v>1</v>
      </c>
      <c r="M13" s="140">
        <v>1</v>
      </c>
      <c r="N13" s="141">
        <v>165</v>
      </c>
      <c r="O13" s="142">
        <v>1.2121212121212122</v>
      </c>
      <c r="P13" s="143">
        <v>9</v>
      </c>
      <c r="Q13" s="144">
        <v>9</v>
      </c>
      <c r="R13" s="145">
        <v>0</v>
      </c>
      <c r="S13" s="145">
        <v>0</v>
      </c>
      <c r="T13" s="140">
        <v>0</v>
      </c>
      <c r="U13" s="141">
        <v>9</v>
      </c>
      <c r="V13" s="142" t="s">
        <v>40</v>
      </c>
      <c r="W13" s="143">
        <v>0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122</v>
      </c>
      <c r="D14" s="140">
        <v>10</v>
      </c>
      <c r="E14" s="140">
        <v>3</v>
      </c>
      <c r="F14" s="140">
        <v>1</v>
      </c>
      <c r="G14" s="141">
        <v>136</v>
      </c>
      <c r="H14" s="142">
        <v>2.9411764705882351</v>
      </c>
      <c r="I14" s="143">
        <v>13</v>
      </c>
      <c r="J14" s="144">
        <v>160</v>
      </c>
      <c r="K14" s="145">
        <v>5</v>
      </c>
      <c r="L14" s="145">
        <v>0</v>
      </c>
      <c r="M14" s="140">
        <v>1</v>
      </c>
      <c r="N14" s="141">
        <v>166</v>
      </c>
      <c r="O14" s="142">
        <v>0.60240963855421692</v>
      </c>
      <c r="P14" s="143">
        <v>2</v>
      </c>
      <c r="Q14" s="144">
        <v>12</v>
      </c>
      <c r="R14" s="145">
        <v>1</v>
      </c>
      <c r="S14" s="145">
        <v>0</v>
      </c>
      <c r="T14" s="140">
        <v>0</v>
      </c>
      <c r="U14" s="141">
        <v>13</v>
      </c>
      <c r="V14" s="142" t="s">
        <v>40</v>
      </c>
      <c r="W14" s="143">
        <v>0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120</v>
      </c>
      <c r="D15" s="140">
        <v>10</v>
      </c>
      <c r="E15" s="140">
        <v>2</v>
      </c>
      <c r="F15" s="140">
        <v>1</v>
      </c>
      <c r="G15" s="141">
        <v>133</v>
      </c>
      <c r="H15" s="142">
        <v>2.2556390977443606</v>
      </c>
      <c r="I15" s="143">
        <v>10</v>
      </c>
      <c r="J15" s="144">
        <v>108</v>
      </c>
      <c r="K15" s="145">
        <v>13</v>
      </c>
      <c r="L15" s="145">
        <v>1</v>
      </c>
      <c r="M15" s="140">
        <v>1</v>
      </c>
      <c r="N15" s="141">
        <v>123</v>
      </c>
      <c r="O15" s="142">
        <v>1.6260162601626018</v>
      </c>
      <c r="P15" s="143">
        <v>7</v>
      </c>
      <c r="Q15" s="144">
        <v>6</v>
      </c>
      <c r="R15" s="145">
        <v>0</v>
      </c>
      <c r="S15" s="145">
        <v>0</v>
      </c>
      <c r="T15" s="140">
        <v>0</v>
      </c>
      <c r="U15" s="141">
        <v>6</v>
      </c>
      <c r="V15" s="142" t="s">
        <v>40</v>
      </c>
      <c r="W15" s="143">
        <v>1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110</v>
      </c>
      <c r="D16" s="140">
        <v>7</v>
      </c>
      <c r="E16" s="140">
        <v>3</v>
      </c>
      <c r="F16" s="140">
        <v>1</v>
      </c>
      <c r="G16" s="141">
        <v>121</v>
      </c>
      <c r="H16" s="142">
        <v>3.3057851239669422</v>
      </c>
      <c r="I16" s="143">
        <v>8</v>
      </c>
      <c r="J16" s="144">
        <v>115</v>
      </c>
      <c r="K16" s="145">
        <v>9</v>
      </c>
      <c r="L16" s="145">
        <v>3</v>
      </c>
      <c r="M16" s="140">
        <v>0</v>
      </c>
      <c r="N16" s="141">
        <v>127</v>
      </c>
      <c r="O16" s="142">
        <v>2.3622047244094486</v>
      </c>
      <c r="P16" s="143">
        <v>1</v>
      </c>
      <c r="Q16" s="144">
        <v>10</v>
      </c>
      <c r="R16" s="145">
        <v>0</v>
      </c>
      <c r="S16" s="145">
        <v>0</v>
      </c>
      <c r="T16" s="140">
        <v>0</v>
      </c>
      <c r="U16" s="141">
        <v>10</v>
      </c>
      <c r="V16" s="142" t="s">
        <v>40</v>
      </c>
      <c r="W16" s="143">
        <v>0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135</v>
      </c>
      <c r="D17" s="140">
        <v>6</v>
      </c>
      <c r="E17" s="140">
        <v>0</v>
      </c>
      <c r="F17" s="140">
        <v>1</v>
      </c>
      <c r="G17" s="141">
        <v>142</v>
      </c>
      <c r="H17" s="142">
        <v>0.70422535211267612</v>
      </c>
      <c r="I17" s="143">
        <v>5</v>
      </c>
      <c r="J17" s="144">
        <v>130</v>
      </c>
      <c r="K17" s="145">
        <v>10</v>
      </c>
      <c r="L17" s="145">
        <v>3</v>
      </c>
      <c r="M17" s="140">
        <v>0</v>
      </c>
      <c r="N17" s="141">
        <v>143</v>
      </c>
      <c r="O17" s="142">
        <v>2.0979020979020979</v>
      </c>
      <c r="P17" s="143">
        <v>5</v>
      </c>
      <c r="Q17" s="144">
        <v>8</v>
      </c>
      <c r="R17" s="145">
        <v>0</v>
      </c>
      <c r="S17" s="145">
        <v>0</v>
      </c>
      <c r="T17" s="140">
        <v>0</v>
      </c>
      <c r="U17" s="141">
        <v>8</v>
      </c>
      <c r="V17" s="142" t="s">
        <v>40</v>
      </c>
      <c r="W17" s="143">
        <v>0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126</v>
      </c>
      <c r="D18" s="140">
        <v>7</v>
      </c>
      <c r="E18" s="140">
        <v>0</v>
      </c>
      <c r="F18" s="140">
        <v>1</v>
      </c>
      <c r="G18" s="141">
        <v>134</v>
      </c>
      <c r="H18" s="142">
        <v>0.74626865671641784</v>
      </c>
      <c r="I18" s="143">
        <v>6</v>
      </c>
      <c r="J18" s="144">
        <v>121</v>
      </c>
      <c r="K18" s="145">
        <v>8</v>
      </c>
      <c r="L18" s="145">
        <v>1</v>
      </c>
      <c r="M18" s="140">
        <v>1</v>
      </c>
      <c r="N18" s="141">
        <v>131</v>
      </c>
      <c r="O18" s="142">
        <v>1.5267175572519083</v>
      </c>
      <c r="P18" s="143">
        <v>10</v>
      </c>
      <c r="Q18" s="144">
        <v>13</v>
      </c>
      <c r="R18" s="145">
        <v>0</v>
      </c>
      <c r="S18" s="145">
        <v>0</v>
      </c>
      <c r="T18" s="140">
        <v>0</v>
      </c>
      <c r="U18" s="141">
        <v>13</v>
      </c>
      <c r="V18" s="142" t="s">
        <v>40</v>
      </c>
      <c r="W18" s="143">
        <v>3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118</v>
      </c>
      <c r="D19" s="140">
        <v>2</v>
      </c>
      <c r="E19" s="140">
        <v>0</v>
      </c>
      <c r="F19" s="140">
        <v>1</v>
      </c>
      <c r="G19" s="141">
        <v>121</v>
      </c>
      <c r="H19" s="142">
        <v>0.82644628099173556</v>
      </c>
      <c r="I19" s="143">
        <v>9</v>
      </c>
      <c r="J19" s="144">
        <v>136</v>
      </c>
      <c r="K19" s="145">
        <v>13</v>
      </c>
      <c r="L19" s="145">
        <v>1</v>
      </c>
      <c r="M19" s="140">
        <v>0</v>
      </c>
      <c r="N19" s="141">
        <v>150</v>
      </c>
      <c r="O19" s="142">
        <v>0.66666666666666674</v>
      </c>
      <c r="P19" s="143">
        <v>7</v>
      </c>
      <c r="Q19" s="144">
        <v>11</v>
      </c>
      <c r="R19" s="145">
        <v>0</v>
      </c>
      <c r="S19" s="145">
        <v>0</v>
      </c>
      <c r="T19" s="140">
        <v>0</v>
      </c>
      <c r="U19" s="141">
        <v>11</v>
      </c>
      <c r="V19" s="142" t="s">
        <v>40</v>
      </c>
      <c r="W19" s="143">
        <v>0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99</v>
      </c>
      <c r="D20" s="140">
        <v>7</v>
      </c>
      <c r="E20" s="140">
        <v>1</v>
      </c>
      <c r="F20" s="140">
        <v>1</v>
      </c>
      <c r="G20" s="141">
        <v>108</v>
      </c>
      <c r="H20" s="142">
        <v>1.8518518518518516</v>
      </c>
      <c r="I20" s="143">
        <v>11</v>
      </c>
      <c r="J20" s="144">
        <v>111</v>
      </c>
      <c r="K20" s="145">
        <v>6</v>
      </c>
      <c r="L20" s="145">
        <v>2</v>
      </c>
      <c r="M20" s="140">
        <v>1</v>
      </c>
      <c r="N20" s="141">
        <v>120</v>
      </c>
      <c r="O20" s="142">
        <v>2.5</v>
      </c>
      <c r="P20" s="143">
        <v>8</v>
      </c>
      <c r="Q20" s="144">
        <v>8</v>
      </c>
      <c r="R20" s="145">
        <v>0</v>
      </c>
      <c r="S20" s="145">
        <v>0</v>
      </c>
      <c r="T20" s="140">
        <v>0</v>
      </c>
      <c r="U20" s="141">
        <v>8</v>
      </c>
      <c r="V20" s="142" t="s">
        <v>40</v>
      </c>
      <c r="W20" s="143">
        <v>1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78</v>
      </c>
      <c r="D21" s="140">
        <v>11</v>
      </c>
      <c r="E21" s="140">
        <v>1</v>
      </c>
      <c r="F21" s="140">
        <v>1</v>
      </c>
      <c r="G21" s="141">
        <v>91</v>
      </c>
      <c r="H21" s="142">
        <v>2.197802197802198</v>
      </c>
      <c r="I21" s="143">
        <v>8</v>
      </c>
      <c r="J21" s="144">
        <v>86</v>
      </c>
      <c r="K21" s="145">
        <v>3</v>
      </c>
      <c r="L21" s="145">
        <v>0</v>
      </c>
      <c r="M21" s="140">
        <v>1</v>
      </c>
      <c r="N21" s="141">
        <v>90</v>
      </c>
      <c r="O21" s="142">
        <v>1.1111111111111112</v>
      </c>
      <c r="P21" s="143">
        <v>12</v>
      </c>
      <c r="Q21" s="144">
        <v>5</v>
      </c>
      <c r="R21" s="145">
        <v>0</v>
      </c>
      <c r="S21" s="145">
        <v>0</v>
      </c>
      <c r="T21" s="140">
        <v>0</v>
      </c>
      <c r="U21" s="141">
        <v>5</v>
      </c>
      <c r="V21" s="142" t="s">
        <v>40</v>
      </c>
      <c r="W21" s="143">
        <v>2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1343</v>
      </c>
      <c r="D22" s="148">
        <v>84</v>
      </c>
      <c r="E22" s="148">
        <v>11</v>
      </c>
      <c r="F22" s="148">
        <v>13</v>
      </c>
      <c r="G22" s="149">
        <v>1451</v>
      </c>
      <c r="H22" s="150">
        <v>1.6540317022742934</v>
      </c>
      <c r="I22" s="151">
        <v>105</v>
      </c>
      <c r="J22" s="152">
        <v>1430</v>
      </c>
      <c r="K22" s="153">
        <v>87</v>
      </c>
      <c r="L22" s="153">
        <v>18</v>
      </c>
      <c r="M22" s="148">
        <v>10</v>
      </c>
      <c r="N22" s="149">
        <v>1545</v>
      </c>
      <c r="O22" s="150">
        <v>1.8122977346278317</v>
      </c>
      <c r="P22" s="151">
        <v>82</v>
      </c>
      <c r="Q22" s="152">
        <v>102</v>
      </c>
      <c r="R22" s="153">
        <v>1</v>
      </c>
      <c r="S22" s="153">
        <v>0</v>
      </c>
      <c r="T22" s="148">
        <v>0</v>
      </c>
      <c r="U22" s="149">
        <v>103</v>
      </c>
      <c r="V22" s="150" t="s">
        <v>40</v>
      </c>
      <c r="W22" s="151">
        <v>11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14CA9-B612-477A-A942-044B259D90D9}">
  <sheetPr>
    <tabColor theme="4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7</v>
      </c>
      <c r="D6" s="265"/>
      <c r="E6" s="265"/>
      <c r="F6" s="265"/>
      <c r="G6" s="265"/>
      <c r="H6" s="265"/>
      <c r="I6" s="265"/>
      <c r="J6" s="264">
        <v>8</v>
      </c>
      <c r="K6" s="265"/>
      <c r="L6" s="265"/>
      <c r="M6" s="265"/>
      <c r="N6" s="265"/>
      <c r="O6" s="265"/>
      <c r="P6" s="266"/>
      <c r="Q6" s="264">
        <v>9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5</v>
      </c>
      <c r="D10" s="132">
        <v>0</v>
      </c>
      <c r="E10" s="132">
        <v>0</v>
      </c>
      <c r="F10" s="132">
        <v>0</v>
      </c>
      <c r="G10" s="133">
        <v>5</v>
      </c>
      <c r="H10" s="134" t="s">
        <v>40</v>
      </c>
      <c r="I10" s="135">
        <v>0</v>
      </c>
      <c r="J10" s="136">
        <v>343</v>
      </c>
      <c r="K10" s="137">
        <v>23</v>
      </c>
      <c r="L10" s="137">
        <v>5</v>
      </c>
      <c r="M10" s="132">
        <v>3</v>
      </c>
      <c r="N10" s="133">
        <v>374</v>
      </c>
      <c r="O10" s="134">
        <v>2.1390374331550799</v>
      </c>
      <c r="P10" s="135">
        <v>35</v>
      </c>
      <c r="Q10" s="136">
        <v>21</v>
      </c>
      <c r="R10" s="137">
        <v>1</v>
      </c>
      <c r="S10" s="137">
        <v>3</v>
      </c>
      <c r="T10" s="132">
        <v>0</v>
      </c>
      <c r="U10" s="133">
        <v>25</v>
      </c>
      <c r="V10" s="134">
        <v>12</v>
      </c>
      <c r="W10" s="135">
        <v>1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3</v>
      </c>
      <c r="D11" s="140">
        <v>0</v>
      </c>
      <c r="E11" s="140">
        <v>0</v>
      </c>
      <c r="F11" s="140">
        <v>0</v>
      </c>
      <c r="G11" s="141">
        <v>3</v>
      </c>
      <c r="H11" s="142" t="s">
        <v>40</v>
      </c>
      <c r="I11" s="143">
        <v>1</v>
      </c>
      <c r="J11" s="144">
        <v>227</v>
      </c>
      <c r="K11" s="145">
        <v>15</v>
      </c>
      <c r="L11" s="145">
        <v>11</v>
      </c>
      <c r="M11" s="140">
        <v>1</v>
      </c>
      <c r="N11" s="141">
        <v>254</v>
      </c>
      <c r="O11" s="142">
        <v>4.7244094488188972</v>
      </c>
      <c r="P11" s="143">
        <v>17</v>
      </c>
      <c r="Q11" s="144">
        <v>27</v>
      </c>
      <c r="R11" s="145">
        <v>4</v>
      </c>
      <c r="S11" s="145">
        <v>3</v>
      </c>
      <c r="T11" s="140">
        <v>0</v>
      </c>
      <c r="U11" s="141">
        <v>34</v>
      </c>
      <c r="V11" s="142">
        <v>8.8000000000000007</v>
      </c>
      <c r="W11" s="143">
        <v>2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5</v>
      </c>
      <c r="D12" s="140">
        <v>0</v>
      </c>
      <c r="E12" s="140">
        <v>0</v>
      </c>
      <c r="F12" s="140">
        <v>0</v>
      </c>
      <c r="G12" s="141">
        <v>5</v>
      </c>
      <c r="H12" s="142" t="s">
        <v>40</v>
      </c>
      <c r="I12" s="143">
        <v>0</v>
      </c>
      <c r="J12" s="144">
        <v>279</v>
      </c>
      <c r="K12" s="145">
        <v>14</v>
      </c>
      <c r="L12" s="145">
        <v>10</v>
      </c>
      <c r="M12" s="140">
        <v>4</v>
      </c>
      <c r="N12" s="141">
        <v>307</v>
      </c>
      <c r="O12" s="142">
        <v>4.5602605863192185</v>
      </c>
      <c r="P12" s="143">
        <v>35</v>
      </c>
      <c r="Q12" s="144">
        <v>56</v>
      </c>
      <c r="R12" s="145">
        <v>1</v>
      </c>
      <c r="S12" s="145">
        <v>2</v>
      </c>
      <c r="T12" s="140">
        <v>0</v>
      </c>
      <c r="U12" s="141">
        <v>59</v>
      </c>
      <c r="V12" s="142">
        <v>3.4</v>
      </c>
      <c r="W12" s="143">
        <v>1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10</v>
      </c>
      <c r="D13" s="140">
        <v>1</v>
      </c>
      <c r="E13" s="140">
        <v>0</v>
      </c>
      <c r="F13" s="140">
        <v>0</v>
      </c>
      <c r="G13" s="141">
        <v>11</v>
      </c>
      <c r="H13" s="142" t="s">
        <v>40</v>
      </c>
      <c r="I13" s="143">
        <v>0</v>
      </c>
      <c r="J13" s="144">
        <v>358</v>
      </c>
      <c r="K13" s="145">
        <v>19</v>
      </c>
      <c r="L13" s="145">
        <v>5</v>
      </c>
      <c r="M13" s="140">
        <v>2</v>
      </c>
      <c r="N13" s="141">
        <v>384</v>
      </c>
      <c r="O13" s="142">
        <v>1.8229166666666667</v>
      </c>
      <c r="P13" s="143">
        <v>31</v>
      </c>
      <c r="Q13" s="144">
        <v>77</v>
      </c>
      <c r="R13" s="145">
        <v>4</v>
      </c>
      <c r="S13" s="145">
        <v>3</v>
      </c>
      <c r="T13" s="140">
        <v>0</v>
      </c>
      <c r="U13" s="141">
        <v>84</v>
      </c>
      <c r="V13" s="142">
        <v>3.6</v>
      </c>
      <c r="W13" s="143">
        <v>2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9</v>
      </c>
      <c r="D14" s="140">
        <v>2</v>
      </c>
      <c r="E14" s="140">
        <v>0</v>
      </c>
      <c r="F14" s="140">
        <v>0</v>
      </c>
      <c r="G14" s="141">
        <v>11</v>
      </c>
      <c r="H14" s="142" t="s">
        <v>40</v>
      </c>
      <c r="I14" s="143">
        <v>2</v>
      </c>
      <c r="J14" s="144">
        <v>329</v>
      </c>
      <c r="K14" s="145">
        <v>22</v>
      </c>
      <c r="L14" s="145">
        <v>3</v>
      </c>
      <c r="M14" s="140">
        <v>3</v>
      </c>
      <c r="N14" s="141">
        <v>357</v>
      </c>
      <c r="O14" s="142">
        <v>1.680672268907563</v>
      </c>
      <c r="P14" s="143">
        <v>28</v>
      </c>
      <c r="Q14" s="144">
        <v>65</v>
      </c>
      <c r="R14" s="145">
        <v>6</v>
      </c>
      <c r="S14" s="145">
        <v>1</v>
      </c>
      <c r="T14" s="140">
        <v>0</v>
      </c>
      <c r="U14" s="141">
        <v>72</v>
      </c>
      <c r="V14" s="142">
        <v>1.4</v>
      </c>
      <c r="W14" s="143">
        <v>6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11</v>
      </c>
      <c r="D15" s="140">
        <v>2</v>
      </c>
      <c r="E15" s="140">
        <v>0</v>
      </c>
      <c r="F15" s="140">
        <v>0</v>
      </c>
      <c r="G15" s="141">
        <v>13</v>
      </c>
      <c r="H15" s="142" t="s">
        <v>40</v>
      </c>
      <c r="I15" s="143">
        <v>0</v>
      </c>
      <c r="J15" s="144">
        <v>289</v>
      </c>
      <c r="K15" s="145">
        <v>21</v>
      </c>
      <c r="L15" s="145">
        <v>8</v>
      </c>
      <c r="M15" s="140">
        <v>2</v>
      </c>
      <c r="N15" s="141">
        <v>320</v>
      </c>
      <c r="O15" s="142">
        <v>3.125</v>
      </c>
      <c r="P15" s="143">
        <v>25</v>
      </c>
      <c r="Q15" s="144">
        <v>74</v>
      </c>
      <c r="R15" s="145">
        <v>3</v>
      </c>
      <c r="S15" s="145">
        <v>1</v>
      </c>
      <c r="T15" s="140">
        <v>0</v>
      </c>
      <c r="U15" s="141">
        <v>78</v>
      </c>
      <c r="V15" s="142">
        <v>1.3</v>
      </c>
      <c r="W15" s="143">
        <v>5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14</v>
      </c>
      <c r="D16" s="140">
        <v>2</v>
      </c>
      <c r="E16" s="140">
        <v>0</v>
      </c>
      <c r="F16" s="140">
        <v>0</v>
      </c>
      <c r="G16" s="141">
        <v>16</v>
      </c>
      <c r="H16" s="142" t="s">
        <v>40</v>
      </c>
      <c r="I16" s="143">
        <v>0</v>
      </c>
      <c r="J16" s="144">
        <v>321</v>
      </c>
      <c r="K16" s="145">
        <v>14</v>
      </c>
      <c r="L16" s="145">
        <v>8</v>
      </c>
      <c r="M16" s="140">
        <v>2</v>
      </c>
      <c r="N16" s="141">
        <v>345</v>
      </c>
      <c r="O16" s="142">
        <v>2.8985507246376812</v>
      </c>
      <c r="P16" s="143">
        <v>27</v>
      </c>
      <c r="Q16" s="144">
        <v>64</v>
      </c>
      <c r="R16" s="145">
        <v>5</v>
      </c>
      <c r="S16" s="145">
        <v>0</v>
      </c>
      <c r="T16" s="140">
        <v>0</v>
      </c>
      <c r="U16" s="141">
        <v>69</v>
      </c>
      <c r="V16" s="142" t="s">
        <v>40</v>
      </c>
      <c r="W16" s="143">
        <v>1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9</v>
      </c>
      <c r="D17" s="140">
        <v>0</v>
      </c>
      <c r="E17" s="140">
        <v>0</v>
      </c>
      <c r="F17" s="140">
        <v>0</v>
      </c>
      <c r="G17" s="141">
        <v>9</v>
      </c>
      <c r="H17" s="142" t="s">
        <v>40</v>
      </c>
      <c r="I17" s="143">
        <v>0</v>
      </c>
      <c r="J17" s="144">
        <v>321</v>
      </c>
      <c r="K17" s="145">
        <v>17</v>
      </c>
      <c r="L17" s="145">
        <v>4</v>
      </c>
      <c r="M17" s="140">
        <v>1</v>
      </c>
      <c r="N17" s="141">
        <v>343</v>
      </c>
      <c r="O17" s="142">
        <v>1.4577259475218658</v>
      </c>
      <c r="P17" s="143">
        <v>20</v>
      </c>
      <c r="Q17" s="144">
        <v>63</v>
      </c>
      <c r="R17" s="145">
        <v>5</v>
      </c>
      <c r="S17" s="145">
        <v>2</v>
      </c>
      <c r="T17" s="140">
        <v>0</v>
      </c>
      <c r="U17" s="141">
        <v>70</v>
      </c>
      <c r="V17" s="142">
        <v>2.9</v>
      </c>
      <c r="W17" s="143">
        <v>7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21</v>
      </c>
      <c r="D18" s="140">
        <v>0</v>
      </c>
      <c r="E18" s="140">
        <v>0</v>
      </c>
      <c r="F18" s="140">
        <v>0</v>
      </c>
      <c r="G18" s="141">
        <v>21</v>
      </c>
      <c r="H18" s="142" t="s">
        <v>40</v>
      </c>
      <c r="I18" s="143">
        <v>0</v>
      </c>
      <c r="J18" s="144">
        <v>343</v>
      </c>
      <c r="K18" s="145">
        <v>23</v>
      </c>
      <c r="L18" s="145">
        <v>5</v>
      </c>
      <c r="M18" s="140">
        <v>3</v>
      </c>
      <c r="N18" s="141">
        <v>374</v>
      </c>
      <c r="O18" s="142">
        <v>2.1390374331550799</v>
      </c>
      <c r="P18" s="143">
        <v>35</v>
      </c>
      <c r="Q18" s="144">
        <v>66</v>
      </c>
      <c r="R18" s="145">
        <v>2</v>
      </c>
      <c r="S18" s="145">
        <v>3</v>
      </c>
      <c r="T18" s="140">
        <v>0</v>
      </c>
      <c r="U18" s="141">
        <v>71</v>
      </c>
      <c r="V18" s="142">
        <v>4.2</v>
      </c>
      <c r="W18" s="143">
        <v>1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10</v>
      </c>
      <c r="D19" s="140">
        <v>0</v>
      </c>
      <c r="E19" s="140">
        <v>0</v>
      </c>
      <c r="F19" s="140">
        <v>0</v>
      </c>
      <c r="G19" s="141">
        <v>10</v>
      </c>
      <c r="H19" s="142" t="s">
        <v>40</v>
      </c>
      <c r="I19" s="143">
        <v>1</v>
      </c>
      <c r="J19" s="144">
        <v>359</v>
      </c>
      <c r="K19" s="145">
        <v>28</v>
      </c>
      <c r="L19" s="145">
        <v>4</v>
      </c>
      <c r="M19" s="140">
        <v>1</v>
      </c>
      <c r="N19" s="141">
        <v>392</v>
      </c>
      <c r="O19" s="142">
        <v>1.2755102040816326</v>
      </c>
      <c r="P19" s="143">
        <v>25</v>
      </c>
      <c r="Q19" s="144">
        <v>62</v>
      </c>
      <c r="R19" s="145">
        <v>4</v>
      </c>
      <c r="S19" s="145">
        <v>3</v>
      </c>
      <c r="T19" s="140">
        <v>0</v>
      </c>
      <c r="U19" s="141">
        <v>69</v>
      </c>
      <c r="V19" s="142">
        <v>4.3</v>
      </c>
      <c r="W19" s="143">
        <v>2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15</v>
      </c>
      <c r="D20" s="140">
        <v>1</v>
      </c>
      <c r="E20" s="140">
        <v>0</v>
      </c>
      <c r="F20" s="140">
        <v>0</v>
      </c>
      <c r="G20" s="141">
        <v>16</v>
      </c>
      <c r="H20" s="142" t="s">
        <v>40</v>
      </c>
      <c r="I20" s="143">
        <v>3</v>
      </c>
      <c r="J20" s="144">
        <v>293</v>
      </c>
      <c r="K20" s="145">
        <v>13</v>
      </c>
      <c r="L20" s="145">
        <v>3</v>
      </c>
      <c r="M20" s="140">
        <v>2</v>
      </c>
      <c r="N20" s="141">
        <v>311</v>
      </c>
      <c r="O20" s="142">
        <v>1.607717041800643</v>
      </c>
      <c r="P20" s="143">
        <v>23</v>
      </c>
      <c r="Q20" s="144">
        <v>55</v>
      </c>
      <c r="R20" s="145">
        <v>1</v>
      </c>
      <c r="S20" s="145">
        <v>2</v>
      </c>
      <c r="T20" s="140">
        <v>0</v>
      </c>
      <c r="U20" s="141">
        <v>58</v>
      </c>
      <c r="V20" s="142">
        <v>3.4</v>
      </c>
      <c r="W20" s="143">
        <v>3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6</v>
      </c>
      <c r="D21" s="140">
        <v>0</v>
      </c>
      <c r="E21" s="140">
        <v>0</v>
      </c>
      <c r="F21" s="140">
        <v>0</v>
      </c>
      <c r="G21" s="141">
        <v>6</v>
      </c>
      <c r="H21" s="142" t="s">
        <v>40</v>
      </c>
      <c r="I21" s="143">
        <v>0</v>
      </c>
      <c r="J21" s="144">
        <v>227</v>
      </c>
      <c r="K21" s="145">
        <v>10</v>
      </c>
      <c r="L21" s="145">
        <v>3</v>
      </c>
      <c r="M21" s="140">
        <v>1</v>
      </c>
      <c r="N21" s="141">
        <v>241</v>
      </c>
      <c r="O21" s="142">
        <v>1.6597510373443984</v>
      </c>
      <c r="P21" s="143">
        <v>25</v>
      </c>
      <c r="Q21" s="144">
        <v>41</v>
      </c>
      <c r="R21" s="145">
        <v>3</v>
      </c>
      <c r="S21" s="145">
        <v>0</v>
      </c>
      <c r="T21" s="140">
        <v>0</v>
      </c>
      <c r="U21" s="141">
        <v>44</v>
      </c>
      <c r="V21" s="142" t="s">
        <v>40</v>
      </c>
      <c r="W21" s="143">
        <v>3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118</v>
      </c>
      <c r="D22" s="148">
        <v>8</v>
      </c>
      <c r="E22" s="148">
        <v>0</v>
      </c>
      <c r="F22" s="148">
        <v>0</v>
      </c>
      <c r="G22" s="149">
        <v>126</v>
      </c>
      <c r="H22" s="150" t="s">
        <v>40</v>
      </c>
      <c r="I22" s="151">
        <v>7</v>
      </c>
      <c r="J22" s="152">
        <v>3689</v>
      </c>
      <c r="K22" s="153">
        <v>219</v>
      </c>
      <c r="L22" s="153">
        <v>69</v>
      </c>
      <c r="M22" s="148">
        <v>25</v>
      </c>
      <c r="N22" s="149">
        <v>4002</v>
      </c>
      <c r="O22" s="150">
        <v>2.348825587206397</v>
      </c>
      <c r="P22" s="151">
        <v>326</v>
      </c>
      <c r="Q22" s="152">
        <v>671</v>
      </c>
      <c r="R22" s="153">
        <v>39</v>
      </c>
      <c r="S22" s="153">
        <v>23</v>
      </c>
      <c r="T22" s="148">
        <v>0</v>
      </c>
      <c r="U22" s="149">
        <v>733</v>
      </c>
      <c r="V22" s="150">
        <v>3.1</v>
      </c>
      <c r="W22" s="151">
        <v>34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C7A5E-38C0-42F8-9742-07A19C04EE26}">
  <sheetPr>
    <tabColor theme="4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1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10</v>
      </c>
      <c r="D6" s="265"/>
      <c r="E6" s="265"/>
      <c r="F6" s="265"/>
      <c r="G6" s="265"/>
      <c r="H6" s="265"/>
      <c r="I6" s="265"/>
      <c r="J6" s="264">
        <v>11</v>
      </c>
      <c r="K6" s="265"/>
      <c r="L6" s="265"/>
      <c r="M6" s="265"/>
      <c r="N6" s="265"/>
      <c r="O6" s="265"/>
      <c r="P6" s="266"/>
      <c r="Q6" s="264">
        <v>12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53</v>
      </c>
      <c r="D10" s="132">
        <v>4</v>
      </c>
      <c r="E10" s="132">
        <v>1</v>
      </c>
      <c r="F10" s="132">
        <v>1</v>
      </c>
      <c r="G10" s="133">
        <v>59</v>
      </c>
      <c r="H10" s="134">
        <v>3.3898305084745761</v>
      </c>
      <c r="I10" s="135">
        <v>1</v>
      </c>
      <c r="J10" s="136">
        <v>32</v>
      </c>
      <c r="K10" s="137">
        <v>4</v>
      </c>
      <c r="L10" s="137">
        <v>0</v>
      </c>
      <c r="M10" s="132">
        <v>0</v>
      </c>
      <c r="N10" s="133">
        <v>36</v>
      </c>
      <c r="O10" s="134" t="s">
        <v>40</v>
      </c>
      <c r="P10" s="135">
        <v>3</v>
      </c>
      <c r="Q10" s="136">
        <v>67</v>
      </c>
      <c r="R10" s="137">
        <v>10</v>
      </c>
      <c r="S10" s="137">
        <v>6</v>
      </c>
      <c r="T10" s="132">
        <v>0</v>
      </c>
      <c r="U10" s="133">
        <v>83</v>
      </c>
      <c r="V10" s="134">
        <v>7.2</v>
      </c>
      <c r="W10" s="135">
        <v>7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23</v>
      </c>
      <c r="D11" s="140">
        <v>2</v>
      </c>
      <c r="E11" s="140">
        <v>4</v>
      </c>
      <c r="F11" s="140">
        <v>2</v>
      </c>
      <c r="G11" s="141">
        <v>31</v>
      </c>
      <c r="H11" s="142">
        <v>19.35483870967742</v>
      </c>
      <c r="I11" s="143">
        <v>1</v>
      </c>
      <c r="J11" s="144">
        <v>42</v>
      </c>
      <c r="K11" s="145">
        <v>12</v>
      </c>
      <c r="L11" s="145">
        <v>4</v>
      </c>
      <c r="M11" s="140">
        <v>0</v>
      </c>
      <c r="N11" s="141">
        <v>58</v>
      </c>
      <c r="O11" s="142">
        <v>6.8965517241379306</v>
      </c>
      <c r="P11" s="143">
        <v>2</v>
      </c>
      <c r="Q11" s="144">
        <v>96</v>
      </c>
      <c r="R11" s="145">
        <v>10</v>
      </c>
      <c r="S11" s="145">
        <v>6</v>
      </c>
      <c r="T11" s="140">
        <v>0</v>
      </c>
      <c r="U11" s="141">
        <v>112</v>
      </c>
      <c r="V11" s="142">
        <v>5.4</v>
      </c>
      <c r="W11" s="143">
        <v>13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43</v>
      </c>
      <c r="D12" s="140">
        <v>2</v>
      </c>
      <c r="E12" s="140">
        <v>5</v>
      </c>
      <c r="F12" s="140">
        <v>1</v>
      </c>
      <c r="G12" s="141">
        <v>51</v>
      </c>
      <c r="H12" s="142">
        <v>11.76470588235294</v>
      </c>
      <c r="I12" s="143">
        <v>3</v>
      </c>
      <c r="J12" s="144">
        <v>87</v>
      </c>
      <c r="K12" s="145">
        <v>8</v>
      </c>
      <c r="L12" s="145">
        <v>2</v>
      </c>
      <c r="M12" s="140">
        <v>0</v>
      </c>
      <c r="N12" s="141">
        <v>97</v>
      </c>
      <c r="O12" s="142">
        <v>2.0618556701030926</v>
      </c>
      <c r="P12" s="143">
        <v>10</v>
      </c>
      <c r="Q12" s="144">
        <v>120</v>
      </c>
      <c r="R12" s="145">
        <v>12</v>
      </c>
      <c r="S12" s="145">
        <v>8</v>
      </c>
      <c r="T12" s="140">
        <v>0</v>
      </c>
      <c r="U12" s="141">
        <v>140</v>
      </c>
      <c r="V12" s="142">
        <v>5.7</v>
      </c>
      <c r="W12" s="143">
        <v>11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58</v>
      </c>
      <c r="D13" s="140">
        <v>4</v>
      </c>
      <c r="E13" s="140">
        <v>1</v>
      </c>
      <c r="F13" s="140">
        <v>1</v>
      </c>
      <c r="G13" s="141">
        <v>64</v>
      </c>
      <c r="H13" s="142">
        <v>3.125</v>
      </c>
      <c r="I13" s="143">
        <v>2</v>
      </c>
      <c r="J13" s="144">
        <v>124</v>
      </c>
      <c r="K13" s="145">
        <v>7</v>
      </c>
      <c r="L13" s="145">
        <v>4</v>
      </c>
      <c r="M13" s="140">
        <v>0</v>
      </c>
      <c r="N13" s="141">
        <v>135</v>
      </c>
      <c r="O13" s="142">
        <v>2.9629629629629632</v>
      </c>
      <c r="P13" s="143">
        <v>11</v>
      </c>
      <c r="Q13" s="144">
        <v>125</v>
      </c>
      <c r="R13" s="145">
        <v>11</v>
      </c>
      <c r="S13" s="145">
        <v>3</v>
      </c>
      <c r="T13" s="140">
        <v>0</v>
      </c>
      <c r="U13" s="141">
        <v>139</v>
      </c>
      <c r="V13" s="142">
        <v>2.2000000000000002</v>
      </c>
      <c r="W13" s="143">
        <v>14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75</v>
      </c>
      <c r="D14" s="140">
        <v>0</v>
      </c>
      <c r="E14" s="140">
        <v>0</v>
      </c>
      <c r="F14" s="140">
        <v>0</v>
      </c>
      <c r="G14" s="141">
        <v>75</v>
      </c>
      <c r="H14" s="142" t="s">
        <v>40</v>
      </c>
      <c r="I14" s="143">
        <v>3</v>
      </c>
      <c r="J14" s="144">
        <v>146</v>
      </c>
      <c r="K14" s="145">
        <v>7</v>
      </c>
      <c r="L14" s="145">
        <v>2</v>
      </c>
      <c r="M14" s="140">
        <v>0</v>
      </c>
      <c r="N14" s="141">
        <v>155</v>
      </c>
      <c r="O14" s="142">
        <v>1.2903225806451613</v>
      </c>
      <c r="P14" s="143">
        <v>7</v>
      </c>
      <c r="Q14" s="144">
        <v>135</v>
      </c>
      <c r="R14" s="145">
        <v>11</v>
      </c>
      <c r="S14" s="145">
        <v>1</v>
      </c>
      <c r="T14" s="140">
        <v>0</v>
      </c>
      <c r="U14" s="141">
        <v>147</v>
      </c>
      <c r="V14" s="142">
        <v>0.7</v>
      </c>
      <c r="W14" s="143">
        <v>11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75</v>
      </c>
      <c r="D15" s="140">
        <v>2</v>
      </c>
      <c r="E15" s="140">
        <v>2</v>
      </c>
      <c r="F15" s="140">
        <v>1</v>
      </c>
      <c r="G15" s="141">
        <v>80</v>
      </c>
      <c r="H15" s="142">
        <v>3.75</v>
      </c>
      <c r="I15" s="143">
        <v>3</v>
      </c>
      <c r="J15" s="144">
        <v>149</v>
      </c>
      <c r="K15" s="145">
        <v>14</v>
      </c>
      <c r="L15" s="145">
        <v>0</v>
      </c>
      <c r="M15" s="140">
        <v>0</v>
      </c>
      <c r="N15" s="141">
        <v>163</v>
      </c>
      <c r="O15" s="142" t="s">
        <v>40</v>
      </c>
      <c r="P15" s="143">
        <v>12</v>
      </c>
      <c r="Q15" s="144">
        <v>122</v>
      </c>
      <c r="R15" s="145">
        <v>8</v>
      </c>
      <c r="S15" s="145">
        <v>4</v>
      </c>
      <c r="T15" s="140">
        <v>1</v>
      </c>
      <c r="U15" s="141">
        <v>135</v>
      </c>
      <c r="V15" s="142">
        <v>3.7</v>
      </c>
      <c r="W15" s="143">
        <v>6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68</v>
      </c>
      <c r="D16" s="140">
        <v>2</v>
      </c>
      <c r="E16" s="140">
        <v>0</v>
      </c>
      <c r="F16" s="140">
        <v>1</v>
      </c>
      <c r="G16" s="141">
        <v>71</v>
      </c>
      <c r="H16" s="142">
        <v>1.4084507042253522</v>
      </c>
      <c r="I16" s="143">
        <v>1</v>
      </c>
      <c r="J16" s="144">
        <v>155</v>
      </c>
      <c r="K16" s="145">
        <v>15</v>
      </c>
      <c r="L16" s="145">
        <v>2</v>
      </c>
      <c r="M16" s="140">
        <v>0</v>
      </c>
      <c r="N16" s="141">
        <v>172</v>
      </c>
      <c r="O16" s="142">
        <v>1.1627906976744187</v>
      </c>
      <c r="P16" s="143">
        <v>13</v>
      </c>
      <c r="Q16" s="144">
        <v>155</v>
      </c>
      <c r="R16" s="145">
        <v>7</v>
      </c>
      <c r="S16" s="145">
        <v>6</v>
      </c>
      <c r="T16" s="140">
        <v>0</v>
      </c>
      <c r="U16" s="141">
        <v>168</v>
      </c>
      <c r="V16" s="142">
        <v>3.6</v>
      </c>
      <c r="W16" s="143">
        <v>4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58</v>
      </c>
      <c r="D17" s="140">
        <v>4</v>
      </c>
      <c r="E17" s="140">
        <v>4</v>
      </c>
      <c r="F17" s="140">
        <v>0</v>
      </c>
      <c r="G17" s="141">
        <v>66</v>
      </c>
      <c r="H17" s="142">
        <v>6.0606060606060606</v>
      </c>
      <c r="I17" s="143">
        <v>4</v>
      </c>
      <c r="J17" s="144">
        <v>149</v>
      </c>
      <c r="K17" s="145">
        <v>8</v>
      </c>
      <c r="L17" s="145">
        <v>4</v>
      </c>
      <c r="M17" s="140">
        <v>0</v>
      </c>
      <c r="N17" s="141">
        <v>161</v>
      </c>
      <c r="O17" s="142">
        <v>2.4844720496894408</v>
      </c>
      <c r="P17" s="143">
        <v>6</v>
      </c>
      <c r="Q17" s="144">
        <v>127</v>
      </c>
      <c r="R17" s="145">
        <v>10</v>
      </c>
      <c r="S17" s="145">
        <v>3</v>
      </c>
      <c r="T17" s="140">
        <v>0</v>
      </c>
      <c r="U17" s="141">
        <v>140</v>
      </c>
      <c r="V17" s="142">
        <v>2.1</v>
      </c>
      <c r="W17" s="143">
        <v>8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53</v>
      </c>
      <c r="D18" s="140">
        <v>4</v>
      </c>
      <c r="E18" s="140">
        <v>1</v>
      </c>
      <c r="F18" s="140">
        <v>1</v>
      </c>
      <c r="G18" s="141">
        <v>59</v>
      </c>
      <c r="H18" s="142">
        <v>3.3898305084745761</v>
      </c>
      <c r="I18" s="143">
        <v>1</v>
      </c>
      <c r="J18" s="144">
        <v>183</v>
      </c>
      <c r="K18" s="145">
        <v>4</v>
      </c>
      <c r="L18" s="145">
        <v>1</v>
      </c>
      <c r="M18" s="140">
        <v>0</v>
      </c>
      <c r="N18" s="141">
        <v>188</v>
      </c>
      <c r="O18" s="142">
        <v>0.53191489361702127</v>
      </c>
      <c r="P18" s="143">
        <v>6</v>
      </c>
      <c r="Q18" s="144">
        <v>142</v>
      </c>
      <c r="R18" s="145">
        <v>11</v>
      </c>
      <c r="S18" s="145">
        <v>2</v>
      </c>
      <c r="T18" s="140">
        <v>0</v>
      </c>
      <c r="U18" s="141">
        <v>155</v>
      </c>
      <c r="V18" s="142">
        <v>1.3</v>
      </c>
      <c r="W18" s="143">
        <v>11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69</v>
      </c>
      <c r="D19" s="140">
        <v>3</v>
      </c>
      <c r="E19" s="140">
        <v>2</v>
      </c>
      <c r="F19" s="140">
        <v>1</v>
      </c>
      <c r="G19" s="141">
        <v>75</v>
      </c>
      <c r="H19" s="142">
        <v>4</v>
      </c>
      <c r="I19" s="143">
        <v>2</v>
      </c>
      <c r="J19" s="144">
        <v>133</v>
      </c>
      <c r="K19" s="145">
        <v>15</v>
      </c>
      <c r="L19" s="145">
        <v>1</v>
      </c>
      <c r="M19" s="140">
        <v>0</v>
      </c>
      <c r="N19" s="141">
        <v>149</v>
      </c>
      <c r="O19" s="142">
        <v>0.67114093959731547</v>
      </c>
      <c r="P19" s="143">
        <v>5</v>
      </c>
      <c r="Q19" s="144">
        <v>136</v>
      </c>
      <c r="R19" s="145">
        <v>12</v>
      </c>
      <c r="S19" s="145">
        <v>0</v>
      </c>
      <c r="T19" s="140">
        <v>0</v>
      </c>
      <c r="U19" s="141">
        <v>148</v>
      </c>
      <c r="V19" s="142" t="s">
        <v>40</v>
      </c>
      <c r="W19" s="143">
        <v>9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69</v>
      </c>
      <c r="D20" s="140">
        <v>2</v>
      </c>
      <c r="E20" s="140">
        <v>0</v>
      </c>
      <c r="F20" s="140">
        <v>0</v>
      </c>
      <c r="G20" s="141">
        <v>71</v>
      </c>
      <c r="H20" s="142" t="s">
        <v>40</v>
      </c>
      <c r="I20" s="143">
        <v>8</v>
      </c>
      <c r="J20" s="144">
        <v>181</v>
      </c>
      <c r="K20" s="145">
        <v>5</v>
      </c>
      <c r="L20" s="145">
        <v>1</v>
      </c>
      <c r="M20" s="140">
        <v>0</v>
      </c>
      <c r="N20" s="141">
        <v>187</v>
      </c>
      <c r="O20" s="142">
        <v>0.53475935828876997</v>
      </c>
      <c r="P20" s="143">
        <v>13</v>
      </c>
      <c r="Q20" s="144">
        <v>153</v>
      </c>
      <c r="R20" s="145">
        <v>10</v>
      </c>
      <c r="S20" s="145">
        <v>2</v>
      </c>
      <c r="T20" s="140">
        <v>0</v>
      </c>
      <c r="U20" s="141">
        <v>165</v>
      </c>
      <c r="V20" s="142">
        <v>1.2</v>
      </c>
      <c r="W20" s="143">
        <v>6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67</v>
      </c>
      <c r="D21" s="140">
        <v>0</v>
      </c>
      <c r="E21" s="140">
        <v>0</v>
      </c>
      <c r="F21" s="140">
        <v>1</v>
      </c>
      <c r="G21" s="141">
        <v>68</v>
      </c>
      <c r="H21" s="142">
        <v>1.4705882352941175</v>
      </c>
      <c r="I21" s="143">
        <v>3</v>
      </c>
      <c r="J21" s="144">
        <v>126</v>
      </c>
      <c r="K21" s="145">
        <v>8</v>
      </c>
      <c r="L21" s="145">
        <v>2</v>
      </c>
      <c r="M21" s="140">
        <v>0</v>
      </c>
      <c r="N21" s="141">
        <v>136</v>
      </c>
      <c r="O21" s="142">
        <v>1.4705882352941175</v>
      </c>
      <c r="P21" s="143">
        <v>8</v>
      </c>
      <c r="Q21" s="144">
        <v>162</v>
      </c>
      <c r="R21" s="145">
        <v>4</v>
      </c>
      <c r="S21" s="145">
        <v>1</v>
      </c>
      <c r="T21" s="140">
        <v>0</v>
      </c>
      <c r="U21" s="141">
        <v>167</v>
      </c>
      <c r="V21" s="142">
        <v>0.6</v>
      </c>
      <c r="W21" s="143">
        <v>13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711</v>
      </c>
      <c r="D22" s="148">
        <v>29</v>
      </c>
      <c r="E22" s="148">
        <v>20</v>
      </c>
      <c r="F22" s="148">
        <v>10</v>
      </c>
      <c r="G22" s="149">
        <v>770</v>
      </c>
      <c r="H22" s="150">
        <v>3.8961038961038961</v>
      </c>
      <c r="I22" s="151">
        <v>32</v>
      </c>
      <c r="J22" s="152">
        <v>1507</v>
      </c>
      <c r="K22" s="153">
        <v>107</v>
      </c>
      <c r="L22" s="153">
        <v>23</v>
      </c>
      <c r="M22" s="148">
        <v>0</v>
      </c>
      <c r="N22" s="149">
        <v>1637</v>
      </c>
      <c r="O22" s="150">
        <v>1.4050091631032375</v>
      </c>
      <c r="P22" s="151">
        <v>96</v>
      </c>
      <c r="Q22" s="152">
        <v>1540</v>
      </c>
      <c r="R22" s="153">
        <v>116</v>
      </c>
      <c r="S22" s="153">
        <v>42</v>
      </c>
      <c r="T22" s="148">
        <v>1</v>
      </c>
      <c r="U22" s="149">
        <v>1699</v>
      </c>
      <c r="V22" s="150">
        <v>2.5</v>
      </c>
      <c r="W22" s="151">
        <v>113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DAE7C-33E1-4BA7-A4D9-0E8CA7A550EA}">
  <sheetPr>
    <tabColor theme="4" tint="0.79998168889431442"/>
  </sheetPr>
  <dimension ref="A1:R39"/>
  <sheetViews>
    <sheetView view="pageBreakPreview" zoomScale="90" zoomScaleNormal="100" zoomScaleSheetLayoutView="90" workbookViewId="0">
      <selection activeCell="S8" sqref="S8"/>
    </sheetView>
  </sheetViews>
  <sheetFormatPr defaultRowHeight="12"/>
  <cols>
    <col min="1" max="1" width="9" style="86" customWidth="1"/>
    <col min="2" max="2" width="9.5" style="123" customWidth="1"/>
    <col min="3" max="16" width="5.125" style="124" customWidth="1"/>
    <col min="17" max="17" width="0.875" style="124" customWidth="1"/>
    <col min="18" max="18" width="4.75" style="124" customWidth="1"/>
    <col min="19" max="257" width="9" style="123"/>
    <col min="258" max="258" width="9.5" style="123" customWidth="1"/>
    <col min="259" max="272" width="5.125" style="123" customWidth="1"/>
    <col min="273" max="273" width="0.875" style="123" customWidth="1"/>
    <col min="274" max="274" width="4.75" style="123" customWidth="1"/>
    <col min="275" max="513" width="9" style="123"/>
    <col min="514" max="514" width="9.5" style="123" customWidth="1"/>
    <col min="515" max="528" width="5.125" style="123" customWidth="1"/>
    <col min="529" max="529" width="0.875" style="123" customWidth="1"/>
    <col min="530" max="530" width="4.75" style="123" customWidth="1"/>
    <col min="531" max="769" width="9" style="123"/>
    <col min="770" max="770" width="9.5" style="123" customWidth="1"/>
    <col min="771" max="784" width="5.125" style="123" customWidth="1"/>
    <col min="785" max="785" width="0.875" style="123" customWidth="1"/>
    <col min="786" max="786" width="4.75" style="123" customWidth="1"/>
    <col min="787" max="1025" width="9" style="123"/>
    <col min="1026" max="1026" width="9.5" style="123" customWidth="1"/>
    <col min="1027" max="1040" width="5.125" style="123" customWidth="1"/>
    <col min="1041" max="1041" width="0.875" style="123" customWidth="1"/>
    <col min="1042" max="1042" width="4.75" style="123" customWidth="1"/>
    <col min="1043" max="1281" width="9" style="123"/>
    <col min="1282" max="1282" width="9.5" style="123" customWidth="1"/>
    <col min="1283" max="1296" width="5.125" style="123" customWidth="1"/>
    <col min="1297" max="1297" width="0.875" style="123" customWidth="1"/>
    <col min="1298" max="1298" width="4.75" style="123" customWidth="1"/>
    <col min="1299" max="1537" width="9" style="123"/>
    <col min="1538" max="1538" width="9.5" style="123" customWidth="1"/>
    <col min="1539" max="1552" width="5.125" style="123" customWidth="1"/>
    <col min="1553" max="1553" width="0.875" style="123" customWidth="1"/>
    <col min="1554" max="1554" width="4.75" style="123" customWidth="1"/>
    <col min="1555" max="1793" width="9" style="123"/>
    <col min="1794" max="1794" width="9.5" style="123" customWidth="1"/>
    <col min="1795" max="1808" width="5.125" style="123" customWidth="1"/>
    <col min="1809" max="1809" width="0.875" style="123" customWidth="1"/>
    <col min="1810" max="1810" width="4.75" style="123" customWidth="1"/>
    <col min="1811" max="2049" width="9" style="123"/>
    <col min="2050" max="2050" width="9.5" style="123" customWidth="1"/>
    <col min="2051" max="2064" width="5.125" style="123" customWidth="1"/>
    <col min="2065" max="2065" width="0.875" style="123" customWidth="1"/>
    <col min="2066" max="2066" width="4.75" style="123" customWidth="1"/>
    <col min="2067" max="2305" width="9" style="123"/>
    <col min="2306" max="2306" width="9.5" style="123" customWidth="1"/>
    <col min="2307" max="2320" width="5.125" style="123" customWidth="1"/>
    <col min="2321" max="2321" width="0.875" style="123" customWidth="1"/>
    <col min="2322" max="2322" width="4.75" style="123" customWidth="1"/>
    <col min="2323" max="2561" width="9" style="123"/>
    <col min="2562" max="2562" width="9.5" style="123" customWidth="1"/>
    <col min="2563" max="2576" width="5.125" style="123" customWidth="1"/>
    <col min="2577" max="2577" width="0.875" style="123" customWidth="1"/>
    <col min="2578" max="2578" width="4.75" style="123" customWidth="1"/>
    <col min="2579" max="2817" width="9" style="123"/>
    <col min="2818" max="2818" width="9.5" style="123" customWidth="1"/>
    <col min="2819" max="2832" width="5.125" style="123" customWidth="1"/>
    <col min="2833" max="2833" width="0.875" style="123" customWidth="1"/>
    <col min="2834" max="2834" width="4.75" style="123" customWidth="1"/>
    <col min="2835" max="3073" width="9" style="123"/>
    <col min="3074" max="3074" width="9.5" style="123" customWidth="1"/>
    <col min="3075" max="3088" width="5.125" style="123" customWidth="1"/>
    <col min="3089" max="3089" width="0.875" style="123" customWidth="1"/>
    <col min="3090" max="3090" width="4.75" style="123" customWidth="1"/>
    <col min="3091" max="3329" width="9" style="123"/>
    <col min="3330" max="3330" width="9.5" style="123" customWidth="1"/>
    <col min="3331" max="3344" width="5.125" style="123" customWidth="1"/>
    <col min="3345" max="3345" width="0.875" style="123" customWidth="1"/>
    <col min="3346" max="3346" width="4.75" style="123" customWidth="1"/>
    <col min="3347" max="3585" width="9" style="123"/>
    <col min="3586" max="3586" width="9.5" style="123" customWidth="1"/>
    <col min="3587" max="3600" width="5.125" style="123" customWidth="1"/>
    <col min="3601" max="3601" width="0.875" style="123" customWidth="1"/>
    <col min="3602" max="3602" width="4.75" style="123" customWidth="1"/>
    <col min="3603" max="3841" width="9" style="123"/>
    <col min="3842" max="3842" width="9.5" style="123" customWidth="1"/>
    <col min="3843" max="3856" width="5.125" style="123" customWidth="1"/>
    <col min="3857" max="3857" width="0.875" style="123" customWidth="1"/>
    <col min="3858" max="3858" width="4.75" style="123" customWidth="1"/>
    <col min="3859" max="4097" width="9" style="123"/>
    <col min="4098" max="4098" width="9.5" style="123" customWidth="1"/>
    <col min="4099" max="4112" width="5.125" style="123" customWidth="1"/>
    <col min="4113" max="4113" width="0.875" style="123" customWidth="1"/>
    <col min="4114" max="4114" width="4.75" style="123" customWidth="1"/>
    <col min="4115" max="4353" width="9" style="123"/>
    <col min="4354" max="4354" width="9.5" style="123" customWidth="1"/>
    <col min="4355" max="4368" width="5.125" style="123" customWidth="1"/>
    <col min="4369" max="4369" width="0.875" style="123" customWidth="1"/>
    <col min="4370" max="4370" width="4.75" style="123" customWidth="1"/>
    <col min="4371" max="4609" width="9" style="123"/>
    <col min="4610" max="4610" width="9.5" style="123" customWidth="1"/>
    <col min="4611" max="4624" width="5.125" style="123" customWidth="1"/>
    <col min="4625" max="4625" width="0.875" style="123" customWidth="1"/>
    <col min="4626" max="4626" width="4.75" style="123" customWidth="1"/>
    <col min="4627" max="4865" width="9" style="123"/>
    <col min="4866" max="4866" width="9.5" style="123" customWidth="1"/>
    <col min="4867" max="4880" width="5.125" style="123" customWidth="1"/>
    <col min="4881" max="4881" width="0.875" style="123" customWidth="1"/>
    <col min="4882" max="4882" width="4.75" style="123" customWidth="1"/>
    <col min="4883" max="5121" width="9" style="123"/>
    <col min="5122" max="5122" width="9.5" style="123" customWidth="1"/>
    <col min="5123" max="5136" width="5.125" style="123" customWidth="1"/>
    <col min="5137" max="5137" width="0.875" style="123" customWidth="1"/>
    <col min="5138" max="5138" width="4.75" style="123" customWidth="1"/>
    <col min="5139" max="5377" width="9" style="123"/>
    <col min="5378" max="5378" width="9.5" style="123" customWidth="1"/>
    <col min="5379" max="5392" width="5.125" style="123" customWidth="1"/>
    <col min="5393" max="5393" width="0.875" style="123" customWidth="1"/>
    <col min="5394" max="5394" width="4.75" style="123" customWidth="1"/>
    <col min="5395" max="5633" width="9" style="123"/>
    <col min="5634" max="5634" width="9.5" style="123" customWidth="1"/>
    <col min="5635" max="5648" width="5.125" style="123" customWidth="1"/>
    <col min="5649" max="5649" width="0.875" style="123" customWidth="1"/>
    <col min="5650" max="5650" width="4.75" style="123" customWidth="1"/>
    <col min="5651" max="5889" width="9" style="123"/>
    <col min="5890" max="5890" width="9.5" style="123" customWidth="1"/>
    <col min="5891" max="5904" width="5.125" style="123" customWidth="1"/>
    <col min="5905" max="5905" width="0.875" style="123" customWidth="1"/>
    <col min="5906" max="5906" width="4.75" style="123" customWidth="1"/>
    <col min="5907" max="6145" width="9" style="123"/>
    <col min="6146" max="6146" width="9.5" style="123" customWidth="1"/>
    <col min="6147" max="6160" width="5.125" style="123" customWidth="1"/>
    <col min="6161" max="6161" width="0.875" style="123" customWidth="1"/>
    <col min="6162" max="6162" width="4.75" style="123" customWidth="1"/>
    <col min="6163" max="6401" width="9" style="123"/>
    <col min="6402" max="6402" width="9.5" style="123" customWidth="1"/>
    <col min="6403" max="6416" width="5.125" style="123" customWidth="1"/>
    <col min="6417" max="6417" width="0.875" style="123" customWidth="1"/>
    <col min="6418" max="6418" width="4.75" style="123" customWidth="1"/>
    <col min="6419" max="6657" width="9" style="123"/>
    <col min="6658" max="6658" width="9.5" style="123" customWidth="1"/>
    <col min="6659" max="6672" width="5.125" style="123" customWidth="1"/>
    <col min="6673" max="6673" width="0.875" style="123" customWidth="1"/>
    <col min="6674" max="6674" width="4.75" style="123" customWidth="1"/>
    <col min="6675" max="6913" width="9" style="123"/>
    <col min="6914" max="6914" width="9.5" style="123" customWidth="1"/>
    <col min="6915" max="6928" width="5.125" style="123" customWidth="1"/>
    <col min="6929" max="6929" width="0.875" style="123" customWidth="1"/>
    <col min="6930" max="6930" width="4.75" style="123" customWidth="1"/>
    <col min="6931" max="7169" width="9" style="123"/>
    <col min="7170" max="7170" width="9.5" style="123" customWidth="1"/>
    <col min="7171" max="7184" width="5.125" style="123" customWidth="1"/>
    <col min="7185" max="7185" width="0.875" style="123" customWidth="1"/>
    <col min="7186" max="7186" width="4.75" style="123" customWidth="1"/>
    <col min="7187" max="7425" width="9" style="123"/>
    <col min="7426" max="7426" width="9.5" style="123" customWidth="1"/>
    <col min="7427" max="7440" width="5.125" style="123" customWidth="1"/>
    <col min="7441" max="7441" width="0.875" style="123" customWidth="1"/>
    <col min="7442" max="7442" width="4.75" style="123" customWidth="1"/>
    <col min="7443" max="7681" width="9" style="123"/>
    <col min="7682" max="7682" width="9.5" style="123" customWidth="1"/>
    <col min="7683" max="7696" width="5.125" style="123" customWidth="1"/>
    <col min="7697" max="7697" width="0.875" style="123" customWidth="1"/>
    <col min="7698" max="7698" width="4.75" style="123" customWidth="1"/>
    <col min="7699" max="7937" width="9" style="123"/>
    <col min="7938" max="7938" width="9.5" style="123" customWidth="1"/>
    <col min="7939" max="7952" width="5.125" style="123" customWidth="1"/>
    <col min="7953" max="7953" width="0.875" style="123" customWidth="1"/>
    <col min="7954" max="7954" width="4.75" style="123" customWidth="1"/>
    <col min="7955" max="8193" width="9" style="123"/>
    <col min="8194" max="8194" width="9.5" style="123" customWidth="1"/>
    <col min="8195" max="8208" width="5.125" style="123" customWidth="1"/>
    <col min="8209" max="8209" width="0.875" style="123" customWidth="1"/>
    <col min="8210" max="8210" width="4.75" style="123" customWidth="1"/>
    <col min="8211" max="8449" width="9" style="123"/>
    <col min="8450" max="8450" width="9.5" style="123" customWidth="1"/>
    <col min="8451" max="8464" width="5.125" style="123" customWidth="1"/>
    <col min="8465" max="8465" width="0.875" style="123" customWidth="1"/>
    <col min="8466" max="8466" width="4.75" style="123" customWidth="1"/>
    <col min="8467" max="8705" width="9" style="123"/>
    <col min="8706" max="8706" width="9.5" style="123" customWidth="1"/>
    <col min="8707" max="8720" width="5.125" style="123" customWidth="1"/>
    <col min="8721" max="8721" width="0.875" style="123" customWidth="1"/>
    <col min="8722" max="8722" width="4.75" style="123" customWidth="1"/>
    <col min="8723" max="8961" width="9" style="123"/>
    <col min="8962" max="8962" width="9.5" style="123" customWidth="1"/>
    <col min="8963" max="8976" width="5.125" style="123" customWidth="1"/>
    <col min="8977" max="8977" width="0.875" style="123" customWidth="1"/>
    <col min="8978" max="8978" width="4.75" style="123" customWidth="1"/>
    <col min="8979" max="9217" width="9" style="123"/>
    <col min="9218" max="9218" width="9.5" style="123" customWidth="1"/>
    <col min="9219" max="9232" width="5.125" style="123" customWidth="1"/>
    <col min="9233" max="9233" width="0.875" style="123" customWidth="1"/>
    <col min="9234" max="9234" width="4.75" style="123" customWidth="1"/>
    <col min="9235" max="9473" width="9" style="123"/>
    <col min="9474" max="9474" width="9.5" style="123" customWidth="1"/>
    <col min="9475" max="9488" width="5.125" style="123" customWidth="1"/>
    <col min="9489" max="9489" width="0.875" style="123" customWidth="1"/>
    <col min="9490" max="9490" width="4.75" style="123" customWidth="1"/>
    <col min="9491" max="9729" width="9" style="123"/>
    <col min="9730" max="9730" width="9.5" style="123" customWidth="1"/>
    <col min="9731" max="9744" width="5.125" style="123" customWidth="1"/>
    <col min="9745" max="9745" width="0.875" style="123" customWidth="1"/>
    <col min="9746" max="9746" width="4.75" style="123" customWidth="1"/>
    <col min="9747" max="9985" width="9" style="123"/>
    <col min="9986" max="9986" width="9.5" style="123" customWidth="1"/>
    <col min="9987" max="10000" width="5.125" style="123" customWidth="1"/>
    <col min="10001" max="10001" width="0.875" style="123" customWidth="1"/>
    <col min="10002" max="10002" width="4.75" style="123" customWidth="1"/>
    <col min="10003" max="10241" width="9" style="123"/>
    <col min="10242" max="10242" width="9.5" style="123" customWidth="1"/>
    <col min="10243" max="10256" width="5.125" style="123" customWidth="1"/>
    <col min="10257" max="10257" width="0.875" style="123" customWidth="1"/>
    <col min="10258" max="10258" width="4.75" style="123" customWidth="1"/>
    <col min="10259" max="10497" width="9" style="123"/>
    <col min="10498" max="10498" width="9.5" style="123" customWidth="1"/>
    <col min="10499" max="10512" width="5.125" style="123" customWidth="1"/>
    <col min="10513" max="10513" width="0.875" style="123" customWidth="1"/>
    <col min="10514" max="10514" width="4.75" style="123" customWidth="1"/>
    <col min="10515" max="10753" width="9" style="123"/>
    <col min="10754" max="10754" width="9.5" style="123" customWidth="1"/>
    <col min="10755" max="10768" width="5.125" style="123" customWidth="1"/>
    <col min="10769" max="10769" width="0.875" style="123" customWidth="1"/>
    <col min="10770" max="10770" width="4.75" style="123" customWidth="1"/>
    <col min="10771" max="11009" width="9" style="123"/>
    <col min="11010" max="11010" width="9.5" style="123" customWidth="1"/>
    <col min="11011" max="11024" width="5.125" style="123" customWidth="1"/>
    <col min="11025" max="11025" width="0.875" style="123" customWidth="1"/>
    <col min="11026" max="11026" width="4.75" style="123" customWidth="1"/>
    <col min="11027" max="11265" width="9" style="123"/>
    <col min="11266" max="11266" width="9.5" style="123" customWidth="1"/>
    <col min="11267" max="11280" width="5.125" style="123" customWidth="1"/>
    <col min="11281" max="11281" width="0.875" style="123" customWidth="1"/>
    <col min="11282" max="11282" width="4.75" style="123" customWidth="1"/>
    <col min="11283" max="11521" width="9" style="123"/>
    <col min="11522" max="11522" width="9.5" style="123" customWidth="1"/>
    <col min="11523" max="11536" width="5.125" style="123" customWidth="1"/>
    <col min="11537" max="11537" width="0.875" style="123" customWidth="1"/>
    <col min="11538" max="11538" width="4.75" style="123" customWidth="1"/>
    <col min="11539" max="11777" width="9" style="123"/>
    <col min="11778" max="11778" width="9.5" style="123" customWidth="1"/>
    <col min="11779" max="11792" width="5.125" style="123" customWidth="1"/>
    <col min="11793" max="11793" width="0.875" style="123" customWidth="1"/>
    <col min="11794" max="11794" width="4.75" style="123" customWidth="1"/>
    <col min="11795" max="12033" width="9" style="123"/>
    <col min="12034" max="12034" width="9.5" style="123" customWidth="1"/>
    <col min="12035" max="12048" width="5.125" style="123" customWidth="1"/>
    <col min="12049" max="12049" width="0.875" style="123" customWidth="1"/>
    <col min="12050" max="12050" width="4.75" style="123" customWidth="1"/>
    <col min="12051" max="12289" width="9" style="123"/>
    <col min="12290" max="12290" width="9.5" style="123" customWidth="1"/>
    <col min="12291" max="12304" width="5.125" style="123" customWidth="1"/>
    <col min="12305" max="12305" width="0.875" style="123" customWidth="1"/>
    <col min="12306" max="12306" width="4.75" style="123" customWidth="1"/>
    <col min="12307" max="12545" width="9" style="123"/>
    <col min="12546" max="12546" width="9.5" style="123" customWidth="1"/>
    <col min="12547" max="12560" width="5.125" style="123" customWidth="1"/>
    <col min="12561" max="12561" width="0.875" style="123" customWidth="1"/>
    <col min="12562" max="12562" width="4.75" style="123" customWidth="1"/>
    <col min="12563" max="12801" width="9" style="123"/>
    <col min="12802" max="12802" width="9.5" style="123" customWidth="1"/>
    <col min="12803" max="12816" width="5.125" style="123" customWidth="1"/>
    <col min="12817" max="12817" width="0.875" style="123" customWidth="1"/>
    <col min="12818" max="12818" width="4.75" style="123" customWidth="1"/>
    <col min="12819" max="13057" width="9" style="123"/>
    <col min="13058" max="13058" width="9.5" style="123" customWidth="1"/>
    <col min="13059" max="13072" width="5.125" style="123" customWidth="1"/>
    <col min="13073" max="13073" width="0.875" style="123" customWidth="1"/>
    <col min="13074" max="13074" width="4.75" style="123" customWidth="1"/>
    <col min="13075" max="13313" width="9" style="123"/>
    <col min="13314" max="13314" width="9.5" style="123" customWidth="1"/>
    <col min="13315" max="13328" width="5.125" style="123" customWidth="1"/>
    <col min="13329" max="13329" width="0.875" style="123" customWidth="1"/>
    <col min="13330" max="13330" width="4.75" style="123" customWidth="1"/>
    <col min="13331" max="13569" width="9" style="123"/>
    <col min="13570" max="13570" width="9.5" style="123" customWidth="1"/>
    <col min="13571" max="13584" width="5.125" style="123" customWidth="1"/>
    <col min="13585" max="13585" width="0.875" style="123" customWidth="1"/>
    <col min="13586" max="13586" width="4.75" style="123" customWidth="1"/>
    <col min="13587" max="13825" width="9" style="123"/>
    <col min="13826" max="13826" width="9.5" style="123" customWidth="1"/>
    <col min="13827" max="13840" width="5.125" style="123" customWidth="1"/>
    <col min="13841" max="13841" width="0.875" style="123" customWidth="1"/>
    <col min="13842" max="13842" width="4.75" style="123" customWidth="1"/>
    <col min="13843" max="14081" width="9" style="123"/>
    <col min="14082" max="14082" width="9.5" style="123" customWidth="1"/>
    <col min="14083" max="14096" width="5.125" style="123" customWidth="1"/>
    <col min="14097" max="14097" width="0.875" style="123" customWidth="1"/>
    <col min="14098" max="14098" width="4.75" style="123" customWidth="1"/>
    <col min="14099" max="14337" width="9" style="123"/>
    <col min="14338" max="14338" width="9.5" style="123" customWidth="1"/>
    <col min="14339" max="14352" width="5.125" style="123" customWidth="1"/>
    <col min="14353" max="14353" width="0.875" style="123" customWidth="1"/>
    <col min="14354" max="14354" width="4.75" style="123" customWidth="1"/>
    <col min="14355" max="14593" width="9" style="123"/>
    <col min="14594" max="14594" width="9.5" style="123" customWidth="1"/>
    <col min="14595" max="14608" width="5.125" style="123" customWidth="1"/>
    <col min="14609" max="14609" width="0.875" style="123" customWidth="1"/>
    <col min="14610" max="14610" width="4.75" style="123" customWidth="1"/>
    <col min="14611" max="14849" width="9" style="123"/>
    <col min="14850" max="14850" width="9.5" style="123" customWidth="1"/>
    <col min="14851" max="14864" width="5.125" style="123" customWidth="1"/>
    <col min="14865" max="14865" width="0.875" style="123" customWidth="1"/>
    <col min="14866" max="14866" width="4.75" style="123" customWidth="1"/>
    <col min="14867" max="15105" width="9" style="123"/>
    <col min="15106" max="15106" width="9.5" style="123" customWidth="1"/>
    <col min="15107" max="15120" width="5.125" style="123" customWidth="1"/>
    <col min="15121" max="15121" width="0.875" style="123" customWidth="1"/>
    <col min="15122" max="15122" width="4.75" style="123" customWidth="1"/>
    <col min="15123" max="15361" width="9" style="123"/>
    <col min="15362" max="15362" width="9.5" style="123" customWidth="1"/>
    <col min="15363" max="15376" width="5.125" style="123" customWidth="1"/>
    <col min="15377" max="15377" width="0.875" style="123" customWidth="1"/>
    <col min="15378" max="15378" width="4.75" style="123" customWidth="1"/>
    <col min="15379" max="15617" width="9" style="123"/>
    <col min="15618" max="15618" width="9.5" style="123" customWidth="1"/>
    <col min="15619" max="15632" width="5.125" style="123" customWidth="1"/>
    <col min="15633" max="15633" width="0.875" style="123" customWidth="1"/>
    <col min="15634" max="15634" width="4.75" style="123" customWidth="1"/>
    <col min="15635" max="15873" width="9" style="123"/>
    <col min="15874" max="15874" width="9.5" style="123" customWidth="1"/>
    <col min="15875" max="15888" width="5.125" style="123" customWidth="1"/>
    <col min="15889" max="15889" width="0.875" style="123" customWidth="1"/>
    <col min="15890" max="15890" width="4.75" style="123" customWidth="1"/>
    <col min="15891" max="16129" width="9" style="123"/>
    <col min="16130" max="16130" width="9.5" style="123" customWidth="1"/>
    <col min="16131" max="16144" width="5.125" style="123" customWidth="1"/>
    <col min="16145" max="16145" width="0.875" style="123" customWidth="1"/>
    <col min="16146" max="16146" width="4.75" style="123" customWidth="1"/>
    <col min="16147" max="16384" width="9" style="123"/>
  </cols>
  <sheetData>
    <row r="1" spans="1:18" s="85" customFormat="1" ht="31.5" customHeight="1">
      <c r="B1" s="27" t="s">
        <v>94</v>
      </c>
    </row>
    <row r="2" spans="1:18" s="89" customFormat="1" ht="30" customHeight="1">
      <c r="A2" s="86"/>
      <c r="B2" s="87" t="s">
        <v>95</v>
      </c>
      <c r="C2" s="33" t="s">
        <v>123</v>
      </c>
      <c r="D2" s="88"/>
      <c r="E2" s="88"/>
      <c r="F2" s="88"/>
      <c r="G2" s="88"/>
      <c r="H2" s="88"/>
      <c r="I2" s="88"/>
      <c r="J2" s="88"/>
      <c r="K2" s="88"/>
      <c r="L2" s="88"/>
      <c r="M2" s="86"/>
      <c r="N2" s="86"/>
      <c r="O2" s="86"/>
      <c r="P2" s="86"/>
      <c r="R2" s="154"/>
    </row>
    <row r="3" spans="1:18" s="91" customFormat="1" ht="30" customHeight="1">
      <c r="A3" s="90"/>
      <c r="B3" s="87" t="s">
        <v>26</v>
      </c>
      <c r="C3" s="33" t="s">
        <v>1</v>
      </c>
      <c r="D3" s="88"/>
      <c r="E3" s="88"/>
      <c r="F3" s="88"/>
      <c r="G3" s="88"/>
      <c r="H3" s="88"/>
      <c r="I3" s="88"/>
      <c r="J3" s="88"/>
      <c r="K3" s="88"/>
      <c r="L3" s="88"/>
      <c r="M3" s="90"/>
      <c r="N3" s="90"/>
      <c r="O3" s="90"/>
      <c r="P3" s="90"/>
      <c r="R3" s="154"/>
    </row>
    <row r="4" spans="1:18" s="89" customFormat="1" ht="30" customHeight="1">
      <c r="A4" s="86"/>
      <c r="B4" s="87" t="s">
        <v>58</v>
      </c>
      <c r="C4" s="33" t="s">
        <v>124</v>
      </c>
      <c r="D4" s="88"/>
      <c r="E4" s="88"/>
      <c r="F4" s="88"/>
      <c r="G4" s="88"/>
      <c r="H4" s="88"/>
      <c r="I4" s="88"/>
      <c r="J4" s="88"/>
      <c r="K4" s="88"/>
      <c r="L4" s="88"/>
      <c r="M4" s="86"/>
      <c r="N4" s="88"/>
      <c r="O4" s="86"/>
      <c r="P4" s="86"/>
      <c r="R4" s="154"/>
    </row>
    <row r="5" spans="1:18" s="89" customFormat="1" ht="16.5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R5" s="154"/>
    </row>
    <row r="6" spans="1:18" s="93" customFormat="1" ht="16.5" customHeight="1">
      <c r="A6" s="87"/>
      <c r="B6" s="92" t="s">
        <v>59</v>
      </c>
      <c r="C6" s="286" t="s">
        <v>96</v>
      </c>
      <c r="D6" s="285"/>
      <c r="E6" s="286" t="s">
        <v>97</v>
      </c>
      <c r="F6" s="285"/>
      <c r="G6" s="286" t="s">
        <v>98</v>
      </c>
      <c r="H6" s="284"/>
      <c r="I6" s="285"/>
      <c r="J6" s="286" t="s">
        <v>99</v>
      </c>
      <c r="K6" s="284"/>
      <c r="L6" s="286" t="s">
        <v>100</v>
      </c>
      <c r="M6" s="285"/>
      <c r="N6" s="286" t="s">
        <v>101</v>
      </c>
      <c r="O6" s="284"/>
      <c r="P6" s="285"/>
      <c r="Q6" s="154"/>
      <c r="R6" s="154"/>
    </row>
    <row r="7" spans="1:18" s="96" customFormat="1" ht="36" customHeight="1">
      <c r="A7" s="94"/>
      <c r="B7" s="126" t="s">
        <v>61</v>
      </c>
      <c r="C7" s="37" t="s">
        <v>102</v>
      </c>
      <c r="D7" s="38" t="s">
        <v>103</v>
      </c>
      <c r="E7" s="37" t="s">
        <v>102</v>
      </c>
      <c r="F7" s="155" t="s">
        <v>103</v>
      </c>
      <c r="G7" s="156" t="s">
        <v>102</v>
      </c>
      <c r="H7" s="156" t="s">
        <v>103</v>
      </c>
      <c r="I7" s="155" t="s">
        <v>38</v>
      </c>
      <c r="J7" s="37" t="s">
        <v>102</v>
      </c>
      <c r="K7" s="38" t="s">
        <v>103</v>
      </c>
      <c r="L7" s="37" t="s">
        <v>102</v>
      </c>
      <c r="M7" s="155" t="s">
        <v>103</v>
      </c>
      <c r="N7" s="156" t="s">
        <v>102</v>
      </c>
      <c r="O7" s="156" t="s">
        <v>103</v>
      </c>
      <c r="P7" s="155" t="s">
        <v>38</v>
      </c>
    </row>
    <row r="8" spans="1:18" s="96" customFormat="1" ht="16.5" customHeight="1">
      <c r="A8" s="94"/>
      <c r="B8" s="97" t="s">
        <v>65</v>
      </c>
      <c r="C8" s="98" t="s">
        <v>104</v>
      </c>
      <c r="D8" s="100" t="s">
        <v>67</v>
      </c>
      <c r="E8" s="98" t="s">
        <v>104</v>
      </c>
      <c r="F8" s="157" t="s">
        <v>67</v>
      </c>
      <c r="G8" s="158" t="s">
        <v>104</v>
      </c>
      <c r="H8" s="159" t="s">
        <v>67</v>
      </c>
      <c r="I8" s="157" t="s">
        <v>67</v>
      </c>
      <c r="J8" s="98" t="s">
        <v>104</v>
      </c>
      <c r="K8" s="100" t="s">
        <v>67</v>
      </c>
      <c r="L8" s="98" t="s">
        <v>104</v>
      </c>
      <c r="M8" s="157" t="s">
        <v>67</v>
      </c>
      <c r="N8" s="158" t="s">
        <v>104</v>
      </c>
      <c r="O8" s="159" t="s">
        <v>67</v>
      </c>
      <c r="P8" s="157" t="s">
        <v>67</v>
      </c>
    </row>
    <row r="9" spans="1:18" s="89" customFormat="1" ht="16.5" customHeight="1">
      <c r="A9" s="86">
        <v>7</v>
      </c>
      <c r="B9" s="103" t="s">
        <v>69</v>
      </c>
      <c r="C9" s="160">
        <v>9</v>
      </c>
      <c r="D9" s="161">
        <v>4</v>
      </c>
      <c r="E9" s="160">
        <v>9</v>
      </c>
      <c r="F9" s="162">
        <v>8</v>
      </c>
      <c r="G9" s="163">
        <v>18</v>
      </c>
      <c r="H9" s="164">
        <v>12</v>
      </c>
      <c r="I9" s="162">
        <v>30</v>
      </c>
      <c r="J9" s="160">
        <v>27</v>
      </c>
      <c r="K9" s="161">
        <v>17</v>
      </c>
      <c r="L9" s="160">
        <v>11</v>
      </c>
      <c r="M9" s="162">
        <v>11</v>
      </c>
      <c r="N9" s="163">
        <v>38</v>
      </c>
      <c r="O9" s="164">
        <v>28</v>
      </c>
      <c r="P9" s="162">
        <v>66</v>
      </c>
      <c r="Q9" s="93"/>
      <c r="R9" s="93"/>
    </row>
    <row r="10" spans="1:18" s="89" customFormat="1" ht="16.5" customHeight="1">
      <c r="A10" s="86">
        <v>8</v>
      </c>
      <c r="B10" s="109" t="s">
        <v>70</v>
      </c>
      <c r="C10" s="165">
        <v>15</v>
      </c>
      <c r="D10" s="166">
        <v>18</v>
      </c>
      <c r="E10" s="165">
        <v>23</v>
      </c>
      <c r="F10" s="167">
        <v>15</v>
      </c>
      <c r="G10" s="168">
        <v>38</v>
      </c>
      <c r="H10" s="169">
        <v>33</v>
      </c>
      <c r="I10" s="167">
        <v>71</v>
      </c>
      <c r="J10" s="165">
        <v>74</v>
      </c>
      <c r="K10" s="166">
        <v>34</v>
      </c>
      <c r="L10" s="165">
        <v>17</v>
      </c>
      <c r="M10" s="167">
        <v>16</v>
      </c>
      <c r="N10" s="168">
        <v>91</v>
      </c>
      <c r="O10" s="169">
        <v>50</v>
      </c>
      <c r="P10" s="167">
        <v>141</v>
      </c>
      <c r="Q10" s="93"/>
      <c r="R10" s="93"/>
    </row>
    <row r="11" spans="1:18" s="89" customFormat="1" ht="16.5" customHeight="1">
      <c r="A11" s="86">
        <v>9</v>
      </c>
      <c r="B11" s="109" t="s">
        <v>71</v>
      </c>
      <c r="C11" s="165">
        <v>20</v>
      </c>
      <c r="D11" s="166">
        <v>13</v>
      </c>
      <c r="E11" s="165">
        <v>27</v>
      </c>
      <c r="F11" s="167">
        <v>23</v>
      </c>
      <c r="G11" s="168">
        <v>47</v>
      </c>
      <c r="H11" s="169">
        <v>36</v>
      </c>
      <c r="I11" s="167">
        <v>83</v>
      </c>
      <c r="J11" s="165">
        <v>66</v>
      </c>
      <c r="K11" s="166">
        <v>43</v>
      </c>
      <c r="L11" s="165">
        <v>24</v>
      </c>
      <c r="M11" s="167">
        <v>32</v>
      </c>
      <c r="N11" s="168">
        <v>90</v>
      </c>
      <c r="O11" s="169">
        <v>75</v>
      </c>
      <c r="P11" s="167">
        <v>165</v>
      </c>
      <c r="Q11" s="93"/>
      <c r="R11" s="93"/>
    </row>
    <row r="12" spans="1:18" s="89" customFormat="1" ht="16.5" customHeight="1">
      <c r="A12" s="86">
        <v>10</v>
      </c>
      <c r="B12" s="109" t="s">
        <v>72</v>
      </c>
      <c r="C12" s="165">
        <v>24</v>
      </c>
      <c r="D12" s="166">
        <v>27</v>
      </c>
      <c r="E12" s="165">
        <v>40</v>
      </c>
      <c r="F12" s="167">
        <v>33</v>
      </c>
      <c r="G12" s="168">
        <v>64</v>
      </c>
      <c r="H12" s="169">
        <v>60</v>
      </c>
      <c r="I12" s="167">
        <v>124</v>
      </c>
      <c r="J12" s="165">
        <v>52</v>
      </c>
      <c r="K12" s="166">
        <v>40</v>
      </c>
      <c r="L12" s="165">
        <v>49</v>
      </c>
      <c r="M12" s="167">
        <v>45</v>
      </c>
      <c r="N12" s="168">
        <v>101</v>
      </c>
      <c r="O12" s="169">
        <v>85</v>
      </c>
      <c r="P12" s="167">
        <v>186</v>
      </c>
      <c r="Q12" s="93"/>
      <c r="R12" s="93"/>
    </row>
    <row r="13" spans="1:18" s="89" customFormat="1" ht="16.5" customHeight="1">
      <c r="A13" s="86">
        <v>11</v>
      </c>
      <c r="B13" s="109" t="s">
        <v>73</v>
      </c>
      <c r="C13" s="165">
        <v>30</v>
      </c>
      <c r="D13" s="166">
        <v>19</v>
      </c>
      <c r="E13" s="165">
        <v>39</v>
      </c>
      <c r="F13" s="167">
        <v>29</v>
      </c>
      <c r="G13" s="168">
        <v>69</v>
      </c>
      <c r="H13" s="169">
        <v>48</v>
      </c>
      <c r="I13" s="167">
        <v>117</v>
      </c>
      <c r="J13" s="165">
        <v>48</v>
      </c>
      <c r="K13" s="166">
        <v>43</v>
      </c>
      <c r="L13" s="165">
        <v>59</v>
      </c>
      <c r="M13" s="167">
        <v>40</v>
      </c>
      <c r="N13" s="168">
        <v>107</v>
      </c>
      <c r="O13" s="169">
        <v>83</v>
      </c>
      <c r="P13" s="167">
        <v>190</v>
      </c>
      <c r="Q13" s="93"/>
      <c r="R13" s="93"/>
    </row>
    <row r="14" spans="1:18" s="89" customFormat="1" ht="16.5" customHeight="1">
      <c r="A14" s="86">
        <v>12</v>
      </c>
      <c r="B14" s="170" t="s">
        <v>74</v>
      </c>
      <c r="C14" s="171">
        <v>43</v>
      </c>
      <c r="D14" s="172">
        <v>22</v>
      </c>
      <c r="E14" s="171">
        <v>46</v>
      </c>
      <c r="F14" s="173">
        <v>27</v>
      </c>
      <c r="G14" s="174">
        <v>89</v>
      </c>
      <c r="H14" s="175">
        <v>49</v>
      </c>
      <c r="I14" s="173">
        <v>138</v>
      </c>
      <c r="J14" s="171">
        <v>53</v>
      </c>
      <c r="K14" s="172">
        <v>59</v>
      </c>
      <c r="L14" s="171">
        <v>76</v>
      </c>
      <c r="M14" s="173">
        <v>46</v>
      </c>
      <c r="N14" s="174">
        <v>129</v>
      </c>
      <c r="O14" s="175">
        <v>105</v>
      </c>
      <c r="P14" s="173">
        <v>234</v>
      </c>
      <c r="Q14" s="93"/>
      <c r="R14" s="93"/>
    </row>
    <row r="15" spans="1:18" s="93" customFormat="1" ht="16.5" customHeight="1">
      <c r="A15" s="86">
        <v>13</v>
      </c>
      <c r="B15" s="170" t="s">
        <v>75</v>
      </c>
      <c r="C15" s="171">
        <v>42</v>
      </c>
      <c r="D15" s="172">
        <v>18</v>
      </c>
      <c r="E15" s="171">
        <v>41</v>
      </c>
      <c r="F15" s="173">
        <v>31</v>
      </c>
      <c r="G15" s="174">
        <v>83</v>
      </c>
      <c r="H15" s="175">
        <v>49</v>
      </c>
      <c r="I15" s="173">
        <v>132</v>
      </c>
      <c r="J15" s="171">
        <v>68</v>
      </c>
      <c r="K15" s="172">
        <v>57</v>
      </c>
      <c r="L15" s="171">
        <v>62</v>
      </c>
      <c r="M15" s="173">
        <v>37</v>
      </c>
      <c r="N15" s="174">
        <v>130</v>
      </c>
      <c r="O15" s="175">
        <v>94</v>
      </c>
      <c r="P15" s="173">
        <v>224</v>
      </c>
    </row>
    <row r="16" spans="1:18" s="93" customFormat="1" ht="16.5" customHeight="1">
      <c r="A16" s="86">
        <v>14</v>
      </c>
      <c r="B16" s="170" t="s">
        <v>76</v>
      </c>
      <c r="C16" s="171">
        <v>38</v>
      </c>
      <c r="D16" s="172">
        <v>25</v>
      </c>
      <c r="E16" s="171">
        <v>57</v>
      </c>
      <c r="F16" s="173">
        <v>48</v>
      </c>
      <c r="G16" s="174">
        <v>95</v>
      </c>
      <c r="H16" s="175">
        <v>73</v>
      </c>
      <c r="I16" s="173">
        <v>168</v>
      </c>
      <c r="J16" s="171">
        <v>68</v>
      </c>
      <c r="K16" s="172">
        <v>42</v>
      </c>
      <c r="L16" s="171">
        <v>39</v>
      </c>
      <c r="M16" s="173">
        <v>46</v>
      </c>
      <c r="N16" s="174">
        <v>107</v>
      </c>
      <c r="O16" s="175">
        <v>88</v>
      </c>
      <c r="P16" s="173">
        <v>195</v>
      </c>
    </row>
    <row r="17" spans="1:18" s="96" customFormat="1" ht="16.5" customHeight="1">
      <c r="A17" s="86">
        <v>15</v>
      </c>
      <c r="B17" s="170" t="s">
        <v>77</v>
      </c>
      <c r="C17" s="171">
        <v>48</v>
      </c>
      <c r="D17" s="172">
        <v>27</v>
      </c>
      <c r="E17" s="171">
        <v>51</v>
      </c>
      <c r="F17" s="173">
        <v>28</v>
      </c>
      <c r="G17" s="174">
        <v>99</v>
      </c>
      <c r="H17" s="175">
        <v>55</v>
      </c>
      <c r="I17" s="173">
        <v>154</v>
      </c>
      <c r="J17" s="171">
        <v>40</v>
      </c>
      <c r="K17" s="172">
        <v>41</v>
      </c>
      <c r="L17" s="171">
        <v>67</v>
      </c>
      <c r="M17" s="173">
        <v>55</v>
      </c>
      <c r="N17" s="174">
        <v>107</v>
      </c>
      <c r="O17" s="175">
        <v>96</v>
      </c>
      <c r="P17" s="173">
        <v>203</v>
      </c>
      <c r="Q17" s="93"/>
      <c r="R17" s="93"/>
    </row>
    <row r="18" spans="1:18" s="93" customFormat="1" ht="16.5" customHeight="1">
      <c r="A18" s="86">
        <v>16</v>
      </c>
      <c r="B18" s="170" t="s">
        <v>78</v>
      </c>
      <c r="C18" s="171">
        <v>52</v>
      </c>
      <c r="D18" s="172">
        <v>26</v>
      </c>
      <c r="E18" s="171">
        <v>53</v>
      </c>
      <c r="F18" s="173">
        <v>40</v>
      </c>
      <c r="G18" s="174">
        <v>105</v>
      </c>
      <c r="H18" s="175">
        <v>66</v>
      </c>
      <c r="I18" s="173">
        <v>171</v>
      </c>
      <c r="J18" s="171">
        <v>67</v>
      </c>
      <c r="K18" s="172">
        <v>52</v>
      </c>
      <c r="L18" s="171">
        <v>61</v>
      </c>
      <c r="M18" s="173">
        <v>53</v>
      </c>
      <c r="N18" s="174">
        <v>128</v>
      </c>
      <c r="O18" s="175">
        <v>105</v>
      </c>
      <c r="P18" s="173">
        <v>233</v>
      </c>
    </row>
    <row r="19" spans="1:18" s="96" customFormat="1" ht="16.5" customHeight="1">
      <c r="A19" s="86">
        <v>17</v>
      </c>
      <c r="B19" s="170" t="s">
        <v>82</v>
      </c>
      <c r="C19" s="171">
        <v>47</v>
      </c>
      <c r="D19" s="172">
        <v>25</v>
      </c>
      <c r="E19" s="171">
        <v>35</v>
      </c>
      <c r="F19" s="173">
        <v>18</v>
      </c>
      <c r="G19" s="174">
        <v>82</v>
      </c>
      <c r="H19" s="175">
        <v>43</v>
      </c>
      <c r="I19" s="173">
        <v>125</v>
      </c>
      <c r="J19" s="171">
        <v>43</v>
      </c>
      <c r="K19" s="172">
        <v>24</v>
      </c>
      <c r="L19" s="171">
        <v>61</v>
      </c>
      <c r="M19" s="173">
        <v>49</v>
      </c>
      <c r="N19" s="174">
        <v>104</v>
      </c>
      <c r="O19" s="175">
        <v>73</v>
      </c>
      <c r="P19" s="173">
        <v>177</v>
      </c>
      <c r="Q19" s="93"/>
      <c r="R19" s="93"/>
    </row>
    <row r="20" spans="1:18" s="93" customFormat="1" ht="16.5" customHeight="1">
      <c r="A20" s="86">
        <v>18</v>
      </c>
      <c r="B20" s="170" t="s">
        <v>80</v>
      </c>
      <c r="C20" s="171">
        <v>17</v>
      </c>
      <c r="D20" s="172">
        <v>12</v>
      </c>
      <c r="E20" s="171">
        <v>23</v>
      </c>
      <c r="F20" s="173">
        <v>19</v>
      </c>
      <c r="G20" s="174">
        <v>40</v>
      </c>
      <c r="H20" s="175">
        <v>31</v>
      </c>
      <c r="I20" s="173">
        <v>71</v>
      </c>
      <c r="J20" s="171">
        <v>18</v>
      </c>
      <c r="K20" s="172">
        <v>29</v>
      </c>
      <c r="L20" s="171">
        <v>33</v>
      </c>
      <c r="M20" s="173">
        <v>27</v>
      </c>
      <c r="N20" s="174">
        <v>51</v>
      </c>
      <c r="O20" s="175">
        <v>56</v>
      </c>
      <c r="P20" s="173">
        <v>107</v>
      </c>
    </row>
    <row r="21" spans="1:18" s="93" customFormat="1" ht="16.5" customHeight="1">
      <c r="A21" s="87"/>
      <c r="B21" s="115" t="s">
        <v>81</v>
      </c>
      <c r="C21" s="176">
        <v>385</v>
      </c>
      <c r="D21" s="177">
        <v>236</v>
      </c>
      <c r="E21" s="176">
        <v>444</v>
      </c>
      <c r="F21" s="178">
        <v>319</v>
      </c>
      <c r="G21" s="179">
        <v>829</v>
      </c>
      <c r="H21" s="180">
        <v>555</v>
      </c>
      <c r="I21" s="178">
        <v>1384</v>
      </c>
      <c r="J21" s="176">
        <v>624</v>
      </c>
      <c r="K21" s="177">
        <v>481</v>
      </c>
      <c r="L21" s="176">
        <v>559</v>
      </c>
      <c r="M21" s="178">
        <v>457</v>
      </c>
      <c r="N21" s="179">
        <v>1183</v>
      </c>
      <c r="O21" s="180">
        <v>938</v>
      </c>
      <c r="P21" s="178">
        <v>2121</v>
      </c>
    </row>
    <row r="22" spans="1:18" s="96" customFormat="1" ht="16.5" customHeight="1">
      <c r="A22" s="94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93"/>
      <c r="R22" s="93"/>
    </row>
    <row r="23" spans="1:18" s="93" customFormat="1" ht="16.5" customHeight="1">
      <c r="A23" s="87"/>
      <c r="B23" s="92" t="s">
        <v>59</v>
      </c>
      <c r="C23" s="286" t="s">
        <v>105</v>
      </c>
      <c r="D23" s="284"/>
      <c r="E23" s="286" t="s">
        <v>106</v>
      </c>
      <c r="F23" s="285"/>
      <c r="G23" s="284" t="s">
        <v>107</v>
      </c>
      <c r="H23" s="284"/>
      <c r="I23" s="285"/>
      <c r="J23" s="286" t="s">
        <v>108</v>
      </c>
      <c r="K23" s="284"/>
      <c r="L23" s="286" t="s">
        <v>109</v>
      </c>
      <c r="M23" s="285"/>
      <c r="N23" s="284" t="s">
        <v>110</v>
      </c>
      <c r="O23" s="284"/>
      <c r="P23" s="285"/>
      <c r="Q23" s="154"/>
      <c r="R23" s="154"/>
    </row>
    <row r="24" spans="1:18" s="96" customFormat="1" ht="36" customHeight="1">
      <c r="A24" s="94"/>
      <c r="B24" s="126" t="s">
        <v>61</v>
      </c>
      <c r="C24" s="37" t="s">
        <v>102</v>
      </c>
      <c r="D24" s="38" t="s">
        <v>103</v>
      </c>
      <c r="E24" s="37" t="s">
        <v>102</v>
      </c>
      <c r="F24" s="155" t="s">
        <v>103</v>
      </c>
      <c r="G24" s="156" t="s">
        <v>102</v>
      </c>
      <c r="H24" s="156" t="s">
        <v>103</v>
      </c>
      <c r="I24" s="155" t="s">
        <v>38</v>
      </c>
      <c r="J24" s="37" t="s">
        <v>102</v>
      </c>
      <c r="K24" s="38" t="s">
        <v>103</v>
      </c>
      <c r="L24" s="37" t="s">
        <v>102</v>
      </c>
      <c r="M24" s="155" t="s">
        <v>103</v>
      </c>
      <c r="N24" s="156" t="s">
        <v>102</v>
      </c>
      <c r="O24" s="156" t="s">
        <v>103</v>
      </c>
      <c r="P24" s="155" t="s">
        <v>38</v>
      </c>
    </row>
    <row r="25" spans="1:18" s="96" customFormat="1" ht="16.5" customHeight="1">
      <c r="A25" s="94"/>
      <c r="B25" s="97" t="s">
        <v>65</v>
      </c>
      <c r="C25" s="98" t="s">
        <v>104</v>
      </c>
      <c r="D25" s="100" t="s">
        <v>67</v>
      </c>
      <c r="E25" s="98" t="s">
        <v>104</v>
      </c>
      <c r="F25" s="157" t="s">
        <v>67</v>
      </c>
      <c r="G25" s="158" t="s">
        <v>104</v>
      </c>
      <c r="H25" s="159" t="s">
        <v>67</v>
      </c>
      <c r="I25" s="157" t="s">
        <v>67</v>
      </c>
      <c r="J25" s="98" t="s">
        <v>104</v>
      </c>
      <c r="K25" s="100" t="s">
        <v>67</v>
      </c>
      <c r="L25" s="98" t="s">
        <v>104</v>
      </c>
      <c r="M25" s="157" t="s">
        <v>67</v>
      </c>
      <c r="N25" s="158" t="s">
        <v>104</v>
      </c>
      <c r="O25" s="159" t="s">
        <v>67</v>
      </c>
      <c r="P25" s="157" t="s">
        <v>67</v>
      </c>
    </row>
    <row r="26" spans="1:18" s="93" customFormat="1" ht="16.5" customHeight="1">
      <c r="A26" s="86">
        <v>7</v>
      </c>
      <c r="B26" s="103" t="s">
        <v>69</v>
      </c>
      <c r="C26" s="160">
        <v>1</v>
      </c>
      <c r="D26" s="161">
        <v>4</v>
      </c>
      <c r="E26" s="160">
        <v>11</v>
      </c>
      <c r="F26" s="162">
        <v>3</v>
      </c>
      <c r="G26" s="163">
        <v>12</v>
      </c>
      <c r="H26" s="164">
        <v>7</v>
      </c>
      <c r="I26" s="162">
        <v>19</v>
      </c>
      <c r="J26" s="160">
        <v>7</v>
      </c>
      <c r="K26" s="161">
        <v>14</v>
      </c>
      <c r="L26" s="160">
        <v>17</v>
      </c>
      <c r="M26" s="162">
        <v>15</v>
      </c>
      <c r="N26" s="163">
        <v>24</v>
      </c>
      <c r="O26" s="164">
        <v>29</v>
      </c>
      <c r="P26" s="162">
        <v>53</v>
      </c>
    </row>
    <row r="27" spans="1:18" s="93" customFormat="1" ht="16.5" customHeight="1">
      <c r="A27" s="86">
        <v>8</v>
      </c>
      <c r="B27" s="109" t="s">
        <v>70</v>
      </c>
      <c r="C27" s="165">
        <v>11</v>
      </c>
      <c r="D27" s="166">
        <v>13</v>
      </c>
      <c r="E27" s="165">
        <v>16</v>
      </c>
      <c r="F27" s="167">
        <v>13</v>
      </c>
      <c r="G27" s="168">
        <v>27</v>
      </c>
      <c r="H27" s="169">
        <v>26</v>
      </c>
      <c r="I27" s="167">
        <v>53</v>
      </c>
      <c r="J27" s="165">
        <v>13</v>
      </c>
      <c r="K27" s="166">
        <v>26</v>
      </c>
      <c r="L27" s="165">
        <v>33</v>
      </c>
      <c r="M27" s="167">
        <v>44</v>
      </c>
      <c r="N27" s="168">
        <v>46</v>
      </c>
      <c r="O27" s="169">
        <v>70</v>
      </c>
      <c r="P27" s="167">
        <v>116</v>
      </c>
    </row>
    <row r="28" spans="1:18" s="93" customFormat="1" ht="16.5" customHeight="1">
      <c r="A28" s="86">
        <v>9</v>
      </c>
      <c r="B28" s="109" t="s">
        <v>71</v>
      </c>
      <c r="C28" s="165">
        <v>14</v>
      </c>
      <c r="D28" s="166">
        <v>9</v>
      </c>
      <c r="E28" s="165">
        <v>34</v>
      </c>
      <c r="F28" s="167">
        <v>9</v>
      </c>
      <c r="G28" s="168">
        <v>48</v>
      </c>
      <c r="H28" s="169">
        <v>18</v>
      </c>
      <c r="I28" s="167">
        <v>66</v>
      </c>
      <c r="J28" s="165">
        <v>13</v>
      </c>
      <c r="K28" s="166">
        <v>34</v>
      </c>
      <c r="L28" s="165">
        <v>50</v>
      </c>
      <c r="M28" s="167">
        <v>36</v>
      </c>
      <c r="N28" s="168">
        <v>63</v>
      </c>
      <c r="O28" s="169">
        <v>70</v>
      </c>
      <c r="P28" s="167">
        <v>133</v>
      </c>
    </row>
    <row r="29" spans="1:18" s="93" customFormat="1" ht="16.5" customHeight="1">
      <c r="A29" s="86">
        <v>10</v>
      </c>
      <c r="B29" s="109" t="s">
        <v>72</v>
      </c>
      <c r="C29" s="165">
        <v>18</v>
      </c>
      <c r="D29" s="166">
        <v>20</v>
      </c>
      <c r="E29" s="165">
        <v>30</v>
      </c>
      <c r="F29" s="167">
        <v>20</v>
      </c>
      <c r="G29" s="168">
        <v>48</v>
      </c>
      <c r="H29" s="169">
        <v>40</v>
      </c>
      <c r="I29" s="167">
        <v>88</v>
      </c>
      <c r="J29" s="165">
        <v>24</v>
      </c>
      <c r="K29" s="166">
        <v>41</v>
      </c>
      <c r="L29" s="165">
        <v>34</v>
      </c>
      <c r="M29" s="167">
        <v>45</v>
      </c>
      <c r="N29" s="168">
        <v>58</v>
      </c>
      <c r="O29" s="169">
        <v>86</v>
      </c>
      <c r="P29" s="167">
        <v>144</v>
      </c>
    </row>
    <row r="30" spans="1:18" s="93" customFormat="1" ht="16.5" customHeight="1">
      <c r="A30" s="86">
        <v>11</v>
      </c>
      <c r="B30" s="109" t="s">
        <v>73</v>
      </c>
      <c r="C30" s="165">
        <v>32</v>
      </c>
      <c r="D30" s="166">
        <v>15</v>
      </c>
      <c r="E30" s="165">
        <v>24</v>
      </c>
      <c r="F30" s="167">
        <v>16</v>
      </c>
      <c r="G30" s="168">
        <v>56</v>
      </c>
      <c r="H30" s="169">
        <v>31</v>
      </c>
      <c r="I30" s="167">
        <v>87</v>
      </c>
      <c r="J30" s="165">
        <v>49</v>
      </c>
      <c r="K30" s="166">
        <v>57</v>
      </c>
      <c r="L30" s="165">
        <v>46</v>
      </c>
      <c r="M30" s="167">
        <v>44</v>
      </c>
      <c r="N30" s="168">
        <v>95</v>
      </c>
      <c r="O30" s="169">
        <v>101</v>
      </c>
      <c r="P30" s="167">
        <v>196</v>
      </c>
    </row>
    <row r="31" spans="1:18" s="93" customFormat="1" ht="16.5" customHeight="1">
      <c r="A31" s="86">
        <v>12</v>
      </c>
      <c r="B31" s="170" t="s">
        <v>74</v>
      </c>
      <c r="C31" s="171">
        <v>27</v>
      </c>
      <c r="D31" s="172">
        <v>26</v>
      </c>
      <c r="E31" s="171">
        <v>27</v>
      </c>
      <c r="F31" s="173">
        <v>19</v>
      </c>
      <c r="G31" s="174">
        <v>54</v>
      </c>
      <c r="H31" s="175">
        <v>45</v>
      </c>
      <c r="I31" s="173">
        <v>99</v>
      </c>
      <c r="J31" s="171">
        <v>64</v>
      </c>
      <c r="K31" s="172">
        <v>44</v>
      </c>
      <c r="L31" s="171">
        <v>28</v>
      </c>
      <c r="M31" s="173">
        <v>58</v>
      </c>
      <c r="N31" s="174">
        <v>92</v>
      </c>
      <c r="O31" s="175">
        <v>102</v>
      </c>
      <c r="P31" s="173">
        <v>194</v>
      </c>
    </row>
    <row r="32" spans="1:18" s="96" customFormat="1" ht="16.5" customHeight="1">
      <c r="A32" s="86">
        <v>13</v>
      </c>
      <c r="B32" s="170" t="s">
        <v>75</v>
      </c>
      <c r="C32" s="171">
        <v>25</v>
      </c>
      <c r="D32" s="172">
        <v>21</v>
      </c>
      <c r="E32" s="171">
        <v>35</v>
      </c>
      <c r="F32" s="173">
        <v>21</v>
      </c>
      <c r="G32" s="174">
        <v>60</v>
      </c>
      <c r="H32" s="175">
        <v>42</v>
      </c>
      <c r="I32" s="173">
        <v>102</v>
      </c>
      <c r="J32" s="171">
        <v>40</v>
      </c>
      <c r="K32" s="172">
        <v>54</v>
      </c>
      <c r="L32" s="171">
        <v>40</v>
      </c>
      <c r="M32" s="173">
        <v>36</v>
      </c>
      <c r="N32" s="174">
        <v>80</v>
      </c>
      <c r="O32" s="175">
        <v>90</v>
      </c>
      <c r="P32" s="173">
        <v>170</v>
      </c>
      <c r="Q32" s="93"/>
      <c r="R32" s="93"/>
    </row>
    <row r="33" spans="1:18" s="96" customFormat="1" ht="16.5" customHeight="1">
      <c r="A33" s="86">
        <v>14</v>
      </c>
      <c r="B33" s="170" t="s">
        <v>76</v>
      </c>
      <c r="C33" s="171">
        <v>23</v>
      </c>
      <c r="D33" s="172">
        <v>22</v>
      </c>
      <c r="E33" s="171">
        <v>23</v>
      </c>
      <c r="F33" s="173">
        <v>26</v>
      </c>
      <c r="G33" s="174">
        <v>46</v>
      </c>
      <c r="H33" s="175">
        <v>48</v>
      </c>
      <c r="I33" s="173">
        <v>94</v>
      </c>
      <c r="J33" s="171">
        <v>39</v>
      </c>
      <c r="K33" s="172">
        <v>66</v>
      </c>
      <c r="L33" s="171">
        <v>60</v>
      </c>
      <c r="M33" s="173">
        <v>63</v>
      </c>
      <c r="N33" s="174">
        <v>99</v>
      </c>
      <c r="O33" s="175">
        <v>129</v>
      </c>
      <c r="P33" s="173">
        <v>228</v>
      </c>
      <c r="Q33" s="93"/>
      <c r="R33" s="93"/>
    </row>
    <row r="34" spans="1:18" s="93" customFormat="1" ht="16.5" customHeight="1">
      <c r="A34" s="86">
        <v>15</v>
      </c>
      <c r="B34" s="170" t="s">
        <v>77</v>
      </c>
      <c r="C34" s="171">
        <v>21</v>
      </c>
      <c r="D34" s="172">
        <v>35</v>
      </c>
      <c r="E34" s="171">
        <v>36</v>
      </c>
      <c r="F34" s="173">
        <v>28</v>
      </c>
      <c r="G34" s="174">
        <v>57</v>
      </c>
      <c r="H34" s="175">
        <v>63</v>
      </c>
      <c r="I34" s="173">
        <v>120</v>
      </c>
      <c r="J34" s="171">
        <v>38</v>
      </c>
      <c r="K34" s="172">
        <v>76</v>
      </c>
      <c r="L34" s="171">
        <v>45</v>
      </c>
      <c r="M34" s="173">
        <v>38</v>
      </c>
      <c r="N34" s="174">
        <v>83</v>
      </c>
      <c r="O34" s="175">
        <v>114</v>
      </c>
      <c r="P34" s="173">
        <v>197</v>
      </c>
    </row>
    <row r="35" spans="1:18" s="96" customFormat="1" ht="16.5" customHeight="1">
      <c r="A35" s="86">
        <v>16</v>
      </c>
      <c r="B35" s="170" t="s">
        <v>78</v>
      </c>
      <c r="C35" s="171">
        <v>35</v>
      </c>
      <c r="D35" s="172">
        <v>22</v>
      </c>
      <c r="E35" s="171">
        <v>42</v>
      </c>
      <c r="F35" s="173">
        <v>36</v>
      </c>
      <c r="G35" s="174">
        <v>77</v>
      </c>
      <c r="H35" s="175">
        <v>58</v>
      </c>
      <c r="I35" s="173">
        <v>135</v>
      </c>
      <c r="J35" s="171">
        <v>39</v>
      </c>
      <c r="K35" s="172">
        <v>53</v>
      </c>
      <c r="L35" s="171">
        <v>57</v>
      </c>
      <c r="M35" s="173">
        <v>54</v>
      </c>
      <c r="N35" s="174">
        <v>96</v>
      </c>
      <c r="O35" s="175">
        <v>107</v>
      </c>
      <c r="P35" s="173">
        <v>203</v>
      </c>
      <c r="Q35" s="93"/>
      <c r="R35" s="93"/>
    </row>
    <row r="36" spans="1:18" s="93" customFormat="1" ht="16.5" customHeight="1">
      <c r="A36" s="86">
        <v>17</v>
      </c>
      <c r="B36" s="170" t="s">
        <v>82</v>
      </c>
      <c r="C36" s="171">
        <v>25</v>
      </c>
      <c r="D36" s="172">
        <v>15</v>
      </c>
      <c r="E36" s="171">
        <v>31</v>
      </c>
      <c r="F36" s="173">
        <v>25</v>
      </c>
      <c r="G36" s="174">
        <v>56</v>
      </c>
      <c r="H36" s="175">
        <v>40</v>
      </c>
      <c r="I36" s="173">
        <v>96</v>
      </c>
      <c r="J36" s="171">
        <v>38</v>
      </c>
      <c r="K36" s="172">
        <v>36</v>
      </c>
      <c r="L36" s="171">
        <v>37</v>
      </c>
      <c r="M36" s="173">
        <v>40</v>
      </c>
      <c r="N36" s="174">
        <v>75</v>
      </c>
      <c r="O36" s="175">
        <v>76</v>
      </c>
      <c r="P36" s="173">
        <v>151</v>
      </c>
    </row>
    <row r="37" spans="1:18" s="93" customFormat="1" ht="16.5" customHeight="1">
      <c r="A37" s="86">
        <v>18</v>
      </c>
      <c r="B37" s="170" t="s">
        <v>80</v>
      </c>
      <c r="C37" s="171">
        <v>15</v>
      </c>
      <c r="D37" s="172">
        <v>27</v>
      </c>
      <c r="E37" s="171">
        <v>27</v>
      </c>
      <c r="F37" s="173">
        <v>24</v>
      </c>
      <c r="G37" s="174">
        <v>42</v>
      </c>
      <c r="H37" s="175">
        <v>51</v>
      </c>
      <c r="I37" s="173">
        <v>93</v>
      </c>
      <c r="J37" s="171">
        <v>13</v>
      </c>
      <c r="K37" s="172">
        <v>37</v>
      </c>
      <c r="L37" s="171">
        <v>19</v>
      </c>
      <c r="M37" s="173">
        <v>46</v>
      </c>
      <c r="N37" s="174">
        <v>32</v>
      </c>
      <c r="O37" s="175">
        <v>83</v>
      </c>
      <c r="P37" s="173">
        <v>115</v>
      </c>
    </row>
    <row r="38" spans="1:18" s="93" customFormat="1" ht="16.5" customHeight="1">
      <c r="A38" s="87"/>
      <c r="B38" s="115" t="s">
        <v>81</v>
      </c>
      <c r="C38" s="176">
        <v>247</v>
      </c>
      <c r="D38" s="177">
        <v>229</v>
      </c>
      <c r="E38" s="176">
        <v>336</v>
      </c>
      <c r="F38" s="178">
        <v>240</v>
      </c>
      <c r="G38" s="179">
        <v>583</v>
      </c>
      <c r="H38" s="180">
        <v>469</v>
      </c>
      <c r="I38" s="178">
        <v>1052</v>
      </c>
      <c r="J38" s="176">
        <v>377</v>
      </c>
      <c r="K38" s="177">
        <v>538</v>
      </c>
      <c r="L38" s="176">
        <v>466</v>
      </c>
      <c r="M38" s="178">
        <v>519</v>
      </c>
      <c r="N38" s="179">
        <v>843</v>
      </c>
      <c r="O38" s="180">
        <v>1057</v>
      </c>
      <c r="P38" s="178">
        <v>1900</v>
      </c>
    </row>
    <row r="39" spans="1:18" s="93" customFormat="1" ht="16.5" customHeight="1">
      <c r="A39" s="87"/>
      <c r="B39" s="12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</row>
  </sheetData>
  <mergeCells count="12">
    <mergeCell ref="N23:P23"/>
    <mergeCell ref="C6:D6"/>
    <mergeCell ref="E6:F6"/>
    <mergeCell ref="G6:I6"/>
    <mergeCell ref="J6:K6"/>
    <mergeCell ref="L6:M6"/>
    <mergeCell ref="N6:P6"/>
    <mergeCell ref="C23:D23"/>
    <mergeCell ref="E23:F23"/>
    <mergeCell ref="G23:I23"/>
    <mergeCell ref="J23:K23"/>
    <mergeCell ref="L23:M23"/>
  </mergeCells>
  <phoneticPr fontId="2"/>
  <pageMargins left="0.78740157480314965" right="0.39370078740157483" top="0.78740157480314965" bottom="0.59055118110236227" header="0" footer="0"/>
  <pageSetup paperSize="9" orientation="portrait" r:id="rId1"/>
  <headerFooter alignWithMargins="0"/>
  <rowBreaks count="1" manualBreakCount="1">
    <brk id="22" min="1" max="15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B0E53-F3D9-4E8D-AA85-E88DC0AF9FCF}">
  <sheetPr>
    <tabColor theme="5" tint="0.79998168889431442"/>
  </sheetPr>
  <dimension ref="A1:G44"/>
  <sheetViews>
    <sheetView showGridLines="0" zoomScaleNormal="100" zoomScaleSheetLayoutView="90" workbookViewId="0">
      <selection activeCell="E36" sqref="E36"/>
    </sheetView>
  </sheetViews>
  <sheetFormatPr defaultColWidth="9" defaultRowHeight="15" customHeight="1"/>
  <cols>
    <col min="1" max="2" width="15.625" style="2" customWidth="1"/>
    <col min="3" max="3" width="30.625" style="2" customWidth="1"/>
    <col min="4" max="5" width="15.625" style="2" customWidth="1"/>
    <col min="6" max="6" width="1.625" style="2" customWidth="1"/>
    <col min="7" max="16384" width="9" style="2"/>
  </cols>
  <sheetData>
    <row r="1" spans="1:7" ht="15" customHeight="1" thickBot="1"/>
    <row r="2" spans="1:7" ht="15" customHeight="1">
      <c r="A2" s="3" t="s">
        <v>7</v>
      </c>
      <c r="B2" s="4" t="s">
        <v>8</v>
      </c>
      <c r="C2" s="4" t="s">
        <v>9</v>
      </c>
      <c r="D2" s="4" t="s">
        <v>10</v>
      </c>
      <c r="E2" s="5" t="s">
        <v>11</v>
      </c>
      <c r="G2" s="2">
        <v>8</v>
      </c>
    </row>
    <row r="3" spans="1:7" ht="30" customHeight="1" thickBot="1">
      <c r="A3" s="6" t="s">
        <v>125</v>
      </c>
      <c r="B3" s="7" t="s">
        <v>3</v>
      </c>
      <c r="C3" s="7" t="s">
        <v>126</v>
      </c>
      <c r="D3" s="8" t="s">
        <v>12</v>
      </c>
      <c r="E3" s="9" t="s">
        <v>13</v>
      </c>
    </row>
    <row r="4" spans="1:7" ht="15" customHeight="1">
      <c r="A4" s="10" t="s">
        <v>14</v>
      </c>
      <c r="E4" s="11"/>
    </row>
    <row r="5" spans="1:7" ht="15" customHeight="1">
      <c r="A5" s="10"/>
      <c r="E5" s="11"/>
    </row>
    <row r="6" spans="1:7" ht="15" customHeight="1">
      <c r="A6" s="10"/>
      <c r="E6" s="11"/>
    </row>
    <row r="7" spans="1:7" ht="15" customHeight="1">
      <c r="A7" s="10"/>
      <c r="E7" s="11"/>
    </row>
    <row r="8" spans="1:7" ht="15" customHeight="1">
      <c r="A8" s="10"/>
      <c r="E8" s="11"/>
    </row>
    <row r="9" spans="1:7" ht="15" customHeight="1">
      <c r="A9" s="10"/>
      <c r="E9" s="11"/>
    </row>
    <row r="10" spans="1:7" ht="15" customHeight="1">
      <c r="A10" s="10"/>
      <c r="E10" s="11"/>
    </row>
    <row r="11" spans="1:7" ht="15" customHeight="1">
      <c r="A11" s="10"/>
      <c r="E11" s="11"/>
    </row>
    <row r="12" spans="1:7" ht="15" customHeight="1">
      <c r="A12" s="10"/>
      <c r="E12" s="11"/>
    </row>
    <row r="13" spans="1:7" ht="15" customHeight="1">
      <c r="A13" s="10"/>
      <c r="E13" s="11"/>
    </row>
    <row r="14" spans="1:7" ht="15" customHeight="1">
      <c r="A14" s="10"/>
      <c r="E14" s="11"/>
    </row>
    <row r="15" spans="1:7" ht="15" customHeight="1">
      <c r="A15" s="10"/>
      <c r="E15" s="11"/>
    </row>
    <row r="16" spans="1:7" ht="15" customHeight="1">
      <c r="A16" s="10"/>
      <c r="E16" s="11"/>
    </row>
    <row r="17" spans="1:5" ht="15" customHeight="1">
      <c r="A17" s="10"/>
      <c r="E17" s="11"/>
    </row>
    <row r="18" spans="1:5" ht="15" customHeight="1">
      <c r="A18" s="10"/>
      <c r="E18" s="11"/>
    </row>
    <row r="19" spans="1:5" ht="15" customHeight="1">
      <c r="A19" s="10"/>
      <c r="E19" s="11"/>
    </row>
    <row r="20" spans="1:5" ht="15" customHeight="1">
      <c r="A20" s="10"/>
      <c r="E20" s="11"/>
    </row>
    <row r="21" spans="1:5" ht="15" customHeight="1">
      <c r="A21" s="10"/>
      <c r="E21" s="11"/>
    </row>
    <row r="22" spans="1:5" ht="15" customHeight="1">
      <c r="A22" s="10"/>
      <c r="E22" s="11"/>
    </row>
    <row r="23" spans="1:5" ht="15" customHeight="1">
      <c r="A23" s="10"/>
      <c r="E23" s="11"/>
    </row>
    <row r="24" spans="1:5" ht="15" customHeight="1">
      <c r="A24" s="10"/>
      <c r="E24" s="11"/>
    </row>
    <row r="25" spans="1:5" ht="15" customHeight="1">
      <c r="A25" s="10"/>
      <c r="E25" s="11"/>
    </row>
    <row r="26" spans="1:5" ht="15" customHeight="1">
      <c r="A26" s="10"/>
      <c r="E26" s="11"/>
    </row>
    <row r="27" spans="1:5" ht="15" customHeight="1">
      <c r="A27" s="10"/>
      <c r="E27" s="11"/>
    </row>
    <row r="28" spans="1:5" ht="15" customHeight="1">
      <c r="A28" s="10"/>
      <c r="E28" s="11"/>
    </row>
    <row r="29" spans="1:5" ht="15" customHeight="1">
      <c r="A29" s="10"/>
      <c r="E29" s="11"/>
    </row>
    <row r="30" spans="1:5" ht="15" customHeight="1">
      <c r="A30" s="10"/>
      <c r="E30" s="11"/>
    </row>
    <row r="31" spans="1:5" ht="15" customHeight="1">
      <c r="A31" s="10"/>
      <c r="E31" s="11"/>
    </row>
    <row r="32" spans="1:5" ht="15" customHeight="1">
      <c r="A32" s="10"/>
      <c r="E32" s="11"/>
    </row>
    <row r="33" spans="1:5" ht="15" customHeight="1">
      <c r="A33" s="10"/>
      <c r="E33" s="11"/>
    </row>
    <row r="34" spans="1:5" ht="15" customHeight="1">
      <c r="A34" s="12"/>
      <c r="B34" s="13"/>
      <c r="C34" s="13"/>
      <c r="D34" s="13"/>
      <c r="E34" s="14"/>
    </row>
    <row r="35" spans="1:5" ht="15" customHeight="1">
      <c r="A35" s="15" t="s">
        <v>15</v>
      </c>
      <c r="B35" s="16"/>
      <c r="C35" s="17" t="s">
        <v>16</v>
      </c>
      <c r="D35" s="218" t="s">
        <v>17</v>
      </c>
      <c r="E35" s="219"/>
    </row>
    <row r="36" spans="1:5" ht="15" customHeight="1">
      <c r="A36" s="10"/>
      <c r="B36" s="18"/>
      <c r="C36" s="19"/>
      <c r="D36" s="20" t="s">
        <v>18</v>
      </c>
      <c r="E36" s="21"/>
    </row>
    <row r="37" spans="1:5" ht="15" customHeight="1">
      <c r="A37" s="10"/>
      <c r="B37" s="18"/>
      <c r="C37" s="19"/>
      <c r="D37" s="20"/>
      <c r="E37" s="11"/>
    </row>
    <row r="38" spans="1:5" ht="15" customHeight="1">
      <c r="A38" s="10"/>
      <c r="B38" s="18"/>
      <c r="C38" s="19"/>
      <c r="D38" s="20"/>
      <c r="E38" s="11"/>
    </row>
    <row r="39" spans="1:5" ht="15" customHeight="1">
      <c r="A39" s="10"/>
      <c r="B39" s="18"/>
      <c r="C39" s="19"/>
      <c r="D39" s="20" t="s">
        <v>19</v>
      </c>
      <c r="E39" s="11" t="s">
        <v>20</v>
      </c>
    </row>
    <row r="40" spans="1:5" ht="15" customHeight="1">
      <c r="A40" s="10"/>
      <c r="B40" s="18"/>
      <c r="C40" s="19"/>
      <c r="D40" s="20"/>
      <c r="E40" s="11"/>
    </row>
    <row r="41" spans="1:5" ht="15" customHeight="1">
      <c r="A41" s="10"/>
      <c r="B41" s="18"/>
      <c r="C41" s="19"/>
      <c r="D41" s="20"/>
      <c r="E41" s="11"/>
    </row>
    <row r="42" spans="1:5" ht="15" customHeight="1">
      <c r="A42" s="10"/>
      <c r="B42" s="18"/>
      <c r="C42" s="19"/>
      <c r="D42" s="20" t="s">
        <v>21</v>
      </c>
      <c r="E42" s="11"/>
    </row>
    <row r="43" spans="1:5" ht="15" customHeight="1">
      <c r="A43" s="10"/>
      <c r="B43" s="18"/>
      <c r="C43" s="19"/>
      <c r="D43" s="20"/>
      <c r="E43" s="11"/>
    </row>
    <row r="44" spans="1:5" ht="15" customHeight="1" thickBot="1">
      <c r="A44" s="22"/>
      <c r="B44" s="23"/>
      <c r="C44" s="24"/>
      <c r="D44" s="25"/>
      <c r="E44" s="26"/>
    </row>
  </sheetData>
  <mergeCells count="1">
    <mergeCell ref="D35:E35"/>
  </mergeCells>
  <phoneticPr fontId="2"/>
  <pageMargins left="0.7" right="0.7" top="0.75" bottom="0.75" header="0.3" footer="0.3"/>
  <pageSetup paperSize="9" scale="74" orientation="portrait" r:id="rId1"/>
  <colBreaks count="1" manualBreakCount="1">
    <brk id="5" min="1" max="43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0CABE-F913-402F-9522-2C534526E765}">
  <sheetPr>
    <tabColor theme="5" tint="0.79998168889431442"/>
  </sheetPr>
  <dimension ref="A2:S55"/>
  <sheetViews>
    <sheetView view="pageBreakPreview" zoomScaleNormal="100" zoomScaleSheetLayoutView="100" workbookViewId="0">
      <selection activeCell="C6" sqref="C6:C7"/>
    </sheetView>
  </sheetViews>
  <sheetFormatPr defaultColWidth="9" defaultRowHeight="16.5"/>
  <cols>
    <col min="1" max="2" width="4.125" style="28" customWidth="1"/>
    <col min="3" max="3" width="13.5" style="28" customWidth="1"/>
    <col min="4" max="7" width="6" style="28" customWidth="1"/>
    <col min="8" max="8" width="7.125" style="28" bestFit="1" customWidth="1"/>
    <col min="9" max="10" width="5.25" style="28" customWidth="1"/>
    <col min="11" max="15" width="6" style="28" customWidth="1"/>
    <col min="16" max="17" width="5.25" style="28" customWidth="1"/>
    <col min="18" max="18" width="9" style="28"/>
    <col min="19" max="19" width="12.375" style="28" bestFit="1" customWidth="1"/>
    <col min="20" max="16384" width="9" style="28"/>
  </cols>
  <sheetData>
    <row r="2" spans="1:17" ht="18.75" customHeight="1">
      <c r="A2" s="27" t="s">
        <v>24</v>
      </c>
      <c r="H2" s="232" t="s">
        <v>25</v>
      </c>
      <c r="I2" s="29"/>
      <c r="J2" s="29"/>
      <c r="K2" s="29"/>
      <c r="L2" s="29"/>
      <c r="M2" s="29"/>
      <c r="N2" s="29"/>
      <c r="O2" s="29"/>
      <c r="P2" s="29"/>
      <c r="Q2" s="30"/>
    </row>
    <row r="3" spans="1:17" ht="18.75" customHeight="1">
      <c r="H3" s="233"/>
      <c r="Q3" s="31"/>
    </row>
    <row r="4" spans="1:17" ht="18.75" customHeight="1">
      <c r="H4" s="233"/>
      <c r="Q4" s="31"/>
    </row>
    <row r="5" spans="1:17" ht="18.75" customHeight="1">
      <c r="B5" s="32"/>
      <c r="C5" s="33"/>
      <c r="H5" s="233"/>
      <c r="Q5" s="31"/>
    </row>
    <row r="6" spans="1:17" ht="18.75" customHeight="1">
      <c r="B6" s="32" t="s">
        <v>26</v>
      </c>
      <c r="C6" s="33" t="s">
        <v>3</v>
      </c>
      <c r="H6" s="233"/>
      <c r="Q6" s="31"/>
    </row>
    <row r="7" spans="1:17" ht="18.75" customHeight="1">
      <c r="B7" s="32" t="s">
        <v>27</v>
      </c>
      <c r="C7" s="33" t="s">
        <v>122</v>
      </c>
      <c r="H7" s="233"/>
      <c r="Q7" s="31"/>
    </row>
    <row r="8" spans="1:17" ht="18.75" customHeight="1">
      <c r="B8" s="32"/>
      <c r="C8" s="33"/>
      <c r="H8" s="233"/>
      <c r="Q8" s="31"/>
    </row>
    <row r="9" spans="1:17" ht="18.75" customHeight="1">
      <c r="B9" s="32"/>
      <c r="C9" s="33"/>
      <c r="H9" s="233"/>
      <c r="Q9" s="31"/>
    </row>
    <row r="10" spans="1:17" ht="18.75" customHeight="1">
      <c r="B10" s="32"/>
      <c r="C10" s="33"/>
      <c r="H10" s="233"/>
      <c r="Q10" s="31"/>
    </row>
    <row r="11" spans="1:17" ht="18.75" customHeight="1">
      <c r="B11" s="32"/>
      <c r="C11" s="33"/>
      <c r="H11" s="233"/>
      <c r="Q11" s="31"/>
    </row>
    <row r="12" spans="1:17" ht="18.75" customHeight="1">
      <c r="B12" s="32"/>
      <c r="C12" s="33"/>
      <c r="H12" s="233"/>
      <c r="Q12" s="31"/>
    </row>
    <row r="13" spans="1:17" ht="18.75" customHeight="1">
      <c r="H13" s="234"/>
      <c r="I13" s="34"/>
      <c r="J13" s="34"/>
      <c r="K13" s="34"/>
      <c r="L13" s="34"/>
      <c r="M13" s="34"/>
      <c r="N13" s="34"/>
      <c r="O13" s="34"/>
      <c r="P13" s="34"/>
      <c r="Q13" s="35"/>
    </row>
    <row r="15" spans="1:17" ht="18" customHeight="1">
      <c r="A15" s="235"/>
      <c r="B15" s="236"/>
      <c r="C15" s="237"/>
      <c r="D15" s="247" t="s">
        <v>28</v>
      </c>
      <c r="E15" s="248"/>
      <c r="F15" s="248"/>
      <c r="G15" s="249"/>
      <c r="H15" s="249"/>
      <c r="I15" s="249"/>
      <c r="J15" s="250"/>
      <c r="K15" s="247" t="s">
        <v>113</v>
      </c>
      <c r="L15" s="248"/>
      <c r="M15" s="248"/>
      <c r="N15" s="249"/>
      <c r="O15" s="249"/>
      <c r="P15" s="249"/>
      <c r="Q15" s="250"/>
    </row>
    <row r="16" spans="1:17" ht="18" customHeight="1">
      <c r="A16" s="238"/>
      <c r="B16" s="239"/>
      <c r="C16" s="240"/>
      <c r="D16" s="251"/>
      <c r="E16" s="252"/>
      <c r="F16" s="252"/>
      <c r="G16" s="252"/>
      <c r="H16" s="253"/>
      <c r="I16" s="254" t="s">
        <v>30</v>
      </c>
      <c r="J16" s="257" t="s">
        <v>31</v>
      </c>
      <c r="K16" s="251"/>
      <c r="L16" s="252"/>
      <c r="M16" s="252"/>
      <c r="N16" s="252"/>
      <c r="O16" s="253"/>
      <c r="P16" s="254" t="s">
        <v>30</v>
      </c>
      <c r="Q16" s="257" t="s">
        <v>31</v>
      </c>
    </row>
    <row r="17" spans="1:18" ht="24.75" customHeight="1">
      <c r="A17" s="241"/>
      <c r="B17" s="242"/>
      <c r="C17" s="243"/>
      <c r="D17" s="260" t="s">
        <v>32</v>
      </c>
      <c r="E17" s="261"/>
      <c r="F17" s="262" t="s">
        <v>33</v>
      </c>
      <c r="G17" s="263"/>
      <c r="H17" s="36"/>
      <c r="I17" s="255"/>
      <c r="J17" s="258"/>
      <c r="K17" s="260" t="s">
        <v>32</v>
      </c>
      <c r="L17" s="261"/>
      <c r="M17" s="262" t="s">
        <v>33</v>
      </c>
      <c r="N17" s="263"/>
      <c r="O17" s="36"/>
      <c r="P17" s="255"/>
      <c r="Q17" s="258"/>
    </row>
    <row r="18" spans="1:18" ht="24.75" customHeight="1">
      <c r="A18" s="244"/>
      <c r="B18" s="245"/>
      <c r="C18" s="246"/>
      <c r="D18" s="37" t="s">
        <v>34</v>
      </c>
      <c r="E18" s="38" t="s">
        <v>35</v>
      </c>
      <c r="F18" s="39" t="s">
        <v>36</v>
      </c>
      <c r="G18" s="38" t="s">
        <v>37</v>
      </c>
      <c r="H18" s="40" t="s">
        <v>38</v>
      </c>
      <c r="I18" s="256"/>
      <c r="J18" s="259"/>
      <c r="K18" s="37" t="s">
        <v>34</v>
      </c>
      <c r="L18" s="38" t="s">
        <v>35</v>
      </c>
      <c r="M18" s="41" t="s">
        <v>36</v>
      </c>
      <c r="N18" s="42" t="s">
        <v>37</v>
      </c>
      <c r="O18" s="40" t="s">
        <v>38</v>
      </c>
      <c r="P18" s="256"/>
      <c r="Q18" s="259"/>
    </row>
    <row r="19" spans="1:18" ht="15" customHeight="1">
      <c r="A19" s="223" t="s">
        <v>39</v>
      </c>
      <c r="B19" s="43">
        <v>1</v>
      </c>
      <c r="C19" s="44" t="s">
        <v>132</v>
      </c>
      <c r="D19" s="45">
        <v>270</v>
      </c>
      <c r="E19" s="46">
        <v>64</v>
      </c>
      <c r="F19" s="46">
        <v>35</v>
      </c>
      <c r="G19" s="47">
        <v>0</v>
      </c>
      <c r="H19" s="48">
        <v>369</v>
      </c>
      <c r="I19" s="49">
        <v>9.48509485094851</v>
      </c>
      <c r="J19" s="50">
        <v>23</v>
      </c>
      <c r="K19" s="45">
        <v>26</v>
      </c>
      <c r="L19" s="46">
        <v>7</v>
      </c>
      <c r="M19" s="46">
        <v>2</v>
      </c>
      <c r="N19" s="47">
        <v>0</v>
      </c>
      <c r="O19" s="48">
        <v>35</v>
      </c>
      <c r="P19" s="49">
        <v>5.7142857142857144</v>
      </c>
      <c r="Q19" s="50">
        <v>1</v>
      </c>
      <c r="R19" s="28">
        <v>17</v>
      </c>
    </row>
    <row r="20" spans="1:18" ht="15" customHeight="1">
      <c r="A20" s="224"/>
      <c r="B20" s="51">
        <v>2</v>
      </c>
      <c r="C20" s="52" t="s">
        <v>130</v>
      </c>
      <c r="D20" s="53">
        <v>3896</v>
      </c>
      <c r="E20" s="54">
        <v>868</v>
      </c>
      <c r="F20" s="54">
        <v>290</v>
      </c>
      <c r="G20" s="55">
        <v>49</v>
      </c>
      <c r="H20" s="56">
        <v>5103</v>
      </c>
      <c r="I20" s="57">
        <v>6.6431510875955322</v>
      </c>
      <c r="J20" s="58">
        <v>772</v>
      </c>
      <c r="K20" s="53">
        <v>359</v>
      </c>
      <c r="L20" s="54">
        <v>65</v>
      </c>
      <c r="M20" s="54">
        <v>14</v>
      </c>
      <c r="N20" s="55">
        <v>6</v>
      </c>
      <c r="O20" s="56">
        <v>444</v>
      </c>
      <c r="P20" s="57">
        <v>4.5045045045045047</v>
      </c>
      <c r="Q20" s="58">
        <v>89</v>
      </c>
      <c r="R20" s="28">
        <f>R19</f>
        <v>17</v>
      </c>
    </row>
    <row r="21" spans="1:18" ht="15" customHeight="1">
      <c r="A21" s="224"/>
      <c r="B21" s="51">
        <v>3</v>
      </c>
      <c r="C21" s="52" t="s">
        <v>131</v>
      </c>
      <c r="D21" s="53">
        <v>293</v>
      </c>
      <c r="E21" s="54">
        <v>107</v>
      </c>
      <c r="F21" s="54">
        <v>17</v>
      </c>
      <c r="G21" s="55">
        <v>1</v>
      </c>
      <c r="H21" s="56">
        <v>418</v>
      </c>
      <c r="I21" s="57">
        <v>4.3062200956937797</v>
      </c>
      <c r="J21" s="58">
        <v>93</v>
      </c>
      <c r="K21" s="53">
        <v>30</v>
      </c>
      <c r="L21" s="54">
        <v>13</v>
      </c>
      <c r="M21" s="54">
        <v>0</v>
      </c>
      <c r="N21" s="55">
        <v>0</v>
      </c>
      <c r="O21" s="56">
        <v>43</v>
      </c>
      <c r="P21" s="57" t="s">
        <v>40</v>
      </c>
      <c r="Q21" s="58">
        <v>9</v>
      </c>
      <c r="R21" s="28">
        <f t="shared" ref="R21:R55" si="0">R20</f>
        <v>17</v>
      </c>
    </row>
    <row r="22" spans="1:18" ht="15" customHeight="1">
      <c r="A22" s="224"/>
      <c r="B22" s="51">
        <v>4</v>
      </c>
      <c r="C22" s="52" t="s">
        <v>134</v>
      </c>
      <c r="D22" s="53">
        <v>2572</v>
      </c>
      <c r="E22" s="54">
        <v>429</v>
      </c>
      <c r="F22" s="54">
        <v>269</v>
      </c>
      <c r="G22" s="55">
        <v>76</v>
      </c>
      <c r="H22" s="56">
        <v>3346</v>
      </c>
      <c r="I22" s="57">
        <v>10.310818888224746</v>
      </c>
      <c r="J22" s="58">
        <v>213</v>
      </c>
      <c r="K22" s="53">
        <v>251</v>
      </c>
      <c r="L22" s="54">
        <v>53</v>
      </c>
      <c r="M22" s="54">
        <v>12</v>
      </c>
      <c r="N22" s="55">
        <v>6</v>
      </c>
      <c r="O22" s="56">
        <v>322</v>
      </c>
      <c r="P22" s="57">
        <v>5.5900621118012426</v>
      </c>
      <c r="Q22" s="58">
        <v>24</v>
      </c>
      <c r="R22" s="28">
        <f t="shared" si="0"/>
        <v>17</v>
      </c>
    </row>
    <row r="23" spans="1:18" ht="15" customHeight="1">
      <c r="A23" s="224"/>
      <c r="B23" s="51">
        <v>5</v>
      </c>
      <c r="C23" s="52" t="s">
        <v>133</v>
      </c>
      <c r="D23" s="53">
        <v>1049</v>
      </c>
      <c r="E23" s="54">
        <v>161</v>
      </c>
      <c r="F23" s="54">
        <v>72</v>
      </c>
      <c r="G23" s="55">
        <v>5</v>
      </c>
      <c r="H23" s="56">
        <v>1287</v>
      </c>
      <c r="I23" s="57">
        <v>5.982905982905983</v>
      </c>
      <c r="J23" s="58">
        <v>39</v>
      </c>
      <c r="K23" s="53">
        <v>85</v>
      </c>
      <c r="L23" s="54">
        <v>10</v>
      </c>
      <c r="M23" s="54">
        <v>4</v>
      </c>
      <c r="N23" s="55">
        <v>0</v>
      </c>
      <c r="O23" s="56">
        <v>99</v>
      </c>
      <c r="P23" s="57">
        <v>4.0404040404040407</v>
      </c>
      <c r="Q23" s="58">
        <v>4</v>
      </c>
      <c r="R23" s="28">
        <f t="shared" si="0"/>
        <v>17</v>
      </c>
    </row>
    <row r="24" spans="1:18" ht="15" customHeight="1">
      <c r="A24" s="224"/>
      <c r="B24" s="51">
        <v>6</v>
      </c>
      <c r="C24" s="52" t="s">
        <v>136</v>
      </c>
      <c r="D24" s="53">
        <v>1264</v>
      </c>
      <c r="E24" s="54">
        <v>217</v>
      </c>
      <c r="F24" s="54">
        <v>91</v>
      </c>
      <c r="G24" s="55">
        <v>8</v>
      </c>
      <c r="H24" s="56">
        <v>1580</v>
      </c>
      <c r="I24" s="57">
        <v>6.2658227848101262</v>
      </c>
      <c r="J24" s="58">
        <v>90</v>
      </c>
      <c r="K24" s="53">
        <v>132</v>
      </c>
      <c r="L24" s="54">
        <v>16</v>
      </c>
      <c r="M24" s="54">
        <v>3</v>
      </c>
      <c r="N24" s="55">
        <v>0</v>
      </c>
      <c r="O24" s="56">
        <v>151</v>
      </c>
      <c r="P24" s="57">
        <v>1.9867549668874174</v>
      </c>
      <c r="Q24" s="58">
        <v>8</v>
      </c>
      <c r="R24" s="28">
        <f t="shared" si="0"/>
        <v>17</v>
      </c>
    </row>
    <row r="25" spans="1:18" ht="15" customHeight="1">
      <c r="A25" s="224"/>
      <c r="B25" s="51">
        <v>7</v>
      </c>
      <c r="C25" s="52" t="s">
        <v>138</v>
      </c>
      <c r="D25" s="53">
        <v>3720</v>
      </c>
      <c r="E25" s="54">
        <v>860</v>
      </c>
      <c r="F25" s="54">
        <v>260</v>
      </c>
      <c r="G25" s="55">
        <v>52</v>
      </c>
      <c r="H25" s="56">
        <v>4892</v>
      </c>
      <c r="I25" s="57">
        <v>6.3777596075224858</v>
      </c>
      <c r="J25" s="58">
        <v>762</v>
      </c>
      <c r="K25" s="53">
        <v>305</v>
      </c>
      <c r="L25" s="54">
        <v>91</v>
      </c>
      <c r="M25" s="54">
        <v>8</v>
      </c>
      <c r="N25" s="55">
        <v>3</v>
      </c>
      <c r="O25" s="56">
        <v>407</v>
      </c>
      <c r="P25" s="57">
        <v>2.7027027027027026</v>
      </c>
      <c r="Q25" s="58">
        <v>89</v>
      </c>
      <c r="R25" s="28">
        <f t="shared" si="0"/>
        <v>17</v>
      </c>
    </row>
    <row r="26" spans="1:18" ht="15" customHeight="1">
      <c r="A26" s="224"/>
      <c r="B26" s="51">
        <v>8</v>
      </c>
      <c r="C26" s="52" t="s">
        <v>137</v>
      </c>
      <c r="D26" s="53">
        <v>466</v>
      </c>
      <c r="E26" s="54">
        <v>81</v>
      </c>
      <c r="F26" s="54">
        <v>22</v>
      </c>
      <c r="G26" s="55">
        <v>0</v>
      </c>
      <c r="H26" s="56">
        <v>569</v>
      </c>
      <c r="I26" s="57">
        <v>3.8664323374340945</v>
      </c>
      <c r="J26" s="58">
        <v>68</v>
      </c>
      <c r="K26" s="53">
        <v>50</v>
      </c>
      <c r="L26" s="54">
        <v>5</v>
      </c>
      <c r="M26" s="54">
        <v>2</v>
      </c>
      <c r="N26" s="55">
        <v>0</v>
      </c>
      <c r="O26" s="56">
        <v>57</v>
      </c>
      <c r="P26" s="57">
        <v>3.5087719298245612</v>
      </c>
      <c r="Q26" s="58">
        <v>6</v>
      </c>
      <c r="R26" s="28">
        <f t="shared" si="0"/>
        <v>17</v>
      </c>
    </row>
    <row r="27" spans="1:18" ht="15" customHeight="1">
      <c r="A27" s="224"/>
      <c r="B27" s="51">
        <v>9</v>
      </c>
      <c r="C27" s="52" t="s">
        <v>140</v>
      </c>
      <c r="D27" s="53">
        <v>474</v>
      </c>
      <c r="E27" s="54">
        <v>78</v>
      </c>
      <c r="F27" s="54">
        <v>41</v>
      </c>
      <c r="G27" s="55">
        <v>8</v>
      </c>
      <c r="H27" s="56">
        <v>601</v>
      </c>
      <c r="I27" s="57">
        <v>8.1530782029950082</v>
      </c>
      <c r="J27" s="58">
        <v>28</v>
      </c>
      <c r="K27" s="53">
        <v>54</v>
      </c>
      <c r="L27" s="54">
        <v>7</v>
      </c>
      <c r="M27" s="54">
        <v>1</v>
      </c>
      <c r="N27" s="55">
        <v>0</v>
      </c>
      <c r="O27" s="56">
        <v>62</v>
      </c>
      <c r="P27" s="57">
        <v>1.6129032258064515</v>
      </c>
      <c r="Q27" s="58">
        <v>4</v>
      </c>
      <c r="R27" s="28">
        <f t="shared" si="0"/>
        <v>17</v>
      </c>
    </row>
    <row r="28" spans="1:18" ht="15" customHeight="1">
      <c r="A28" s="224"/>
      <c r="B28" s="51">
        <v>10</v>
      </c>
      <c r="C28" s="52" t="s">
        <v>141</v>
      </c>
      <c r="D28" s="53">
        <v>2428</v>
      </c>
      <c r="E28" s="54">
        <v>518</v>
      </c>
      <c r="F28" s="54">
        <v>278</v>
      </c>
      <c r="G28" s="55">
        <v>80</v>
      </c>
      <c r="H28" s="56">
        <v>3304</v>
      </c>
      <c r="I28" s="57">
        <v>10.835351089588379</v>
      </c>
      <c r="J28" s="58">
        <v>200</v>
      </c>
      <c r="K28" s="53">
        <v>284</v>
      </c>
      <c r="L28" s="54">
        <v>32</v>
      </c>
      <c r="M28" s="54">
        <v>5</v>
      </c>
      <c r="N28" s="55">
        <v>6</v>
      </c>
      <c r="O28" s="56">
        <v>327</v>
      </c>
      <c r="P28" s="57">
        <v>3.3639143730886847</v>
      </c>
      <c r="Q28" s="58">
        <v>26</v>
      </c>
      <c r="R28" s="28">
        <f t="shared" si="0"/>
        <v>17</v>
      </c>
    </row>
    <row r="29" spans="1:18" ht="15" customHeight="1">
      <c r="A29" s="224"/>
      <c r="B29" s="51">
        <v>11</v>
      </c>
      <c r="C29" s="52" t="s">
        <v>139</v>
      </c>
      <c r="D29" s="53">
        <v>346</v>
      </c>
      <c r="E29" s="54">
        <v>91</v>
      </c>
      <c r="F29" s="54">
        <v>30</v>
      </c>
      <c r="G29" s="55">
        <v>2</v>
      </c>
      <c r="H29" s="56">
        <v>469</v>
      </c>
      <c r="I29" s="57">
        <v>6.8230277185501063</v>
      </c>
      <c r="J29" s="58">
        <v>25</v>
      </c>
      <c r="K29" s="53">
        <v>34</v>
      </c>
      <c r="L29" s="54">
        <v>17</v>
      </c>
      <c r="M29" s="54">
        <v>0</v>
      </c>
      <c r="N29" s="55">
        <v>0</v>
      </c>
      <c r="O29" s="56">
        <v>51</v>
      </c>
      <c r="P29" s="57" t="s">
        <v>40</v>
      </c>
      <c r="Q29" s="58">
        <v>6</v>
      </c>
      <c r="R29" s="28">
        <f t="shared" si="0"/>
        <v>17</v>
      </c>
    </row>
    <row r="30" spans="1:18" ht="15" hidden="1" customHeight="1">
      <c r="A30" s="224"/>
      <c r="B30" s="51">
        <v>12</v>
      </c>
      <c r="C30" s="52" t="s">
        <v>142</v>
      </c>
      <c r="D30" s="53">
        <v>0</v>
      </c>
      <c r="E30" s="54">
        <v>0</v>
      </c>
      <c r="F30" s="54">
        <v>0</v>
      </c>
      <c r="G30" s="55">
        <v>0</v>
      </c>
      <c r="H30" s="56">
        <v>0</v>
      </c>
      <c r="I30" s="57" t="s">
        <v>40</v>
      </c>
      <c r="J30" s="58">
        <v>0</v>
      </c>
      <c r="K30" s="53">
        <v>0</v>
      </c>
      <c r="L30" s="54">
        <v>0</v>
      </c>
      <c r="M30" s="54">
        <v>0</v>
      </c>
      <c r="N30" s="55">
        <v>0</v>
      </c>
      <c r="O30" s="56">
        <v>0</v>
      </c>
      <c r="P30" s="57" t="s">
        <v>40</v>
      </c>
      <c r="Q30" s="58">
        <v>0</v>
      </c>
      <c r="R30" s="28">
        <f t="shared" si="0"/>
        <v>17</v>
      </c>
    </row>
    <row r="31" spans="1:18" ht="15" hidden="1" customHeight="1">
      <c r="A31" s="224"/>
      <c r="B31" s="51">
        <v>13</v>
      </c>
      <c r="C31" s="52" t="s">
        <v>142</v>
      </c>
      <c r="D31" s="53">
        <v>0</v>
      </c>
      <c r="E31" s="54">
        <v>0</v>
      </c>
      <c r="F31" s="54">
        <v>0</v>
      </c>
      <c r="G31" s="55">
        <v>0</v>
      </c>
      <c r="H31" s="56">
        <v>0</v>
      </c>
      <c r="I31" s="57" t="s">
        <v>40</v>
      </c>
      <c r="J31" s="58">
        <v>0</v>
      </c>
      <c r="K31" s="53">
        <v>0</v>
      </c>
      <c r="L31" s="54">
        <v>0</v>
      </c>
      <c r="M31" s="54">
        <v>0</v>
      </c>
      <c r="N31" s="55">
        <v>0</v>
      </c>
      <c r="O31" s="56">
        <v>0</v>
      </c>
      <c r="P31" s="57" t="s">
        <v>40</v>
      </c>
      <c r="Q31" s="58">
        <v>0</v>
      </c>
      <c r="R31" s="28">
        <f t="shared" si="0"/>
        <v>17</v>
      </c>
    </row>
    <row r="32" spans="1:18" ht="15" hidden="1" customHeight="1">
      <c r="A32" s="224"/>
      <c r="B32" s="51">
        <v>14</v>
      </c>
      <c r="C32" s="52" t="s">
        <v>142</v>
      </c>
      <c r="D32" s="53">
        <v>0</v>
      </c>
      <c r="E32" s="54">
        <v>0</v>
      </c>
      <c r="F32" s="54">
        <v>0</v>
      </c>
      <c r="G32" s="55">
        <v>0</v>
      </c>
      <c r="H32" s="56">
        <v>0</v>
      </c>
      <c r="I32" s="57" t="s">
        <v>40</v>
      </c>
      <c r="J32" s="58">
        <v>0</v>
      </c>
      <c r="K32" s="53">
        <v>0</v>
      </c>
      <c r="L32" s="54">
        <v>0</v>
      </c>
      <c r="M32" s="54">
        <v>0</v>
      </c>
      <c r="N32" s="55">
        <v>0</v>
      </c>
      <c r="O32" s="56">
        <v>0</v>
      </c>
      <c r="P32" s="57" t="s">
        <v>40</v>
      </c>
      <c r="Q32" s="58">
        <v>0</v>
      </c>
      <c r="R32" s="28">
        <f t="shared" si="0"/>
        <v>17</v>
      </c>
    </row>
    <row r="33" spans="1:19" ht="15" hidden="1" customHeight="1">
      <c r="A33" s="224"/>
      <c r="B33" s="51">
        <v>15</v>
      </c>
      <c r="C33" s="52" t="s">
        <v>142</v>
      </c>
      <c r="D33" s="53">
        <v>0</v>
      </c>
      <c r="E33" s="54">
        <v>0</v>
      </c>
      <c r="F33" s="54">
        <v>0</v>
      </c>
      <c r="G33" s="55">
        <v>0</v>
      </c>
      <c r="H33" s="56">
        <v>0</v>
      </c>
      <c r="I33" s="57" t="s">
        <v>40</v>
      </c>
      <c r="J33" s="58">
        <v>0</v>
      </c>
      <c r="K33" s="53">
        <v>0</v>
      </c>
      <c r="L33" s="54">
        <v>0</v>
      </c>
      <c r="M33" s="54">
        <v>0</v>
      </c>
      <c r="N33" s="55">
        <v>0</v>
      </c>
      <c r="O33" s="56">
        <v>0</v>
      </c>
      <c r="P33" s="57" t="s">
        <v>40</v>
      </c>
      <c r="Q33" s="58">
        <v>0</v>
      </c>
      <c r="R33" s="28">
        <f t="shared" si="0"/>
        <v>17</v>
      </c>
    </row>
    <row r="34" spans="1:19" ht="15" hidden="1" customHeight="1">
      <c r="A34" s="224"/>
      <c r="B34" s="51">
        <v>16</v>
      </c>
      <c r="C34" s="52" t="s">
        <v>142</v>
      </c>
      <c r="D34" s="53">
        <v>0</v>
      </c>
      <c r="E34" s="54">
        <v>0</v>
      </c>
      <c r="F34" s="54">
        <v>0</v>
      </c>
      <c r="G34" s="55">
        <v>0</v>
      </c>
      <c r="H34" s="56">
        <v>0</v>
      </c>
      <c r="I34" s="57" t="s">
        <v>40</v>
      </c>
      <c r="J34" s="58">
        <v>0</v>
      </c>
      <c r="K34" s="53">
        <v>0</v>
      </c>
      <c r="L34" s="54">
        <v>0</v>
      </c>
      <c r="M34" s="54">
        <v>0</v>
      </c>
      <c r="N34" s="55">
        <v>0</v>
      </c>
      <c r="O34" s="56">
        <v>0</v>
      </c>
      <c r="P34" s="57" t="s">
        <v>40</v>
      </c>
      <c r="Q34" s="58">
        <v>0</v>
      </c>
      <c r="R34" s="28">
        <f t="shared" si="0"/>
        <v>17</v>
      </c>
    </row>
    <row r="35" spans="1:19" ht="15" hidden="1" customHeight="1">
      <c r="A35" s="224"/>
      <c r="B35" s="51">
        <v>17</v>
      </c>
      <c r="C35" s="52" t="s">
        <v>142</v>
      </c>
      <c r="D35" s="53">
        <v>0</v>
      </c>
      <c r="E35" s="54">
        <v>0</v>
      </c>
      <c r="F35" s="54">
        <v>0</v>
      </c>
      <c r="G35" s="55">
        <v>0</v>
      </c>
      <c r="H35" s="56">
        <v>0</v>
      </c>
      <c r="I35" s="57" t="s">
        <v>40</v>
      </c>
      <c r="J35" s="58">
        <v>0</v>
      </c>
      <c r="K35" s="53">
        <v>0</v>
      </c>
      <c r="L35" s="54">
        <v>0</v>
      </c>
      <c r="M35" s="54">
        <v>0</v>
      </c>
      <c r="N35" s="55">
        <v>0</v>
      </c>
      <c r="O35" s="56">
        <v>0</v>
      </c>
      <c r="P35" s="57" t="s">
        <v>40</v>
      </c>
      <c r="Q35" s="58">
        <v>0</v>
      </c>
      <c r="R35" s="28">
        <f t="shared" si="0"/>
        <v>17</v>
      </c>
    </row>
    <row r="36" spans="1:19" ht="15" hidden="1" customHeight="1">
      <c r="A36" s="224"/>
      <c r="B36" s="51">
        <v>18</v>
      </c>
      <c r="C36" s="52" t="s">
        <v>142</v>
      </c>
      <c r="D36" s="53">
        <v>0</v>
      </c>
      <c r="E36" s="54">
        <v>0</v>
      </c>
      <c r="F36" s="54">
        <v>0</v>
      </c>
      <c r="G36" s="55">
        <v>0</v>
      </c>
      <c r="H36" s="56">
        <v>0</v>
      </c>
      <c r="I36" s="57" t="s">
        <v>40</v>
      </c>
      <c r="J36" s="58">
        <v>0</v>
      </c>
      <c r="K36" s="53">
        <v>0</v>
      </c>
      <c r="L36" s="54">
        <v>0</v>
      </c>
      <c r="M36" s="54">
        <v>0</v>
      </c>
      <c r="N36" s="55">
        <v>0</v>
      </c>
      <c r="O36" s="56">
        <v>0</v>
      </c>
      <c r="P36" s="57" t="s">
        <v>40</v>
      </c>
      <c r="Q36" s="58">
        <v>0</v>
      </c>
      <c r="R36" s="28">
        <f t="shared" si="0"/>
        <v>17</v>
      </c>
    </row>
    <row r="37" spans="1:19" ht="15" hidden="1" customHeight="1">
      <c r="A37" s="224"/>
      <c r="B37" s="51">
        <v>19</v>
      </c>
      <c r="C37" s="52" t="s">
        <v>142</v>
      </c>
      <c r="D37" s="53">
        <v>0</v>
      </c>
      <c r="E37" s="54">
        <v>0</v>
      </c>
      <c r="F37" s="54">
        <v>0</v>
      </c>
      <c r="G37" s="55">
        <v>0</v>
      </c>
      <c r="H37" s="56">
        <v>0</v>
      </c>
      <c r="I37" s="57" t="s">
        <v>40</v>
      </c>
      <c r="J37" s="58">
        <v>0</v>
      </c>
      <c r="K37" s="53">
        <v>0</v>
      </c>
      <c r="L37" s="54">
        <v>0</v>
      </c>
      <c r="M37" s="54">
        <v>0</v>
      </c>
      <c r="N37" s="55">
        <v>0</v>
      </c>
      <c r="O37" s="56">
        <v>0</v>
      </c>
      <c r="P37" s="57" t="s">
        <v>40</v>
      </c>
      <c r="Q37" s="58">
        <v>0</v>
      </c>
      <c r="R37" s="28">
        <f t="shared" si="0"/>
        <v>17</v>
      </c>
    </row>
    <row r="38" spans="1:19" ht="15" hidden="1" customHeight="1">
      <c r="A38" s="224"/>
      <c r="B38" s="51">
        <v>20</v>
      </c>
      <c r="C38" s="52" t="s">
        <v>142</v>
      </c>
      <c r="D38" s="53">
        <v>0</v>
      </c>
      <c r="E38" s="54">
        <v>0</v>
      </c>
      <c r="F38" s="54">
        <v>0</v>
      </c>
      <c r="G38" s="55">
        <v>0</v>
      </c>
      <c r="H38" s="56">
        <v>0</v>
      </c>
      <c r="I38" s="57" t="s">
        <v>40</v>
      </c>
      <c r="J38" s="58">
        <v>0</v>
      </c>
      <c r="K38" s="53">
        <v>0</v>
      </c>
      <c r="L38" s="54">
        <v>0</v>
      </c>
      <c r="M38" s="54">
        <v>0</v>
      </c>
      <c r="N38" s="55">
        <v>0</v>
      </c>
      <c r="O38" s="56">
        <v>0</v>
      </c>
      <c r="P38" s="57" t="s">
        <v>40</v>
      </c>
      <c r="Q38" s="58">
        <v>0</v>
      </c>
      <c r="R38" s="28">
        <f t="shared" si="0"/>
        <v>17</v>
      </c>
    </row>
    <row r="39" spans="1:19" ht="15" hidden="1" customHeight="1">
      <c r="A39" s="224"/>
      <c r="B39" s="51">
        <v>21</v>
      </c>
      <c r="C39" s="52" t="s">
        <v>142</v>
      </c>
      <c r="D39" s="53">
        <v>0</v>
      </c>
      <c r="E39" s="54">
        <v>0</v>
      </c>
      <c r="F39" s="54">
        <v>0</v>
      </c>
      <c r="G39" s="55">
        <v>0</v>
      </c>
      <c r="H39" s="56">
        <v>0</v>
      </c>
      <c r="I39" s="57" t="s">
        <v>40</v>
      </c>
      <c r="J39" s="58">
        <v>0</v>
      </c>
      <c r="K39" s="53">
        <v>0</v>
      </c>
      <c r="L39" s="54">
        <v>0</v>
      </c>
      <c r="M39" s="54">
        <v>0</v>
      </c>
      <c r="N39" s="55">
        <v>0</v>
      </c>
      <c r="O39" s="56">
        <v>0</v>
      </c>
      <c r="P39" s="57" t="s">
        <v>40</v>
      </c>
      <c r="Q39" s="58">
        <v>0</v>
      </c>
      <c r="R39" s="28">
        <f t="shared" si="0"/>
        <v>17</v>
      </c>
    </row>
    <row r="40" spans="1:19" ht="15" customHeight="1">
      <c r="A40" s="223" t="s">
        <v>41</v>
      </c>
      <c r="B40" s="59" t="s">
        <v>42</v>
      </c>
      <c r="C40" s="60" t="s">
        <v>43</v>
      </c>
      <c r="D40" s="45">
        <v>4459</v>
      </c>
      <c r="E40" s="46">
        <v>1039</v>
      </c>
      <c r="F40" s="46">
        <v>342</v>
      </c>
      <c r="G40" s="47">
        <v>50</v>
      </c>
      <c r="H40" s="48">
        <v>5890</v>
      </c>
      <c r="I40" s="49">
        <v>6.655348047538201</v>
      </c>
      <c r="J40" s="50">
        <v>888</v>
      </c>
      <c r="K40" s="45">
        <v>415</v>
      </c>
      <c r="L40" s="46">
        <v>85</v>
      </c>
      <c r="M40" s="46">
        <v>16</v>
      </c>
      <c r="N40" s="47">
        <v>6</v>
      </c>
      <c r="O40" s="48">
        <v>522</v>
      </c>
      <c r="P40" s="49">
        <v>4.2145593869731801</v>
      </c>
      <c r="Q40" s="50">
        <v>99</v>
      </c>
      <c r="R40" s="28">
        <f t="shared" si="0"/>
        <v>17</v>
      </c>
    </row>
    <row r="41" spans="1:19" ht="15" customHeight="1">
      <c r="A41" s="224"/>
      <c r="B41" s="61" t="s">
        <v>44</v>
      </c>
      <c r="C41" s="62" t="s">
        <v>43</v>
      </c>
      <c r="D41" s="53">
        <v>3621</v>
      </c>
      <c r="E41" s="54">
        <v>590</v>
      </c>
      <c r="F41" s="54">
        <v>341</v>
      </c>
      <c r="G41" s="55">
        <v>81</v>
      </c>
      <c r="H41" s="56">
        <v>4633</v>
      </c>
      <c r="I41" s="57">
        <v>9.1085689617958128</v>
      </c>
      <c r="J41" s="58">
        <v>252</v>
      </c>
      <c r="K41" s="53">
        <v>336</v>
      </c>
      <c r="L41" s="54">
        <v>63</v>
      </c>
      <c r="M41" s="54">
        <v>16</v>
      </c>
      <c r="N41" s="55">
        <v>6</v>
      </c>
      <c r="O41" s="56">
        <v>421</v>
      </c>
      <c r="P41" s="57">
        <v>5.225653206650831</v>
      </c>
      <c r="Q41" s="58">
        <v>28</v>
      </c>
      <c r="R41" s="28">
        <f t="shared" si="0"/>
        <v>17</v>
      </c>
    </row>
    <row r="42" spans="1:19" ht="15" customHeight="1">
      <c r="A42" s="224"/>
      <c r="B42" s="61" t="s">
        <v>45</v>
      </c>
      <c r="C42" s="62" t="s">
        <v>43</v>
      </c>
      <c r="D42" s="53">
        <v>5450</v>
      </c>
      <c r="E42" s="54">
        <v>1158</v>
      </c>
      <c r="F42" s="54">
        <v>373</v>
      </c>
      <c r="G42" s="55">
        <v>60</v>
      </c>
      <c r="H42" s="56">
        <v>7041</v>
      </c>
      <c r="I42" s="57">
        <v>6.1496946456469246</v>
      </c>
      <c r="J42" s="58">
        <v>920</v>
      </c>
      <c r="K42" s="53">
        <v>487</v>
      </c>
      <c r="L42" s="54">
        <v>112</v>
      </c>
      <c r="M42" s="54">
        <v>13</v>
      </c>
      <c r="N42" s="55">
        <v>3</v>
      </c>
      <c r="O42" s="56">
        <v>615</v>
      </c>
      <c r="P42" s="57">
        <v>2.6016260162601625</v>
      </c>
      <c r="Q42" s="58">
        <v>103</v>
      </c>
      <c r="R42" s="28">
        <f t="shared" si="0"/>
        <v>17</v>
      </c>
    </row>
    <row r="43" spans="1:19" ht="15" customHeight="1">
      <c r="A43" s="225"/>
      <c r="B43" s="63" t="s">
        <v>46</v>
      </c>
      <c r="C43" s="62" t="s">
        <v>43</v>
      </c>
      <c r="D43" s="53">
        <v>3248</v>
      </c>
      <c r="E43" s="54">
        <v>687</v>
      </c>
      <c r="F43" s="54">
        <v>349</v>
      </c>
      <c r="G43" s="55">
        <v>90</v>
      </c>
      <c r="H43" s="56">
        <v>4374</v>
      </c>
      <c r="I43" s="57">
        <v>10.036579789666209</v>
      </c>
      <c r="J43" s="58">
        <v>253</v>
      </c>
      <c r="K43" s="53">
        <v>372</v>
      </c>
      <c r="L43" s="54">
        <v>56</v>
      </c>
      <c r="M43" s="54">
        <v>6</v>
      </c>
      <c r="N43" s="55">
        <v>6</v>
      </c>
      <c r="O43" s="56">
        <v>440</v>
      </c>
      <c r="P43" s="57">
        <v>2.7272727272727271</v>
      </c>
      <c r="Q43" s="58">
        <v>36</v>
      </c>
      <c r="R43" s="28">
        <f t="shared" si="0"/>
        <v>17</v>
      </c>
    </row>
    <row r="44" spans="1:19" ht="15" hidden="1" customHeight="1">
      <c r="A44" s="225"/>
      <c r="B44" s="63" t="s">
        <v>47</v>
      </c>
      <c r="C44" s="62" t="s">
        <v>43</v>
      </c>
      <c r="D44" s="53">
        <v>0</v>
      </c>
      <c r="E44" s="54">
        <v>0</v>
      </c>
      <c r="F44" s="54">
        <v>0</v>
      </c>
      <c r="G44" s="55">
        <v>0</v>
      </c>
      <c r="H44" s="56">
        <v>0</v>
      </c>
      <c r="I44" s="57" t="s">
        <v>40</v>
      </c>
      <c r="J44" s="58">
        <v>0</v>
      </c>
      <c r="K44" s="53">
        <v>0</v>
      </c>
      <c r="L44" s="54">
        <v>0</v>
      </c>
      <c r="M44" s="54">
        <v>0</v>
      </c>
      <c r="N44" s="55">
        <v>0</v>
      </c>
      <c r="O44" s="56">
        <v>0</v>
      </c>
      <c r="P44" s="57" t="s">
        <v>40</v>
      </c>
      <c r="Q44" s="58">
        <v>0</v>
      </c>
      <c r="R44" s="28">
        <f t="shared" si="0"/>
        <v>17</v>
      </c>
      <c r="S44" s="64"/>
    </row>
    <row r="45" spans="1:19" ht="15" customHeight="1">
      <c r="A45" s="223" t="s">
        <v>48</v>
      </c>
      <c r="B45" s="59" t="s">
        <v>42</v>
      </c>
      <c r="C45" s="60" t="s">
        <v>49</v>
      </c>
      <c r="D45" s="65">
        <v>6638</v>
      </c>
      <c r="E45" s="66">
        <v>1380</v>
      </c>
      <c r="F45" s="66">
        <v>559</v>
      </c>
      <c r="G45" s="67">
        <v>130</v>
      </c>
      <c r="H45" s="68">
        <v>8707</v>
      </c>
      <c r="I45" s="69">
        <v>7.9131733088319738</v>
      </c>
      <c r="J45" s="70">
        <v>1000</v>
      </c>
      <c r="K45" s="65">
        <v>590</v>
      </c>
      <c r="L45" s="66">
        <v>161</v>
      </c>
      <c r="M45" s="66">
        <v>20</v>
      </c>
      <c r="N45" s="67">
        <v>9</v>
      </c>
      <c r="O45" s="68">
        <v>780</v>
      </c>
      <c r="P45" s="69">
        <v>3.7179487179487181</v>
      </c>
      <c r="Q45" s="70">
        <v>119</v>
      </c>
      <c r="R45" s="28">
        <f t="shared" si="0"/>
        <v>17</v>
      </c>
    </row>
    <row r="46" spans="1:19" ht="15" customHeight="1">
      <c r="A46" s="224"/>
      <c r="B46" s="61" t="s">
        <v>44</v>
      </c>
      <c r="C46" s="62" t="s">
        <v>49</v>
      </c>
      <c r="D46" s="53">
        <v>3985</v>
      </c>
      <c r="E46" s="54">
        <v>842</v>
      </c>
      <c r="F46" s="54">
        <v>386</v>
      </c>
      <c r="G46" s="55">
        <v>89</v>
      </c>
      <c r="H46" s="56">
        <v>5302</v>
      </c>
      <c r="I46" s="57">
        <v>8.9588834402112401</v>
      </c>
      <c r="J46" s="58">
        <v>383</v>
      </c>
      <c r="K46" s="53">
        <v>446</v>
      </c>
      <c r="L46" s="54">
        <v>61</v>
      </c>
      <c r="M46" s="54">
        <v>8</v>
      </c>
      <c r="N46" s="55">
        <v>6</v>
      </c>
      <c r="O46" s="56">
        <v>521</v>
      </c>
      <c r="P46" s="57">
        <v>2.6871401151631478</v>
      </c>
      <c r="Q46" s="58">
        <v>43</v>
      </c>
      <c r="R46" s="28">
        <f t="shared" si="0"/>
        <v>17</v>
      </c>
    </row>
    <row r="47" spans="1:19" ht="15" customHeight="1">
      <c r="A47" s="224"/>
      <c r="B47" s="61" t="s">
        <v>45</v>
      </c>
      <c r="C47" s="62" t="s">
        <v>49</v>
      </c>
      <c r="D47" s="53">
        <v>4370</v>
      </c>
      <c r="E47" s="54">
        <v>946</v>
      </c>
      <c r="F47" s="54">
        <v>331</v>
      </c>
      <c r="G47" s="55">
        <v>57</v>
      </c>
      <c r="H47" s="56">
        <v>5704</v>
      </c>
      <c r="I47" s="57">
        <v>6.8022440392706871</v>
      </c>
      <c r="J47" s="58">
        <v>800</v>
      </c>
      <c r="K47" s="53">
        <v>413</v>
      </c>
      <c r="L47" s="54">
        <v>72</v>
      </c>
      <c r="M47" s="54">
        <v>15</v>
      </c>
      <c r="N47" s="55">
        <v>6</v>
      </c>
      <c r="O47" s="56">
        <v>506</v>
      </c>
      <c r="P47" s="57">
        <v>4.150197628458498</v>
      </c>
      <c r="Q47" s="58">
        <v>93</v>
      </c>
      <c r="R47" s="28">
        <f t="shared" si="0"/>
        <v>17</v>
      </c>
    </row>
    <row r="48" spans="1:19" ht="15" customHeight="1">
      <c r="A48" s="225"/>
      <c r="B48" s="63" t="s">
        <v>46</v>
      </c>
      <c r="C48" s="62" t="s">
        <v>49</v>
      </c>
      <c r="D48" s="53">
        <v>1785</v>
      </c>
      <c r="E48" s="54">
        <v>306</v>
      </c>
      <c r="F48" s="54">
        <v>129</v>
      </c>
      <c r="G48" s="55">
        <v>5</v>
      </c>
      <c r="H48" s="56">
        <v>2225</v>
      </c>
      <c r="I48" s="57">
        <v>6.02247191011236</v>
      </c>
      <c r="J48" s="58">
        <v>130</v>
      </c>
      <c r="K48" s="53">
        <v>161</v>
      </c>
      <c r="L48" s="54">
        <v>22</v>
      </c>
      <c r="M48" s="54">
        <v>8</v>
      </c>
      <c r="N48" s="55">
        <v>0</v>
      </c>
      <c r="O48" s="56">
        <v>191</v>
      </c>
      <c r="P48" s="57">
        <v>4.1884816753926701</v>
      </c>
      <c r="Q48" s="58">
        <v>11</v>
      </c>
      <c r="R48" s="28">
        <f t="shared" si="0"/>
        <v>17</v>
      </c>
    </row>
    <row r="49" spans="1:19" ht="15" hidden="1" customHeight="1">
      <c r="A49" s="225"/>
      <c r="B49" s="63" t="s">
        <v>47</v>
      </c>
      <c r="C49" s="71" t="s">
        <v>49</v>
      </c>
      <c r="D49" s="53">
        <v>0</v>
      </c>
      <c r="E49" s="54">
        <v>0</v>
      </c>
      <c r="F49" s="54">
        <v>0</v>
      </c>
      <c r="G49" s="55">
        <v>0</v>
      </c>
      <c r="H49" s="56">
        <v>0</v>
      </c>
      <c r="I49" s="57" t="s">
        <v>40</v>
      </c>
      <c r="J49" s="58">
        <v>0</v>
      </c>
      <c r="K49" s="53">
        <v>0</v>
      </c>
      <c r="L49" s="54">
        <v>0</v>
      </c>
      <c r="M49" s="54">
        <v>0</v>
      </c>
      <c r="N49" s="55">
        <v>0</v>
      </c>
      <c r="O49" s="56">
        <v>0</v>
      </c>
      <c r="P49" s="57" t="s">
        <v>40</v>
      </c>
      <c r="Q49" s="58">
        <v>0</v>
      </c>
      <c r="R49" s="28">
        <f t="shared" si="0"/>
        <v>17</v>
      </c>
      <c r="S49" s="64"/>
    </row>
    <row r="50" spans="1:19" ht="15" customHeight="1">
      <c r="A50" s="223" t="s">
        <v>50</v>
      </c>
      <c r="B50" s="226" t="s">
        <v>51</v>
      </c>
      <c r="C50" s="227"/>
      <c r="D50" s="45">
        <v>11097</v>
      </c>
      <c r="E50" s="46">
        <v>2419</v>
      </c>
      <c r="F50" s="46">
        <v>901</v>
      </c>
      <c r="G50" s="47">
        <v>180</v>
      </c>
      <c r="H50" s="48">
        <v>14597</v>
      </c>
      <c r="I50" s="49">
        <v>7.4056312941015277</v>
      </c>
      <c r="J50" s="50">
        <v>1888</v>
      </c>
      <c r="K50" s="45">
        <v>1005</v>
      </c>
      <c r="L50" s="46">
        <v>246</v>
      </c>
      <c r="M50" s="46">
        <v>36</v>
      </c>
      <c r="N50" s="47">
        <v>15</v>
      </c>
      <c r="O50" s="48">
        <v>1302</v>
      </c>
      <c r="P50" s="49">
        <v>3.9170506912442393</v>
      </c>
      <c r="Q50" s="50">
        <v>218</v>
      </c>
      <c r="R50" s="28">
        <f t="shared" si="0"/>
        <v>17</v>
      </c>
    </row>
    <row r="51" spans="1:19" ht="15" customHeight="1">
      <c r="A51" s="224"/>
      <c r="B51" s="228" t="s">
        <v>52</v>
      </c>
      <c r="C51" s="229"/>
      <c r="D51" s="53">
        <v>7606</v>
      </c>
      <c r="E51" s="54">
        <v>1432</v>
      </c>
      <c r="F51" s="54">
        <v>727</v>
      </c>
      <c r="G51" s="55">
        <v>170</v>
      </c>
      <c r="H51" s="56">
        <v>9935</v>
      </c>
      <c r="I51" s="57">
        <v>9.0286864620030194</v>
      </c>
      <c r="J51" s="58">
        <v>635</v>
      </c>
      <c r="K51" s="53">
        <v>782</v>
      </c>
      <c r="L51" s="54">
        <v>124</v>
      </c>
      <c r="M51" s="54">
        <v>24</v>
      </c>
      <c r="N51" s="55">
        <v>12</v>
      </c>
      <c r="O51" s="56">
        <v>942</v>
      </c>
      <c r="P51" s="57">
        <v>3.8216560509554141</v>
      </c>
      <c r="Q51" s="58">
        <v>71</v>
      </c>
      <c r="R51" s="28">
        <f t="shared" si="0"/>
        <v>17</v>
      </c>
    </row>
    <row r="52" spans="1:19" ht="15" customHeight="1">
      <c r="A52" s="224"/>
      <c r="B52" s="228" t="s">
        <v>53</v>
      </c>
      <c r="C52" s="229"/>
      <c r="D52" s="53">
        <v>9820</v>
      </c>
      <c r="E52" s="54">
        <v>2104</v>
      </c>
      <c r="F52" s="54">
        <v>704</v>
      </c>
      <c r="G52" s="55">
        <v>117</v>
      </c>
      <c r="H52" s="56">
        <v>12745</v>
      </c>
      <c r="I52" s="57">
        <v>6.4417418595527662</v>
      </c>
      <c r="J52" s="58">
        <v>1720</v>
      </c>
      <c r="K52" s="53">
        <v>900</v>
      </c>
      <c r="L52" s="54">
        <v>184</v>
      </c>
      <c r="M52" s="54">
        <v>28</v>
      </c>
      <c r="N52" s="55">
        <v>9</v>
      </c>
      <c r="O52" s="56">
        <v>1121</v>
      </c>
      <c r="P52" s="57">
        <v>3.3006244424620879</v>
      </c>
      <c r="Q52" s="58">
        <v>196</v>
      </c>
      <c r="R52" s="28">
        <f t="shared" si="0"/>
        <v>17</v>
      </c>
    </row>
    <row r="53" spans="1:19" ht="15" customHeight="1" thickBot="1">
      <c r="A53" s="225"/>
      <c r="B53" s="228" t="s">
        <v>54</v>
      </c>
      <c r="C53" s="229"/>
      <c r="D53" s="72">
        <v>5033</v>
      </c>
      <c r="E53" s="73">
        <v>993</v>
      </c>
      <c r="F53" s="73">
        <v>478</v>
      </c>
      <c r="G53" s="74">
        <v>95</v>
      </c>
      <c r="H53" s="75">
        <v>6599</v>
      </c>
      <c r="I53" s="76">
        <v>8.6831338081527498</v>
      </c>
      <c r="J53" s="77">
        <v>383</v>
      </c>
      <c r="K53" s="72">
        <v>533</v>
      </c>
      <c r="L53" s="73">
        <v>78</v>
      </c>
      <c r="M53" s="73">
        <v>14</v>
      </c>
      <c r="N53" s="74">
        <v>6</v>
      </c>
      <c r="O53" s="75">
        <v>631</v>
      </c>
      <c r="P53" s="76">
        <v>3.1695721077654517</v>
      </c>
      <c r="Q53" s="77">
        <v>47</v>
      </c>
      <c r="R53" s="28">
        <f t="shared" si="0"/>
        <v>17</v>
      </c>
    </row>
    <row r="54" spans="1:19" ht="15" hidden="1" customHeight="1" thickBot="1">
      <c r="A54" s="225"/>
      <c r="B54" s="230" t="s">
        <v>55</v>
      </c>
      <c r="C54" s="231"/>
      <c r="D54" s="72">
        <v>0</v>
      </c>
      <c r="E54" s="73">
        <v>0</v>
      </c>
      <c r="F54" s="73">
        <v>0</v>
      </c>
      <c r="G54" s="74">
        <v>0</v>
      </c>
      <c r="H54" s="75">
        <v>0</v>
      </c>
      <c r="I54" s="76" t="s">
        <v>40</v>
      </c>
      <c r="J54" s="77">
        <v>0</v>
      </c>
      <c r="K54" s="72">
        <v>0</v>
      </c>
      <c r="L54" s="73">
        <v>0</v>
      </c>
      <c r="M54" s="73">
        <v>0</v>
      </c>
      <c r="N54" s="74">
        <v>0</v>
      </c>
      <c r="O54" s="75">
        <v>0</v>
      </c>
      <c r="P54" s="76" t="s">
        <v>40</v>
      </c>
      <c r="Q54" s="77">
        <v>0</v>
      </c>
      <c r="R54" s="28">
        <f t="shared" si="0"/>
        <v>17</v>
      </c>
    </row>
    <row r="55" spans="1:19" ht="15" customHeight="1" thickBot="1">
      <c r="A55" s="220" t="s">
        <v>56</v>
      </c>
      <c r="B55" s="221"/>
      <c r="C55" s="222"/>
      <c r="D55" s="78">
        <v>16778</v>
      </c>
      <c r="E55" s="79">
        <v>3474</v>
      </c>
      <c r="F55" s="79">
        <v>1405</v>
      </c>
      <c r="G55" s="80">
        <v>281</v>
      </c>
      <c r="H55" s="81">
        <v>21938</v>
      </c>
      <c r="I55" s="82">
        <v>7.6852949220530586</v>
      </c>
      <c r="J55" s="83">
        <v>2313</v>
      </c>
      <c r="K55" s="78">
        <v>1610</v>
      </c>
      <c r="L55" s="79">
        <v>316</v>
      </c>
      <c r="M55" s="79">
        <v>51</v>
      </c>
      <c r="N55" s="80">
        <v>21</v>
      </c>
      <c r="O55" s="81">
        <v>1998</v>
      </c>
      <c r="P55" s="82">
        <v>3.6036036036036037</v>
      </c>
      <c r="Q55" s="84">
        <v>266</v>
      </c>
      <c r="R55" s="28">
        <f t="shared" si="0"/>
        <v>17</v>
      </c>
    </row>
  </sheetData>
  <mergeCells count="24">
    <mergeCell ref="A40:A44"/>
    <mergeCell ref="H2:H13"/>
    <mergeCell ref="A15:C18"/>
    <mergeCell ref="D15:J15"/>
    <mergeCell ref="K15:Q15"/>
    <mergeCell ref="D16:H16"/>
    <mergeCell ref="I16:I18"/>
    <mergeCell ref="J16:J18"/>
    <mergeCell ref="K16:O16"/>
    <mergeCell ref="P16:P18"/>
    <mergeCell ref="Q16:Q18"/>
    <mergeCell ref="D17:E17"/>
    <mergeCell ref="F17:G17"/>
    <mergeCell ref="K17:L17"/>
    <mergeCell ref="M17:N17"/>
    <mergeCell ref="A19:A39"/>
    <mergeCell ref="A55:C55"/>
    <mergeCell ref="A45:A49"/>
    <mergeCell ref="A50:A54"/>
    <mergeCell ref="B50:C50"/>
    <mergeCell ref="B51:C51"/>
    <mergeCell ref="B52:C52"/>
    <mergeCell ref="B53:C53"/>
    <mergeCell ref="B54:C54"/>
  </mergeCells>
  <phoneticPr fontId="2"/>
  <pageMargins left="0.7" right="0.7" top="0.75" bottom="0.75" header="0.3" footer="0.3"/>
  <pageSetup paperSize="9" scale="77" orientation="portrait" r:id="rId1"/>
  <rowBreaks count="1" manualBreakCount="1">
    <brk id="56" max="16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653DF-0AF6-428E-B870-375DB4418CF8}">
  <sheetPr>
    <tabColor theme="5" tint="0.79998168889431442"/>
    <pageSetUpPr fitToPage="1"/>
  </sheetPr>
  <dimension ref="A1:I23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64" t="s">
        <v>60</v>
      </c>
      <c r="D6" s="265"/>
      <c r="E6" s="265"/>
      <c r="F6" s="265"/>
      <c r="G6" s="265"/>
      <c r="H6" s="265"/>
      <c r="I6" s="266"/>
    </row>
    <row r="7" spans="1:9" s="93" customFormat="1" ht="16.5" customHeight="1">
      <c r="A7" s="87"/>
      <c r="B7" s="267" t="s">
        <v>61</v>
      </c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267"/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1229</v>
      </c>
      <c r="D10" s="105">
        <v>311</v>
      </c>
      <c r="E10" s="105">
        <v>129</v>
      </c>
      <c r="F10" s="105">
        <v>20</v>
      </c>
      <c r="G10" s="106">
        <v>1689</v>
      </c>
      <c r="H10" s="107">
        <v>8.8217880402605093</v>
      </c>
      <c r="I10" s="108">
        <v>244</v>
      </c>
    </row>
    <row r="11" spans="1:9" s="89" customFormat="1" ht="16.5" customHeight="1">
      <c r="A11" s="86">
        <v>8</v>
      </c>
      <c r="B11" s="109" t="s">
        <v>70</v>
      </c>
      <c r="C11" s="110">
        <v>1363</v>
      </c>
      <c r="D11" s="111">
        <v>293</v>
      </c>
      <c r="E11" s="111">
        <v>137</v>
      </c>
      <c r="F11" s="111">
        <v>34</v>
      </c>
      <c r="G11" s="112">
        <v>1827</v>
      </c>
      <c r="H11" s="113">
        <v>9.3596059113300498</v>
      </c>
      <c r="I11" s="114">
        <v>271</v>
      </c>
    </row>
    <row r="12" spans="1:9" s="89" customFormat="1" ht="16.5" customHeight="1">
      <c r="A12" s="86">
        <v>9</v>
      </c>
      <c r="B12" s="109" t="s">
        <v>71</v>
      </c>
      <c r="C12" s="110">
        <v>1347</v>
      </c>
      <c r="D12" s="111">
        <v>287</v>
      </c>
      <c r="E12" s="111">
        <v>179</v>
      </c>
      <c r="F12" s="111">
        <v>29</v>
      </c>
      <c r="G12" s="112">
        <v>1842</v>
      </c>
      <c r="H12" s="113">
        <v>11.292073832790445</v>
      </c>
      <c r="I12" s="114">
        <v>169</v>
      </c>
    </row>
    <row r="13" spans="1:9" s="89" customFormat="1" ht="16.5" customHeight="1">
      <c r="A13" s="86">
        <v>10</v>
      </c>
      <c r="B13" s="109" t="s">
        <v>72</v>
      </c>
      <c r="C13" s="110">
        <v>1340</v>
      </c>
      <c r="D13" s="111">
        <v>312</v>
      </c>
      <c r="E13" s="111">
        <v>170</v>
      </c>
      <c r="F13" s="111">
        <v>21</v>
      </c>
      <c r="G13" s="112">
        <v>1843</v>
      </c>
      <c r="H13" s="113">
        <v>10.363537710255018</v>
      </c>
      <c r="I13" s="114">
        <v>167</v>
      </c>
    </row>
    <row r="14" spans="1:9" s="89" customFormat="1" ht="16.5" customHeight="1">
      <c r="A14" s="86">
        <v>11</v>
      </c>
      <c r="B14" s="109" t="s">
        <v>73</v>
      </c>
      <c r="C14" s="110">
        <v>1314</v>
      </c>
      <c r="D14" s="111">
        <v>309</v>
      </c>
      <c r="E14" s="111">
        <v>143</v>
      </c>
      <c r="F14" s="111">
        <v>20</v>
      </c>
      <c r="G14" s="112">
        <v>1786</v>
      </c>
      <c r="H14" s="113">
        <v>9.1265397536394168</v>
      </c>
      <c r="I14" s="114">
        <v>149</v>
      </c>
    </row>
    <row r="15" spans="1:9" s="89" customFormat="1" ht="16.5" customHeight="1">
      <c r="A15" s="86">
        <v>12</v>
      </c>
      <c r="B15" s="109" t="s">
        <v>74</v>
      </c>
      <c r="C15" s="110">
        <v>1317</v>
      </c>
      <c r="D15" s="111">
        <v>266</v>
      </c>
      <c r="E15" s="111">
        <v>114</v>
      </c>
      <c r="F15" s="111">
        <v>20</v>
      </c>
      <c r="G15" s="112">
        <v>1717</v>
      </c>
      <c r="H15" s="113">
        <v>7.8043098427489817</v>
      </c>
      <c r="I15" s="114">
        <v>199</v>
      </c>
    </row>
    <row r="16" spans="1:9" s="89" customFormat="1" ht="16.5" customHeight="1">
      <c r="A16" s="86">
        <v>13</v>
      </c>
      <c r="B16" s="109" t="s">
        <v>75</v>
      </c>
      <c r="C16" s="110">
        <v>1403</v>
      </c>
      <c r="D16" s="111">
        <v>316</v>
      </c>
      <c r="E16" s="111">
        <v>141</v>
      </c>
      <c r="F16" s="111">
        <v>18</v>
      </c>
      <c r="G16" s="112">
        <v>1878</v>
      </c>
      <c r="H16" s="113">
        <v>8.4664536741214054</v>
      </c>
      <c r="I16" s="114">
        <v>132</v>
      </c>
    </row>
    <row r="17" spans="1:9" s="89" customFormat="1" ht="16.5" customHeight="1">
      <c r="A17" s="86">
        <v>14</v>
      </c>
      <c r="B17" s="109" t="s">
        <v>76</v>
      </c>
      <c r="C17" s="110">
        <v>1389</v>
      </c>
      <c r="D17" s="111">
        <v>286</v>
      </c>
      <c r="E17" s="111">
        <v>109</v>
      </c>
      <c r="F17" s="111">
        <v>24</v>
      </c>
      <c r="G17" s="112">
        <v>1808</v>
      </c>
      <c r="H17" s="113">
        <v>7.3561946902654869</v>
      </c>
      <c r="I17" s="114">
        <v>154</v>
      </c>
    </row>
    <row r="18" spans="1:9" s="89" customFormat="1" ht="16.5" customHeight="1">
      <c r="A18" s="86">
        <v>15</v>
      </c>
      <c r="B18" s="109" t="s">
        <v>77</v>
      </c>
      <c r="C18" s="110">
        <v>1467</v>
      </c>
      <c r="D18" s="111">
        <v>278</v>
      </c>
      <c r="E18" s="111">
        <v>106</v>
      </c>
      <c r="F18" s="111">
        <v>24</v>
      </c>
      <c r="G18" s="112">
        <v>1875</v>
      </c>
      <c r="H18" s="113">
        <v>6.9333333333333327</v>
      </c>
      <c r="I18" s="114">
        <v>133</v>
      </c>
    </row>
    <row r="19" spans="1:9" s="89" customFormat="1" ht="16.5" customHeight="1">
      <c r="A19" s="86">
        <v>16</v>
      </c>
      <c r="B19" s="109" t="s">
        <v>78</v>
      </c>
      <c r="C19" s="110">
        <v>1465</v>
      </c>
      <c r="D19" s="111">
        <v>319</v>
      </c>
      <c r="E19" s="111">
        <v>103</v>
      </c>
      <c r="F19" s="111">
        <v>29</v>
      </c>
      <c r="G19" s="112">
        <v>1916</v>
      </c>
      <c r="H19" s="113">
        <v>6.8893528183716075</v>
      </c>
      <c r="I19" s="114">
        <v>200</v>
      </c>
    </row>
    <row r="20" spans="1:9" s="89" customFormat="1" ht="16.5" customHeight="1">
      <c r="A20" s="86">
        <v>17</v>
      </c>
      <c r="B20" s="109" t="s">
        <v>79</v>
      </c>
      <c r="C20" s="110">
        <v>1610</v>
      </c>
      <c r="D20" s="111">
        <v>316</v>
      </c>
      <c r="E20" s="111">
        <v>51</v>
      </c>
      <c r="F20" s="111">
        <v>21</v>
      </c>
      <c r="G20" s="112">
        <v>1998</v>
      </c>
      <c r="H20" s="113">
        <v>3.6036036036036037</v>
      </c>
      <c r="I20" s="114">
        <v>266</v>
      </c>
    </row>
    <row r="21" spans="1:9" s="89" customFormat="1" ht="16.5" customHeight="1">
      <c r="A21" s="86">
        <v>18</v>
      </c>
      <c r="B21" s="109" t="s">
        <v>80</v>
      </c>
      <c r="C21" s="110">
        <v>1534</v>
      </c>
      <c r="D21" s="111">
        <v>181</v>
      </c>
      <c r="E21" s="111">
        <v>23</v>
      </c>
      <c r="F21" s="111">
        <v>21</v>
      </c>
      <c r="G21" s="112">
        <v>1759</v>
      </c>
      <c r="H21" s="113">
        <v>2.5014212620807279</v>
      </c>
      <c r="I21" s="114">
        <v>229</v>
      </c>
    </row>
    <row r="22" spans="1:9" s="93" customFormat="1" ht="16.5" customHeight="1">
      <c r="A22" s="87"/>
      <c r="B22" s="115" t="s">
        <v>81</v>
      </c>
      <c r="C22" s="116">
        <v>16778</v>
      </c>
      <c r="D22" s="117">
        <v>3474</v>
      </c>
      <c r="E22" s="117">
        <v>1405</v>
      </c>
      <c r="F22" s="117">
        <v>281</v>
      </c>
      <c r="G22" s="118">
        <v>21938</v>
      </c>
      <c r="H22" s="119">
        <v>7.6852949220530586</v>
      </c>
      <c r="I22" s="120">
        <v>2313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</sheetData>
  <mergeCells count="7">
    <mergeCell ref="C6:I6"/>
    <mergeCell ref="B7:B8"/>
    <mergeCell ref="C7:D7"/>
    <mergeCell ref="E7:F7"/>
    <mergeCell ref="G7:G8"/>
    <mergeCell ref="H7:H8"/>
    <mergeCell ref="I7:I8"/>
  </mergeCells>
  <phoneticPr fontId="2"/>
  <conditionalFormatting sqref="G10:G21">
    <cfRule type="top10" dxfId="2" priority="1" rank="1"/>
  </conditionalFormatting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3E7F-2421-43EF-9567-0AEE32C3DCCD}">
  <sheetPr>
    <tabColor theme="5" tint="0.79998168889431442"/>
    <pageSetUpPr fitToPage="1"/>
  </sheetPr>
  <dimension ref="A1:I94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75" t="s">
        <v>42</v>
      </c>
      <c r="D6" s="276"/>
      <c r="E6" s="276"/>
      <c r="F6" s="276"/>
      <c r="G6" s="276"/>
      <c r="H6" s="276"/>
      <c r="I6" s="277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342</v>
      </c>
      <c r="D10" s="105">
        <v>101</v>
      </c>
      <c r="E10" s="105">
        <v>35</v>
      </c>
      <c r="F10" s="105">
        <v>1</v>
      </c>
      <c r="G10" s="127">
        <v>479</v>
      </c>
      <c r="H10" s="107">
        <v>7.5156576200417531</v>
      </c>
      <c r="I10" s="108">
        <v>104</v>
      </c>
    </row>
    <row r="11" spans="1:9" s="89" customFormat="1" ht="16.5" customHeight="1">
      <c r="A11" s="86">
        <v>8</v>
      </c>
      <c r="B11" s="109" t="s">
        <v>70</v>
      </c>
      <c r="C11" s="110">
        <v>359</v>
      </c>
      <c r="D11" s="111">
        <v>104</v>
      </c>
      <c r="E11" s="111">
        <v>33</v>
      </c>
      <c r="F11" s="111">
        <v>6</v>
      </c>
      <c r="G11" s="128">
        <v>502</v>
      </c>
      <c r="H11" s="113">
        <v>7.7689243027888448</v>
      </c>
      <c r="I11" s="114">
        <v>125</v>
      </c>
    </row>
    <row r="12" spans="1:9" s="89" customFormat="1" ht="16.5" customHeight="1">
      <c r="A12" s="86">
        <v>9</v>
      </c>
      <c r="B12" s="109" t="s">
        <v>71</v>
      </c>
      <c r="C12" s="110">
        <v>404</v>
      </c>
      <c r="D12" s="111">
        <v>82</v>
      </c>
      <c r="E12" s="111">
        <v>41</v>
      </c>
      <c r="F12" s="111">
        <v>7</v>
      </c>
      <c r="G12" s="128">
        <v>534</v>
      </c>
      <c r="H12" s="113">
        <v>8.9887640449438209</v>
      </c>
      <c r="I12" s="114">
        <v>57</v>
      </c>
    </row>
    <row r="13" spans="1:9" s="89" customFormat="1" ht="16.5" customHeight="1">
      <c r="A13" s="86">
        <v>10</v>
      </c>
      <c r="B13" s="109" t="s">
        <v>72</v>
      </c>
      <c r="C13" s="110">
        <v>364</v>
      </c>
      <c r="D13" s="111">
        <v>97</v>
      </c>
      <c r="E13" s="111">
        <v>37</v>
      </c>
      <c r="F13" s="111">
        <v>3</v>
      </c>
      <c r="G13" s="128">
        <v>501</v>
      </c>
      <c r="H13" s="113">
        <v>7.9840319361277441</v>
      </c>
      <c r="I13" s="114">
        <v>60</v>
      </c>
    </row>
    <row r="14" spans="1:9" s="89" customFormat="1" ht="16.5" customHeight="1">
      <c r="A14" s="86">
        <v>11</v>
      </c>
      <c r="B14" s="109" t="s">
        <v>73</v>
      </c>
      <c r="C14" s="110">
        <v>323</v>
      </c>
      <c r="D14" s="111">
        <v>101</v>
      </c>
      <c r="E14" s="111">
        <v>29</v>
      </c>
      <c r="F14" s="111">
        <v>3</v>
      </c>
      <c r="G14" s="128">
        <v>456</v>
      </c>
      <c r="H14" s="113">
        <v>7.0175438596491224</v>
      </c>
      <c r="I14" s="114">
        <v>59</v>
      </c>
    </row>
    <row r="15" spans="1:9" s="89" customFormat="1" ht="16.5" customHeight="1">
      <c r="A15" s="86">
        <v>12</v>
      </c>
      <c r="B15" s="109" t="s">
        <v>74</v>
      </c>
      <c r="C15" s="110">
        <v>336</v>
      </c>
      <c r="D15" s="111">
        <v>77</v>
      </c>
      <c r="E15" s="111">
        <v>24</v>
      </c>
      <c r="F15" s="111">
        <v>4</v>
      </c>
      <c r="G15" s="128">
        <v>441</v>
      </c>
      <c r="H15" s="113">
        <v>6.3492063492063489</v>
      </c>
      <c r="I15" s="114">
        <v>100</v>
      </c>
    </row>
    <row r="16" spans="1:9" s="89" customFormat="1" ht="16.5" customHeight="1">
      <c r="A16" s="86">
        <v>13</v>
      </c>
      <c r="B16" s="109" t="s">
        <v>75</v>
      </c>
      <c r="C16" s="110">
        <v>369</v>
      </c>
      <c r="D16" s="111">
        <v>93</v>
      </c>
      <c r="E16" s="111">
        <v>37</v>
      </c>
      <c r="F16" s="111">
        <v>4</v>
      </c>
      <c r="G16" s="128">
        <v>503</v>
      </c>
      <c r="H16" s="113">
        <v>8.1510934393638177</v>
      </c>
      <c r="I16" s="114">
        <v>46</v>
      </c>
    </row>
    <row r="17" spans="1:9" s="89" customFormat="1" ht="16.5" customHeight="1">
      <c r="A17" s="86">
        <v>14</v>
      </c>
      <c r="B17" s="109" t="s">
        <v>76</v>
      </c>
      <c r="C17" s="110">
        <v>349</v>
      </c>
      <c r="D17" s="111">
        <v>86</v>
      </c>
      <c r="E17" s="111">
        <v>32</v>
      </c>
      <c r="F17" s="111">
        <v>5</v>
      </c>
      <c r="G17" s="128">
        <v>472</v>
      </c>
      <c r="H17" s="113">
        <v>7.8389830508474576</v>
      </c>
      <c r="I17" s="114">
        <v>57</v>
      </c>
    </row>
    <row r="18" spans="1:9" s="89" customFormat="1" ht="16.5" customHeight="1">
      <c r="A18" s="86">
        <v>15</v>
      </c>
      <c r="B18" s="109" t="s">
        <v>77</v>
      </c>
      <c r="C18" s="110">
        <v>387</v>
      </c>
      <c r="D18" s="111">
        <v>73</v>
      </c>
      <c r="E18" s="111">
        <v>21</v>
      </c>
      <c r="F18" s="111">
        <v>4</v>
      </c>
      <c r="G18" s="128">
        <v>485</v>
      </c>
      <c r="H18" s="113">
        <v>5.1546391752577314</v>
      </c>
      <c r="I18" s="114">
        <v>39</v>
      </c>
    </row>
    <row r="19" spans="1:9" s="89" customFormat="1" ht="16.5" customHeight="1">
      <c r="A19" s="86">
        <v>16</v>
      </c>
      <c r="B19" s="109" t="s">
        <v>78</v>
      </c>
      <c r="C19" s="110">
        <v>396</v>
      </c>
      <c r="D19" s="111">
        <v>85</v>
      </c>
      <c r="E19" s="111">
        <v>30</v>
      </c>
      <c r="F19" s="111">
        <v>4</v>
      </c>
      <c r="G19" s="128">
        <v>515</v>
      </c>
      <c r="H19" s="113">
        <v>6.6019417475728162</v>
      </c>
      <c r="I19" s="114">
        <v>78</v>
      </c>
    </row>
    <row r="20" spans="1:9" s="89" customFormat="1" ht="16.5" customHeight="1">
      <c r="A20" s="86">
        <v>17</v>
      </c>
      <c r="B20" s="109" t="s">
        <v>82</v>
      </c>
      <c r="C20" s="110">
        <v>415</v>
      </c>
      <c r="D20" s="111">
        <v>85</v>
      </c>
      <c r="E20" s="111">
        <v>16</v>
      </c>
      <c r="F20" s="111">
        <v>6</v>
      </c>
      <c r="G20" s="128">
        <v>522</v>
      </c>
      <c r="H20" s="113">
        <v>4.2145593869731801</v>
      </c>
      <c r="I20" s="114">
        <v>99</v>
      </c>
    </row>
    <row r="21" spans="1:9" s="89" customFormat="1" ht="16.5" customHeight="1">
      <c r="A21" s="86">
        <v>18</v>
      </c>
      <c r="B21" s="109" t="s">
        <v>80</v>
      </c>
      <c r="C21" s="110">
        <v>415</v>
      </c>
      <c r="D21" s="111">
        <v>55</v>
      </c>
      <c r="E21" s="111">
        <v>7</v>
      </c>
      <c r="F21" s="111">
        <v>3</v>
      </c>
      <c r="G21" s="128">
        <v>480</v>
      </c>
      <c r="H21" s="113">
        <v>2.083333333333333</v>
      </c>
      <c r="I21" s="114">
        <v>64</v>
      </c>
    </row>
    <row r="22" spans="1:9" s="93" customFormat="1" ht="16.5" customHeight="1">
      <c r="A22" s="87"/>
      <c r="B22" s="115" t="s">
        <v>81</v>
      </c>
      <c r="C22" s="116">
        <v>4459</v>
      </c>
      <c r="D22" s="117">
        <v>1039</v>
      </c>
      <c r="E22" s="117">
        <v>342</v>
      </c>
      <c r="F22" s="117">
        <v>50</v>
      </c>
      <c r="G22" s="118">
        <v>5890</v>
      </c>
      <c r="H22" s="119">
        <v>6.655348047538201</v>
      </c>
      <c r="I22" s="120">
        <v>888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75" t="s">
        <v>44</v>
      </c>
      <c r="D24" s="276"/>
      <c r="E24" s="276"/>
      <c r="F24" s="276"/>
      <c r="G24" s="276"/>
      <c r="H24" s="276"/>
      <c r="I24" s="277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260</v>
      </c>
      <c r="D28" s="105">
        <v>44</v>
      </c>
      <c r="E28" s="105">
        <v>24</v>
      </c>
      <c r="F28" s="105">
        <v>8</v>
      </c>
      <c r="G28" s="127">
        <v>336</v>
      </c>
      <c r="H28" s="107">
        <v>9.5238095238095237</v>
      </c>
      <c r="I28" s="108">
        <v>35</v>
      </c>
    </row>
    <row r="29" spans="1:9" s="89" customFormat="1" ht="16.5" customHeight="1">
      <c r="A29" s="86">
        <v>8</v>
      </c>
      <c r="B29" s="109" t="s">
        <v>70</v>
      </c>
      <c r="C29" s="110">
        <v>313</v>
      </c>
      <c r="D29" s="111">
        <v>43</v>
      </c>
      <c r="E29" s="111">
        <v>22</v>
      </c>
      <c r="F29" s="111">
        <v>9</v>
      </c>
      <c r="G29" s="128">
        <v>387</v>
      </c>
      <c r="H29" s="113">
        <v>8.0103359173126609</v>
      </c>
      <c r="I29" s="114">
        <v>33</v>
      </c>
    </row>
    <row r="30" spans="1:9" s="89" customFormat="1" ht="16.5" customHeight="1">
      <c r="A30" s="86">
        <v>9</v>
      </c>
      <c r="B30" s="109" t="s">
        <v>71</v>
      </c>
      <c r="C30" s="110">
        <v>305</v>
      </c>
      <c r="D30" s="111">
        <v>33</v>
      </c>
      <c r="E30" s="111">
        <v>42</v>
      </c>
      <c r="F30" s="111">
        <v>6</v>
      </c>
      <c r="G30" s="128">
        <v>386</v>
      </c>
      <c r="H30" s="113">
        <v>12.435233160621761</v>
      </c>
      <c r="I30" s="114">
        <v>16</v>
      </c>
    </row>
    <row r="31" spans="1:9" s="89" customFormat="1" ht="16.5" customHeight="1">
      <c r="A31" s="86">
        <v>10</v>
      </c>
      <c r="B31" s="109" t="s">
        <v>72</v>
      </c>
      <c r="C31" s="110">
        <v>337</v>
      </c>
      <c r="D31" s="111">
        <v>55</v>
      </c>
      <c r="E31" s="111">
        <v>42</v>
      </c>
      <c r="F31" s="111">
        <v>7</v>
      </c>
      <c r="G31" s="128">
        <v>441</v>
      </c>
      <c r="H31" s="113">
        <v>11.111111111111111</v>
      </c>
      <c r="I31" s="114">
        <v>18</v>
      </c>
    </row>
    <row r="32" spans="1:9" s="89" customFormat="1" ht="16.5" customHeight="1">
      <c r="A32" s="86">
        <v>11</v>
      </c>
      <c r="B32" s="109" t="s">
        <v>73</v>
      </c>
      <c r="C32" s="110">
        <v>305</v>
      </c>
      <c r="D32" s="111">
        <v>55</v>
      </c>
      <c r="E32" s="111">
        <v>30</v>
      </c>
      <c r="F32" s="111">
        <v>6</v>
      </c>
      <c r="G32" s="128">
        <v>396</v>
      </c>
      <c r="H32" s="113">
        <v>9.0909090909090917</v>
      </c>
      <c r="I32" s="114">
        <v>12</v>
      </c>
    </row>
    <row r="33" spans="1:9" s="89" customFormat="1" ht="16.5" customHeight="1">
      <c r="A33" s="86">
        <v>12</v>
      </c>
      <c r="B33" s="109" t="s">
        <v>74</v>
      </c>
      <c r="C33" s="110">
        <v>262</v>
      </c>
      <c r="D33" s="111">
        <v>48</v>
      </c>
      <c r="E33" s="111">
        <v>34</v>
      </c>
      <c r="F33" s="111">
        <v>5</v>
      </c>
      <c r="G33" s="128">
        <v>349</v>
      </c>
      <c r="H33" s="113">
        <v>11.174785100286533</v>
      </c>
      <c r="I33" s="114">
        <v>19</v>
      </c>
    </row>
    <row r="34" spans="1:9" s="89" customFormat="1" ht="16.5" customHeight="1">
      <c r="A34" s="86">
        <v>13</v>
      </c>
      <c r="B34" s="109" t="s">
        <v>75</v>
      </c>
      <c r="C34" s="110">
        <v>281</v>
      </c>
      <c r="D34" s="111">
        <v>50</v>
      </c>
      <c r="E34" s="111">
        <v>29</v>
      </c>
      <c r="F34" s="111">
        <v>8</v>
      </c>
      <c r="G34" s="128">
        <v>368</v>
      </c>
      <c r="H34" s="113">
        <v>10.054347826086957</v>
      </c>
      <c r="I34" s="114">
        <v>17</v>
      </c>
    </row>
    <row r="35" spans="1:9" s="89" customFormat="1" ht="16.5" customHeight="1">
      <c r="A35" s="86">
        <v>14</v>
      </c>
      <c r="B35" s="109" t="s">
        <v>76</v>
      </c>
      <c r="C35" s="110">
        <v>292</v>
      </c>
      <c r="D35" s="111">
        <v>45</v>
      </c>
      <c r="E35" s="111">
        <v>29</v>
      </c>
      <c r="F35" s="111">
        <v>6</v>
      </c>
      <c r="G35" s="128">
        <v>372</v>
      </c>
      <c r="H35" s="113">
        <v>9.408602150537634</v>
      </c>
      <c r="I35" s="114">
        <v>16</v>
      </c>
    </row>
    <row r="36" spans="1:9" s="89" customFormat="1" ht="16.5" customHeight="1">
      <c r="A36" s="86">
        <v>15</v>
      </c>
      <c r="B36" s="109" t="s">
        <v>77</v>
      </c>
      <c r="C36" s="110">
        <v>310</v>
      </c>
      <c r="D36" s="111">
        <v>57</v>
      </c>
      <c r="E36" s="111">
        <v>33</v>
      </c>
      <c r="F36" s="111">
        <v>7</v>
      </c>
      <c r="G36" s="128">
        <v>407</v>
      </c>
      <c r="H36" s="113">
        <v>9.8280098280098276</v>
      </c>
      <c r="I36" s="114">
        <v>15</v>
      </c>
    </row>
    <row r="37" spans="1:9" s="89" customFormat="1" ht="16.5" customHeight="1">
      <c r="A37" s="86">
        <v>16</v>
      </c>
      <c r="B37" s="109" t="s">
        <v>78</v>
      </c>
      <c r="C37" s="110">
        <v>310</v>
      </c>
      <c r="D37" s="111">
        <v>67</v>
      </c>
      <c r="E37" s="111">
        <v>36</v>
      </c>
      <c r="F37" s="111">
        <v>7</v>
      </c>
      <c r="G37" s="128">
        <v>420</v>
      </c>
      <c r="H37" s="113">
        <v>10.238095238095237</v>
      </c>
      <c r="I37" s="114">
        <v>15</v>
      </c>
    </row>
    <row r="38" spans="1:9" s="89" customFormat="1" ht="16.5" customHeight="1">
      <c r="A38" s="86">
        <v>17</v>
      </c>
      <c r="B38" s="109" t="s">
        <v>82</v>
      </c>
      <c r="C38" s="110">
        <v>336</v>
      </c>
      <c r="D38" s="111">
        <v>63</v>
      </c>
      <c r="E38" s="111">
        <v>16</v>
      </c>
      <c r="F38" s="111">
        <v>6</v>
      </c>
      <c r="G38" s="128">
        <v>421</v>
      </c>
      <c r="H38" s="113">
        <v>5.225653206650831</v>
      </c>
      <c r="I38" s="114">
        <v>28</v>
      </c>
    </row>
    <row r="39" spans="1:9" s="89" customFormat="1" ht="16.5" customHeight="1">
      <c r="A39" s="86">
        <v>18</v>
      </c>
      <c r="B39" s="109" t="s">
        <v>80</v>
      </c>
      <c r="C39" s="110">
        <v>310</v>
      </c>
      <c r="D39" s="111">
        <v>30</v>
      </c>
      <c r="E39" s="111">
        <v>4</v>
      </c>
      <c r="F39" s="111">
        <v>6</v>
      </c>
      <c r="G39" s="128">
        <v>350</v>
      </c>
      <c r="H39" s="113">
        <v>2.8571428571428572</v>
      </c>
      <c r="I39" s="114">
        <v>28</v>
      </c>
    </row>
    <row r="40" spans="1:9" s="93" customFormat="1" ht="16.5" customHeight="1">
      <c r="A40" s="87"/>
      <c r="B40" s="115" t="s">
        <v>81</v>
      </c>
      <c r="C40" s="116">
        <v>3621</v>
      </c>
      <c r="D40" s="117">
        <v>590</v>
      </c>
      <c r="E40" s="117">
        <v>341</v>
      </c>
      <c r="F40" s="117">
        <v>81</v>
      </c>
      <c r="G40" s="118">
        <v>4633</v>
      </c>
      <c r="H40" s="119">
        <v>9.1085689617958128</v>
      </c>
      <c r="I40" s="120">
        <v>252</v>
      </c>
    </row>
    <row r="41" spans="1:9" ht="17.25" customHeight="1"/>
    <row r="42" spans="1:9" s="93" customFormat="1" ht="16.5" customHeight="1">
      <c r="A42" s="87"/>
      <c r="B42" s="92" t="s">
        <v>59</v>
      </c>
      <c r="C42" s="275" t="s">
        <v>45</v>
      </c>
      <c r="D42" s="276"/>
      <c r="E42" s="276"/>
      <c r="F42" s="276"/>
      <c r="G42" s="276"/>
      <c r="H42" s="276"/>
      <c r="I42" s="277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430</v>
      </c>
      <c r="D46" s="105">
        <v>95</v>
      </c>
      <c r="E46" s="105">
        <v>35</v>
      </c>
      <c r="F46" s="105">
        <v>2</v>
      </c>
      <c r="G46" s="127">
        <v>562</v>
      </c>
      <c r="H46" s="107">
        <v>6.5836298932384336</v>
      </c>
      <c r="I46" s="108">
        <v>81</v>
      </c>
    </row>
    <row r="47" spans="1:9" s="89" customFormat="1" ht="16.5" customHeight="1">
      <c r="A47" s="86">
        <v>8</v>
      </c>
      <c r="B47" s="109" t="s">
        <v>70</v>
      </c>
      <c r="C47" s="110">
        <v>462</v>
      </c>
      <c r="D47" s="111">
        <v>77</v>
      </c>
      <c r="E47" s="111">
        <v>35</v>
      </c>
      <c r="F47" s="111">
        <v>9</v>
      </c>
      <c r="G47" s="128">
        <v>583</v>
      </c>
      <c r="H47" s="113">
        <v>7.5471698113207548</v>
      </c>
      <c r="I47" s="114">
        <v>96</v>
      </c>
    </row>
    <row r="48" spans="1:9" s="89" customFormat="1" ht="16.5" customHeight="1">
      <c r="A48" s="86">
        <v>9</v>
      </c>
      <c r="B48" s="109" t="s">
        <v>71</v>
      </c>
      <c r="C48" s="110">
        <v>436</v>
      </c>
      <c r="D48" s="111">
        <v>97</v>
      </c>
      <c r="E48" s="111">
        <v>50</v>
      </c>
      <c r="F48" s="111">
        <v>7</v>
      </c>
      <c r="G48" s="128">
        <v>590</v>
      </c>
      <c r="H48" s="113">
        <v>9.6610169491525433</v>
      </c>
      <c r="I48" s="114">
        <v>83</v>
      </c>
    </row>
    <row r="49" spans="1:9" s="89" customFormat="1" ht="16.5" customHeight="1">
      <c r="A49" s="86">
        <v>10</v>
      </c>
      <c r="B49" s="109" t="s">
        <v>72</v>
      </c>
      <c r="C49" s="110">
        <v>427</v>
      </c>
      <c r="D49" s="111">
        <v>96</v>
      </c>
      <c r="E49" s="111">
        <v>45</v>
      </c>
      <c r="F49" s="111">
        <v>5</v>
      </c>
      <c r="G49" s="128">
        <v>573</v>
      </c>
      <c r="H49" s="113">
        <v>8.7260034904013963</v>
      </c>
      <c r="I49" s="114">
        <v>71</v>
      </c>
    </row>
    <row r="50" spans="1:9" s="89" customFormat="1" ht="16.5" customHeight="1">
      <c r="A50" s="86">
        <v>11</v>
      </c>
      <c r="B50" s="109" t="s">
        <v>73</v>
      </c>
      <c r="C50" s="110">
        <v>434</v>
      </c>
      <c r="D50" s="111">
        <v>106</v>
      </c>
      <c r="E50" s="111">
        <v>38</v>
      </c>
      <c r="F50" s="111">
        <v>5</v>
      </c>
      <c r="G50" s="128">
        <v>583</v>
      </c>
      <c r="H50" s="113">
        <v>7.3756432246998278</v>
      </c>
      <c r="I50" s="114">
        <v>61</v>
      </c>
    </row>
    <row r="51" spans="1:9" s="89" customFormat="1" ht="16.5" customHeight="1">
      <c r="A51" s="86">
        <v>12</v>
      </c>
      <c r="B51" s="109" t="s">
        <v>74</v>
      </c>
      <c r="C51" s="110">
        <v>434</v>
      </c>
      <c r="D51" s="111">
        <v>86</v>
      </c>
      <c r="E51" s="111">
        <v>37</v>
      </c>
      <c r="F51" s="111">
        <v>4</v>
      </c>
      <c r="G51" s="128">
        <v>561</v>
      </c>
      <c r="H51" s="113">
        <v>7.3083778966131909</v>
      </c>
      <c r="I51" s="114">
        <v>63</v>
      </c>
    </row>
    <row r="52" spans="1:9" s="89" customFormat="1" ht="16.5" customHeight="1">
      <c r="A52" s="86">
        <v>13</v>
      </c>
      <c r="B52" s="109" t="s">
        <v>75</v>
      </c>
      <c r="C52" s="110">
        <v>472</v>
      </c>
      <c r="D52" s="111">
        <v>111</v>
      </c>
      <c r="E52" s="111">
        <v>38</v>
      </c>
      <c r="F52" s="111">
        <v>2</v>
      </c>
      <c r="G52" s="128">
        <v>623</v>
      </c>
      <c r="H52" s="113">
        <v>6.4205457463884423</v>
      </c>
      <c r="I52" s="114">
        <v>49</v>
      </c>
    </row>
    <row r="53" spans="1:9" s="89" customFormat="1" ht="16.5" customHeight="1">
      <c r="A53" s="86">
        <v>14</v>
      </c>
      <c r="B53" s="109" t="s">
        <v>76</v>
      </c>
      <c r="C53" s="110">
        <v>465</v>
      </c>
      <c r="D53" s="111">
        <v>97</v>
      </c>
      <c r="E53" s="111">
        <v>24</v>
      </c>
      <c r="F53" s="111">
        <v>5</v>
      </c>
      <c r="G53" s="128">
        <v>591</v>
      </c>
      <c r="H53" s="113">
        <v>4.9069373942470387</v>
      </c>
      <c r="I53" s="114">
        <v>65</v>
      </c>
    </row>
    <row r="54" spans="1:9" s="89" customFormat="1" ht="16.5" customHeight="1">
      <c r="A54" s="86">
        <v>15</v>
      </c>
      <c r="B54" s="109" t="s">
        <v>77</v>
      </c>
      <c r="C54" s="110">
        <v>496</v>
      </c>
      <c r="D54" s="111">
        <v>112</v>
      </c>
      <c r="E54" s="111">
        <v>29</v>
      </c>
      <c r="F54" s="111">
        <v>5</v>
      </c>
      <c r="G54" s="128">
        <v>642</v>
      </c>
      <c r="H54" s="113">
        <v>5.29595015576324</v>
      </c>
      <c r="I54" s="114">
        <v>73</v>
      </c>
    </row>
    <row r="55" spans="1:9" s="89" customFormat="1" ht="16.5" customHeight="1">
      <c r="A55" s="86">
        <v>16</v>
      </c>
      <c r="B55" s="109" t="s">
        <v>78</v>
      </c>
      <c r="C55" s="110">
        <v>455</v>
      </c>
      <c r="D55" s="111">
        <v>106</v>
      </c>
      <c r="E55" s="111">
        <v>19</v>
      </c>
      <c r="F55" s="111">
        <v>9</v>
      </c>
      <c r="G55" s="128">
        <v>589</v>
      </c>
      <c r="H55" s="113">
        <v>4.7538200339558569</v>
      </c>
      <c r="I55" s="114">
        <v>76</v>
      </c>
    </row>
    <row r="56" spans="1:9" s="89" customFormat="1" ht="16.5" customHeight="1">
      <c r="A56" s="86">
        <v>17</v>
      </c>
      <c r="B56" s="109" t="s">
        <v>82</v>
      </c>
      <c r="C56" s="110">
        <v>487</v>
      </c>
      <c r="D56" s="111">
        <v>112</v>
      </c>
      <c r="E56" s="111">
        <v>13</v>
      </c>
      <c r="F56" s="111">
        <v>3</v>
      </c>
      <c r="G56" s="128">
        <v>615</v>
      </c>
      <c r="H56" s="113">
        <v>2.6016260162601625</v>
      </c>
      <c r="I56" s="114">
        <v>103</v>
      </c>
    </row>
    <row r="57" spans="1:9" s="89" customFormat="1" ht="16.5" customHeight="1">
      <c r="A57" s="86">
        <v>18</v>
      </c>
      <c r="B57" s="109" t="s">
        <v>80</v>
      </c>
      <c r="C57" s="110">
        <v>452</v>
      </c>
      <c r="D57" s="111">
        <v>63</v>
      </c>
      <c r="E57" s="111">
        <v>10</v>
      </c>
      <c r="F57" s="111">
        <v>4</v>
      </c>
      <c r="G57" s="128">
        <v>529</v>
      </c>
      <c r="H57" s="113">
        <v>2.6465028355387523</v>
      </c>
      <c r="I57" s="114">
        <v>99</v>
      </c>
    </row>
    <row r="58" spans="1:9" s="93" customFormat="1" ht="16.5" customHeight="1">
      <c r="A58" s="87"/>
      <c r="B58" s="115" t="s">
        <v>81</v>
      </c>
      <c r="C58" s="116">
        <v>5450</v>
      </c>
      <c r="D58" s="117">
        <v>1158</v>
      </c>
      <c r="E58" s="117">
        <v>373</v>
      </c>
      <c r="F58" s="117">
        <v>60</v>
      </c>
      <c r="G58" s="118">
        <v>7041</v>
      </c>
      <c r="H58" s="119">
        <v>6.1496946456469246</v>
      </c>
      <c r="I58" s="120">
        <v>920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75" t="s">
        <v>46</v>
      </c>
      <c r="D60" s="276"/>
      <c r="E60" s="276"/>
      <c r="F60" s="276"/>
      <c r="G60" s="276"/>
      <c r="H60" s="276"/>
      <c r="I60" s="277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197</v>
      </c>
      <c r="D64" s="105">
        <v>71</v>
      </c>
      <c r="E64" s="105">
        <v>35</v>
      </c>
      <c r="F64" s="105">
        <v>9</v>
      </c>
      <c r="G64" s="127">
        <v>312</v>
      </c>
      <c r="H64" s="107">
        <v>14.102564102564102</v>
      </c>
      <c r="I64" s="108">
        <v>24</v>
      </c>
    </row>
    <row r="65" spans="1:9" s="89" customFormat="1" ht="16.5" customHeight="1">
      <c r="A65" s="86">
        <v>8</v>
      </c>
      <c r="B65" s="109" t="s">
        <v>70</v>
      </c>
      <c r="C65" s="110">
        <v>229</v>
      </c>
      <c r="D65" s="111">
        <v>69</v>
      </c>
      <c r="E65" s="111">
        <v>47</v>
      </c>
      <c r="F65" s="111">
        <v>10</v>
      </c>
      <c r="G65" s="128">
        <v>355</v>
      </c>
      <c r="H65" s="113">
        <v>16.056338028169016</v>
      </c>
      <c r="I65" s="114">
        <v>17</v>
      </c>
    </row>
    <row r="66" spans="1:9" s="89" customFormat="1" ht="16.5" customHeight="1">
      <c r="A66" s="86">
        <v>9</v>
      </c>
      <c r="B66" s="109" t="s">
        <v>71</v>
      </c>
      <c r="C66" s="110">
        <v>202</v>
      </c>
      <c r="D66" s="111">
        <v>75</v>
      </c>
      <c r="E66" s="111">
        <v>46</v>
      </c>
      <c r="F66" s="111">
        <v>9</v>
      </c>
      <c r="G66" s="128">
        <v>332</v>
      </c>
      <c r="H66" s="113">
        <v>16.566265060240966</v>
      </c>
      <c r="I66" s="114">
        <v>13</v>
      </c>
    </row>
    <row r="67" spans="1:9" s="89" customFormat="1" ht="16.5" customHeight="1">
      <c r="A67" s="86">
        <v>10</v>
      </c>
      <c r="B67" s="109" t="s">
        <v>72</v>
      </c>
      <c r="C67" s="110">
        <v>212</v>
      </c>
      <c r="D67" s="111">
        <v>64</v>
      </c>
      <c r="E67" s="111">
        <v>46</v>
      </c>
      <c r="F67" s="111">
        <v>6</v>
      </c>
      <c r="G67" s="128">
        <v>328</v>
      </c>
      <c r="H67" s="113">
        <v>15.853658536585366</v>
      </c>
      <c r="I67" s="114">
        <v>18</v>
      </c>
    </row>
    <row r="68" spans="1:9" s="89" customFormat="1" ht="16.5" customHeight="1">
      <c r="A68" s="86">
        <v>11</v>
      </c>
      <c r="B68" s="109" t="s">
        <v>73</v>
      </c>
      <c r="C68" s="110">
        <v>252</v>
      </c>
      <c r="D68" s="111">
        <v>47</v>
      </c>
      <c r="E68" s="111">
        <v>46</v>
      </c>
      <c r="F68" s="111">
        <v>6</v>
      </c>
      <c r="G68" s="128">
        <v>351</v>
      </c>
      <c r="H68" s="113">
        <v>14.814814814814813</v>
      </c>
      <c r="I68" s="114">
        <v>17</v>
      </c>
    </row>
    <row r="69" spans="1:9" s="89" customFormat="1" ht="16.5" customHeight="1">
      <c r="A69" s="86">
        <v>12</v>
      </c>
      <c r="B69" s="109" t="s">
        <v>74</v>
      </c>
      <c r="C69" s="110">
        <v>285</v>
      </c>
      <c r="D69" s="111">
        <v>55</v>
      </c>
      <c r="E69" s="111">
        <v>19</v>
      </c>
      <c r="F69" s="111">
        <v>7</v>
      </c>
      <c r="G69" s="128">
        <v>366</v>
      </c>
      <c r="H69" s="113">
        <v>7.1038251366120218</v>
      </c>
      <c r="I69" s="114">
        <v>17</v>
      </c>
    </row>
    <row r="70" spans="1:9" s="89" customFormat="1" ht="16.5" customHeight="1">
      <c r="A70" s="86">
        <v>13</v>
      </c>
      <c r="B70" s="109" t="s">
        <v>75</v>
      </c>
      <c r="C70" s="110">
        <v>281</v>
      </c>
      <c r="D70" s="111">
        <v>62</v>
      </c>
      <c r="E70" s="111">
        <v>37</v>
      </c>
      <c r="F70" s="111">
        <v>4</v>
      </c>
      <c r="G70" s="128">
        <v>384</v>
      </c>
      <c r="H70" s="113">
        <v>10.677083333333332</v>
      </c>
      <c r="I70" s="114">
        <v>20</v>
      </c>
    </row>
    <row r="71" spans="1:9" s="89" customFormat="1" ht="16.5" customHeight="1">
      <c r="A71" s="86">
        <v>14</v>
      </c>
      <c r="B71" s="109" t="s">
        <v>76</v>
      </c>
      <c r="C71" s="110">
        <v>283</v>
      </c>
      <c r="D71" s="111">
        <v>58</v>
      </c>
      <c r="E71" s="111">
        <v>24</v>
      </c>
      <c r="F71" s="111">
        <v>8</v>
      </c>
      <c r="G71" s="128">
        <v>373</v>
      </c>
      <c r="H71" s="113">
        <v>8.5790884718498663</v>
      </c>
      <c r="I71" s="114">
        <v>16</v>
      </c>
    </row>
    <row r="72" spans="1:9" s="89" customFormat="1" ht="16.5" customHeight="1">
      <c r="A72" s="86">
        <v>15</v>
      </c>
      <c r="B72" s="109" t="s">
        <v>77</v>
      </c>
      <c r="C72" s="110">
        <v>274</v>
      </c>
      <c r="D72" s="111">
        <v>36</v>
      </c>
      <c r="E72" s="111">
        <v>23</v>
      </c>
      <c r="F72" s="111">
        <v>8</v>
      </c>
      <c r="G72" s="128">
        <v>341</v>
      </c>
      <c r="H72" s="113">
        <v>9.0909090909090917</v>
      </c>
      <c r="I72" s="114">
        <v>6</v>
      </c>
    </row>
    <row r="73" spans="1:9" s="89" customFormat="1" ht="16.5" customHeight="1">
      <c r="A73" s="86">
        <v>16</v>
      </c>
      <c r="B73" s="109" t="s">
        <v>78</v>
      </c>
      <c r="C73" s="110">
        <v>304</v>
      </c>
      <c r="D73" s="111">
        <v>61</v>
      </c>
      <c r="E73" s="111">
        <v>18</v>
      </c>
      <c r="F73" s="111">
        <v>9</v>
      </c>
      <c r="G73" s="128">
        <v>392</v>
      </c>
      <c r="H73" s="113">
        <v>6.8877551020408152</v>
      </c>
      <c r="I73" s="114">
        <v>31</v>
      </c>
    </row>
    <row r="74" spans="1:9" s="89" customFormat="1" ht="16.5" customHeight="1">
      <c r="A74" s="86">
        <v>17</v>
      </c>
      <c r="B74" s="109" t="s">
        <v>82</v>
      </c>
      <c r="C74" s="110">
        <v>372</v>
      </c>
      <c r="D74" s="111">
        <v>56</v>
      </c>
      <c r="E74" s="111">
        <v>6</v>
      </c>
      <c r="F74" s="111">
        <v>6</v>
      </c>
      <c r="G74" s="128">
        <v>440</v>
      </c>
      <c r="H74" s="113">
        <v>2.7272727272727271</v>
      </c>
      <c r="I74" s="114">
        <v>36</v>
      </c>
    </row>
    <row r="75" spans="1:9" s="89" customFormat="1" ht="16.5" customHeight="1">
      <c r="A75" s="86">
        <v>18</v>
      </c>
      <c r="B75" s="109" t="s">
        <v>80</v>
      </c>
      <c r="C75" s="110">
        <v>357</v>
      </c>
      <c r="D75" s="111">
        <v>33</v>
      </c>
      <c r="E75" s="111">
        <v>2</v>
      </c>
      <c r="F75" s="111">
        <v>8</v>
      </c>
      <c r="G75" s="128">
        <v>400</v>
      </c>
      <c r="H75" s="113">
        <v>2.5</v>
      </c>
      <c r="I75" s="114">
        <v>38</v>
      </c>
    </row>
    <row r="76" spans="1:9" s="93" customFormat="1" ht="16.5" customHeight="1">
      <c r="A76" s="87"/>
      <c r="B76" s="115" t="s">
        <v>81</v>
      </c>
      <c r="C76" s="116">
        <v>3248</v>
      </c>
      <c r="D76" s="117">
        <v>687</v>
      </c>
      <c r="E76" s="117">
        <v>349</v>
      </c>
      <c r="F76" s="117">
        <v>90</v>
      </c>
      <c r="G76" s="118">
        <v>4374</v>
      </c>
      <c r="H76" s="119">
        <v>10.036579789666209</v>
      </c>
      <c r="I76" s="120">
        <v>253</v>
      </c>
    </row>
    <row r="77" spans="1:9" ht="17.25" customHeight="1"/>
    <row r="78" spans="1:9" s="93" customFormat="1" ht="16.5" customHeight="1">
      <c r="A78" s="87"/>
      <c r="B78" s="92" t="s">
        <v>59</v>
      </c>
      <c r="C78" s="275" t="s">
        <v>47</v>
      </c>
      <c r="D78" s="276"/>
      <c r="E78" s="276"/>
      <c r="F78" s="276"/>
      <c r="G78" s="276"/>
      <c r="H78" s="276"/>
      <c r="I78" s="277"/>
    </row>
    <row r="79" spans="1:9" s="93" customFormat="1" ht="16.5" customHeight="1">
      <c r="A79" s="87"/>
      <c r="B79" s="125"/>
      <c r="C79" s="264" t="s">
        <v>32</v>
      </c>
      <c r="D79" s="265"/>
      <c r="E79" s="268" t="s">
        <v>33</v>
      </c>
      <c r="F79" s="265"/>
      <c r="G79" s="269" t="s">
        <v>62</v>
      </c>
      <c r="H79" s="271" t="s">
        <v>63</v>
      </c>
      <c r="I79" s="273" t="s">
        <v>64</v>
      </c>
    </row>
    <row r="80" spans="1:9" s="96" customFormat="1" ht="36" customHeight="1">
      <c r="A80" s="94"/>
      <c r="B80" s="126" t="s">
        <v>61</v>
      </c>
      <c r="C80" s="37" t="s">
        <v>34</v>
      </c>
      <c r="D80" s="38" t="s">
        <v>35</v>
      </c>
      <c r="E80" s="95" t="s">
        <v>36</v>
      </c>
      <c r="F80" s="95" t="s">
        <v>37</v>
      </c>
      <c r="G80" s="270"/>
      <c r="H80" s="272"/>
      <c r="I80" s="274"/>
    </row>
    <row r="81" spans="1:9" s="96" customFormat="1" ht="16.5" customHeight="1">
      <c r="A81" s="94"/>
      <c r="B81" s="97" t="s">
        <v>65</v>
      </c>
      <c r="C81" s="98" t="s">
        <v>66</v>
      </c>
      <c r="D81" s="99" t="s">
        <v>67</v>
      </c>
      <c r="E81" s="99" t="s">
        <v>67</v>
      </c>
      <c r="F81" s="100" t="s">
        <v>67</v>
      </c>
      <c r="G81" s="101" t="s">
        <v>67</v>
      </c>
      <c r="H81" s="101" t="s">
        <v>68</v>
      </c>
      <c r="I81" s="102" t="s">
        <v>67</v>
      </c>
    </row>
    <row r="82" spans="1:9" s="89" customFormat="1" ht="16.5" customHeight="1">
      <c r="A82" s="86">
        <v>7</v>
      </c>
      <c r="B82" s="103" t="s">
        <v>69</v>
      </c>
      <c r="C82" s="104">
        <v>0</v>
      </c>
      <c r="D82" s="105">
        <v>0</v>
      </c>
      <c r="E82" s="105">
        <v>0</v>
      </c>
      <c r="F82" s="105">
        <v>0</v>
      </c>
      <c r="G82" s="127">
        <f>SUM(C82:F82)</f>
        <v>0</v>
      </c>
      <c r="H82" s="107" t="str">
        <f>IF(F82+E82=0,"-",(F82+E82)/G82*100)</f>
        <v>-</v>
      </c>
      <c r="I82" s="108">
        <v>0</v>
      </c>
    </row>
    <row r="83" spans="1:9" s="89" customFormat="1" ht="16.5" customHeight="1">
      <c r="A83" s="86">
        <v>8</v>
      </c>
      <c r="B83" s="109" t="s">
        <v>70</v>
      </c>
      <c r="C83" s="110">
        <v>0</v>
      </c>
      <c r="D83" s="111">
        <v>0</v>
      </c>
      <c r="E83" s="111">
        <v>0</v>
      </c>
      <c r="F83" s="111">
        <v>0</v>
      </c>
      <c r="G83" s="128">
        <f>SUM(C83:F83)</f>
        <v>0</v>
      </c>
      <c r="H83" s="113" t="str">
        <f>IF(F83+E83=0,"-",(F83+E83)/G83*100)</f>
        <v>-</v>
      </c>
      <c r="I83" s="114">
        <v>0</v>
      </c>
    </row>
    <row r="84" spans="1:9" s="89" customFormat="1" ht="16.5" customHeight="1">
      <c r="A84" s="86">
        <v>9</v>
      </c>
      <c r="B84" s="109" t="s">
        <v>71</v>
      </c>
      <c r="C84" s="110">
        <v>0</v>
      </c>
      <c r="D84" s="111">
        <v>0</v>
      </c>
      <c r="E84" s="111">
        <v>0</v>
      </c>
      <c r="F84" s="111">
        <v>0</v>
      </c>
      <c r="G84" s="128">
        <f t="shared" ref="G84:G93" si="0">SUM(C84:F84)</f>
        <v>0</v>
      </c>
      <c r="H84" s="113" t="str">
        <f t="shared" ref="H84:H94" si="1">IF(F84+E84=0,"-",(F84+E84)/G84*100)</f>
        <v>-</v>
      </c>
      <c r="I84" s="114">
        <v>0</v>
      </c>
    </row>
    <row r="85" spans="1:9" s="89" customFormat="1" ht="16.5" customHeight="1">
      <c r="A85" s="86">
        <v>10</v>
      </c>
      <c r="B85" s="109" t="s">
        <v>72</v>
      </c>
      <c r="C85" s="110">
        <v>0</v>
      </c>
      <c r="D85" s="111">
        <v>0</v>
      </c>
      <c r="E85" s="111">
        <v>0</v>
      </c>
      <c r="F85" s="111">
        <v>0</v>
      </c>
      <c r="G85" s="128">
        <f t="shared" si="0"/>
        <v>0</v>
      </c>
      <c r="H85" s="113" t="str">
        <f t="shared" si="1"/>
        <v>-</v>
      </c>
      <c r="I85" s="114">
        <v>0</v>
      </c>
    </row>
    <row r="86" spans="1:9" s="89" customFormat="1" ht="16.5" customHeight="1">
      <c r="A86" s="86">
        <v>11</v>
      </c>
      <c r="B86" s="109" t="s">
        <v>73</v>
      </c>
      <c r="C86" s="110">
        <v>0</v>
      </c>
      <c r="D86" s="111">
        <v>0</v>
      </c>
      <c r="E86" s="111">
        <v>0</v>
      </c>
      <c r="F86" s="111">
        <v>0</v>
      </c>
      <c r="G86" s="128">
        <f t="shared" si="0"/>
        <v>0</v>
      </c>
      <c r="H86" s="113" t="str">
        <f t="shared" si="1"/>
        <v>-</v>
      </c>
      <c r="I86" s="114">
        <v>0</v>
      </c>
    </row>
    <row r="87" spans="1:9" s="89" customFormat="1" ht="16.5" customHeight="1">
      <c r="A87" s="86">
        <v>12</v>
      </c>
      <c r="B87" s="109" t="s">
        <v>74</v>
      </c>
      <c r="C87" s="110">
        <v>0</v>
      </c>
      <c r="D87" s="111">
        <v>0</v>
      </c>
      <c r="E87" s="111">
        <v>0</v>
      </c>
      <c r="F87" s="111">
        <v>0</v>
      </c>
      <c r="G87" s="128">
        <f t="shared" si="0"/>
        <v>0</v>
      </c>
      <c r="H87" s="113" t="str">
        <f t="shared" si="1"/>
        <v>-</v>
      </c>
      <c r="I87" s="114">
        <v>0</v>
      </c>
    </row>
    <row r="88" spans="1:9" s="89" customFormat="1" ht="16.5" customHeight="1">
      <c r="A88" s="86">
        <v>13</v>
      </c>
      <c r="B88" s="109" t="s">
        <v>75</v>
      </c>
      <c r="C88" s="110">
        <v>0</v>
      </c>
      <c r="D88" s="111">
        <v>0</v>
      </c>
      <c r="E88" s="111">
        <v>0</v>
      </c>
      <c r="F88" s="111">
        <v>0</v>
      </c>
      <c r="G88" s="128">
        <f t="shared" si="0"/>
        <v>0</v>
      </c>
      <c r="H88" s="113" t="str">
        <f t="shared" si="1"/>
        <v>-</v>
      </c>
      <c r="I88" s="114">
        <v>0</v>
      </c>
    </row>
    <row r="89" spans="1:9" s="89" customFormat="1" ht="16.5" customHeight="1">
      <c r="A89" s="86">
        <v>14</v>
      </c>
      <c r="B89" s="109" t="s">
        <v>76</v>
      </c>
      <c r="C89" s="110">
        <v>0</v>
      </c>
      <c r="D89" s="111">
        <v>0</v>
      </c>
      <c r="E89" s="111">
        <v>0</v>
      </c>
      <c r="F89" s="111">
        <v>0</v>
      </c>
      <c r="G89" s="128">
        <f t="shared" si="0"/>
        <v>0</v>
      </c>
      <c r="H89" s="113" t="str">
        <f t="shared" si="1"/>
        <v>-</v>
      </c>
      <c r="I89" s="114">
        <v>0</v>
      </c>
    </row>
    <row r="90" spans="1:9" s="89" customFormat="1" ht="16.5" customHeight="1">
      <c r="A90" s="86">
        <v>15</v>
      </c>
      <c r="B90" s="109" t="s">
        <v>77</v>
      </c>
      <c r="C90" s="110">
        <v>0</v>
      </c>
      <c r="D90" s="111">
        <v>0</v>
      </c>
      <c r="E90" s="111">
        <v>0</v>
      </c>
      <c r="F90" s="111">
        <v>0</v>
      </c>
      <c r="G90" s="128">
        <f t="shared" si="0"/>
        <v>0</v>
      </c>
      <c r="H90" s="113" t="str">
        <f t="shared" si="1"/>
        <v>-</v>
      </c>
      <c r="I90" s="114">
        <v>0</v>
      </c>
    </row>
    <row r="91" spans="1:9" s="89" customFormat="1" ht="16.5" customHeight="1">
      <c r="A91" s="86">
        <v>16</v>
      </c>
      <c r="B91" s="109" t="s">
        <v>78</v>
      </c>
      <c r="C91" s="110">
        <v>0</v>
      </c>
      <c r="D91" s="111">
        <v>0</v>
      </c>
      <c r="E91" s="111">
        <v>0</v>
      </c>
      <c r="F91" s="111">
        <v>0</v>
      </c>
      <c r="G91" s="128">
        <f t="shared" si="0"/>
        <v>0</v>
      </c>
      <c r="H91" s="113" t="str">
        <f t="shared" si="1"/>
        <v>-</v>
      </c>
      <c r="I91" s="114">
        <v>0</v>
      </c>
    </row>
    <row r="92" spans="1:9" s="89" customFormat="1" ht="16.5" customHeight="1">
      <c r="A92" s="86">
        <v>17</v>
      </c>
      <c r="B92" s="109" t="s">
        <v>82</v>
      </c>
      <c r="C92" s="110">
        <v>0</v>
      </c>
      <c r="D92" s="111">
        <v>0</v>
      </c>
      <c r="E92" s="111">
        <v>0</v>
      </c>
      <c r="F92" s="111">
        <v>0</v>
      </c>
      <c r="G92" s="128">
        <f t="shared" si="0"/>
        <v>0</v>
      </c>
      <c r="H92" s="113" t="str">
        <f t="shared" si="1"/>
        <v>-</v>
      </c>
      <c r="I92" s="114">
        <v>0</v>
      </c>
    </row>
    <row r="93" spans="1:9" s="89" customFormat="1" ht="16.5" customHeight="1">
      <c r="A93" s="86">
        <v>18</v>
      </c>
      <c r="B93" s="109" t="s">
        <v>80</v>
      </c>
      <c r="C93" s="110">
        <v>0</v>
      </c>
      <c r="D93" s="111">
        <v>0</v>
      </c>
      <c r="E93" s="111">
        <v>0</v>
      </c>
      <c r="F93" s="111">
        <v>0</v>
      </c>
      <c r="G93" s="128">
        <f t="shared" si="0"/>
        <v>0</v>
      </c>
      <c r="H93" s="113" t="str">
        <f t="shared" si="1"/>
        <v>-</v>
      </c>
      <c r="I93" s="114">
        <v>0</v>
      </c>
    </row>
    <row r="94" spans="1:9" s="93" customFormat="1" ht="16.5" customHeight="1">
      <c r="A94" s="87"/>
      <c r="B94" s="115" t="s">
        <v>81</v>
      </c>
      <c r="C94" s="116">
        <f>SUM(C82:C93)</f>
        <v>0</v>
      </c>
      <c r="D94" s="117">
        <f>SUM(D82:D93)</f>
        <v>0</v>
      </c>
      <c r="E94" s="117">
        <f>SUM(E82:E93)</f>
        <v>0</v>
      </c>
      <c r="F94" s="117">
        <f>SUM(F82:F93)</f>
        <v>0</v>
      </c>
      <c r="G94" s="118">
        <f t="shared" ref="G94" si="2">SUM(C94:F94)</f>
        <v>0</v>
      </c>
      <c r="H94" s="119" t="str">
        <f t="shared" si="1"/>
        <v>-</v>
      </c>
      <c r="I94" s="120">
        <f>SUM(I82:I93)</f>
        <v>0</v>
      </c>
    </row>
  </sheetData>
  <mergeCells count="30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  <mergeCell ref="C78:I78"/>
    <mergeCell ref="C79:D79"/>
    <mergeCell ref="E79:F79"/>
    <mergeCell ref="G79:G80"/>
    <mergeCell ref="H79:H80"/>
    <mergeCell ref="I79:I80"/>
  </mergeCells>
  <phoneticPr fontId="2"/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4" manualBreakCount="4">
    <brk id="23" min="1" max="17" man="1"/>
    <brk id="41" min="1" max="17" man="1"/>
    <brk id="59" min="1" max="17" man="1"/>
    <brk id="77" min="1" max="17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DF739-0B43-42B4-8ED7-DBFBD0132020}">
  <sheetPr>
    <tabColor theme="5" tint="0.79998168889431442"/>
    <pageSetUpPr fitToPage="1"/>
  </sheetPr>
  <dimension ref="A1:I94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78" t="s">
        <v>42</v>
      </c>
      <c r="D6" s="279"/>
      <c r="E6" s="279"/>
      <c r="F6" s="279"/>
      <c r="G6" s="279"/>
      <c r="H6" s="279"/>
      <c r="I6" s="280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83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84</v>
      </c>
      <c r="C10" s="104">
        <v>584</v>
      </c>
      <c r="D10" s="105">
        <v>119</v>
      </c>
      <c r="E10" s="105">
        <v>56</v>
      </c>
      <c r="F10" s="105">
        <v>9</v>
      </c>
      <c r="G10" s="127">
        <v>768</v>
      </c>
      <c r="H10" s="107">
        <v>8.4635416666666679</v>
      </c>
      <c r="I10" s="108">
        <v>93</v>
      </c>
    </row>
    <row r="11" spans="1:9" s="89" customFormat="1" ht="16.5" customHeight="1">
      <c r="A11" s="86">
        <v>8</v>
      </c>
      <c r="B11" s="109" t="s">
        <v>85</v>
      </c>
      <c r="C11" s="110">
        <v>609</v>
      </c>
      <c r="D11" s="111">
        <v>96</v>
      </c>
      <c r="E11" s="111">
        <v>47</v>
      </c>
      <c r="F11" s="111">
        <v>15</v>
      </c>
      <c r="G11" s="128">
        <v>767</v>
      </c>
      <c r="H11" s="113">
        <v>8.0834419817470664</v>
      </c>
      <c r="I11" s="114">
        <v>113</v>
      </c>
    </row>
    <row r="12" spans="1:9" s="89" customFormat="1" ht="16.5" customHeight="1">
      <c r="A12" s="86">
        <v>9</v>
      </c>
      <c r="B12" s="109" t="s">
        <v>86</v>
      </c>
      <c r="C12" s="110">
        <v>553</v>
      </c>
      <c r="D12" s="111">
        <v>98</v>
      </c>
      <c r="E12" s="111">
        <v>66</v>
      </c>
      <c r="F12" s="111">
        <v>14</v>
      </c>
      <c r="G12" s="128">
        <v>731</v>
      </c>
      <c r="H12" s="113">
        <v>10.943912448700409</v>
      </c>
      <c r="I12" s="114">
        <v>83</v>
      </c>
    </row>
    <row r="13" spans="1:9" s="89" customFormat="1" ht="16.5" customHeight="1">
      <c r="A13" s="86">
        <v>10</v>
      </c>
      <c r="B13" s="109" t="s">
        <v>87</v>
      </c>
      <c r="C13" s="110">
        <v>552</v>
      </c>
      <c r="D13" s="111">
        <v>104</v>
      </c>
      <c r="E13" s="111">
        <v>63</v>
      </c>
      <c r="F13" s="111">
        <v>11</v>
      </c>
      <c r="G13" s="128">
        <v>730</v>
      </c>
      <c r="H13" s="113">
        <v>10.136986301369863</v>
      </c>
      <c r="I13" s="114">
        <v>69</v>
      </c>
    </row>
    <row r="14" spans="1:9" s="89" customFormat="1" ht="16.5" customHeight="1">
      <c r="A14" s="86">
        <v>11</v>
      </c>
      <c r="B14" s="109" t="s">
        <v>88</v>
      </c>
      <c r="C14" s="110">
        <v>534</v>
      </c>
      <c r="D14" s="111">
        <v>126</v>
      </c>
      <c r="E14" s="111">
        <v>50</v>
      </c>
      <c r="F14" s="111">
        <v>11</v>
      </c>
      <c r="G14" s="128">
        <v>721</v>
      </c>
      <c r="H14" s="113">
        <v>8.4604715672676836</v>
      </c>
      <c r="I14" s="114">
        <v>61</v>
      </c>
    </row>
    <row r="15" spans="1:9" s="89" customFormat="1" ht="16.5" customHeight="1">
      <c r="A15" s="86">
        <v>12</v>
      </c>
      <c r="B15" s="109" t="s">
        <v>89</v>
      </c>
      <c r="C15" s="110">
        <v>491</v>
      </c>
      <c r="D15" s="111">
        <v>103</v>
      </c>
      <c r="E15" s="111">
        <v>53</v>
      </c>
      <c r="F15" s="111">
        <v>8</v>
      </c>
      <c r="G15" s="128">
        <v>655</v>
      </c>
      <c r="H15" s="113">
        <v>9.3129770992366403</v>
      </c>
      <c r="I15" s="114">
        <v>77</v>
      </c>
    </row>
    <row r="16" spans="1:9" s="89" customFormat="1" ht="16.5" customHeight="1">
      <c r="A16" s="86">
        <v>13</v>
      </c>
      <c r="B16" s="109" t="s">
        <v>90</v>
      </c>
      <c r="C16" s="110">
        <v>528</v>
      </c>
      <c r="D16" s="111">
        <v>121</v>
      </c>
      <c r="E16" s="111">
        <v>52</v>
      </c>
      <c r="F16" s="111">
        <v>10</v>
      </c>
      <c r="G16" s="128">
        <v>711</v>
      </c>
      <c r="H16" s="113">
        <v>8.7201125175808727</v>
      </c>
      <c r="I16" s="114">
        <v>56</v>
      </c>
    </row>
    <row r="17" spans="1:9" s="89" customFormat="1" ht="16.5" customHeight="1">
      <c r="A17" s="86">
        <v>14</v>
      </c>
      <c r="B17" s="109" t="s">
        <v>91</v>
      </c>
      <c r="C17" s="110">
        <v>540</v>
      </c>
      <c r="D17" s="111">
        <v>118</v>
      </c>
      <c r="E17" s="111">
        <v>37</v>
      </c>
      <c r="F17" s="111">
        <v>8</v>
      </c>
      <c r="G17" s="128">
        <v>703</v>
      </c>
      <c r="H17" s="113">
        <v>6.4011379800853492</v>
      </c>
      <c r="I17" s="114">
        <v>74</v>
      </c>
    </row>
    <row r="18" spans="1:9" s="89" customFormat="1" ht="16.5" customHeight="1">
      <c r="A18" s="86">
        <v>15</v>
      </c>
      <c r="B18" s="109" t="s">
        <v>92</v>
      </c>
      <c r="C18" s="110">
        <v>572</v>
      </c>
      <c r="D18" s="111">
        <v>122</v>
      </c>
      <c r="E18" s="111">
        <v>59</v>
      </c>
      <c r="F18" s="111">
        <v>9</v>
      </c>
      <c r="G18" s="128">
        <v>762</v>
      </c>
      <c r="H18" s="113">
        <v>8.9238845144356951</v>
      </c>
      <c r="I18" s="114">
        <v>73</v>
      </c>
    </row>
    <row r="19" spans="1:9" s="89" customFormat="1" ht="16.5" customHeight="1">
      <c r="A19" s="86">
        <v>16</v>
      </c>
      <c r="B19" s="109" t="s">
        <v>93</v>
      </c>
      <c r="C19" s="110">
        <v>541</v>
      </c>
      <c r="D19" s="111">
        <v>135</v>
      </c>
      <c r="E19" s="111">
        <v>47</v>
      </c>
      <c r="F19" s="111">
        <v>16</v>
      </c>
      <c r="G19" s="128">
        <v>739</v>
      </c>
      <c r="H19" s="113">
        <v>8.5250338294993231</v>
      </c>
      <c r="I19" s="114">
        <v>80</v>
      </c>
    </row>
    <row r="20" spans="1:9" s="89" customFormat="1" ht="16.5" customHeight="1">
      <c r="A20" s="86">
        <v>17</v>
      </c>
      <c r="B20" s="109" t="s">
        <v>82</v>
      </c>
      <c r="C20" s="110">
        <v>590</v>
      </c>
      <c r="D20" s="111">
        <v>161</v>
      </c>
      <c r="E20" s="111">
        <v>20</v>
      </c>
      <c r="F20" s="111">
        <v>9</v>
      </c>
      <c r="G20" s="128">
        <v>780</v>
      </c>
      <c r="H20" s="113">
        <v>3.7179487179487181</v>
      </c>
      <c r="I20" s="114">
        <v>119</v>
      </c>
    </row>
    <row r="21" spans="1:9" s="89" customFormat="1" ht="16.5" customHeight="1">
      <c r="A21" s="86">
        <v>18</v>
      </c>
      <c r="B21" s="109" t="s">
        <v>80</v>
      </c>
      <c r="C21" s="110">
        <v>544</v>
      </c>
      <c r="D21" s="111">
        <v>77</v>
      </c>
      <c r="E21" s="111">
        <v>9</v>
      </c>
      <c r="F21" s="111">
        <v>10</v>
      </c>
      <c r="G21" s="128">
        <v>640</v>
      </c>
      <c r="H21" s="113">
        <v>2.96875</v>
      </c>
      <c r="I21" s="114">
        <v>102</v>
      </c>
    </row>
    <row r="22" spans="1:9" s="93" customFormat="1" ht="16.5" customHeight="1">
      <c r="A22" s="87"/>
      <c r="B22" s="115" t="s">
        <v>81</v>
      </c>
      <c r="C22" s="116">
        <v>6638</v>
      </c>
      <c r="D22" s="117">
        <v>1380</v>
      </c>
      <c r="E22" s="117">
        <v>559</v>
      </c>
      <c r="F22" s="117">
        <v>130</v>
      </c>
      <c r="G22" s="118">
        <v>8707</v>
      </c>
      <c r="H22" s="119">
        <v>7.9131733088319738</v>
      </c>
      <c r="I22" s="120">
        <v>1000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78" t="s">
        <v>44</v>
      </c>
      <c r="D24" s="279"/>
      <c r="E24" s="279"/>
      <c r="F24" s="279"/>
      <c r="G24" s="279"/>
      <c r="H24" s="279"/>
      <c r="I24" s="280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83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84</v>
      </c>
      <c r="C28" s="104">
        <v>214</v>
      </c>
      <c r="D28" s="105">
        <v>80</v>
      </c>
      <c r="E28" s="105">
        <v>34</v>
      </c>
      <c r="F28" s="105">
        <v>11</v>
      </c>
      <c r="G28" s="127">
        <v>339</v>
      </c>
      <c r="H28" s="107">
        <v>13.274336283185843</v>
      </c>
      <c r="I28" s="108">
        <v>53</v>
      </c>
    </row>
    <row r="29" spans="1:9" s="89" customFormat="1" ht="16.5" customHeight="1">
      <c r="A29" s="86">
        <v>8</v>
      </c>
      <c r="B29" s="109" t="s">
        <v>85</v>
      </c>
      <c r="C29" s="110">
        <v>260</v>
      </c>
      <c r="D29" s="111">
        <v>74</v>
      </c>
      <c r="E29" s="111">
        <v>46</v>
      </c>
      <c r="F29" s="111">
        <v>10</v>
      </c>
      <c r="G29" s="128">
        <v>390</v>
      </c>
      <c r="H29" s="113">
        <v>14.358974358974358</v>
      </c>
      <c r="I29" s="114">
        <v>31</v>
      </c>
    </row>
    <row r="30" spans="1:9" s="89" customFormat="1" ht="16.5" customHeight="1">
      <c r="A30" s="86">
        <v>9</v>
      </c>
      <c r="B30" s="109" t="s">
        <v>86</v>
      </c>
      <c r="C30" s="110">
        <v>263</v>
      </c>
      <c r="D30" s="111">
        <v>92</v>
      </c>
      <c r="E30" s="111">
        <v>55</v>
      </c>
      <c r="F30" s="111">
        <v>7</v>
      </c>
      <c r="G30" s="128">
        <v>417</v>
      </c>
      <c r="H30" s="113">
        <v>14.86810551558753</v>
      </c>
      <c r="I30" s="114">
        <v>21</v>
      </c>
    </row>
    <row r="31" spans="1:9" s="89" customFormat="1" ht="16.5" customHeight="1">
      <c r="A31" s="86">
        <v>10</v>
      </c>
      <c r="B31" s="109" t="s">
        <v>87</v>
      </c>
      <c r="C31" s="110">
        <v>268</v>
      </c>
      <c r="D31" s="111">
        <v>83</v>
      </c>
      <c r="E31" s="111">
        <v>53</v>
      </c>
      <c r="F31" s="111">
        <v>6</v>
      </c>
      <c r="G31" s="128">
        <v>410</v>
      </c>
      <c r="H31" s="113">
        <v>14.390243902439023</v>
      </c>
      <c r="I31" s="114">
        <v>30</v>
      </c>
    </row>
    <row r="32" spans="1:9" s="89" customFormat="1" ht="16.5" customHeight="1">
      <c r="A32" s="86">
        <v>11</v>
      </c>
      <c r="B32" s="109" t="s">
        <v>88</v>
      </c>
      <c r="C32" s="110">
        <v>316</v>
      </c>
      <c r="D32" s="111">
        <v>63</v>
      </c>
      <c r="E32" s="111">
        <v>54</v>
      </c>
      <c r="F32" s="111">
        <v>6</v>
      </c>
      <c r="G32" s="128">
        <v>439</v>
      </c>
      <c r="H32" s="113">
        <v>13.66742596810934</v>
      </c>
      <c r="I32" s="114">
        <v>30</v>
      </c>
    </row>
    <row r="33" spans="1:9" s="89" customFormat="1" ht="16.5" customHeight="1">
      <c r="A33" s="86">
        <v>12</v>
      </c>
      <c r="B33" s="109" t="s">
        <v>89</v>
      </c>
      <c r="C33" s="110">
        <v>338</v>
      </c>
      <c r="D33" s="111">
        <v>79</v>
      </c>
      <c r="E33" s="111">
        <v>28</v>
      </c>
      <c r="F33" s="111">
        <v>7</v>
      </c>
      <c r="G33" s="128">
        <v>452</v>
      </c>
      <c r="H33" s="113">
        <v>7.7433628318584065</v>
      </c>
      <c r="I33" s="114">
        <v>26</v>
      </c>
    </row>
    <row r="34" spans="1:9" s="89" customFormat="1" ht="16.5" customHeight="1">
      <c r="A34" s="86">
        <v>13</v>
      </c>
      <c r="B34" s="109" t="s">
        <v>90</v>
      </c>
      <c r="C34" s="110">
        <v>354</v>
      </c>
      <c r="D34" s="111">
        <v>71</v>
      </c>
      <c r="E34" s="111">
        <v>36</v>
      </c>
      <c r="F34" s="111">
        <v>4</v>
      </c>
      <c r="G34" s="128">
        <v>465</v>
      </c>
      <c r="H34" s="113">
        <v>8.6021505376344098</v>
      </c>
      <c r="I34" s="114">
        <v>26</v>
      </c>
    </row>
    <row r="35" spans="1:9" s="89" customFormat="1" ht="16.5" customHeight="1">
      <c r="A35" s="86">
        <v>14</v>
      </c>
      <c r="B35" s="109" t="s">
        <v>91</v>
      </c>
      <c r="C35" s="110">
        <v>352</v>
      </c>
      <c r="D35" s="111">
        <v>63</v>
      </c>
      <c r="E35" s="111">
        <v>31</v>
      </c>
      <c r="F35" s="111">
        <v>8</v>
      </c>
      <c r="G35" s="128">
        <v>454</v>
      </c>
      <c r="H35" s="113">
        <v>8.5903083700440526</v>
      </c>
      <c r="I35" s="114">
        <v>22</v>
      </c>
    </row>
    <row r="36" spans="1:9" s="89" customFormat="1" ht="16.5" customHeight="1">
      <c r="A36" s="86">
        <v>15</v>
      </c>
      <c r="B36" s="109" t="s">
        <v>92</v>
      </c>
      <c r="C36" s="110">
        <v>370</v>
      </c>
      <c r="D36" s="111">
        <v>57</v>
      </c>
      <c r="E36" s="111">
        <v>18</v>
      </c>
      <c r="F36" s="111">
        <v>7</v>
      </c>
      <c r="G36" s="128">
        <v>452</v>
      </c>
      <c r="H36" s="113">
        <v>5.5309734513274336</v>
      </c>
      <c r="I36" s="114">
        <v>14</v>
      </c>
    </row>
    <row r="37" spans="1:9" s="89" customFormat="1" ht="16.5" customHeight="1">
      <c r="A37" s="86">
        <v>16</v>
      </c>
      <c r="B37" s="109" t="s">
        <v>93</v>
      </c>
      <c r="C37" s="110">
        <v>368</v>
      </c>
      <c r="D37" s="111">
        <v>80</v>
      </c>
      <c r="E37" s="111">
        <v>19</v>
      </c>
      <c r="F37" s="111">
        <v>9</v>
      </c>
      <c r="G37" s="128">
        <v>476</v>
      </c>
      <c r="H37" s="113">
        <v>5.8823529411764701</v>
      </c>
      <c r="I37" s="114">
        <v>39</v>
      </c>
    </row>
    <row r="38" spans="1:9" s="89" customFormat="1" ht="16.5" customHeight="1">
      <c r="A38" s="86">
        <v>17</v>
      </c>
      <c r="B38" s="109" t="s">
        <v>82</v>
      </c>
      <c r="C38" s="110">
        <v>446</v>
      </c>
      <c r="D38" s="111">
        <v>61</v>
      </c>
      <c r="E38" s="111">
        <v>8</v>
      </c>
      <c r="F38" s="111">
        <v>6</v>
      </c>
      <c r="G38" s="128">
        <v>521</v>
      </c>
      <c r="H38" s="113">
        <v>2.6871401151631478</v>
      </c>
      <c r="I38" s="114">
        <v>43</v>
      </c>
    </row>
    <row r="39" spans="1:9" s="89" customFormat="1" ht="16.5" customHeight="1">
      <c r="A39" s="86">
        <v>18</v>
      </c>
      <c r="B39" s="109" t="s">
        <v>80</v>
      </c>
      <c r="C39" s="110">
        <v>436</v>
      </c>
      <c r="D39" s="111">
        <v>39</v>
      </c>
      <c r="E39" s="111">
        <v>4</v>
      </c>
      <c r="F39" s="111">
        <v>8</v>
      </c>
      <c r="G39" s="128">
        <v>487</v>
      </c>
      <c r="H39" s="113">
        <v>2.4640657084188913</v>
      </c>
      <c r="I39" s="114">
        <v>48</v>
      </c>
    </row>
    <row r="40" spans="1:9" s="93" customFormat="1" ht="16.5" customHeight="1">
      <c r="A40" s="87"/>
      <c r="B40" s="115" t="s">
        <v>81</v>
      </c>
      <c r="C40" s="116">
        <v>3985</v>
      </c>
      <c r="D40" s="117">
        <v>842</v>
      </c>
      <c r="E40" s="117">
        <v>386</v>
      </c>
      <c r="F40" s="117">
        <v>89</v>
      </c>
      <c r="G40" s="118">
        <v>5302</v>
      </c>
      <c r="H40" s="119">
        <v>8.9588834402112401</v>
      </c>
      <c r="I40" s="120">
        <v>383</v>
      </c>
    </row>
    <row r="41" spans="1:9" ht="17.25" customHeight="1"/>
    <row r="42" spans="1:9" s="93" customFormat="1" ht="16.5" customHeight="1">
      <c r="A42" s="87"/>
      <c r="B42" s="92" t="s">
        <v>59</v>
      </c>
      <c r="C42" s="278" t="s">
        <v>45</v>
      </c>
      <c r="D42" s="279"/>
      <c r="E42" s="279"/>
      <c r="F42" s="279"/>
      <c r="G42" s="279"/>
      <c r="H42" s="279"/>
      <c r="I42" s="280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83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84</v>
      </c>
      <c r="C46" s="104">
        <v>331</v>
      </c>
      <c r="D46" s="105">
        <v>98</v>
      </c>
      <c r="E46" s="105">
        <v>34</v>
      </c>
      <c r="F46" s="105">
        <v>0</v>
      </c>
      <c r="G46" s="127">
        <v>463</v>
      </c>
      <c r="H46" s="107">
        <v>7.3434125269978408</v>
      </c>
      <c r="I46" s="108">
        <v>81</v>
      </c>
    </row>
    <row r="47" spans="1:9" s="89" customFormat="1" ht="16.5" customHeight="1">
      <c r="A47" s="86">
        <v>8</v>
      </c>
      <c r="B47" s="109" t="s">
        <v>85</v>
      </c>
      <c r="C47" s="110">
        <v>369</v>
      </c>
      <c r="D47" s="111">
        <v>99</v>
      </c>
      <c r="E47" s="111">
        <v>34</v>
      </c>
      <c r="F47" s="111">
        <v>8</v>
      </c>
      <c r="G47" s="128">
        <v>510</v>
      </c>
      <c r="H47" s="113">
        <v>8.235294117647058</v>
      </c>
      <c r="I47" s="114">
        <v>119</v>
      </c>
    </row>
    <row r="48" spans="1:9" s="89" customFormat="1" ht="16.5" customHeight="1">
      <c r="A48" s="86">
        <v>9</v>
      </c>
      <c r="B48" s="109" t="s">
        <v>86</v>
      </c>
      <c r="C48" s="110">
        <v>380</v>
      </c>
      <c r="D48" s="111">
        <v>79</v>
      </c>
      <c r="E48" s="111">
        <v>42</v>
      </c>
      <c r="F48" s="111">
        <v>8</v>
      </c>
      <c r="G48" s="128">
        <v>509</v>
      </c>
      <c r="H48" s="113">
        <v>9.8231827111984273</v>
      </c>
      <c r="I48" s="114">
        <v>54</v>
      </c>
    </row>
    <row r="49" spans="1:9" s="89" customFormat="1" ht="16.5" customHeight="1">
      <c r="A49" s="86">
        <v>10</v>
      </c>
      <c r="B49" s="109" t="s">
        <v>87</v>
      </c>
      <c r="C49" s="110">
        <v>352</v>
      </c>
      <c r="D49" s="111">
        <v>86</v>
      </c>
      <c r="E49" s="111">
        <v>35</v>
      </c>
      <c r="F49" s="111">
        <v>4</v>
      </c>
      <c r="G49" s="128">
        <v>477</v>
      </c>
      <c r="H49" s="113">
        <v>8.1761006289308167</v>
      </c>
      <c r="I49" s="114">
        <v>51</v>
      </c>
    </row>
    <row r="50" spans="1:9" s="89" customFormat="1" ht="16.5" customHeight="1">
      <c r="A50" s="86">
        <v>11</v>
      </c>
      <c r="B50" s="109" t="s">
        <v>88</v>
      </c>
      <c r="C50" s="110">
        <v>308</v>
      </c>
      <c r="D50" s="111">
        <v>91</v>
      </c>
      <c r="E50" s="111">
        <v>27</v>
      </c>
      <c r="F50" s="111">
        <v>3</v>
      </c>
      <c r="G50" s="128">
        <v>429</v>
      </c>
      <c r="H50" s="113">
        <v>6.9930069930069934</v>
      </c>
      <c r="I50" s="114">
        <v>51</v>
      </c>
    </row>
    <row r="51" spans="1:9" s="89" customFormat="1" ht="16.5" customHeight="1">
      <c r="A51" s="86">
        <v>12</v>
      </c>
      <c r="B51" s="109" t="s">
        <v>89</v>
      </c>
      <c r="C51" s="110">
        <v>328</v>
      </c>
      <c r="D51" s="111">
        <v>61</v>
      </c>
      <c r="E51" s="111">
        <v>23</v>
      </c>
      <c r="F51" s="111">
        <v>4</v>
      </c>
      <c r="G51" s="128">
        <v>416</v>
      </c>
      <c r="H51" s="113">
        <v>6.4903846153846159</v>
      </c>
      <c r="I51" s="114">
        <v>89</v>
      </c>
    </row>
    <row r="52" spans="1:9" s="89" customFormat="1" ht="16.5" customHeight="1">
      <c r="A52" s="86">
        <v>13</v>
      </c>
      <c r="B52" s="109" t="s">
        <v>90</v>
      </c>
      <c r="C52" s="110">
        <v>360</v>
      </c>
      <c r="D52" s="111">
        <v>91</v>
      </c>
      <c r="E52" s="111">
        <v>38</v>
      </c>
      <c r="F52" s="111">
        <v>4</v>
      </c>
      <c r="G52" s="128">
        <v>493</v>
      </c>
      <c r="H52" s="113">
        <v>8.5192697768762677</v>
      </c>
      <c r="I52" s="114">
        <v>42</v>
      </c>
    </row>
    <row r="53" spans="1:9" s="89" customFormat="1" ht="16.5" customHeight="1">
      <c r="A53" s="86">
        <v>14</v>
      </c>
      <c r="B53" s="109" t="s">
        <v>91</v>
      </c>
      <c r="C53" s="110">
        <v>349</v>
      </c>
      <c r="D53" s="111">
        <v>83</v>
      </c>
      <c r="E53" s="111">
        <v>29</v>
      </c>
      <c r="F53" s="111">
        <v>7</v>
      </c>
      <c r="G53" s="128">
        <v>468</v>
      </c>
      <c r="H53" s="113">
        <v>7.6923076923076925</v>
      </c>
      <c r="I53" s="114">
        <v>52</v>
      </c>
    </row>
    <row r="54" spans="1:9" s="89" customFormat="1" ht="16.5" customHeight="1">
      <c r="A54" s="86">
        <v>15</v>
      </c>
      <c r="B54" s="109" t="s">
        <v>92</v>
      </c>
      <c r="C54" s="110">
        <v>372</v>
      </c>
      <c r="D54" s="111">
        <v>63</v>
      </c>
      <c r="E54" s="111">
        <v>22</v>
      </c>
      <c r="F54" s="111">
        <v>6</v>
      </c>
      <c r="G54" s="128">
        <v>463</v>
      </c>
      <c r="H54" s="113">
        <v>6.0475161987041037</v>
      </c>
      <c r="I54" s="114">
        <v>34</v>
      </c>
    </row>
    <row r="55" spans="1:9" s="89" customFormat="1" ht="16.5" customHeight="1">
      <c r="A55" s="86">
        <v>16</v>
      </c>
      <c r="B55" s="109" t="s">
        <v>93</v>
      </c>
      <c r="C55" s="110">
        <v>402</v>
      </c>
      <c r="D55" s="111">
        <v>72</v>
      </c>
      <c r="E55" s="111">
        <v>24</v>
      </c>
      <c r="F55" s="111">
        <v>4</v>
      </c>
      <c r="G55" s="128">
        <v>502</v>
      </c>
      <c r="H55" s="113">
        <v>5.5776892430278879</v>
      </c>
      <c r="I55" s="114">
        <v>76</v>
      </c>
    </row>
    <row r="56" spans="1:9" s="89" customFormat="1" ht="16.5" customHeight="1">
      <c r="A56" s="86">
        <v>17</v>
      </c>
      <c r="B56" s="109" t="s">
        <v>82</v>
      </c>
      <c r="C56" s="110">
        <v>413</v>
      </c>
      <c r="D56" s="111">
        <v>72</v>
      </c>
      <c r="E56" s="111">
        <v>15</v>
      </c>
      <c r="F56" s="111">
        <v>6</v>
      </c>
      <c r="G56" s="128">
        <v>506</v>
      </c>
      <c r="H56" s="113">
        <v>4.150197628458498</v>
      </c>
      <c r="I56" s="114">
        <v>93</v>
      </c>
    </row>
    <row r="57" spans="1:9" s="89" customFormat="1" ht="16.5" customHeight="1">
      <c r="A57" s="86">
        <v>18</v>
      </c>
      <c r="B57" s="109" t="s">
        <v>80</v>
      </c>
      <c r="C57" s="110">
        <v>406</v>
      </c>
      <c r="D57" s="111">
        <v>51</v>
      </c>
      <c r="E57" s="111">
        <v>8</v>
      </c>
      <c r="F57" s="111">
        <v>3</v>
      </c>
      <c r="G57" s="128">
        <v>468</v>
      </c>
      <c r="H57" s="113">
        <v>2.3504273504273505</v>
      </c>
      <c r="I57" s="114">
        <v>58</v>
      </c>
    </row>
    <row r="58" spans="1:9" s="93" customFormat="1" ht="16.5" customHeight="1">
      <c r="A58" s="87"/>
      <c r="B58" s="115" t="s">
        <v>81</v>
      </c>
      <c r="C58" s="116">
        <v>4370</v>
      </c>
      <c r="D58" s="117">
        <v>946</v>
      </c>
      <c r="E58" s="117">
        <v>331</v>
      </c>
      <c r="F58" s="117">
        <v>57</v>
      </c>
      <c r="G58" s="118">
        <v>5704</v>
      </c>
      <c r="H58" s="119">
        <v>6.8022440392706871</v>
      </c>
      <c r="I58" s="120">
        <v>800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78" t="s">
        <v>46</v>
      </c>
      <c r="D60" s="279"/>
      <c r="E60" s="279"/>
      <c r="F60" s="279"/>
      <c r="G60" s="279"/>
      <c r="H60" s="279"/>
      <c r="I60" s="280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83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84</v>
      </c>
      <c r="C64" s="104">
        <v>100</v>
      </c>
      <c r="D64" s="105">
        <v>14</v>
      </c>
      <c r="E64" s="105">
        <v>5</v>
      </c>
      <c r="F64" s="105">
        <v>0</v>
      </c>
      <c r="G64" s="127">
        <v>119</v>
      </c>
      <c r="H64" s="107">
        <v>4.2016806722689077</v>
      </c>
      <c r="I64" s="108">
        <v>17</v>
      </c>
    </row>
    <row r="65" spans="1:9" s="89" customFormat="1" ht="16.5" customHeight="1">
      <c r="A65" s="86">
        <v>8</v>
      </c>
      <c r="B65" s="109" t="s">
        <v>85</v>
      </c>
      <c r="C65" s="110">
        <v>125</v>
      </c>
      <c r="D65" s="111">
        <v>24</v>
      </c>
      <c r="E65" s="111">
        <v>10</v>
      </c>
      <c r="F65" s="111">
        <v>1</v>
      </c>
      <c r="G65" s="128">
        <v>160</v>
      </c>
      <c r="H65" s="113">
        <v>6.8750000000000009</v>
      </c>
      <c r="I65" s="114">
        <v>8</v>
      </c>
    </row>
    <row r="66" spans="1:9" s="89" customFormat="1" ht="16.5" customHeight="1">
      <c r="A66" s="86">
        <v>9</v>
      </c>
      <c r="B66" s="109" t="s">
        <v>86</v>
      </c>
      <c r="C66" s="110">
        <v>151</v>
      </c>
      <c r="D66" s="111">
        <v>18</v>
      </c>
      <c r="E66" s="111">
        <v>16</v>
      </c>
      <c r="F66" s="111">
        <v>0</v>
      </c>
      <c r="G66" s="128">
        <v>185</v>
      </c>
      <c r="H66" s="113">
        <v>8.6486486486486491</v>
      </c>
      <c r="I66" s="114">
        <v>11</v>
      </c>
    </row>
    <row r="67" spans="1:9" s="89" customFormat="1" ht="16.5" customHeight="1">
      <c r="A67" s="86">
        <v>10</v>
      </c>
      <c r="B67" s="109" t="s">
        <v>87</v>
      </c>
      <c r="C67" s="110">
        <v>168</v>
      </c>
      <c r="D67" s="111">
        <v>39</v>
      </c>
      <c r="E67" s="111">
        <v>19</v>
      </c>
      <c r="F67" s="111">
        <v>0</v>
      </c>
      <c r="G67" s="128">
        <v>226</v>
      </c>
      <c r="H67" s="113">
        <v>8.4070796460176993</v>
      </c>
      <c r="I67" s="114">
        <v>17</v>
      </c>
    </row>
    <row r="68" spans="1:9" s="89" customFormat="1" ht="16.5" customHeight="1">
      <c r="A68" s="86">
        <v>11</v>
      </c>
      <c r="B68" s="109" t="s">
        <v>88</v>
      </c>
      <c r="C68" s="110">
        <v>156</v>
      </c>
      <c r="D68" s="111">
        <v>29</v>
      </c>
      <c r="E68" s="111">
        <v>12</v>
      </c>
      <c r="F68" s="111">
        <v>0</v>
      </c>
      <c r="G68" s="128">
        <v>197</v>
      </c>
      <c r="H68" s="113">
        <v>6.091370558375635</v>
      </c>
      <c r="I68" s="114">
        <v>7</v>
      </c>
    </row>
    <row r="69" spans="1:9" s="89" customFormat="1" ht="16.5" customHeight="1">
      <c r="A69" s="86">
        <v>12</v>
      </c>
      <c r="B69" s="109" t="s">
        <v>89</v>
      </c>
      <c r="C69" s="110">
        <v>160</v>
      </c>
      <c r="D69" s="111">
        <v>23</v>
      </c>
      <c r="E69" s="111">
        <v>10</v>
      </c>
      <c r="F69" s="111">
        <v>1</v>
      </c>
      <c r="G69" s="128">
        <v>194</v>
      </c>
      <c r="H69" s="113">
        <v>5.6701030927835054</v>
      </c>
      <c r="I69" s="114">
        <v>7</v>
      </c>
    </row>
    <row r="70" spans="1:9" s="89" customFormat="1" ht="16.5" customHeight="1">
      <c r="A70" s="86">
        <v>13</v>
      </c>
      <c r="B70" s="109" t="s">
        <v>90</v>
      </c>
      <c r="C70" s="110">
        <v>161</v>
      </c>
      <c r="D70" s="111">
        <v>33</v>
      </c>
      <c r="E70" s="111">
        <v>15</v>
      </c>
      <c r="F70" s="111">
        <v>0</v>
      </c>
      <c r="G70" s="128">
        <v>209</v>
      </c>
      <c r="H70" s="113">
        <v>7.1770334928229662</v>
      </c>
      <c r="I70" s="114">
        <v>8</v>
      </c>
    </row>
    <row r="71" spans="1:9" s="89" customFormat="1" ht="16.5" customHeight="1">
      <c r="A71" s="86">
        <v>14</v>
      </c>
      <c r="B71" s="109" t="s">
        <v>91</v>
      </c>
      <c r="C71" s="110">
        <v>148</v>
      </c>
      <c r="D71" s="111">
        <v>22</v>
      </c>
      <c r="E71" s="111">
        <v>12</v>
      </c>
      <c r="F71" s="111">
        <v>1</v>
      </c>
      <c r="G71" s="128">
        <v>183</v>
      </c>
      <c r="H71" s="113">
        <v>7.1038251366120218</v>
      </c>
      <c r="I71" s="114">
        <v>6</v>
      </c>
    </row>
    <row r="72" spans="1:9" s="89" customFormat="1" ht="16.5" customHeight="1">
      <c r="A72" s="86">
        <v>15</v>
      </c>
      <c r="B72" s="109" t="s">
        <v>92</v>
      </c>
      <c r="C72" s="110">
        <v>153</v>
      </c>
      <c r="D72" s="111">
        <v>36</v>
      </c>
      <c r="E72" s="111">
        <v>7</v>
      </c>
      <c r="F72" s="111">
        <v>2</v>
      </c>
      <c r="G72" s="128">
        <v>198</v>
      </c>
      <c r="H72" s="113">
        <v>4.5454545454545459</v>
      </c>
      <c r="I72" s="114">
        <v>12</v>
      </c>
    </row>
    <row r="73" spans="1:9" s="89" customFormat="1" ht="16.5" customHeight="1">
      <c r="A73" s="86">
        <v>16</v>
      </c>
      <c r="B73" s="109" t="s">
        <v>93</v>
      </c>
      <c r="C73" s="110">
        <v>154</v>
      </c>
      <c r="D73" s="111">
        <v>32</v>
      </c>
      <c r="E73" s="111">
        <v>13</v>
      </c>
      <c r="F73" s="111">
        <v>0</v>
      </c>
      <c r="G73" s="128">
        <v>199</v>
      </c>
      <c r="H73" s="113">
        <v>6.5326633165829149</v>
      </c>
      <c r="I73" s="114">
        <v>5</v>
      </c>
    </row>
    <row r="74" spans="1:9" s="89" customFormat="1" ht="16.5" customHeight="1">
      <c r="A74" s="86">
        <v>17</v>
      </c>
      <c r="B74" s="109" t="s">
        <v>82</v>
      </c>
      <c r="C74" s="110">
        <v>161</v>
      </c>
      <c r="D74" s="111">
        <v>22</v>
      </c>
      <c r="E74" s="111">
        <v>8</v>
      </c>
      <c r="F74" s="111">
        <v>0</v>
      </c>
      <c r="G74" s="128">
        <v>191</v>
      </c>
      <c r="H74" s="113">
        <v>4.1884816753926701</v>
      </c>
      <c r="I74" s="114">
        <v>11</v>
      </c>
    </row>
    <row r="75" spans="1:9" s="89" customFormat="1" ht="16.5" customHeight="1">
      <c r="A75" s="86">
        <v>18</v>
      </c>
      <c r="B75" s="109" t="s">
        <v>80</v>
      </c>
      <c r="C75" s="110">
        <v>148</v>
      </c>
      <c r="D75" s="111">
        <v>14</v>
      </c>
      <c r="E75" s="111">
        <v>2</v>
      </c>
      <c r="F75" s="111">
        <v>0</v>
      </c>
      <c r="G75" s="128">
        <v>164</v>
      </c>
      <c r="H75" s="113">
        <v>1.2195121951219512</v>
      </c>
      <c r="I75" s="114">
        <v>21</v>
      </c>
    </row>
    <row r="76" spans="1:9" s="93" customFormat="1" ht="16.5" customHeight="1">
      <c r="A76" s="87"/>
      <c r="B76" s="115" t="s">
        <v>81</v>
      </c>
      <c r="C76" s="116">
        <v>1785</v>
      </c>
      <c r="D76" s="117">
        <v>306</v>
      </c>
      <c r="E76" s="117">
        <v>129</v>
      </c>
      <c r="F76" s="117">
        <v>5</v>
      </c>
      <c r="G76" s="118">
        <v>2225</v>
      </c>
      <c r="H76" s="119">
        <v>6.02247191011236</v>
      </c>
      <c r="I76" s="120">
        <v>130</v>
      </c>
    </row>
    <row r="77" spans="1:9" ht="17.25" customHeight="1"/>
    <row r="78" spans="1:9" s="93" customFormat="1" ht="16.5" customHeight="1">
      <c r="A78" s="87"/>
      <c r="B78" s="92" t="s">
        <v>59</v>
      </c>
      <c r="C78" s="278" t="s">
        <v>47</v>
      </c>
      <c r="D78" s="279"/>
      <c r="E78" s="279"/>
      <c r="F78" s="279"/>
      <c r="G78" s="279"/>
      <c r="H78" s="279"/>
      <c r="I78" s="280"/>
    </row>
    <row r="79" spans="1:9" s="93" customFormat="1" ht="16.5" customHeight="1">
      <c r="A79" s="87"/>
      <c r="B79" s="125"/>
      <c r="C79" s="264" t="s">
        <v>32</v>
      </c>
      <c r="D79" s="265"/>
      <c r="E79" s="268" t="s">
        <v>33</v>
      </c>
      <c r="F79" s="265"/>
      <c r="G79" s="269" t="s">
        <v>83</v>
      </c>
      <c r="H79" s="271" t="s">
        <v>63</v>
      </c>
      <c r="I79" s="273" t="s">
        <v>64</v>
      </c>
    </row>
    <row r="80" spans="1:9" s="96" customFormat="1" ht="36" customHeight="1">
      <c r="A80" s="94"/>
      <c r="B80" s="126" t="s">
        <v>61</v>
      </c>
      <c r="C80" s="37" t="s">
        <v>34</v>
      </c>
      <c r="D80" s="38" t="s">
        <v>35</v>
      </c>
      <c r="E80" s="95" t="s">
        <v>36</v>
      </c>
      <c r="F80" s="95" t="s">
        <v>37</v>
      </c>
      <c r="G80" s="270"/>
      <c r="H80" s="272"/>
      <c r="I80" s="274"/>
    </row>
    <row r="81" spans="1:9" s="96" customFormat="1" ht="16.5" customHeight="1">
      <c r="A81" s="94"/>
      <c r="B81" s="97" t="s">
        <v>65</v>
      </c>
      <c r="C81" s="98" t="s">
        <v>66</v>
      </c>
      <c r="D81" s="99" t="s">
        <v>67</v>
      </c>
      <c r="E81" s="99" t="s">
        <v>67</v>
      </c>
      <c r="F81" s="100" t="s">
        <v>67</v>
      </c>
      <c r="G81" s="101" t="s">
        <v>67</v>
      </c>
      <c r="H81" s="101" t="s">
        <v>68</v>
      </c>
      <c r="I81" s="102" t="s">
        <v>67</v>
      </c>
    </row>
    <row r="82" spans="1:9" s="89" customFormat="1" ht="16.5" customHeight="1">
      <c r="A82" s="86">
        <v>7</v>
      </c>
      <c r="B82" s="103" t="s">
        <v>84</v>
      </c>
      <c r="C82" s="104">
        <v>0</v>
      </c>
      <c r="D82" s="105">
        <v>0</v>
      </c>
      <c r="E82" s="105">
        <v>0</v>
      </c>
      <c r="F82" s="105">
        <v>0</v>
      </c>
      <c r="G82" s="127">
        <f>SUM(C82:F82)</f>
        <v>0</v>
      </c>
      <c r="H82" s="107" t="str">
        <f>IF(F82+E82=0,"-",(F82+E82)/G82*100)</f>
        <v>-</v>
      </c>
      <c r="I82" s="108">
        <v>0</v>
      </c>
    </row>
    <row r="83" spans="1:9" s="89" customFormat="1" ht="16.5" customHeight="1">
      <c r="A83" s="86">
        <v>8</v>
      </c>
      <c r="B83" s="109" t="s">
        <v>85</v>
      </c>
      <c r="C83" s="110">
        <v>0</v>
      </c>
      <c r="D83" s="111">
        <v>0</v>
      </c>
      <c r="E83" s="111">
        <v>0</v>
      </c>
      <c r="F83" s="111">
        <v>0</v>
      </c>
      <c r="G83" s="128">
        <f>SUM(C83:F83)</f>
        <v>0</v>
      </c>
      <c r="H83" s="113" t="str">
        <f t="shared" ref="H83:H94" si="0">IF(F83+E83=0,"-",(F83+E83)/G83*100)</f>
        <v>-</v>
      </c>
      <c r="I83" s="114">
        <v>0</v>
      </c>
    </row>
    <row r="84" spans="1:9" s="89" customFormat="1" ht="16.5" customHeight="1">
      <c r="A84" s="86">
        <v>9</v>
      </c>
      <c r="B84" s="109" t="s">
        <v>86</v>
      </c>
      <c r="C84" s="110">
        <v>0</v>
      </c>
      <c r="D84" s="111">
        <v>0</v>
      </c>
      <c r="E84" s="111">
        <v>0</v>
      </c>
      <c r="F84" s="111">
        <v>0</v>
      </c>
      <c r="G84" s="128">
        <f t="shared" ref="G84:G93" si="1">SUM(C84:F84)</f>
        <v>0</v>
      </c>
      <c r="H84" s="113" t="str">
        <f t="shared" si="0"/>
        <v>-</v>
      </c>
      <c r="I84" s="114">
        <v>0</v>
      </c>
    </row>
    <row r="85" spans="1:9" s="89" customFormat="1" ht="16.5" customHeight="1">
      <c r="A85" s="86">
        <v>10</v>
      </c>
      <c r="B85" s="109" t="s">
        <v>87</v>
      </c>
      <c r="C85" s="110">
        <v>0</v>
      </c>
      <c r="D85" s="111">
        <v>0</v>
      </c>
      <c r="E85" s="111">
        <v>0</v>
      </c>
      <c r="F85" s="111">
        <v>0</v>
      </c>
      <c r="G85" s="128">
        <f t="shared" si="1"/>
        <v>0</v>
      </c>
      <c r="H85" s="113" t="str">
        <f t="shared" si="0"/>
        <v>-</v>
      </c>
      <c r="I85" s="114">
        <v>0</v>
      </c>
    </row>
    <row r="86" spans="1:9" s="89" customFormat="1" ht="16.5" customHeight="1">
      <c r="A86" s="86">
        <v>11</v>
      </c>
      <c r="B86" s="109" t="s">
        <v>88</v>
      </c>
      <c r="C86" s="110">
        <v>0</v>
      </c>
      <c r="D86" s="111">
        <v>0</v>
      </c>
      <c r="E86" s="111">
        <v>0</v>
      </c>
      <c r="F86" s="111">
        <v>0</v>
      </c>
      <c r="G86" s="128">
        <f t="shared" si="1"/>
        <v>0</v>
      </c>
      <c r="H86" s="113" t="str">
        <f t="shared" si="0"/>
        <v>-</v>
      </c>
      <c r="I86" s="114">
        <v>0</v>
      </c>
    </row>
    <row r="87" spans="1:9" s="89" customFormat="1" ht="16.5" customHeight="1">
      <c r="A87" s="86">
        <v>12</v>
      </c>
      <c r="B87" s="109" t="s">
        <v>89</v>
      </c>
      <c r="C87" s="110">
        <v>0</v>
      </c>
      <c r="D87" s="111">
        <v>0</v>
      </c>
      <c r="E87" s="111">
        <v>0</v>
      </c>
      <c r="F87" s="111">
        <v>0</v>
      </c>
      <c r="G87" s="128">
        <f t="shared" si="1"/>
        <v>0</v>
      </c>
      <c r="H87" s="113" t="str">
        <f t="shared" si="0"/>
        <v>-</v>
      </c>
      <c r="I87" s="114">
        <v>0</v>
      </c>
    </row>
    <row r="88" spans="1:9" s="89" customFormat="1" ht="16.5" customHeight="1">
      <c r="A88" s="86">
        <v>13</v>
      </c>
      <c r="B88" s="109" t="s">
        <v>90</v>
      </c>
      <c r="C88" s="110">
        <v>0</v>
      </c>
      <c r="D88" s="111">
        <v>0</v>
      </c>
      <c r="E88" s="111">
        <v>0</v>
      </c>
      <c r="F88" s="111">
        <v>0</v>
      </c>
      <c r="G88" s="128">
        <f t="shared" si="1"/>
        <v>0</v>
      </c>
      <c r="H88" s="113" t="str">
        <f t="shared" si="0"/>
        <v>-</v>
      </c>
      <c r="I88" s="114">
        <v>0</v>
      </c>
    </row>
    <row r="89" spans="1:9" s="89" customFormat="1" ht="16.5" customHeight="1">
      <c r="A89" s="86">
        <v>14</v>
      </c>
      <c r="B89" s="109" t="s">
        <v>91</v>
      </c>
      <c r="C89" s="110">
        <v>0</v>
      </c>
      <c r="D89" s="111">
        <v>0</v>
      </c>
      <c r="E89" s="111">
        <v>0</v>
      </c>
      <c r="F89" s="111">
        <v>0</v>
      </c>
      <c r="G89" s="128">
        <f t="shared" si="1"/>
        <v>0</v>
      </c>
      <c r="H89" s="113" t="str">
        <f t="shared" si="0"/>
        <v>-</v>
      </c>
      <c r="I89" s="114">
        <v>0</v>
      </c>
    </row>
    <row r="90" spans="1:9" s="89" customFormat="1" ht="16.5" customHeight="1">
      <c r="A90" s="86">
        <v>15</v>
      </c>
      <c r="B90" s="109" t="s">
        <v>92</v>
      </c>
      <c r="C90" s="110">
        <v>0</v>
      </c>
      <c r="D90" s="111">
        <v>0</v>
      </c>
      <c r="E90" s="111">
        <v>0</v>
      </c>
      <c r="F90" s="111">
        <v>0</v>
      </c>
      <c r="G90" s="128">
        <f t="shared" si="1"/>
        <v>0</v>
      </c>
      <c r="H90" s="113" t="str">
        <f t="shared" si="0"/>
        <v>-</v>
      </c>
      <c r="I90" s="114">
        <v>0</v>
      </c>
    </row>
    <row r="91" spans="1:9" s="89" customFormat="1" ht="16.5" customHeight="1">
      <c r="A91" s="86">
        <v>16</v>
      </c>
      <c r="B91" s="109" t="s">
        <v>93</v>
      </c>
      <c r="C91" s="110">
        <v>0</v>
      </c>
      <c r="D91" s="111">
        <v>0</v>
      </c>
      <c r="E91" s="111">
        <v>0</v>
      </c>
      <c r="F91" s="111">
        <v>0</v>
      </c>
      <c r="G91" s="128">
        <f t="shared" si="1"/>
        <v>0</v>
      </c>
      <c r="H91" s="113" t="str">
        <f t="shared" si="0"/>
        <v>-</v>
      </c>
      <c r="I91" s="114">
        <v>0</v>
      </c>
    </row>
    <row r="92" spans="1:9" s="89" customFormat="1" ht="16.5" customHeight="1">
      <c r="A92" s="86">
        <v>17</v>
      </c>
      <c r="B92" s="109" t="s">
        <v>82</v>
      </c>
      <c r="C92" s="110">
        <v>0</v>
      </c>
      <c r="D92" s="111">
        <v>0</v>
      </c>
      <c r="E92" s="111">
        <v>0</v>
      </c>
      <c r="F92" s="111">
        <v>0</v>
      </c>
      <c r="G92" s="128">
        <f t="shared" si="1"/>
        <v>0</v>
      </c>
      <c r="H92" s="113" t="str">
        <f t="shared" si="0"/>
        <v>-</v>
      </c>
      <c r="I92" s="114">
        <v>0</v>
      </c>
    </row>
    <row r="93" spans="1:9" s="89" customFormat="1" ht="16.5" customHeight="1">
      <c r="A93" s="86">
        <v>18</v>
      </c>
      <c r="B93" s="109" t="s">
        <v>80</v>
      </c>
      <c r="C93" s="110">
        <v>0</v>
      </c>
      <c r="D93" s="111">
        <v>0</v>
      </c>
      <c r="E93" s="111">
        <v>0</v>
      </c>
      <c r="F93" s="111">
        <v>0</v>
      </c>
      <c r="G93" s="128">
        <f t="shared" si="1"/>
        <v>0</v>
      </c>
      <c r="H93" s="113" t="str">
        <f t="shared" si="0"/>
        <v>-</v>
      </c>
      <c r="I93" s="114">
        <v>0</v>
      </c>
    </row>
    <row r="94" spans="1:9" s="93" customFormat="1" ht="16.5" customHeight="1">
      <c r="A94" s="87"/>
      <c r="B94" s="115" t="s">
        <v>81</v>
      </c>
      <c r="C94" s="116">
        <f>SUM(C82:C93)</f>
        <v>0</v>
      </c>
      <c r="D94" s="117">
        <f>SUM(D82:D93)</f>
        <v>0</v>
      </c>
      <c r="E94" s="117">
        <f>SUM(E82:E93)</f>
        <v>0</v>
      </c>
      <c r="F94" s="117">
        <f>SUM(F82:F93)</f>
        <v>0</v>
      </c>
      <c r="G94" s="118">
        <f t="shared" ref="G94" si="2">SUM(C94:F94)</f>
        <v>0</v>
      </c>
      <c r="H94" s="119" t="str">
        <f t="shared" si="0"/>
        <v>-</v>
      </c>
      <c r="I94" s="120">
        <f>SUM(I82:I93)</f>
        <v>0</v>
      </c>
    </row>
  </sheetData>
  <mergeCells count="30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  <mergeCell ref="C78:I78"/>
    <mergeCell ref="C79:D79"/>
    <mergeCell ref="E79:F79"/>
    <mergeCell ref="G79:G80"/>
    <mergeCell ref="H79:H80"/>
    <mergeCell ref="I79:I80"/>
  </mergeCells>
  <phoneticPr fontId="2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4" manualBreakCount="4">
    <brk id="23" min="1" max="17" man="1"/>
    <brk id="41" min="1" max="17" man="1"/>
    <brk id="59" min="1" max="17" man="1"/>
    <brk id="77" min="1" max="17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5D4A-810D-4C29-A666-B0657800CA43}">
  <sheetPr>
    <tabColor theme="5" tint="0.79998168889431442"/>
    <pageSetUpPr fitToPage="1"/>
  </sheetPr>
  <dimension ref="A1:I94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81" t="s">
        <v>42</v>
      </c>
      <c r="D6" s="282"/>
      <c r="E6" s="282"/>
      <c r="F6" s="282"/>
      <c r="G6" s="282"/>
      <c r="H6" s="282"/>
      <c r="I6" s="283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926</v>
      </c>
      <c r="D10" s="105">
        <v>220</v>
      </c>
      <c r="E10" s="105">
        <v>91</v>
      </c>
      <c r="F10" s="105">
        <v>10</v>
      </c>
      <c r="G10" s="127">
        <v>1247</v>
      </c>
      <c r="H10" s="107">
        <v>8.09943865276664</v>
      </c>
      <c r="I10" s="108">
        <v>197</v>
      </c>
    </row>
    <row r="11" spans="1:9" s="89" customFormat="1" ht="16.5" customHeight="1">
      <c r="A11" s="86">
        <v>8</v>
      </c>
      <c r="B11" s="109" t="s">
        <v>70</v>
      </c>
      <c r="C11" s="110">
        <v>968</v>
      </c>
      <c r="D11" s="111">
        <v>200</v>
      </c>
      <c r="E11" s="111">
        <v>80</v>
      </c>
      <c r="F11" s="111">
        <v>21</v>
      </c>
      <c r="G11" s="128">
        <v>1269</v>
      </c>
      <c r="H11" s="113">
        <v>7.9590228526398743</v>
      </c>
      <c r="I11" s="114">
        <v>238</v>
      </c>
    </row>
    <row r="12" spans="1:9" s="89" customFormat="1" ht="16.5" customHeight="1">
      <c r="A12" s="86">
        <v>9</v>
      </c>
      <c r="B12" s="109" t="s">
        <v>71</v>
      </c>
      <c r="C12" s="110">
        <v>957</v>
      </c>
      <c r="D12" s="111">
        <v>180</v>
      </c>
      <c r="E12" s="111">
        <v>107</v>
      </c>
      <c r="F12" s="111">
        <v>21</v>
      </c>
      <c r="G12" s="128">
        <v>1265</v>
      </c>
      <c r="H12" s="113">
        <v>10.118577075098814</v>
      </c>
      <c r="I12" s="114">
        <v>140</v>
      </c>
    </row>
    <row r="13" spans="1:9" s="89" customFormat="1" ht="16.5" customHeight="1">
      <c r="A13" s="86">
        <v>10</v>
      </c>
      <c r="B13" s="109" t="s">
        <v>72</v>
      </c>
      <c r="C13" s="110">
        <v>916</v>
      </c>
      <c r="D13" s="111">
        <v>201</v>
      </c>
      <c r="E13" s="111">
        <v>100</v>
      </c>
      <c r="F13" s="111">
        <v>14</v>
      </c>
      <c r="G13" s="128">
        <v>1231</v>
      </c>
      <c r="H13" s="113">
        <v>9.2607636068237209</v>
      </c>
      <c r="I13" s="114">
        <v>129</v>
      </c>
    </row>
    <row r="14" spans="1:9" s="89" customFormat="1" ht="16.5" customHeight="1">
      <c r="A14" s="86">
        <v>11</v>
      </c>
      <c r="B14" s="109" t="s">
        <v>73</v>
      </c>
      <c r="C14" s="110">
        <v>857</v>
      </c>
      <c r="D14" s="111">
        <v>227</v>
      </c>
      <c r="E14" s="111">
        <v>79</v>
      </c>
      <c r="F14" s="111">
        <v>14</v>
      </c>
      <c r="G14" s="128">
        <v>1177</v>
      </c>
      <c r="H14" s="113">
        <v>7.90144435004248</v>
      </c>
      <c r="I14" s="114">
        <v>120</v>
      </c>
    </row>
    <row r="15" spans="1:9" s="89" customFormat="1" ht="16.5" customHeight="1">
      <c r="A15" s="86">
        <v>12</v>
      </c>
      <c r="B15" s="109" t="s">
        <v>74</v>
      </c>
      <c r="C15" s="110">
        <v>827</v>
      </c>
      <c r="D15" s="111">
        <v>180</v>
      </c>
      <c r="E15" s="111">
        <v>77</v>
      </c>
      <c r="F15" s="111">
        <v>12</v>
      </c>
      <c r="G15" s="128">
        <v>1096</v>
      </c>
      <c r="H15" s="113">
        <v>8.1204379562043787</v>
      </c>
      <c r="I15" s="114">
        <v>177</v>
      </c>
    </row>
    <row r="16" spans="1:9" s="89" customFormat="1" ht="16.5" customHeight="1">
      <c r="A16" s="86">
        <v>13</v>
      </c>
      <c r="B16" s="109" t="s">
        <v>75</v>
      </c>
      <c r="C16" s="110">
        <v>897</v>
      </c>
      <c r="D16" s="111">
        <v>214</v>
      </c>
      <c r="E16" s="111">
        <v>89</v>
      </c>
      <c r="F16" s="111">
        <v>14</v>
      </c>
      <c r="G16" s="128">
        <v>1214</v>
      </c>
      <c r="H16" s="113">
        <v>8.4843492586490949</v>
      </c>
      <c r="I16" s="114">
        <v>102</v>
      </c>
    </row>
    <row r="17" spans="1:9" s="89" customFormat="1" ht="16.5" customHeight="1">
      <c r="A17" s="86">
        <v>14</v>
      </c>
      <c r="B17" s="109" t="s">
        <v>76</v>
      </c>
      <c r="C17" s="110">
        <v>889</v>
      </c>
      <c r="D17" s="111">
        <v>204</v>
      </c>
      <c r="E17" s="111">
        <v>69</v>
      </c>
      <c r="F17" s="111">
        <v>13</v>
      </c>
      <c r="G17" s="128">
        <v>1175</v>
      </c>
      <c r="H17" s="113">
        <v>6.9787234042553186</v>
      </c>
      <c r="I17" s="114">
        <v>131</v>
      </c>
    </row>
    <row r="18" spans="1:9" s="89" customFormat="1" ht="16.5" customHeight="1">
      <c r="A18" s="86">
        <v>15</v>
      </c>
      <c r="B18" s="109" t="s">
        <v>77</v>
      </c>
      <c r="C18" s="110">
        <v>959</v>
      </c>
      <c r="D18" s="111">
        <v>195</v>
      </c>
      <c r="E18" s="111">
        <v>80</v>
      </c>
      <c r="F18" s="111">
        <v>13</v>
      </c>
      <c r="G18" s="128">
        <v>1247</v>
      </c>
      <c r="H18" s="113">
        <v>7.4578989574979948</v>
      </c>
      <c r="I18" s="114">
        <v>112</v>
      </c>
    </row>
    <row r="19" spans="1:9" s="89" customFormat="1" ht="16.5" customHeight="1">
      <c r="A19" s="86">
        <v>16</v>
      </c>
      <c r="B19" s="109" t="s">
        <v>78</v>
      </c>
      <c r="C19" s="110">
        <v>937</v>
      </c>
      <c r="D19" s="111">
        <v>220</v>
      </c>
      <c r="E19" s="111">
        <v>77</v>
      </c>
      <c r="F19" s="111">
        <v>20</v>
      </c>
      <c r="G19" s="128">
        <v>1254</v>
      </c>
      <c r="H19" s="113">
        <v>7.7352472089314199</v>
      </c>
      <c r="I19" s="114">
        <v>158</v>
      </c>
    </row>
    <row r="20" spans="1:9" s="89" customFormat="1" ht="16.5" customHeight="1">
      <c r="A20" s="86">
        <v>17</v>
      </c>
      <c r="B20" s="109" t="s">
        <v>82</v>
      </c>
      <c r="C20" s="110">
        <v>1005</v>
      </c>
      <c r="D20" s="111">
        <v>246</v>
      </c>
      <c r="E20" s="111">
        <v>36</v>
      </c>
      <c r="F20" s="111">
        <v>15</v>
      </c>
      <c r="G20" s="128">
        <v>1302</v>
      </c>
      <c r="H20" s="113">
        <v>3.9170506912442393</v>
      </c>
      <c r="I20" s="114">
        <v>218</v>
      </c>
    </row>
    <row r="21" spans="1:9" s="89" customFormat="1" ht="16.5" customHeight="1">
      <c r="A21" s="86">
        <v>18</v>
      </c>
      <c r="B21" s="109" t="s">
        <v>80</v>
      </c>
      <c r="C21" s="110">
        <v>959</v>
      </c>
      <c r="D21" s="111">
        <v>132</v>
      </c>
      <c r="E21" s="111">
        <v>16</v>
      </c>
      <c r="F21" s="111">
        <v>13</v>
      </c>
      <c r="G21" s="128">
        <v>1120</v>
      </c>
      <c r="H21" s="113">
        <v>2.5892857142857144</v>
      </c>
      <c r="I21" s="114">
        <v>166</v>
      </c>
    </row>
    <row r="22" spans="1:9" s="93" customFormat="1" ht="16.5" customHeight="1">
      <c r="A22" s="87"/>
      <c r="B22" s="115" t="s">
        <v>81</v>
      </c>
      <c r="C22" s="116">
        <v>11097</v>
      </c>
      <c r="D22" s="117">
        <v>2419</v>
      </c>
      <c r="E22" s="117">
        <v>901</v>
      </c>
      <c r="F22" s="117">
        <v>180</v>
      </c>
      <c r="G22" s="118">
        <v>14597</v>
      </c>
      <c r="H22" s="119">
        <v>7.4056312941015277</v>
      </c>
      <c r="I22" s="120">
        <v>1888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81" t="s">
        <v>44</v>
      </c>
      <c r="D24" s="282"/>
      <c r="E24" s="282"/>
      <c r="F24" s="282"/>
      <c r="G24" s="282"/>
      <c r="H24" s="282"/>
      <c r="I24" s="283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474</v>
      </c>
      <c r="D28" s="105">
        <v>124</v>
      </c>
      <c r="E28" s="105">
        <v>58</v>
      </c>
      <c r="F28" s="105">
        <v>19</v>
      </c>
      <c r="G28" s="127">
        <v>675</v>
      </c>
      <c r="H28" s="107">
        <v>11.407407407407408</v>
      </c>
      <c r="I28" s="108">
        <v>88</v>
      </c>
    </row>
    <row r="29" spans="1:9" s="89" customFormat="1" ht="16.5" customHeight="1">
      <c r="A29" s="86">
        <v>8</v>
      </c>
      <c r="B29" s="109" t="s">
        <v>70</v>
      </c>
      <c r="C29" s="110">
        <v>573</v>
      </c>
      <c r="D29" s="111">
        <v>117</v>
      </c>
      <c r="E29" s="111">
        <v>68</v>
      </c>
      <c r="F29" s="111">
        <v>19</v>
      </c>
      <c r="G29" s="128">
        <v>777</v>
      </c>
      <c r="H29" s="113">
        <v>11.196911196911197</v>
      </c>
      <c r="I29" s="114">
        <v>64</v>
      </c>
    </row>
    <row r="30" spans="1:9" s="89" customFormat="1" ht="16.5" customHeight="1">
      <c r="A30" s="86">
        <v>9</v>
      </c>
      <c r="B30" s="109" t="s">
        <v>71</v>
      </c>
      <c r="C30" s="110">
        <v>568</v>
      </c>
      <c r="D30" s="111">
        <v>125</v>
      </c>
      <c r="E30" s="111">
        <v>97</v>
      </c>
      <c r="F30" s="111">
        <v>13</v>
      </c>
      <c r="G30" s="128">
        <v>803</v>
      </c>
      <c r="H30" s="113">
        <v>13.698630136986301</v>
      </c>
      <c r="I30" s="114">
        <v>37</v>
      </c>
    </row>
    <row r="31" spans="1:9" s="89" customFormat="1" ht="16.5" customHeight="1">
      <c r="A31" s="86">
        <v>10</v>
      </c>
      <c r="B31" s="109" t="s">
        <v>72</v>
      </c>
      <c r="C31" s="110">
        <v>605</v>
      </c>
      <c r="D31" s="111">
        <v>138</v>
      </c>
      <c r="E31" s="111">
        <v>95</v>
      </c>
      <c r="F31" s="111">
        <v>13</v>
      </c>
      <c r="G31" s="128">
        <v>851</v>
      </c>
      <c r="H31" s="113">
        <v>12.690951821386603</v>
      </c>
      <c r="I31" s="114">
        <v>48</v>
      </c>
    </row>
    <row r="32" spans="1:9" s="89" customFormat="1" ht="16.5" customHeight="1">
      <c r="A32" s="86">
        <v>11</v>
      </c>
      <c r="B32" s="109" t="s">
        <v>73</v>
      </c>
      <c r="C32" s="110">
        <v>621</v>
      </c>
      <c r="D32" s="111">
        <v>118</v>
      </c>
      <c r="E32" s="111">
        <v>84</v>
      </c>
      <c r="F32" s="111">
        <v>12</v>
      </c>
      <c r="G32" s="128">
        <v>835</v>
      </c>
      <c r="H32" s="113">
        <v>11.497005988023952</v>
      </c>
      <c r="I32" s="114">
        <v>42</v>
      </c>
    </row>
    <row r="33" spans="1:9" s="89" customFormat="1" ht="16.5" customHeight="1">
      <c r="A33" s="86">
        <v>12</v>
      </c>
      <c r="B33" s="109" t="s">
        <v>74</v>
      </c>
      <c r="C33" s="110">
        <v>600</v>
      </c>
      <c r="D33" s="111">
        <v>127</v>
      </c>
      <c r="E33" s="111">
        <v>62</v>
      </c>
      <c r="F33" s="111">
        <v>12</v>
      </c>
      <c r="G33" s="128">
        <v>801</v>
      </c>
      <c r="H33" s="113">
        <v>9.238451935081148</v>
      </c>
      <c r="I33" s="114">
        <v>45</v>
      </c>
    </row>
    <row r="34" spans="1:9" s="89" customFormat="1" ht="16.5" customHeight="1">
      <c r="A34" s="86">
        <v>13</v>
      </c>
      <c r="B34" s="109" t="s">
        <v>75</v>
      </c>
      <c r="C34" s="110">
        <v>635</v>
      </c>
      <c r="D34" s="111">
        <v>121</v>
      </c>
      <c r="E34" s="111">
        <v>65</v>
      </c>
      <c r="F34" s="111">
        <v>12</v>
      </c>
      <c r="G34" s="128">
        <v>833</v>
      </c>
      <c r="H34" s="113">
        <v>9.2436974789915975</v>
      </c>
      <c r="I34" s="114">
        <v>43</v>
      </c>
    </row>
    <row r="35" spans="1:9" s="89" customFormat="1" ht="16.5" customHeight="1">
      <c r="A35" s="86">
        <v>14</v>
      </c>
      <c r="B35" s="109" t="s">
        <v>76</v>
      </c>
      <c r="C35" s="110">
        <v>644</v>
      </c>
      <c r="D35" s="111">
        <v>108</v>
      </c>
      <c r="E35" s="111">
        <v>60</v>
      </c>
      <c r="F35" s="111">
        <v>14</v>
      </c>
      <c r="G35" s="128">
        <v>826</v>
      </c>
      <c r="H35" s="113">
        <v>8.9588377723970947</v>
      </c>
      <c r="I35" s="114">
        <v>38</v>
      </c>
    </row>
    <row r="36" spans="1:9" s="89" customFormat="1" ht="16.5" customHeight="1">
      <c r="A36" s="86">
        <v>15</v>
      </c>
      <c r="B36" s="109" t="s">
        <v>77</v>
      </c>
      <c r="C36" s="110">
        <v>680</v>
      </c>
      <c r="D36" s="111">
        <v>114</v>
      </c>
      <c r="E36" s="111">
        <v>51</v>
      </c>
      <c r="F36" s="111">
        <v>14</v>
      </c>
      <c r="G36" s="128">
        <v>859</v>
      </c>
      <c r="H36" s="113">
        <v>7.5669383003492436</v>
      </c>
      <c r="I36" s="114">
        <v>29</v>
      </c>
    </row>
    <row r="37" spans="1:9" s="89" customFormat="1" ht="16.5" customHeight="1">
      <c r="A37" s="86">
        <v>16</v>
      </c>
      <c r="B37" s="109" t="s">
        <v>78</v>
      </c>
      <c r="C37" s="110">
        <v>678</v>
      </c>
      <c r="D37" s="111">
        <v>147</v>
      </c>
      <c r="E37" s="111">
        <v>55</v>
      </c>
      <c r="F37" s="111">
        <v>16</v>
      </c>
      <c r="G37" s="128">
        <v>896</v>
      </c>
      <c r="H37" s="113">
        <v>7.9241071428571423</v>
      </c>
      <c r="I37" s="114">
        <v>54</v>
      </c>
    </row>
    <row r="38" spans="1:9" s="89" customFormat="1" ht="16.5" customHeight="1">
      <c r="A38" s="86">
        <v>17</v>
      </c>
      <c r="B38" s="109" t="s">
        <v>82</v>
      </c>
      <c r="C38" s="110">
        <v>782</v>
      </c>
      <c r="D38" s="111">
        <v>124</v>
      </c>
      <c r="E38" s="111">
        <v>24</v>
      </c>
      <c r="F38" s="111">
        <v>12</v>
      </c>
      <c r="G38" s="128">
        <v>942</v>
      </c>
      <c r="H38" s="113">
        <v>3.8216560509554141</v>
      </c>
      <c r="I38" s="114">
        <v>71</v>
      </c>
    </row>
    <row r="39" spans="1:9" s="89" customFormat="1" ht="16.5" customHeight="1">
      <c r="A39" s="86">
        <v>18</v>
      </c>
      <c r="B39" s="109" t="s">
        <v>80</v>
      </c>
      <c r="C39" s="110">
        <v>746</v>
      </c>
      <c r="D39" s="111">
        <v>69</v>
      </c>
      <c r="E39" s="111">
        <v>8</v>
      </c>
      <c r="F39" s="111">
        <v>14</v>
      </c>
      <c r="G39" s="128">
        <v>837</v>
      </c>
      <c r="H39" s="113">
        <v>2.6284348864994027</v>
      </c>
      <c r="I39" s="114">
        <v>76</v>
      </c>
    </row>
    <row r="40" spans="1:9" s="93" customFormat="1" ht="16.5" customHeight="1">
      <c r="A40" s="87"/>
      <c r="B40" s="115" t="s">
        <v>81</v>
      </c>
      <c r="C40" s="116">
        <v>7606</v>
      </c>
      <c r="D40" s="117">
        <v>1432</v>
      </c>
      <c r="E40" s="117">
        <v>727</v>
      </c>
      <c r="F40" s="117">
        <v>170</v>
      </c>
      <c r="G40" s="118">
        <v>9935</v>
      </c>
      <c r="H40" s="119">
        <v>9.0286864620030194</v>
      </c>
      <c r="I40" s="120">
        <v>635</v>
      </c>
    </row>
    <row r="41" spans="1:9" ht="17.25" customHeight="1"/>
    <row r="42" spans="1:9" s="93" customFormat="1" ht="16.5" customHeight="1">
      <c r="A42" s="87"/>
      <c r="B42" s="92" t="s">
        <v>59</v>
      </c>
      <c r="C42" s="281" t="s">
        <v>45</v>
      </c>
      <c r="D42" s="282"/>
      <c r="E42" s="282"/>
      <c r="F42" s="282"/>
      <c r="G42" s="282"/>
      <c r="H42" s="282"/>
      <c r="I42" s="283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761</v>
      </c>
      <c r="D46" s="105">
        <v>193</v>
      </c>
      <c r="E46" s="105">
        <v>69</v>
      </c>
      <c r="F46" s="105">
        <v>2</v>
      </c>
      <c r="G46" s="127">
        <v>1025</v>
      </c>
      <c r="H46" s="107">
        <v>6.9268292682926838</v>
      </c>
      <c r="I46" s="108">
        <v>162</v>
      </c>
    </row>
    <row r="47" spans="1:9" s="89" customFormat="1" ht="16.5" customHeight="1">
      <c r="A47" s="86">
        <v>8</v>
      </c>
      <c r="B47" s="109" t="s">
        <v>70</v>
      </c>
      <c r="C47" s="110">
        <v>831</v>
      </c>
      <c r="D47" s="111">
        <v>176</v>
      </c>
      <c r="E47" s="111">
        <v>69</v>
      </c>
      <c r="F47" s="111">
        <v>17</v>
      </c>
      <c r="G47" s="128">
        <v>1093</v>
      </c>
      <c r="H47" s="113">
        <v>7.8682525160109789</v>
      </c>
      <c r="I47" s="114">
        <v>215</v>
      </c>
    </row>
    <row r="48" spans="1:9" s="89" customFormat="1" ht="16.5" customHeight="1">
      <c r="A48" s="86">
        <v>9</v>
      </c>
      <c r="B48" s="109" t="s">
        <v>71</v>
      </c>
      <c r="C48" s="110">
        <v>816</v>
      </c>
      <c r="D48" s="111">
        <v>176</v>
      </c>
      <c r="E48" s="111">
        <v>92</v>
      </c>
      <c r="F48" s="111">
        <v>15</v>
      </c>
      <c r="G48" s="128">
        <v>1099</v>
      </c>
      <c r="H48" s="113">
        <v>9.7361237488626013</v>
      </c>
      <c r="I48" s="114">
        <v>137</v>
      </c>
    </row>
    <row r="49" spans="1:9" s="89" customFormat="1" ht="16.5" customHeight="1">
      <c r="A49" s="86">
        <v>10</v>
      </c>
      <c r="B49" s="109" t="s">
        <v>72</v>
      </c>
      <c r="C49" s="110">
        <v>779</v>
      </c>
      <c r="D49" s="111">
        <v>182</v>
      </c>
      <c r="E49" s="111">
        <v>80</v>
      </c>
      <c r="F49" s="111">
        <v>9</v>
      </c>
      <c r="G49" s="128">
        <v>1050</v>
      </c>
      <c r="H49" s="113">
        <v>8.4761904761904763</v>
      </c>
      <c r="I49" s="114">
        <v>122</v>
      </c>
    </row>
    <row r="50" spans="1:9" s="89" customFormat="1" ht="16.5" customHeight="1">
      <c r="A50" s="86">
        <v>11</v>
      </c>
      <c r="B50" s="109" t="s">
        <v>73</v>
      </c>
      <c r="C50" s="110">
        <v>742</v>
      </c>
      <c r="D50" s="111">
        <v>197</v>
      </c>
      <c r="E50" s="111">
        <v>65</v>
      </c>
      <c r="F50" s="111">
        <v>8</v>
      </c>
      <c r="G50" s="128">
        <v>1012</v>
      </c>
      <c r="H50" s="113">
        <v>7.2134387351778653</v>
      </c>
      <c r="I50" s="114">
        <v>112</v>
      </c>
    </row>
    <row r="51" spans="1:9" s="89" customFormat="1" ht="16.5" customHeight="1">
      <c r="A51" s="86">
        <v>12</v>
      </c>
      <c r="B51" s="109" t="s">
        <v>74</v>
      </c>
      <c r="C51" s="110">
        <v>762</v>
      </c>
      <c r="D51" s="111">
        <v>147</v>
      </c>
      <c r="E51" s="111">
        <v>60</v>
      </c>
      <c r="F51" s="111">
        <v>8</v>
      </c>
      <c r="G51" s="128">
        <v>977</v>
      </c>
      <c r="H51" s="113">
        <v>6.9600818833162741</v>
      </c>
      <c r="I51" s="114">
        <v>152</v>
      </c>
    </row>
    <row r="52" spans="1:9" s="89" customFormat="1" ht="16.5" customHeight="1">
      <c r="A52" s="86">
        <v>13</v>
      </c>
      <c r="B52" s="109" t="s">
        <v>75</v>
      </c>
      <c r="C52" s="110">
        <v>832</v>
      </c>
      <c r="D52" s="111">
        <v>202</v>
      </c>
      <c r="E52" s="111">
        <v>76</v>
      </c>
      <c r="F52" s="111">
        <v>6</v>
      </c>
      <c r="G52" s="128">
        <v>1116</v>
      </c>
      <c r="H52" s="113">
        <v>7.3476702508960576</v>
      </c>
      <c r="I52" s="114">
        <v>91</v>
      </c>
    </row>
    <row r="53" spans="1:9" s="89" customFormat="1" ht="16.5" customHeight="1">
      <c r="A53" s="86">
        <v>14</v>
      </c>
      <c r="B53" s="109" t="s">
        <v>76</v>
      </c>
      <c r="C53" s="110">
        <v>814</v>
      </c>
      <c r="D53" s="111">
        <v>180</v>
      </c>
      <c r="E53" s="111">
        <v>53</v>
      </c>
      <c r="F53" s="111">
        <v>12</v>
      </c>
      <c r="G53" s="128">
        <v>1059</v>
      </c>
      <c r="H53" s="113">
        <v>6.1378659112370162</v>
      </c>
      <c r="I53" s="114">
        <v>117</v>
      </c>
    </row>
    <row r="54" spans="1:9" s="89" customFormat="1" ht="16.5" customHeight="1">
      <c r="A54" s="86">
        <v>15</v>
      </c>
      <c r="B54" s="109" t="s">
        <v>77</v>
      </c>
      <c r="C54" s="110">
        <v>868</v>
      </c>
      <c r="D54" s="111">
        <v>175</v>
      </c>
      <c r="E54" s="111">
        <v>51</v>
      </c>
      <c r="F54" s="111">
        <v>11</v>
      </c>
      <c r="G54" s="128">
        <v>1105</v>
      </c>
      <c r="H54" s="113">
        <v>5.6108597285067878</v>
      </c>
      <c r="I54" s="114">
        <v>107</v>
      </c>
    </row>
    <row r="55" spans="1:9" s="89" customFormat="1" ht="16.5" customHeight="1">
      <c r="A55" s="86">
        <v>16</v>
      </c>
      <c r="B55" s="109" t="s">
        <v>78</v>
      </c>
      <c r="C55" s="110">
        <v>857</v>
      </c>
      <c r="D55" s="111">
        <v>178</v>
      </c>
      <c r="E55" s="111">
        <v>43</v>
      </c>
      <c r="F55" s="111">
        <v>13</v>
      </c>
      <c r="G55" s="128">
        <v>1091</v>
      </c>
      <c r="H55" s="113">
        <v>5.1329055912007338</v>
      </c>
      <c r="I55" s="114">
        <v>152</v>
      </c>
    </row>
    <row r="56" spans="1:9" s="89" customFormat="1" ht="16.5" customHeight="1">
      <c r="A56" s="86">
        <v>17</v>
      </c>
      <c r="B56" s="109" t="s">
        <v>82</v>
      </c>
      <c r="C56" s="110">
        <v>900</v>
      </c>
      <c r="D56" s="111">
        <v>184</v>
      </c>
      <c r="E56" s="111">
        <v>28</v>
      </c>
      <c r="F56" s="111">
        <v>9</v>
      </c>
      <c r="G56" s="128">
        <v>1121</v>
      </c>
      <c r="H56" s="113">
        <v>3.3006244424620879</v>
      </c>
      <c r="I56" s="114">
        <v>196</v>
      </c>
    </row>
    <row r="57" spans="1:9" s="89" customFormat="1" ht="16.5" customHeight="1">
      <c r="A57" s="86">
        <v>18</v>
      </c>
      <c r="B57" s="109" t="s">
        <v>80</v>
      </c>
      <c r="C57" s="110">
        <v>858</v>
      </c>
      <c r="D57" s="111">
        <v>114</v>
      </c>
      <c r="E57" s="111">
        <v>18</v>
      </c>
      <c r="F57" s="111">
        <v>7</v>
      </c>
      <c r="G57" s="128">
        <v>997</v>
      </c>
      <c r="H57" s="113">
        <v>2.5075225677031092</v>
      </c>
      <c r="I57" s="114">
        <v>157</v>
      </c>
    </row>
    <row r="58" spans="1:9" s="93" customFormat="1" ht="16.5" customHeight="1">
      <c r="A58" s="87"/>
      <c r="B58" s="115" t="s">
        <v>81</v>
      </c>
      <c r="C58" s="116">
        <v>9820</v>
      </c>
      <c r="D58" s="117">
        <v>2104</v>
      </c>
      <c r="E58" s="117">
        <v>704</v>
      </c>
      <c r="F58" s="117">
        <v>117</v>
      </c>
      <c r="G58" s="118">
        <v>12745</v>
      </c>
      <c r="H58" s="119">
        <v>6.4417418595527662</v>
      </c>
      <c r="I58" s="120">
        <v>1720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81" t="s">
        <v>46</v>
      </c>
      <c r="D60" s="282"/>
      <c r="E60" s="282"/>
      <c r="F60" s="282"/>
      <c r="G60" s="282"/>
      <c r="H60" s="282"/>
      <c r="I60" s="283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297</v>
      </c>
      <c r="D64" s="105">
        <v>85</v>
      </c>
      <c r="E64" s="105">
        <v>40</v>
      </c>
      <c r="F64" s="105">
        <v>9</v>
      </c>
      <c r="G64" s="127">
        <v>431</v>
      </c>
      <c r="H64" s="107">
        <v>11.36890951276102</v>
      </c>
      <c r="I64" s="108">
        <v>41</v>
      </c>
    </row>
    <row r="65" spans="1:9" s="89" customFormat="1" ht="16.5" customHeight="1">
      <c r="A65" s="86">
        <v>8</v>
      </c>
      <c r="B65" s="109" t="s">
        <v>70</v>
      </c>
      <c r="C65" s="110">
        <v>354</v>
      </c>
      <c r="D65" s="111">
        <v>93</v>
      </c>
      <c r="E65" s="111">
        <v>57</v>
      </c>
      <c r="F65" s="111">
        <v>11</v>
      </c>
      <c r="G65" s="128">
        <v>515</v>
      </c>
      <c r="H65" s="113">
        <v>13.203883495145632</v>
      </c>
      <c r="I65" s="114">
        <v>25</v>
      </c>
    </row>
    <row r="66" spans="1:9" s="89" customFormat="1" ht="16.5" customHeight="1">
      <c r="A66" s="86">
        <v>9</v>
      </c>
      <c r="B66" s="109" t="s">
        <v>71</v>
      </c>
      <c r="C66" s="110">
        <v>353</v>
      </c>
      <c r="D66" s="111">
        <v>93</v>
      </c>
      <c r="E66" s="111">
        <v>62</v>
      </c>
      <c r="F66" s="111">
        <v>9</v>
      </c>
      <c r="G66" s="128">
        <v>517</v>
      </c>
      <c r="H66" s="113">
        <v>13.733075435203096</v>
      </c>
      <c r="I66" s="114">
        <v>24</v>
      </c>
    </row>
    <row r="67" spans="1:9" s="89" customFormat="1" ht="16.5" customHeight="1">
      <c r="A67" s="86">
        <v>10</v>
      </c>
      <c r="B67" s="109" t="s">
        <v>72</v>
      </c>
      <c r="C67" s="110">
        <v>380</v>
      </c>
      <c r="D67" s="111">
        <v>103</v>
      </c>
      <c r="E67" s="111">
        <v>65</v>
      </c>
      <c r="F67" s="111">
        <v>6</v>
      </c>
      <c r="G67" s="128">
        <v>554</v>
      </c>
      <c r="H67" s="113">
        <v>12.815884476534295</v>
      </c>
      <c r="I67" s="114">
        <v>35</v>
      </c>
    </row>
    <row r="68" spans="1:9" s="89" customFormat="1" ht="16.5" customHeight="1">
      <c r="A68" s="86">
        <v>11</v>
      </c>
      <c r="B68" s="109" t="s">
        <v>73</v>
      </c>
      <c r="C68" s="110">
        <v>408</v>
      </c>
      <c r="D68" s="111">
        <v>76</v>
      </c>
      <c r="E68" s="111">
        <v>58</v>
      </c>
      <c r="F68" s="111">
        <v>6</v>
      </c>
      <c r="G68" s="128">
        <v>548</v>
      </c>
      <c r="H68" s="113">
        <v>11.678832116788321</v>
      </c>
      <c r="I68" s="114">
        <v>24</v>
      </c>
    </row>
    <row r="69" spans="1:9" s="89" customFormat="1" ht="16.5" customHeight="1">
      <c r="A69" s="86">
        <v>12</v>
      </c>
      <c r="B69" s="109" t="s">
        <v>74</v>
      </c>
      <c r="C69" s="110">
        <v>445</v>
      </c>
      <c r="D69" s="111">
        <v>78</v>
      </c>
      <c r="E69" s="111">
        <v>29</v>
      </c>
      <c r="F69" s="111">
        <v>8</v>
      </c>
      <c r="G69" s="128">
        <v>560</v>
      </c>
      <c r="H69" s="113">
        <v>6.6071428571428577</v>
      </c>
      <c r="I69" s="114">
        <v>24</v>
      </c>
    </row>
    <row r="70" spans="1:9" s="89" customFormat="1" ht="16.5" customHeight="1">
      <c r="A70" s="86">
        <v>13</v>
      </c>
      <c r="B70" s="109" t="s">
        <v>75</v>
      </c>
      <c r="C70" s="110">
        <v>442</v>
      </c>
      <c r="D70" s="111">
        <v>95</v>
      </c>
      <c r="E70" s="111">
        <v>52</v>
      </c>
      <c r="F70" s="111">
        <v>4</v>
      </c>
      <c r="G70" s="128">
        <v>593</v>
      </c>
      <c r="H70" s="113">
        <v>9.4435075885328832</v>
      </c>
      <c r="I70" s="114">
        <v>28</v>
      </c>
    </row>
    <row r="71" spans="1:9" s="89" customFormat="1" ht="16.5" customHeight="1">
      <c r="A71" s="86">
        <v>14</v>
      </c>
      <c r="B71" s="109" t="s">
        <v>76</v>
      </c>
      <c r="C71" s="110">
        <v>431</v>
      </c>
      <c r="D71" s="111">
        <v>80</v>
      </c>
      <c r="E71" s="111">
        <v>36</v>
      </c>
      <c r="F71" s="111">
        <v>9</v>
      </c>
      <c r="G71" s="128">
        <v>556</v>
      </c>
      <c r="H71" s="113">
        <v>8.0935251798561154</v>
      </c>
      <c r="I71" s="114">
        <v>22</v>
      </c>
    </row>
    <row r="72" spans="1:9" s="89" customFormat="1" ht="16.5" customHeight="1">
      <c r="A72" s="86">
        <v>15</v>
      </c>
      <c r="B72" s="109" t="s">
        <v>77</v>
      </c>
      <c r="C72" s="110">
        <v>427</v>
      </c>
      <c r="D72" s="111">
        <v>72</v>
      </c>
      <c r="E72" s="111">
        <v>30</v>
      </c>
      <c r="F72" s="111">
        <v>10</v>
      </c>
      <c r="G72" s="128">
        <v>539</v>
      </c>
      <c r="H72" s="113">
        <v>7.421150278293136</v>
      </c>
      <c r="I72" s="114">
        <v>18</v>
      </c>
    </row>
    <row r="73" spans="1:9" s="89" customFormat="1" ht="16.5" customHeight="1">
      <c r="A73" s="86">
        <v>16</v>
      </c>
      <c r="B73" s="109" t="s">
        <v>78</v>
      </c>
      <c r="C73" s="110">
        <v>458</v>
      </c>
      <c r="D73" s="111">
        <v>93</v>
      </c>
      <c r="E73" s="111">
        <v>31</v>
      </c>
      <c r="F73" s="111">
        <v>9</v>
      </c>
      <c r="G73" s="128">
        <v>591</v>
      </c>
      <c r="H73" s="113">
        <v>6.7681895093062607</v>
      </c>
      <c r="I73" s="114">
        <v>36</v>
      </c>
    </row>
    <row r="74" spans="1:9" s="89" customFormat="1" ht="16.5" customHeight="1">
      <c r="A74" s="86">
        <v>17</v>
      </c>
      <c r="B74" s="109" t="s">
        <v>82</v>
      </c>
      <c r="C74" s="110">
        <v>533</v>
      </c>
      <c r="D74" s="111">
        <v>78</v>
      </c>
      <c r="E74" s="111">
        <v>14</v>
      </c>
      <c r="F74" s="111">
        <v>6</v>
      </c>
      <c r="G74" s="128">
        <v>631</v>
      </c>
      <c r="H74" s="113">
        <v>3.1695721077654517</v>
      </c>
      <c r="I74" s="114">
        <v>47</v>
      </c>
    </row>
    <row r="75" spans="1:9" s="89" customFormat="1" ht="16.5" customHeight="1">
      <c r="A75" s="86">
        <v>18</v>
      </c>
      <c r="B75" s="109" t="s">
        <v>80</v>
      </c>
      <c r="C75" s="110">
        <v>505</v>
      </c>
      <c r="D75" s="111">
        <v>47</v>
      </c>
      <c r="E75" s="111">
        <v>4</v>
      </c>
      <c r="F75" s="111">
        <v>8</v>
      </c>
      <c r="G75" s="128">
        <v>564</v>
      </c>
      <c r="H75" s="113">
        <v>2.1276595744680851</v>
      </c>
      <c r="I75" s="114">
        <v>59</v>
      </c>
    </row>
    <row r="76" spans="1:9" s="93" customFormat="1" ht="16.5" customHeight="1">
      <c r="A76" s="87"/>
      <c r="B76" s="115" t="s">
        <v>81</v>
      </c>
      <c r="C76" s="116">
        <v>5033</v>
      </c>
      <c r="D76" s="117">
        <v>993</v>
      </c>
      <c r="E76" s="117">
        <v>478</v>
      </c>
      <c r="F76" s="117">
        <v>95</v>
      </c>
      <c r="G76" s="118">
        <v>6599</v>
      </c>
      <c r="H76" s="119">
        <v>8.6831338081527498</v>
      </c>
      <c r="I76" s="120">
        <v>383</v>
      </c>
    </row>
    <row r="77" spans="1:9" ht="17.25" customHeight="1"/>
    <row r="78" spans="1:9" s="93" customFormat="1" ht="16.5" customHeight="1">
      <c r="A78" s="87"/>
      <c r="B78" s="92" t="s">
        <v>59</v>
      </c>
      <c r="C78" s="281" t="s">
        <v>47</v>
      </c>
      <c r="D78" s="282"/>
      <c r="E78" s="282"/>
      <c r="F78" s="282"/>
      <c r="G78" s="282"/>
      <c r="H78" s="282"/>
      <c r="I78" s="283"/>
    </row>
    <row r="79" spans="1:9" s="93" customFormat="1" ht="16.5" customHeight="1">
      <c r="A79" s="87"/>
      <c r="B79" s="125"/>
      <c r="C79" s="264" t="s">
        <v>32</v>
      </c>
      <c r="D79" s="265"/>
      <c r="E79" s="268" t="s">
        <v>33</v>
      </c>
      <c r="F79" s="265"/>
      <c r="G79" s="269" t="s">
        <v>62</v>
      </c>
      <c r="H79" s="271" t="s">
        <v>63</v>
      </c>
      <c r="I79" s="273" t="s">
        <v>64</v>
      </c>
    </row>
    <row r="80" spans="1:9" s="96" customFormat="1" ht="36" customHeight="1">
      <c r="A80" s="94"/>
      <c r="B80" s="126" t="s">
        <v>61</v>
      </c>
      <c r="C80" s="37" t="s">
        <v>34</v>
      </c>
      <c r="D80" s="38" t="s">
        <v>35</v>
      </c>
      <c r="E80" s="95" t="s">
        <v>36</v>
      </c>
      <c r="F80" s="95" t="s">
        <v>37</v>
      </c>
      <c r="G80" s="270"/>
      <c r="H80" s="272"/>
      <c r="I80" s="274"/>
    </row>
    <row r="81" spans="1:9" s="96" customFormat="1" ht="16.5" customHeight="1">
      <c r="A81" s="94"/>
      <c r="B81" s="97" t="s">
        <v>65</v>
      </c>
      <c r="C81" s="98" t="s">
        <v>66</v>
      </c>
      <c r="D81" s="99" t="s">
        <v>67</v>
      </c>
      <c r="E81" s="99" t="s">
        <v>67</v>
      </c>
      <c r="F81" s="100" t="s">
        <v>67</v>
      </c>
      <c r="G81" s="101" t="s">
        <v>67</v>
      </c>
      <c r="H81" s="101" t="s">
        <v>68</v>
      </c>
      <c r="I81" s="102" t="s">
        <v>67</v>
      </c>
    </row>
    <row r="82" spans="1:9" s="89" customFormat="1" ht="16.5" customHeight="1">
      <c r="A82" s="86">
        <v>7</v>
      </c>
      <c r="B82" s="103" t="s">
        <v>69</v>
      </c>
      <c r="C82" s="104">
        <f>No8平日_流入計!C82+No8平日_流出計!C82</f>
        <v>0</v>
      </c>
      <c r="D82" s="105">
        <f>No8平日_流入計!D82+No8平日_流出計!D82</f>
        <v>0</v>
      </c>
      <c r="E82" s="105">
        <f>No8平日_流入計!E82+No8平日_流出計!E82</f>
        <v>0</v>
      </c>
      <c r="F82" s="105">
        <f>No8平日_流入計!F82+No8平日_流出計!F82</f>
        <v>0</v>
      </c>
      <c r="G82" s="127">
        <f>SUM(C82:F82)</f>
        <v>0</v>
      </c>
      <c r="H82" s="107" t="str">
        <f t="shared" ref="H82:H94" si="0">IF(F82+E82=0,"-",(F82+E82)/G82*100)</f>
        <v>-</v>
      </c>
      <c r="I82" s="108">
        <f>No8平日_流入計!I82+No8平日_流出計!I82</f>
        <v>0</v>
      </c>
    </row>
    <row r="83" spans="1:9" s="89" customFormat="1" ht="16.5" customHeight="1">
      <c r="A83" s="86">
        <v>8</v>
      </c>
      <c r="B83" s="109" t="s">
        <v>70</v>
      </c>
      <c r="C83" s="110">
        <f>No8平日_流入計!C83+No8平日_流出計!C83</f>
        <v>0</v>
      </c>
      <c r="D83" s="111">
        <f>No8平日_流入計!D83+No8平日_流出計!D83</f>
        <v>0</v>
      </c>
      <c r="E83" s="111">
        <f>No8平日_流入計!E83+No8平日_流出計!E83</f>
        <v>0</v>
      </c>
      <c r="F83" s="111">
        <f>No8平日_流入計!F83+No8平日_流出計!F83</f>
        <v>0</v>
      </c>
      <c r="G83" s="128">
        <f>SUM(C83:F83)</f>
        <v>0</v>
      </c>
      <c r="H83" s="113" t="str">
        <f t="shared" si="0"/>
        <v>-</v>
      </c>
      <c r="I83" s="114">
        <f>No8平日_流入計!I83+No8平日_流出計!I83</f>
        <v>0</v>
      </c>
    </row>
    <row r="84" spans="1:9" s="89" customFormat="1" ht="16.5" customHeight="1">
      <c r="A84" s="86">
        <v>9</v>
      </c>
      <c r="B84" s="109" t="s">
        <v>71</v>
      </c>
      <c r="C84" s="110">
        <f>No8平日_流入計!C84+No8平日_流出計!C84</f>
        <v>0</v>
      </c>
      <c r="D84" s="111">
        <f>No8平日_流入計!D84+No8平日_流出計!D84</f>
        <v>0</v>
      </c>
      <c r="E84" s="111">
        <f>No8平日_流入計!E84+No8平日_流出計!E84</f>
        <v>0</v>
      </c>
      <c r="F84" s="111">
        <f>No8平日_流入計!F84+No8平日_流出計!F84</f>
        <v>0</v>
      </c>
      <c r="G84" s="128">
        <f t="shared" ref="G84:G93" si="1">SUM(C84:F84)</f>
        <v>0</v>
      </c>
      <c r="H84" s="113" t="str">
        <f t="shared" si="0"/>
        <v>-</v>
      </c>
      <c r="I84" s="114">
        <f>No8平日_流入計!I84+No8平日_流出計!I84</f>
        <v>0</v>
      </c>
    </row>
    <row r="85" spans="1:9" s="89" customFormat="1" ht="16.5" customHeight="1">
      <c r="A85" s="86">
        <v>10</v>
      </c>
      <c r="B85" s="109" t="s">
        <v>72</v>
      </c>
      <c r="C85" s="110">
        <f>No8平日_流入計!C85+No8平日_流出計!C85</f>
        <v>0</v>
      </c>
      <c r="D85" s="111">
        <f>No8平日_流入計!D85+No8平日_流出計!D85</f>
        <v>0</v>
      </c>
      <c r="E85" s="111">
        <f>No8平日_流入計!E85+No8平日_流出計!E85</f>
        <v>0</v>
      </c>
      <c r="F85" s="111">
        <f>No8平日_流入計!F85+No8平日_流出計!F85</f>
        <v>0</v>
      </c>
      <c r="G85" s="128">
        <f t="shared" si="1"/>
        <v>0</v>
      </c>
      <c r="H85" s="113" t="str">
        <f t="shared" si="0"/>
        <v>-</v>
      </c>
      <c r="I85" s="114">
        <f>No8平日_流入計!I85+No8平日_流出計!I85</f>
        <v>0</v>
      </c>
    </row>
    <row r="86" spans="1:9" s="89" customFormat="1" ht="16.5" customHeight="1">
      <c r="A86" s="86">
        <v>11</v>
      </c>
      <c r="B86" s="109" t="s">
        <v>73</v>
      </c>
      <c r="C86" s="110">
        <f>No8平日_流入計!C86+No8平日_流出計!C86</f>
        <v>0</v>
      </c>
      <c r="D86" s="111">
        <f>No8平日_流入計!D86+No8平日_流出計!D86</f>
        <v>0</v>
      </c>
      <c r="E86" s="111">
        <f>No8平日_流入計!E86+No8平日_流出計!E86</f>
        <v>0</v>
      </c>
      <c r="F86" s="111">
        <f>No8平日_流入計!F86+No8平日_流出計!F86</f>
        <v>0</v>
      </c>
      <c r="G86" s="128">
        <f t="shared" si="1"/>
        <v>0</v>
      </c>
      <c r="H86" s="113" t="str">
        <f t="shared" si="0"/>
        <v>-</v>
      </c>
      <c r="I86" s="114">
        <f>No8平日_流入計!I86+No8平日_流出計!I86</f>
        <v>0</v>
      </c>
    </row>
    <row r="87" spans="1:9" s="89" customFormat="1" ht="16.5" customHeight="1">
      <c r="A87" s="86">
        <v>12</v>
      </c>
      <c r="B87" s="109" t="s">
        <v>74</v>
      </c>
      <c r="C87" s="110">
        <f>No8平日_流入計!C87+No8平日_流出計!C87</f>
        <v>0</v>
      </c>
      <c r="D87" s="111">
        <f>No8平日_流入計!D87+No8平日_流出計!D87</f>
        <v>0</v>
      </c>
      <c r="E87" s="111">
        <f>No8平日_流入計!E87+No8平日_流出計!E87</f>
        <v>0</v>
      </c>
      <c r="F87" s="111">
        <f>No8平日_流入計!F87+No8平日_流出計!F87</f>
        <v>0</v>
      </c>
      <c r="G87" s="128">
        <f t="shared" si="1"/>
        <v>0</v>
      </c>
      <c r="H87" s="113" t="str">
        <f t="shared" si="0"/>
        <v>-</v>
      </c>
      <c r="I87" s="114">
        <f>No8平日_流入計!I87+No8平日_流出計!I87</f>
        <v>0</v>
      </c>
    </row>
    <row r="88" spans="1:9" s="89" customFormat="1" ht="16.5" customHeight="1">
      <c r="A88" s="86">
        <v>13</v>
      </c>
      <c r="B88" s="109" t="s">
        <v>75</v>
      </c>
      <c r="C88" s="110">
        <f>No8平日_流入計!C88+No8平日_流出計!C88</f>
        <v>0</v>
      </c>
      <c r="D88" s="111">
        <f>No8平日_流入計!D88+No8平日_流出計!D88</f>
        <v>0</v>
      </c>
      <c r="E88" s="111">
        <f>No8平日_流入計!E88+No8平日_流出計!E88</f>
        <v>0</v>
      </c>
      <c r="F88" s="111">
        <f>No8平日_流入計!F88+No8平日_流出計!F88</f>
        <v>0</v>
      </c>
      <c r="G88" s="128">
        <f t="shared" si="1"/>
        <v>0</v>
      </c>
      <c r="H88" s="113" t="str">
        <f t="shared" si="0"/>
        <v>-</v>
      </c>
      <c r="I88" s="114">
        <f>No8平日_流入計!I88+No8平日_流出計!I88</f>
        <v>0</v>
      </c>
    </row>
    <row r="89" spans="1:9" s="89" customFormat="1" ht="16.5" customHeight="1">
      <c r="A89" s="86">
        <v>14</v>
      </c>
      <c r="B89" s="109" t="s">
        <v>76</v>
      </c>
      <c r="C89" s="110">
        <f>No8平日_流入計!C89+No8平日_流出計!C89</f>
        <v>0</v>
      </c>
      <c r="D89" s="111">
        <f>No8平日_流入計!D89+No8平日_流出計!D89</f>
        <v>0</v>
      </c>
      <c r="E89" s="111">
        <f>No8平日_流入計!E89+No8平日_流出計!E89</f>
        <v>0</v>
      </c>
      <c r="F89" s="111">
        <f>No8平日_流入計!F89+No8平日_流出計!F89</f>
        <v>0</v>
      </c>
      <c r="G89" s="128">
        <f t="shared" si="1"/>
        <v>0</v>
      </c>
      <c r="H89" s="113" t="str">
        <f t="shared" si="0"/>
        <v>-</v>
      </c>
      <c r="I89" s="114">
        <f>No8平日_流入計!I89+No8平日_流出計!I89</f>
        <v>0</v>
      </c>
    </row>
    <row r="90" spans="1:9" s="89" customFormat="1" ht="16.5" customHeight="1">
      <c r="A90" s="86">
        <v>15</v>
      </c>
      <c r="B90" s="109" t="s">
        <v>77</v>
      </c>
      <c r="C90" s="110">
        <f>No8平日_流入計!C90+No8平日_流出計!C90</f>
        <v>0</v>
      </c>
      <c r="D90" s="111">
        <f>No8平日_流入計!D90+No8平日_流出計!D90</f>
        <v>0</v>
      </c>
      <c r="E90" s="111">
        <f>No8平日_流入計!E90+No8平日_流出計!E90</f>
        <v>0</v>
      </c>
      <c r="F90" s="111">
        <f>No8平日_流入計!F90+No8平日_流出計!F90</f>
        <v>0</v>
      </c>
      <c r="G90" s="128">
        <f t="shared" si="1"/>
        <v>0</v>
      </c>
      <c r="H90" s="113" t="str">
        <f t="shared" si="0"/>
        <v>-</v>
      </c>
      <c r="I90" s="114">
        <f>No8平日_流入計!I90+No8平日_流出計!I90</f>
        <v>0</v>
      </c>
    </row>
    <row r="91" spans="1:9" s="89" customFormat="1" ht="16.5" customHeight="1">
      <c r="A91" s="86">
        <v>16</v>
      </c>
      <c r="B91" s="109" t="s">
        <v>78</v>
      </c>
      <c r="C91" s="110">
        <f>No8平日_流入計!C91+No8平日_流出計!C91</f>
        <v>0</v>
      </c>
      <c r="D91" s="111">
        <f>No8平日_流入計!D91+No8平日_流出計!D91</f>
        <v>0</v>
      </c>
      <c r="E91" s="111">
        <f>No8平日_流入計!E91+No8平日_流出計!E91</f>
        <v>0</v>
      </c>
      <c r="F91" s="111">
        <f>No8平日_流入計!F91+No8平日_流出計!F91</f>
        <v>0</v>
      </c>
      <c r="G91" s="128">
        <f t="shared" si="1"/>
        <v>0</v>
      </c>
      <c r="H91" s="113" t="str">
        <f t="shared" si="0"/>
        <v>-</v>
      </c>
      <c r="I91" s="114">
        <f>No8平日_流入計!I91+No8平日_流出計!I91</f>
        <v>0</v>
      </c>
    </row>
    <row r="92" spans="1:9" s="89" customFormat="1" ht="16.5" customHeight="1">
      <c r="A92" s="86">
        <v>17</v>
      </c>
      <c r="B92" s="109" t="s">
        <v>82</v>
      </c>
      <c r="C92" s="110">
        <f>No8平日_流入計!C92+No8平日_流出計!C92</f>
        <v>0</v>
      </c>
      <c r="D92" s="111">
        <f>No8平日_流入計!D92+No8平日_流出計!D92</f>
        <v>0</v>
      </c>
      <c r="E92" s="111">
        <f>No8平日_流入計!E92+No8平日_流出計!E92</f>
        <v>0</v>
      </c>
      <c r="F92" s="111">
        <f>No8平日_流入計!F92+No8平日_流出計!F92</f>
        <v>0</v>
      </c>
      <c r="G92" s="128">
        <f t="shared" si="1"/>
        <v>0</v>
      </c>
      <c r="H92" s="113" t="str">
        <f t="shared" si="0"/>
        <v>-</v>
      </c>
      <c r="I92" s="114">
        <f>No8平日_流入計!I92+No8平日_流出計!I92</f>
        <v>0</v>
      </c>
    </row>
    <row r="93" spans="1:9" s="89" customFormat="1" ht="16.5" customHeight="1">
      <c r="A93" s="86">
        <v>18</v>
      </c>
      <c r="B93" s="109" t="s">
        <v>80</v>
      </c>
      <c r="C93" s="110">
        <f>No8平日_流入計!C93+No8平日_流出計!C93</f>
        <v>0</v>
      </c>
      <c r="D93" s="111">
        <f>No8平日_流入計!D93+No8平日_流出計!D93</f>
        <v>0</v>
      </c>
      <c r="E93" s="111">
        <f>No8平日_流入計!E93+No8平日_流出計!E93</f>
        <v>0</v>
      </c>
      <c r="F93" s="111">
        <f>No8平日_流入計!F93+No8平日_流出計!F93</f>
        <v>0</v>
      </c>
      <c r="G93" s="128">
        <f t="shared" si="1"/>
        <v>0</v>
      </c>
      <c r="H93" s="113" t="str">
        <f t="shared" si="0"/>
        <v>-</v>
      </c>
      <c r="I93" s="114">
        <f>No8平日_流入計!I93+No8平日_流出計!I93</f>
        <v>0</v>
      </c>
    </row>
    <row r="94" spans="1:9" s="93" customFormat="1" ht="16.5" customHeight="1">
      <c r="A94" s="87"/>
      <c r="B94" s="115" t="s">
        <v>81</v>
      </c>
      <c r="C94" s="116">
        <f>SUM(C82:C93)</f>
        <v>0</v>
      </c>
      <c r="D94" s="117">
        <f>SUM(D82:D93)</f>
        <v>0</v>
      </c>
      <c r="E94" s="117">
        <f>SUM(E82:E93)</f>
        <v>0</v>
      </c>
      <c r="F94" s="117">
        <f>SUM(F82:F93)</f>
        <v>0</v>
      </c>
      <c r="G94" s="118">
        <f t="shared" ref="G94" si="2">SUM(C94:F94)</f>
        <v>0</v>
      </c>
      <c r="H94" s="119" t="str">
        <f t="shared" si="0"/>
        <v>-</v>
      </c>
      <c r="I94" s="120">
        <f>SUM(I82:I93)</f>
        <v>0</v>
      </c>
    </row>
  </sheetData>
  <mergeCells count="30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  <mergeCell ref="C78:I78"/>
    <mergeCell ref="C79:D79"/>
    <mergeCell ref="E79:F79"/>
    <mergeCell ref="G79:G80"/>
    <mergeCell ref="H79:H80"/>
    <mergeCell ref="I79:I80"/>
  </mergeCells>
  <phoneticPr fontId="2"/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4" manualBreakCount="4">
    <brk id="23" min="1" max="17" man="1"/>
    <brk id="41" min="1" max="17" man="1"/>
    <brk id="59" min="1" max="17" man="1"/>
    <brk id="77" min="1" max="17" man="1"/>
  </row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98A4-A928-4FDE-B1C9-E9A27D2EB7CC}">
  <sheetPr>
    <tabColor theme="5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1</v>
      </c>
      <c r="D6" s="265"/>
      <c r="E6" s="265"/>
      <c r="F6" s="265"/>
      <c r="G6" s="265"/>
      <c r="H6" s="265"/>
      <c r="I6" s="265"/>
      <c r="J6" s="264">
        <v>2</v>
      </c>
      <c r="K6" s="265"/>
      <c r="L6" s="265"/>
      <c r="M6" s="265"/>
      <c r="N6" s="265"/>
      <c r="O6" s="265"/>
      <c r="P6" s="266"/>
      <c r="Q6" s="264">
        <v>3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11</v>
      </c>
      <c r="D10" s="132">
        <v>1</v>
      </c>
      <c r="E10" s="132">
        <v>3</v>
      </c>
      <c r="F10" s="132">
        <v>0</v>
      </c>
      <c r="G10" s="133">
        <v>15</v>
      </c>
      <c r="H10" s="134">
        <v>20</v>
      </c>
      <c r="I10" s="135">
        <v>3</v>
      </c>
      <c r="J10" s="136">
        <v>317</v>
      </c>
      <c r="K10" s="137">
        <v>94</v>
      </c>
      <c r="L10" s="137">
        <v>31</v>
      </c>
      <c r="M10" s="132">
        <v>0</v>
      </c>
      <c r="N10" s="133">
        <v>442</v>
      </c>
      <c r="O10" s="134">
        <v>7.0135746606334841</v>
      </c>
      <c r="P10" s="135">
        <v>76</v>
      </c>
      <c r="Q10" s="136">
        <v>14</v>
      </c>
      <c r="R10" s="137">
        <v>6</v>
      </c>
      <c r="S10" s="137">
        <v>1</v>
      </c>
      <c r="T10" s="132">
        <v>1</v>
      </c>
      <c r="U10" s="133">
        <v>22</v>
      </c>
      <c r="V10" s="134">
        <v>9.1</v>
      </c>
      <c r="W10" s="135">
        <v>25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13</v>
      </c>
      <c r="D11" s="140">
        <v>7</v>
      </c>
      <c r="E11" s="140">
        <v>3</v>
      </c>
      <c r="F11" s="140">
        <v>0</v>
      </c>
      <c r="G11" s="141">
        <v>23</v>
      </c>
      <c r="H11" s="142">
        <v>13.043478260869565</v>
      </c>
      <c r="I11" s="143">
        <v>0</v>
      </c>
      <c r="J11" s="144">
        <v>332</v>
      </c>
      <c r="K11" s="145">
        <v>92</v>
      </c>
      <c r="L11" s="145">
        <v>28</v>
      </c>
      <c r="M11" s="140">
        <v>6</v>
      </c>
      <c r="N11" s="141">
        <v>458</v>
      </c>
      <c r="O11" s="142">
        <v>7.4235807860262017</v>
      </c>
      <c r="P11" s="143">
        <v>119</v>
      </c>
      <c r="Q11" s="144">
        <v>14</v>
      </c>
      <c r="R11" s="145">
        <v>5</v>
      </c>
      <c r="S11" s="145">
        <v>2</v>
      </c>
      <c r="T11" s="140">
        <v>0</v>
      </c>
      <c r="U11" s="141">
        <v>21</v>
      </c>
      <c r="V11" s="142">
        <v>9.5</v>
      </c>
      <c r="W11" s="143">
        <v>6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30</v>
      </c>
      <c r="D12" s="140">
        <v>3</v>
      </c>
      <c r="E12" s="140">
        <v>3</v>
      </c>
      <c r="F12" s="140">
        <v>0</v>
      </c>
      <c r="G12" s="141">
        <v>36</v>
      </c>
      <c r="H12" s="142">
        <v>8.3333333333333321</v>
      </c>
      <c r="I12" s="143">
        <v>2</v>
      </c>
      <c r="J12" s="144">
        <v>352</v>
      </c>
      <c r="K12" s="145">
        <v>73</v>
      </c>
      <c r="L12" s="145">
        <v>37</v>
      </c>
      <c r="M12" s="140">
        <v>7</v>
      </c>
      <c r="N12" s="141">
        <v>469</v>
      </c>
      <c r="O12" s="142">
        <v>9.3816631130063968</v>
      </c>
      <c r="P12" s="143">
        <v>53</v>
      </c>
      <c r="Q12" s="144">
        <v>22</v>
      </c>
      <c r="R12" s="145">
        <v>6</v>
      </c>
      <c r="S12" s="145">
        <v>1</v>
      </c>
      <c r="T12" s="140">
        <v>0</v>
      </c>
      <c r="U12" s="141">
        <v>29</v>
      </c>
      <c r="V12" s="142">
        <v>3.4</v>
      </c>
      <c r="W12" s="143">
        <v>2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28</v>
      </c>
      <c r="D13" s="140">
        <v>10</v>
      </c>
      <c r="E13" s="140">
        <v>4</v>
      </c>
      <c r="F13" s="140">
        <v>0</v>
      </c>
      <c r="G13" s="141">
        <v>42</v>
      </c>
      <c r="H13" s="142">
        <v>9.5238095238095237</v>
      </c>
      <c r="I13" s="143">
        <v>7</v>
      </c>
      <c r="J13" s="144">
        <v>308</v>
      </c>
      <c r="K13" s="145">
        <v>80</v>
      </c>
      <c r="L13" s="145">
        <v>32</v>
      </c>
      <c r="M13" s="140">
        <v>3</v>
      </c>
      <c r="N13" s="141">
        <v>423</v>
      </c>
      <c r="O13" s="142">
        <v>8.2742316784869967</v>
      </c>
      <c r="P13" s="143">
        <v>46</v>
      </c>
      <c r="Q13" s="144">
        <v>28</v>
      </c>
      <c r="R13" s="145">
        <v>7</v>
      </c>
      <c r="S13" s="145">
        <v>1</v>
      </c>
      <c r="T13" s="140">
        <v>0</v>
      </c>
      <c r="U13" s="141">
        <v>36</v>
      </c>
      <c r="V13" s="142">
        <v>2.8</v>
      </c>
      <c r="W13" s="143">
        <v>7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19</v>
      </c>
      <c r="D14" s="140">
        <v>5</v>
      </c>
      <c r="E14" s="140">
        <v>4</v>
      </c>
      <c r="F14" s="140">
        <v>0</v>
      </c>
      <c r="G14" s="141">
        <v>28</v>
      </c>
      <c r="H14" s="142">
        <v>14.285714285714285</v>
      </c>
      <c r="I14" s="143">
        <v>1</v>
      </c>
      <c r="J14" s="144">
        <v>278</v>
      </c>
      <c r="K14" s="145">
        <v>85</v>
      </c>
      <c r="L14" s="145">
        <v>24</v>
      </c>
      <c r="M14" s="140">
        <v>3</v>
      </c>
      <c r="N14" s="141">
        <v>390</v>
      </c>
      <c r="O14" s="142">
        <v>6.9230769230769234</v>
      </c>
      <c r="P14" s="143">
        <v>49</v>
      </c>
      <c r="Q14" s="144">
        <v>26</v>
      </c>
      <c r="R14" s="145">
        <v>11</v>
      </c>
      <c r="S14" s="145">
        <v>1</v>
      </c>
      <c r="T14" s="140">
        <v>0</v>
      </c>
      <c r="U14" s="141">
        <v>38</v>
      </c>
      <c r="V14" s="142">
        <v>2.6</v>
      </c>
      <c r="W14" s="143">
        <v>9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30</v>
      </c>
      <c r="D15" s="140">
        <v>8</v>
      </c>
      <c r="E15" s="140">
        <v>0</v>
      </c>
      <c r="F15" s="140">
        <v>0</v>
      </c>
      <c r="G15" s="141">
        <v>38</v>
      </c>
      <c r="H15" s="142" t="s">
        <v>40</v>
      </c>
      <c r="I15" s="143">
        <v>3</v>
      </c>
      <c r="J15" s="144">
        <v>281</v>
      </c>
      <c r="K15" s="145">
        <v>56</v>
      </c>
      <c r="L15" s="145">
        <v>21</v>
      </c>
      <c r="M15" s="140">
        <v>4</v>
      </c>
      <c r="N15" s="141">
        <v>362</v>
      </c>
      <c r="O15" s="142">
        <v>6.9060773480662991</v>
      </c>
      <c r="P15" s="143">
        <v>85</v>
      </c>
      <c r="Q15" s="144">
        <v>25</v>
      </c>
      <c r="R15" s="145">
        <v>13</v>
      </c>
      <c r="S15" s="145">
        <v>3</v>
      </c>
      <c r="T15" s="140">
        <v>0</v>
      </c>
      <c r="U15" s="141">
        <v>41</v>
      </c>
      <c r="V15" s="142">
        <v>7.3</v>
      </c>
      <c r="W15" s="143">
        <v>12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27</v>
      </c>
      <c r="D16" s="140">
        <v>6</v>
      </c>
      <c r="E16" s="140">
        <v>5</v>
      </c>
      <c r="F16" s="140">
        <v>0</v>
      </c>
      <c r="G16" s="141">
        <v>38</v>
      </c>
      <c r="H16" s="142">
        <v>13.157894736842104</v>
      </c>
      <c r="I16" s="143">
        <v>3</v>
      </c>
      <c r="J16" s="144">
        <v>323</v>
      </c>
      <c r="K16" s="145">
        <v>81</v>
      </c>
      <c r="L16" s="145">
        <v>28</v>
      </c>
      <c r="M16" s="140">
        <v>4</v>
      </c>
      <c r="N16" s="141">
        <v>436</v>
      </c>
      <c r="O16" s="142">
        <v>7.3394495412844041</v>
      </c>
      <c r="P16" s="143">
        <v>40</v>
      </c>
      <c r="Q16" s="144">
        <v>19</v>
      </c>
      <c r="R16" s="145">
        <v>6</v>
      </c>
      <c r="S16" s="145">
        <v>4</v>
      </c>
      <c r="T16" s="140">
        <v>0</v>
      </c>
      <c r="U16" s="141">
        <v>29</v>
      </c>
      <c r="V16" s="142">
        <v>13.8</v>
      </c>
      <c r="W16" s="143">
        <v>3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20</v>
      </c>
      <c r="D17" s="140">
        <v>3</v>
      </c>
      <c r="E17" s="140">
        <v>2</v>
      </c>
      <c r="F17" s="140">
        <v>0</v>
      </c>
      <c r="G17" s="141">
        <v>25</v>
      </c>
      <c r="H17" s="142">
        <v>8</v>
      </c>
      <c r="I17" s="143">
        <v>1</v>
      </c>
      <c r="J17" s="144">
        <v>307</v>
      </c>
      <c r="K17" s="145">
        <v>75</v>
      </c>
      <c r="L17" s="145">
        <v>27</v>
      </c>
      <c r="M17" s="140">
        <v>5</v>
      </c>
      <c r="N17" s="141">
        <v>414</v>
      </c>
      <c r="O17" s="142">
        <v>7.7294685990338161</v>
      </c>
      <c r="P17" s="143">
        <v>52</v>
      </c>
      <c r="Q17" s="144">
        <v>22</v>
      </c>
      <c r="R17" s="145">
        <v>8</v>
      </c>
      <c r="S17" s="145">
        <v>3</v>
      </c>
      <c r="T17" s="140">
        <v>0</v>
      </c>
      <c r="U17" s="141">
        <v>33</v>
      </c>
      <c r="V17" s="142">
        <v>9.1</v>
      </c>
      <c r="W17" s="143">
        <v>4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22</v>
      </c>
      <c r="D18" s="140">
        <v>6</v>
      </c>
      <c r="E18" s="140">
        <v>3</v>
      </c>
      <c r="F18" s="140">
        <v>0</v>
      </c>
      <c r="G18" s="141">
        <v>31</v>
      </c>
      <c r="H18" s="142">
        <v>9.67741935483871</v>
      </c>
      <c r="I18" s="143">
        <v>1</v>
      </c>
      <c r="J18" s="144">
        <v>327</v>
      </c>
      <c r="K18" s="145">
        <v>58</v>
      </c>
      <c r="L18" s="145">
        <v>18</v>
      </c>
      <c r="M18" s="140">
        <v>4</v>
      </c>
      <c r="N18" s="141">
        <v>407</v>
      </c>
      <c r="O18" s="142">
        <v>5.4054054054054053</v>
      </c>
      <c r="P18" s="143">
        <v>34</v>
      </c>
      <c r="Q18" s="144">
        <v>38</v>
      </c>
      <c r="R18" s="145">
        <v>9</v>
      </c>
      <c r="S18" s="145">
        <v>0</v>
      </c>
      <c r="T18" s="140">
        <v>0</v>
      </c>
      <c r="U18" s="141">
        <v>47</v>
      </c>
      <c r="V18" s="142" t="s">
        <v>40</v>
      </c>
      <c r="W18" s="143">
        <v>4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20</v>
      </c>
      <c r="D19" s="140">
        <v>7</v>
      </c>
      <c r="E19" s="140">
        <v>6</v>
      </c>
      <c r="F19" s="140">
        <v>0</v>
      </c>
      <c r="G19" s="141">
        <v>33</v>
      </c>
      <c r="H19" s="142">
        <v>18.181818181818183</v>
      </c>
      <c r="I19" s="143">
        <v>1</v>
      </c>
      <c r="J19" s="144">
        <v>350</v>
      </c>
      <c r="K19" s="145">
        <v>63</v>
      </c>
      <c r="L19" s="145">
        <v>23</v>
      </c>
      <c r="M19" s="140">
        <v>4</v>
      </c>
      <c r="N19" s="141">
        <v>440</v>
      </c>
      <c r="O19" s="142">
        <v>6.1363636363636367</v>
      </c>
      <c r="P19" s="143">
        <v>71</v>
      </c>
      <c r="Q19" s="144">
        <v>26</v>
      </c>
      <c r="R19" s="145">
        <v>15</v>
      </c>
      <c r="S19" s="145">
        <v>1</v>
      </c>
      <c r="T19" s="140">
        <v>0</v>
      </c>
      <c r="U19" s="141">
        <v>42</v>
      </c>
      <c r="V19" s="142">
        <v>2.4</v>
      </c>
      <c r="W19" s="143">
        <v>6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26</v>
      </c>
      <c r="D20" s="140">
        <v>7</v>
      </c>
      <c r="E20" s="140">
        <v>2</v>
      </c>
      <c r="F20" s="140">
        <v>0</v>
      </c>
      <c r="G20" s="141">
        <v>35</v>
      </c>
      <c r="H20" s="142">
        <v>5.7142857142857144</v>
      </c>
      <c r="I20" s="143">
        <v>1</v>
      </c>
      <c r="J20" s="144">
        <v>359</v>
      </c>
      <c r="K20" s="145">
        <v>65</v>
      </c>
      <c r="L20" s="145">
        <v>14</v>
      </c>
      <c r="M20" s="140">
        <v>6</v>
      </c>
      <c r="N20" s="141">
        <v>444</v>
      </c>
      <c r="O20" s="142">
        <v>4.5045045045045047</v>
      </c>
      <c r="P20" s="143">
        <v>89</v>
      </c>
      <c r="Q20" s="144">
        <v>30</v>
      </c>
      <c r="R20" s="145">
        <v>13</v>
      </c>
      <c r="S20" s="145">
        <v>0</v>
      </c>
      <c r="T20" s="140">
        <v>0</v>
      </c>
      <c r="U20" s="141">
        <v>43</v>
      </c>
      <c r="V20" s="142" t="s">
        <v>40</v>
      </c>
      <c r="W20" s="143">
        <v>9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24</v>
      </c>
      <c r="D21" s="140">
        <v>1</v>
      </c>
      <c r="E21" s="140">
        <v>0</v>
      </c>
      <c r="F21" s="140">
        <v>0</v>
      </c>
      <c r="G21" s="141">
        <v>25</v>
      </c>
      <c r="H21" s="142" t="s">
        <v>40</v>
      </c>
      <c r="I21" s="143">
        <v>0</v>
      </c>
      <c r="J21" s="144">
        <v>362</v>
      </c>
      <c r="K21" s="145">
        <v>46</v>
      </c>
      <c r="L21" s="145">
        <v>7</v>
      </c>
      <c r="M21" s="140">
        <v>3</v>
      </c>
      <c r="N21" s="141">
        <v>418</v>
      </c>
      <c r="O21" s="142">
        <v>2.3923444976076556</v>
      </c>
      <c r="P21" s="143">
        <v>58</v>
      </c>
      <c r="Q21" s="144">
        <v>29</v>
      </c>
      <c r="R21" s="145">
        <v>8</v>
      </c>
      <c r="S21" s="145">
        <v>0</v>
      </c>
      <c r="T21" s="140">
        <v>0</v>
      </c>
      <c r="U21" s="141">
        <v>37</v>
      </c>
      <c r="V21" s="142" t="s">
        <v>40</v>
      </c>
      <c r="W21" s="143">
        <v>6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270</v>
      </c>
      <c r="D22" s="148">
        <v>64</v>
      </c>
      <c r="E22" s="148">
        <v>35</v>
      </c>
      <c r="F22" s="148">
        <v>0</v>
      </c>
      <c r="G22" s="149">
        <v>369</v>
      </c>
      <c r="H22" s="150">
        <v>9.48509485094851</v>
      </c>
      <c r="I22" s="151">
        <v>23</v>
      </c>
      <c r="J22" s="152">
        <v>3896</v>
      </c>
      <c r="K22" s="153">
        <v>868</v>
      </c>
      <c r="L22" s="153">
        <v>290</v>
      </c>
      <c r="M22" s="148">
        <v>49</v>
      </c>
      <c r="N22" s="149">
        <v>5103</v>
      </c>
      <c r="O22" s="150">
        <v>6.6431510875955322</v>
      </c>
      <c r="P22" s="151">
        <v>772</v>
      </c>
      <c r="Q22" s="152">
        <v>293</v>
      </c>
      <c r="R22" s="153">
        <v>107</v>
      </c>
      <c r="S22" s="153">
        <v>17</v>
      </c>
      <c r="T22" s="148">
        <v>1</v>
      </c>
      <c r="U22" s="149">
        <v>418</v>
      </c>
      <c r="V22" s="150">
        <v>4.3</v>
      </c>
      <c r="W22" s="151">
        <v>93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1D8C5-5693-4F5E-A177-739BC7EA06C3}">
  <sheetPr>
    <tabColor theme="5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4</v>
      </c>
      <c r="D6" s="265"/>
      <c r="E6" s="265"/>
      <c r="F6" s="265"/>
      <c r="G6" s="265"/>
      <c r="H6" s="265"/>
      <c r="I6" s="265"/>
      <c r="J6" s="264">
        <v>5</v>
      </c>
      <c r="K6" s="265"/>
      <c r="L6" s="265"/>
      <c r="M6" s="265"/>
      <c r="N6" s="265"/>
      <c r="O6" s="265"/>
      <c r="P6" s="266"/>
      <c r="Q6" s="264"/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191</v>
      </c>
      <c r="D10" s="132">
        <v>33</v>
      </c>
      <c r="E10" s="132">
        <v>22</v>
      </c>
      <c r="F10" s="132">
        <v>8</v>
      </c>
      <c r="G10" s="133">
        <v>254</v>
      </c>
      <c r="H10" s="134">
        <v>11.811023622047244</v>
      </c>
      <c r="I10" s="135">
        <v>31</v>
      </c>
      <c r="J10" s="136">
        <v>69</v>
      </c>
      <c r="K10" s="137">
        <v>11</v>
      </c>
      <c r="L10" s="137">
        <v>2</v>
      </c>
      <c r="M10" s="132">
        <v>0</v>
      </c>
      <c r="N10" s="133">
        <v>82</v>
      </c>
      <c r="O10" s="134">
        <v>2.4390243902439024</v>
      </c>
      <c r="P10" s="135">
        <v>4</v>
      </c>
      <c r="Q10" s="136" t="s">
        <v>112</v>
      </c>
      <c r="R10" s="137" t="s">
        <v>112</v>
      </c>
      <c r="S10" s="137" t="s">
        <v>112</v>
      </c>
      <c r="T10" s="132" t="s">
        <v>112</v>
      </c>
      <c r="U10" s="133" t="s">
        <v>112</v>
      </c>
      <c r="V10" s="134" t="s">
        <v>112</v>
      </c>
      <c r="W10" s="135" t="s">
        <v>112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231</v>
      </c>
      <c r="D11" s="140">
        <v>29</v>
      </c>
      <c r="E11" s="140">
        <v>16</v>
      </c>
      <c r="F11" s="140">
        <v>8</v>
      </c>
      <c r="G11" s="141">
        <v>284</v>
      </c>
      <c r="H11" s="142">
        <v>8.4507042253521121</v>
      </c>
      <c r="I11" s="143">
        <v>28</v>
      </c>
      <c r="J11" s="144">
        <v>82</v>
      </c>
      <c r="K11" s="145">
        <v>14</v>
      </c>
      <c r="L11" s="145">
        <v>6</v>
      </c>
      <c r="M11" s="140">
        <v>1</v>
      </c>
      <c r="N11" s="141">
        <v>103</v>
      </c>
      <c r="O11" s="142">
        <v>6.7961165048543686</v>
      </c>
      <c r="P11" s="143">
        <v>5</v>
      </c>
      <c r="Q11" s="144" t="s">
        <v>112</v>
      </c>
      <c r="R11" s="145" t="s">
        <v>112</v>
      </c>
      <c r="S11" s="145" t="s">
        <v>112</v>
      </c>
      <c r="T11" s="140" t="s">
        <v>112</v>
      </c>
      <c r="U11" s="141" t="s">
        <v>112</v>
      </c>
      <c r="V11" s="142" t="s">
        <v>112</v>
      </c>
      <c r="W11" s="143" t="s">
        <v>112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226</v>
      </c>
      <c r="D12" s="140">
        <v>23</v>
      </c>
      <c r="E12" s="140">
        <v>31</v>
      </c>
      <c r="F12" s="140">
        <v>6</v>
      </c>
      <c r="G12" s="141">
        <v>286</v>
      </c>
      <c r="H12" s="142">
        <v>12.937062937062937</v>
      </c>
      <c r="I12" s="143">
        <v>10</v>
      </c>
      <c r="J12" s="144">
        <v>79</v>
      </c>
      <c r="K12" s="145">
        <v>10</v>
      </c>
      <c r="L12" s="145">
        <v>11</v>
      </c>
      <c r="M12" s="140">
        <v>0</v>
      </c>
      <c r="N12" s="141">
        <v>100</v>
      </c>
      <c r="O12" s="142">
        <v>11</v>
      </c>
      <c r="P12" s="143">
        <v>6</v>
      </c>
      <c r="Q12" s="144" t="s">
        <v>112</v>
      </c>
      <c r="R12" s="145" t="s">
        <v>112</v>
      </c>
      <c r="S12" s="145" t="s">
        <v>112</v>
      </c>
      <c r="T12" s="140" t="s">
        <v>112</v>
      </c>
      <c r="U12" s="141" t="s">
        <v>112</v>
      </c>
      <c r="V12" s="142" t="s">
        <v>112</v>
      </c>
      <c r="W12" s="143" t="s">
        <v>112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238</v>
      </c>
      <c r="D13" s="140">
        <v>36</v>
      </c>
      <c r="E13" s="140">
        <v>31</v>
      </c>
      <c r="F13" s="140">
        <v>7</v>
      </c>
      <c r="G13" s="141">
        <v>312</v>
      </c>
      <c r="H13" s="142">
        <v>12.179487179487179</v>
      </c>
      <c r="I13" s="143">
        <v>16</v>
      </c>
      <c r="J13" s="144">
        <v>99</v>
      </c>
      <c r="K13" s="145">
        <v>19</v>
      </c>
      <c r="L13" s="145">
        <v>11</v>
      </c>
      <c r="M13" s="140">
        <v>0</v>
      </c>
      <c r="N13" s="141">
        <v>129</v>
      </c>
      <c r="O13" s="142">
        <v>8.5271317829457356</v>
      </c>
      <c r="P13" s="143">
        <v>2</v>
      </c>
      <c r="Q13" s="144" t="s">
        <v>112</v>
      </c>
      <c r="R13" s="145" t="s">
        <v>112</v>
      </c>
      <c r="S13" s="145" t="s">
        <v>112</v>
      </c>
      <c r="T13" s="140" t="s">
        <v>112</v>
      </c>
      <c r="U13" s="141" t="s">
        <v>112</v>
      </c>
      <c r="V13" s="142" t="s">
        <v>112</v>
      </c>
      <c r="W13" s="143" t="s">
        <v>112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205</v>
      </c>
      <c r="D14" s="140">
        <v>41</v>
      </c>
      <c r="E14" s="140">
        <v>24</v>
      </c>
      <c r="F14" s="140">
        <v>6</v>
      </c>
      <c r="G14" s="141">
        <v>276</v>
      </c>
      <c r="H14" s="142">
        <v>10.869565217391305</v>
      </c>
      <c r="I14" s="143">
        <v>10</v>
      </c>
      <c r="J14" s="144">
        <v>100</v>
      </c>
      <c r="K14" s="145">
        <v>14</v>
      </c>
      <c r="L14" s="145">
        <v>6</v>
      </c>
      <c r="M14" s="140">
        <v>0</v>
      </c>
      <c r="N14" s="141">
        <v>120</v>
      </c>
      <c r="O14" s="142">
        <v>5</v>
      </c>
      <c r="P14" s="143">
        <v>2</v>
      </c>
      <c r="Q14" s="144" t="s">
        <v>112</v>
      </c>
      <c r="R14" s="145" t="s">
        <v>112</v>
      </c>
      <c r="S14" s="145" t="s">
        <v>112</v>
      </c>
      <c r="T14" s="140" t="s">
        <v>112</v>
      </c>
      <c r="U14" s="141" t="s">
        <v>112</v>
      </c>
      <c r="V14" s="142" t="s">
        <v>112</v>
      </c>
      <c r="W14" s="143" t="s">
        <v>112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179</v>
      </c>
      <c r="D15" s="140">
        <v>37</v>
      </c>
      <c r="E15" s="140">
        <v>27</v>
      </c>
      <c r="F15" s="140">
        <v>4</v>
      </c>
      <c r="G15" s="141">
        <v>247</v>
      </c>
      <c r="H15" s="142">
        <v>12.550607287449392</v>
      </c>
      <c r="I15" s="143">
        <v>19</v>
      </c>
      <c r="J15" s="144">
        <v>83</v>
      </c>
      <c r="K15" s="145">
        <v>11</v>
      </c>
      <c r="L15" s="145">
        <v>7</v>
      </c>
      <c r="M15" s="140">
        <v>1</v>
      </c>
      <c r="N15" s="141">
        <v>102</v>
      </c>
      <c r="O15" s="142">
        <v>7.8431372549019605</v>
      </c>
      <c r="P15" s="143">
        <v>0</v>
      </c>
      <c r="Q15" s="144" t="s">
        <v>112</v>
      </c>
      <c r="R15" s="145" t="s">
        <v>112</v>
      </c>
      <c r="S15" s="145" t="s">
        <v>112</v>
      </c>
      <c r="T15" s="140" t="s">
        <v>112</v>
      </c>
      <c r="U15" s="141" t="s">
        <v>112</v>
      </c>
      <c r="V15" s="142" t="s">
        <v>112</v>
      </c>
      <c r="W15" s="143" t="s">
        <v>112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193</v>
      </c>
      <c r="D16" s="140">
        <v>33</v>
      </c>
      <c r="E16" s="140">
        <v>21</v>
      </c>
      <c r="F16" s="140">
        <v>8</v>
      </c>
      <c r="G16" s="141">
        <v>255</v>
      </c>
      <c r="H16" s="142">
        <v>11.372549019607844</v>
      </c>
      <c r="I16" s="143">
        <v>13</v>
      </c>
      <c r="J16" s="144">
        <v>88</v>
      </c>
      <c r="K16" s="145">
        <v>17</v>
      </c>
      <c r="L16" s="145">
        <v>8</v>
      </c>
      <c r="M16" s="140">
        <v>0</v>
      </c>
      <c r="N16" s="141">
        <v>113</v>
      </c>
      <c r="O16" s="142">
        <v>7.0796460176991154</v>
      </c>
      <c r="P16" s="143">
        <v>4</v>
      </c>
      <c r="Q16" s="144" t="s">
        <v>112</v>
      </c>
      <c r="R16" s="145" t="s">
        <v>112</v>
      </c>
      <c r="S16" s="145" t="s">
        <v>112</v>
      </c>
      <c r="T16" s="140" t="s">
        <v>112</v>
      </c>
      <c r="U16" s="141" t="s">
        <v>112</v>
      </c>
      <c r="V16" s="142" t="s">
        <v>112</v>
      </c>
      <c r="W16" s="143" t="s">
        <v>112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209</v>
      </c>
      <c r="D17" s="140">
        <v>34</v>
      </c>
      <c r="E17" s="140">
        <v>21</v>
      </c>
      <c r="F17" s="140">
        <v>5</v>
      </c>
      <c r="G17" s="141">
        <v>269</v>
      </c>
      <c r="H17" s="142">
        <v>9.6654275092936803</v>
      </c>
      <c r="I17" s="143">
        <v>13</v>
      </c>
      <c r="J17" s="144">
        <v>83</v>
      </c>
      <c r="K17" s="145">
        <v>11</v>
      </c>
      <c r="L17" s="145">
        <v>8</v>
      </c>
      <c r="M17" s="140">
        <v>1</v>
      </c>
      <c r="N17" s="141">
        <v>103</v>
      </c>
      <c r="O17" s="142">
        <v>8.7378640776699026</v>
      </c>
      <c r="P17" s="143">
        <v>3</v>
      </c>
      <c r="Q17" s="144" t="s">
        <v>112</v>
      </c>
      <c r="R17" s="145" t="s">
        <v>112</v>
      </c>
      <c r="S17" s="145" t="s">
        <v>112</v>
      </c>
      <c r="T17" s="140" t="s">
        <v>112</v>
      </c>
      <c r="U17" s="141" t="s">
        <v>112</v>
      </c>
      <c r="V17" s="142" t="s">
        <v>112</v>
      </c>
      <c r="W17" s="143" t="s">
        <v>112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219</v>
      </c>
      <c r="D18" s="140">
        <v>38</v>
      </c>
      <c r="E18" s="140">
        <v>32</v>
      </c>
      <c r="F18" s="140">
        <v>5</v>
      </c>
      <c r="G18" s="141">
        <v>294</v>
      </c>
      <c r="H18" s="142">
        <v>12.585034013605442</v>
      </c>
      <c r="I18" s="143">
        <v>14</v>
      </c>
      <c r="J18" s="144">
        <v>91</v>
      </c>
      <c r="K18" s="145">
        <v>19</v>
      </c>
      <c r="L18" s="145">
        <v>1</v>
      </c>
      <c r="M18" s="140">
        <v>2</v>
      </c>
      <c r="N18" s="141">
        <v>113</v>
      </c>
      <c r="O18" s="142">
        <v>2.6548672566371683</v>
      </c>
      <c r="P18" s="143">
        <v>1</v>
      </c>
      <c r="Q18" s="144" t="s">
        <v>112</v>
      </c>
      <c r="R18" s="145" t="s">
        <v>112</v>
      </c>
      <c r="S18" s="145" t="s">
        <v>112</v>
      </c>
      <c r="T18" s="140" t="s">
        <v>112</v>
      </c>
      <c r="U18" s="141" t="s">
        <v>112</v>
      </c>
      <c r="V18" s="142" t="s">
        <v>112</v>
      </c>
      <c r="W18" s="143" t="s">
        <v>112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211</v>
      </c>
      <c r="D19" s="140">
        <v>51</v>
      </c>
      <c r="E19" s="140">
        <v>29</v>
      </c>
      <c r="F19" s="140">
        <v>7</v>
      </c>
      <c r="G19" s="141">
        <v>298</v>
      </c>
      <c r="H19" s="142">
        <v>12.080536912751679</v>
      </c>
      <c r="I19" s="143">
        <v>13</v>
      </c>
      <c r="J19" s="144">
        <v>99</v>
      </c>
      <c r="K19" s="145">
        <v>16</v>
      </c>
      <c r="L19" s="145">
        <v>7</v>
      </c>
      <c r="M19" s="140">
        <v>0</v>
      </c>
      <c r="N19" s="141">
        <v>122</v>
      </c>
      <c r="O19" s="142">
        <v>5.7377049180327866</v>
      </c>
      <c r="P19" s="143">
        <v>2</v>
      </c>
      <c r="Q19" s="144" t="s">
        <v>112</v>
      </c>
      <c r="R19" s="145" t="s">
        <v>112</v>
      </c>
      <c r="S19" s="145" t="s">
        <v>112</v>
      </c>
      <c r="T19" s="140" t="s">
        <v>112</v>
      </c>
      <c r="U19" s="141" t="s">
        <v>112</v>
      </c>
      <c r="V19" s="142" t="s">
        <v>112</v>
      </c>
      <c r="W19" s="143" t="s">
        <v>112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251</v>
      </c>
      <c r="D20" s="140">
        <v>53</v>
      </c>
      <c r="E20" s="140">
        <v>12</v>
      </c>
      <c r="F20" s="140">
        <v>6</v>
      </c>
      <c r="G20" s="141">
        <v>322</v>
      </c>
      <c r="H20" s="142">
        <v>5.5900621118012426</v>
      </c>
      <c r="I20" s="143">
        <v>24</v>
      </c>
      <c r="J20" s="144">
        <v>85</v>
      </c>
      <c r="K20" s="145">
        <v>10</v>
      </c>
      <c r="L20" s="145">
        <v>4</v>
      </c>
      <c r="M20" s="140">
        <v>0</v>
      </c>
      <c r="N20" s="141">
        <v>99</v>
      </c>
      <c r="O20" s="142">
        <v>4.0404040404040407</v>
      </c>
      <c r="P20" s="143">
        <v>4</v>
      </c>
      <c r="Q20" s="144" t="s">
        <v>112</v>
      </c>
      <c r="R20" s="145" t="s">
        <v>112</v>
      </c>
      <c r="S20" s="145" t="s">
        <v>112</v>
      </c>
      <c r="T20" s="140" t="s">
        <v>112</v>
      </c>
      <c r="U20" s="141" t="s">
        <v>112</v>
      </c>
      <c r="V20" s="142" t="s">
        <v>112</v>
      </c>
      <c r="W20" s="143" t="s">
        <v>112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219</v>
      </c>
      <c r="D21" s="140">
        <v>21</v>
      </c>
      <c r="E21" s="140">
        <v>3</v>
      </c>
      <c r="F21" s="140">
        <v>6</v>
      </c>
      <c r="G21" s="141">
        <v>249</v>
      </c>
      <c r="H21" s="142">
        <v>3.6144578313253009</v>
      </c>
      <c r="I21" s="143">
        <v>22</v>
      </c>
      <c r="J21" s="144">
        <v>91</v>
      </c>
      <c r="K21" s="145">
        <v>9</v>
      </c>
      <c r="L21" s="145">
        <v>1</v>
      </c>
      <c r="M21" s="140">
        <v>0</v>
      </c>
      <c r="N21" s="141">
        <v>101</v>
      </c>
      <c r="O21" s="142">
        <v>0.99009900990099009</v>
      </c>
      <c r="P21" s="143">
        <v>6</v>
      </c>
      <c r="Q21" s="144" t="s">
        <v>112</v>
      </c>
      <c r="R21" s="145" t="s">
        <v>112</v>
      </c>
      <c r="S21" s="145" t="s">
        <v>112</v>
      </c>
      <c r="T21" s="140" t="s">
        <v>112</v>
      </c>
      <c r="U21" s="141" t="s">
        <v>112</v>
      </c>
      <c r="V21" s="142" t="s">
        <v>112</v>
      </c>
      <c r="W21" s="143" t="s">
        <v>112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2572</v>
      </c>
      <c r="D22" s="148">
        <v>429</v>
      </c>
      <c r="E22" s="148">
        <v>269</v>
      </c>
      <c r="F22" s="148">
        <v>76</v>
      </c>
      <c r="G22" s="149">
        <v>3346</v>
      </c>
      <c r="H22" s="150">
        <v>10.310818888224746</v>
      </c>
      <c r="I22" s="151">
        <v>213</v>
      </c>
      <c r="J22" s="152">
        <v>1049</v>
      </c>
      <c r="K22" s="153">
        <v>161</v>
      </c>
      <c r="L22" s="153">
        <v>72</v>
      </c>
      <c r="M22" s="148">
        <v>5</v>
      </c>
      <c r="N22" s="149">
        <v>1287</v>
      </c>
      <c r="O22" s="150">
        <v>5.982905982905983</v>
      </c>
      <c r="P22" s="151">
        <v>39</v>
      </c>
      <c r="Q22" s="152" t="s">
        <v>112</v>
      </c>
      <c r="R22" s="153" t="s">
        <v>112</v>
      </c>
      <c r="S22" s="153" t="s">
        <v>112</v>
      </c>
      <c r="T22" s="148" t="s">
        <v>112</v>
      </c>
      <c r="U22" s="149" t="s">
        <v>112</v>
      </c>
      <c r="V22" s="150" t="s">
        <v>112</v>
      </c>
      <c r="W22" s="151" t="s">
        <v>112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F25F6-7B91-45F0-8CB8-1564A2A2F966}">
  <sheetPr>
    <tabColor theme="5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6</v>
      </c>
      <c r="D6" s="265"/>
      <c r="E6" s="265"/>
      <c r="F6" s="265"/>
      <c r="G6" s="265"/>
      <c r="H6" s="265"/>
      <c r="I6" s="265"/>
      <c r="J6" s="264">
        <v>7</v>
      </c>
      <c r="K6" s="265"/>
      <c r="L6" s="265"/>
      <c r="M6" s="265"/>
      <c r="N6" s="265"/>
      <c r="O6" s="265"/>
      <c r="P6" s="266"/>
      <c r="Q6" s="264">
        <v>8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41</v>
      </c>
      <c r="D10" s="132">
        <v>15</v>
      </c>
      <c r="E10" s="132">
        <v>6</v>
      </c>
      <c r="F10" s="132">
        <v>1</v>
      </c>
      <c r="G10" s="133">
        <v>63</v>
      </c>
      <c r="H10" s="134">
        <v>11.111111111111111</v>
      </c>
      <c r="I10" s="135">
        <v>9</v>
      </c>
      <c r="J10" s="136">
        <v>369</v>
      </c>
      <c r="K10" s="137">
        <v>78</v>
      </c>
      <c r="L10" s="137">
        <v>29</v>
      </c>
      <c r="M10" s="132">
        <v>1</v>
      </c>
      <c r="N10" s="133">
        <v>477</v>
      </c>
      <c r="O10" s="134">
        <v>6.2893081761006293</v>
      </c>
      <c r="P10" s="135">
        <v>62</v>
      </c>
      <c r="Q10" s="136">
        <v>20</v>
      </c>
      <c r="R10" s="137">
        <v>2</v>
      </c>
      <c r="S10" s="137">
        <v>0</v>
      </c>
      <c r="T10" s="132">
        <v>0</v>
      </c>
      <c r="U10" s="133">
        <v>22</v>
      </c>
      <c r="V10" s="134" t="s">
        <v>40</v>
      </c>
      <c r="W10" s="135">
        <v>10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82</v>
      </c>
      <c r="D11" s="140">
        <v>14</v>
      </c>
      <c r="E11" s="140">
        <v>7</v>
      </c>
      <c r="F11" s="140">
        <v>2</v>
      </c>
      <c r="G11" s="141">
        <v>105</v>
      </c>
      <c r="H11" s="142">
        <v>8.5714285714285712</v>
      </c>
      <c r="I11" s="143">
        <v>9</v>
      </c>
      <c r="J11" s="144">
        <v>350</v>
      </c>
      <c r="K11" s="145">
        <v>60</v>
      </c>
      <c r="L11" s="145">
        <v>27</v>
      </c>
      <c r="M11" s="140">
        <v>7</v>
      </c>
      <c r="N11" s="141">
        <v>444</v>
      </c>
      <c r="O11" s="142">
        <v>7.6576576576576567</v>
      </c>
      <c r="P11" s="143">
        <v>84</v>
      </c>
      <c r="Q11" s="144">
        <v>30</v>
      </c>
      <c r="R11" s="145">
        <v>3</v>
      </c>
      <c r="S11" s="145">
        <v>1</v>
      </c>
      <c r="T11" s="140">
        <v>0</v>
      </c>
      <c r="U11" s="141">
        <v>34</v>
      </c>
      <c r="V11" s="142">
        <v>2.9</v>
      </c>
      <c r="W11" s="143">
        <v>3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88</v>
      </c>
      <c r="D12" s="140">
        <v>27</v>
      </c>
      <c r="E12" s="140">
        <v>15</v>
      </c>
      <c r="F12" s="140">
        <v>0</v>
      </c>
      <c r="G12" s="141">
        <v>130</v>
      </c>
      <c r="H12" s="142">
        <v>11.538461538461538</v>
      </c>
      <c r="I12" s="143">
        <v>7</v>
      </c>
      <c r="J12" s="144">
        <v>306</v>
      </c>
      <c r="K12" s="145">
        <v>65</v>
      </c>
      <c r="L12" s="145">
        <v>33</v>
      </c>
      <c r="M12" s="140">
        <v>7</v>
      </c>
      <c r="N12" s="141">
        <v>411</v>
      </c>
      <c r="O12" s="142">
        <v>9.7323600973236015</v>
      </c>
      <c r="P12" s="143">
        <v>73</v>
      </c>
      <c r="Q12" s="144">
        <v>42</v>
      </c>
      <c r="R12" s="145">
        <v>5</v>
      </c>
      <c r="S12" s="145">
        <v>2</v>
      </c>
      <c r="T12" s="140">
        <v>0</v>
      </c>
      <c r="U12" s="141">
        <v>49</v>
      </c>
      <c r="V12" s="142">
        <v>4.0999999999999996</v>
      </c>
      <c r="W12" s="143">
        <v>3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92</v>
      </c>
      <c r="D13" s="140">
        <v>22</v>
      </c>
      <c r="E13" s="140">
        <v>12</v>
      </c>
      <c r="F13" s="140">
        <v>1</v>
      </c>
      <c r="G13" s="141">
        <v>127</v>
      </c>
      <c r="H13" s="142">
        <v>10.236220472440944</v>
      </c>
      <c r="I13" s="143">
        <v>10</v>
      </c>
      <c r="J13" s="144">
        <v>294</v>
      </c>
      <c r="K13" s="145">
        <v>64</v>
      </c>
      <c r="L13" s="145">
        <v>29</v>
      </c>
      <c r="M13" s="140">
        <v>4</v>
      </c>
      <c r="N13" s="141">
        <v>391</v>
      </c>
      <c r="O13" s="142">
        <v>8.4398976982097178</v>
      </c>
      <c r="P13" s="143">
        <v>53</v>
      </c>
      <c r="Q13" s="144">
        <v>41</v>
      </c>
      <c r="R13" s="145">
        <v>10</v>
      </c>
      <c r="S13" s="145">
        <v>4</v>
      </c>
      <c r="T13" s="140">
        <v>0</v>
      </c>
      <c r="U13" s="141">
        <v>55</v>
      </c>
      <c r="V13" s="142">
        <v>7.3</v>
      </c>
      <c r="W13" s="143">
        <v>8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97</v>
      </c>
      <c r="D14" s="140">
        <v>18</v>
      </c>
      <c r="E14" s="140">
        <v>11</v>
      </c>
      <c r="F14" s="140">
        <v>0</v>
      </c>
      <c r="G14" s="141">
        <v>126</v>
      </c>
      <c r="H14" s="142">
        <v>8.7301587301587293</v>
      </c>
      <c r="I14" s="143">
        <v>7</v>
      </c>
      <c r="J14" s="144">
        <v>300</v>
      </c>
      <c r="K14" s="145">
        <v>78</v>
      </c>
      <c r="L14" s="145">
        <v>25</v>
      </c>
      <c r="M14" s="140">
        <v>5</v>
      </c>
      <c r="N14" s="141">
        <v>408</v>
      </c>
      <c r="O14" s="142">
        <v>7.3529411764705888</v>
      </c>
      <c r="P14" s="143">
        <v>50</v>
      </c>
      <c r="Q14" s="144">
        <v>37</v>
      </c>
      <c r="R14" s="145">
        <v>10</v>
      </c>
      <c r="S14" s="145">
        <v>2</v>
      </c>
      <c r="T14" s="140">
        <v>0</v>
      </c>
      <c r="U14" s="141">
        <v>49</v>
      </c>
      <c r="V14" s="142">
        <v>4.0999999999999996</v>
      </c>
      <c r="W14" s="143">
        <v>4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106</v>
      </c>
      <c r="D15" s="140">
        <v>19</v>
      </c>
      <c r="E15" s="140">
        <v>10</v>
      </c>
      <c r="F15" s="140">
        <v>0</v>
      </c>
      <c r="G15" s="141">
        <v>135</v>
      </c>
      <c r="H15" s="142">
        <v>7.4074074074074066</v>
      </c>
      <c r="I15" s="143">
        <v>4</v>
      </c>
      <c r="J15" s="144">
        <v>281</v>
      </c>
      <c r="K15" s="145">
        <v>63</v>
      </c>
      <c r="L15" s="145">
        <v>24</v>
      </c>
      <c r="M15" s="140">
        <v>4</v>
      </c>
      <c r="N15" s="141">
        <v>372</v>
      </c>
      <c r="O15" s="142">
        <v>7.5268817204301079</v>
      </c>
      <c r="P15" s="143">
        <v>55</v>
      </c>
      <c r="Q15" s="144">
        <v>47</v>
      </c>
      <c r="R15" s="145">
        <v>4</v>
      </c>
      <c r="S15" s="145">
        <v>3</v>
      </c>
      <c r="T15" s="140">
        <v>0</v>
      </c>
      <c r="U15" s="141">
        <v>54</v>
      </c>
      <c r="V15" s="142">
        <v>5.6</v>
      </c>
      <c r="W15" s="143">
        <v>4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123</v>
      </c>
      <c r="D16" s="140">
        <v>21</v>
      </c>
      <c r="E16" s="140">
        <v>9</v>
      </c>
      <c r="F16" s="140">
        <v>0</v>
      </c>
      <c r="G16" s="141">
        <v>153</v>
      </c>
      <c r="H16" s="142">
        <v>5.8823529411764701</v>
      </c>
      <c r="I16" s="143">
        <v>6</v>
      </c>
      <c r="J16" s="144">
        <v>303</v>
      </c>
      <c r="K16" s="145">
        <v>80</v>
      </c>
      <c r="L16" s="145">
        <v>27</v>
      </c>
      <c r="M16" s="140">
        <v>2</v>
      </c>
      <c r="N16" s="141">
        <v>412</v>
      </c>
      <c r="O16" s="142">
        <v>7.0388349514563107</v>
      </c>
      <c r="P16" s="143">
        <v>42</v>
      </c>
      <c r="Q16" s="144">
        <v>46</v>
      </c>
      <c r="R16" s="145">
        <v>10</v>
      </c>
      <c r="S16" s="145">
        <v>2</v>
      </c>
      <c r="T16" s="140">
        <v>0</v>
      </c>
      <c r="U16" s="141">
        <v>58</v>
      </c>
      <c r="V16" s="142">
        <v>3.4</v>
      </c>
      <c r="W16" s="143">
        <v>1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114</v>
      </c>
      <c r="D17" s="140">
        <v>11</v>
      </c>
      <c r="E17" s="140">
        <v>7</v>
      </c>
      <c r="F17" s="140">
        <v>2</v>
      </c>
      <c r="G17" s="141">
        <v>134</v>
      </c>
      <c r="H17" s="142">
        <v>6.7164179104477615</v>
      </c>
      <c r="I17" s="143">
        <v>5</v>
      </c>
      <c r="J17" s="144">
        <v>306</v>
      </c>
      <c r="K17" s="145">
        <v>78</v>
      </c>
      <c r="L17" s="145">
        <v>15</v>
      </c>
      <c r="M17" s="140">
        <v>3</v>
      </c>
      <c r="N17" s="141">
        <v>402</v>
      </c>
      <c r="O17" s="142">
        <v>4.4776119402985071</v>
      </c>
      <c r="P17" s="143">
        <v>58</v>
      </c>
      <c r="Q17" s="144">
        <v>45</v>
      </c>
      <c r="R17" s="145">
        <v>8</v>
      </c>
      <c r="S17" s="145">
        <v>2</v>
      </c>
      <c r="T17" s="140">
        <v>0</v>
      </c>
      <c r="U17" s="141">
        <v>55</v>
      </c>
      <c r="V17" s="142">
        <v>3.6</v>
      </c>
      <c r="W17" s="143">
        <v>2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137</v>
      </c>
      <c r="D18" s="140">
        <v>22</v>
      </c>
      <c r="E18" s="140">
        <v>3</v>
      </c>
      <c r="F18" s="140">
        <v>2</v>
      </c>
      <c r="G18" s="141">
        <v>164</v>
      </c>
      <c r="H18" s="142">
        <v>3.0487804878048781</v>
      </c>
      <c r="I18" s="143">
        <v>7</v>
      </c>
      <c r="J18" s="144">
        <v>319</v>
      </c>
      <c r="K18" s="145">
        <v>79</v>
      </c>
      <c r="L18" s="145">
        <v>23</v>
      </c>
      <c r="M18" s="140">
        <v>3</v>
      </c>
      <c r="N18" s="141">
        <v>424</v>
      </c>
      <c r="O18" s="142">
        <v>6.132075471698113</v>
      </c>
      <c r="P18" s="143">
        <v>56</v>
      </c>
      <c r="Q18" s="144">
        <v>40</v>
      </c>
      <c r="R18" s="145">
        <v>11</v>
      </c>
      <c r="S18" s="145">
        <v>3</v>
      </c>
      <c r="T18" s="140">
        <v>0</v>
      </c>
      <c r="U18" s="141">
        <v>54</v>
      </c>
      <c r="V18" s="142">
        <v>5.6</v>
      </c>
      <c r="W18" s="143">
        <v>10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126</v>
      </c>
      <c r="D19" s="140">
        <v>23</v>
      </c>
      <c r="E19" s="140">
        <v>5</v>
      </c>
      <c r="F19" s="140">
        <v>0</v>
      </c>
      <c r="G19" s="141">
        <v>154</v>
      </c>
      <c r="H19" s="142">
        <v>3.2467532467532463</v>
      </c>
      <c r="I19" s="143">
        <v>8</v>
      </c>
      <c r="J19" s="144">
        <v>294</v>
      </c>
      <c r="K19" s="145">
        <v>74</v>
      </c>
      <c r="L19" s="145">
        <v>14</v>
      </c>
      <c r="M19" s="140">
        <v>9</v>
      </c>
      <c r="N19" s="141">
        <v>391</v>
      </c>
      <c r="O19" s="142">
        <v>5.8823529411764701</v>
      </c>
      <c r="P19" s="143">
        <v>66</v>
      </c>
      <c r="Q19" s="144">
        <v>35</v>
      </c>
      <c r="R19" s="145">
        <v>9</v>
      </c>
      <c r="S19" s="145">
        <v>0</v>
      </c>
      <c r="T19" s="140">
        <v>0</v>
      </c>
      <c r="U19" s="141">
        <v>44</v>
      </c>
      <c r="V19" s="142" t="s">
        <v>40</v>
      </c>
      <c r="W19" s="143">
        <v>2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132</v>
      </c>
      <c r="D20" s="140">
        <v>16</v>
      </c>
      <c r="E20" s="140">
        <v>3</v>
      </c>
      <c r="F20" s="140">
        <v>0</v>
      </c>
      <c r="G20" s="141">
        <v>151</v>
      </c>
      <c r="H20" s="142">
        <v>1.9867549668874174</v>
      </c>
      <c r="I20" s="143">
        <v>8</v>
      </c>
      <c r="J20" s="144">
        <v>305</v>
      </c>
      <c r="K20" s="145">
        <v>91</v>
      </c>
      <c r="L20" s="145">
        <v>8</v>
      </c>
      <c r="M20" s="140">
        <v>3</v>
      </c>
      <c r="N20" s="141">
        <v>407</v>
      </c>
      <c r="O20" s="142">
        <v>2.7027027027027026</v>
      </c>
      <c r="P20" s="143">
        <v>89</v>
      </c>
      <c r="Q20" s="144">
        <v>50</v>
      </c>
      <c r="R20" s="145">
        <v>5</v>
      </c>
      <c r="S20" s="145">
        <v>2</v>
      </c>
      <c r="T20" s="140">
        <v>0</v>
      </c>
      <c r="U20" s="141">
        <v>57</v>
      </c>
      <c r="V20" s="142">
        <v>3.5</v>
      </c>
      <c r="W20" s="143">
        <v>6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126</v>
      </c>
      <c r="D21" s="140">
        <v>9</v>
      </c>
      <c r="E21" s="140">
        <v>3</v>
      </c>
      <c r="F21" s="140">
        <v>0</v>
      </c>
      <c r="G21" s="141">
        <v>138</v>
      </c>
      <c r="H21" s="142">
        <v>2.1739130434782608</v>
      </c>
      <c r="I21" s="143">
        <v>10</v>
      </c>
      <c r="J21" s="144">
        <v>293</v>
      </c>
      <c r="K21" s="145">
        <v>50</v>
      </c>
      <c r="L21" s="145">
        <v>6</v>
      </c>
      <c r="M21" s="140">
        <v>4</v>
      </c>
      <c r="N21" s="141">
        <v>353</v>
      </c>
      <c r="O21" s="142">
        <v>2.8328611898017</v>
      </c>
      <c r="P21" s="143">
        <v>74</v>
      </c>
      <c r="Q21" s="144">
        <v>33</v>
      </c>
      <c r="R21" s="145">
        <v>4</v>
      </c>
      <c r="S21" s="145">
        <v>1</v>
      </c>
      <c r="T21" s="140">
        <v>0</v>
      </c>
      <c r="U21" s="141">
        <v>38</v>
      </c>
      <c r="V21" s="142">
        <v>2.6</v>
      </c>
      <c r="W21" s="143">
        <v>15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1264</v>
      </c>
      <c r="D22" s="148">
        <v>217</v>
      </c>
      <c r="E22" s="148">
        <v>91</v>
      </c>
      <c r="F22" s="148">
        <v>8</v>
      </c>
      <c r="G22" s="149">
        <v>1580</v>
      </c>
      <c r="H22" s="150">
        <v>6.2658227848101262</v>
      </c>
      <c r="I22" s="151">
        <v>90</v>
      </c>
      <c r="J22" s="152">
        <v>3720</v>
      </c>
      <c r="K22" s="153">
        <v>860</v>
      </c>
      <c r="L22" s="153">
        <v>260</v>
      </c>
      <c r="M22" s="148">
        <v>52</v>
      </c>
      <c r="N22" s="149">
        <v>4892</v>
      </c>
      <c r="O22" s="150">
        <v>6.3777596075224858</v>
      </c>
      <c r="P22" s="151">
        <v>762</v>
      </c>
      <c r="Q22" s="152">
        <v>466</v>
      </c>
      <c r="R22" s="153">
        <v>81</v>
      </c>
      <c r="S22" s="153">
        <v>22</v>
      </c>
      <c r="T22" s="148">
        <v>0</v>
      </c>
      <c r="U22" s="149">
        <v>569</v>
      </c>
      <c r="V22" s="150">
        <v>3.9</v>
      </c>
      <c r="W22" s="151">
        <v>68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9AE35-5A29-47FD-B1D9-50D6EE91C64C}">
  <sheetPr>
    <tabColor theme="5" tint="0.79998168889431442"/>
  </sheetPr>
  <dimension ref="A1:AD22"/>
  <sheetViews>
    <sheetView view="pageBreakPreview" zoomScale="80" zoomScaleNormal="100" zoomScaleSheetLayoutView="8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122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9</v>
      </c>
      <c r="D6" s="265"/>
      <c r="E6" s="265"/>
      <c r="F6" s="265"/>
      <c r="G6" s="265"/>
      <c r="H6" s="265"/>
      <c r="I6" s="265"/>
      <c r="J6" s="264">
        <v>10</v>
      </c>
      <c r="K6" s="265"/>
      <c r="L6" s="265"/>
      <c r="M6" s="265"/>
      <c r="N6" s="265"/>
      <c r="O6" s="265"/>
      <c r="P6" s="266"/>
      <c r="Q6" s="264">
        <v>11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14</v>
      </c>
      <c r="D10" s="132">
        <v>4</v>
      </c>
      <c r="E10" s="132">
        <v>3</v>
      </c>
      <c r="F10" s="132">
        <v>0</v>
      </c>
      <c r="G10" s="133">
        <v>21</v>
      </c>
      <c r="H10" s="134">
        <v>14.285714285714285</v>
      </c>
      <c r="I10" s="135">
        <v>5</v>
      </c>
      <c r="J10" s="136">
        <v>159</v>
      </c>
      <c r="K10" s="137">
        <v>59</v>
      </c>
      <c r="L10" s="137">
        <v>27</v>
      </c>
      <c r="M10" s="132">
        <v>9</v>
      </c>
      <c r="N10" s="133">
        <v>254</v>
      </c>
      <c r="O10" s="134">
        <v>14.173228346456693</v>
      </c>
      <c r="P10" s="135">
        <v>19</v>
      </c>
      <c r="Q10" s="136">
        <v>24</v>
      </c>
      <c r="R10" s="137">
        <v>8</v>
      </c>
      <c r="S10" s="137">
        <v>5</v>
      </c>
      <c r="T10" s="132">
        <v>0</v>
      </c>
      <c r="U10" s="133">
        <v>37</v>
      </c>
      <c r="V10" s="134">
        <v>13.5</v>
      </c>
      <c r="W10" s="135">
        <v>0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37</v>
      </c>
      <c r="D11" s="140">
        <v>7</v>
      </c>
      <c r="E11" s="140">
        <v>6</v>
      </c>
      <c r="F11" s="140">
        <v>2</v>
      </c>
      <c r="G11" s="141">
        <v>52</v>
      </c>
      <c r="H11" s="142">
        <v>15.384615384615385</v>
      </c>
      <c r="I11" s="143">
        <v>0</v>
      </c>
      <c r="J11" s="144">
        <v>164</v>
      </c>
      <c r="K11" s="145">
        <v>55</v>
      </c>
      <c r="L11" s="145">
        <v>37</v>
      </c>
      <c r="M11" s="140">
        <v>8</v>
      </c>
      <c r="N11" s="141">
        <v>264</v>
      </c>
      <c r="O11" s="142">
        <v>17.045454545454543</v>
      </c>
      <c r="P11" s="143">
        <v>16</v>
      </c>
      <c r="Q11" s="144">
        <v>28</v>
      </c>
      <c r="R11" s="145">
        <v>7</v>
      </c>
      <c r="S11" s="145">
        <v>4</v>
      </c>
      <c r="T11" s="140">
        <v>0</v>
      </c>
      <c r="U11" s="141">
        <v>39</v>
      </c>
      <c r="V11" s="142">
        <v>10.3</v>
      </c>
      <c r="W11" s="143">
        <v>1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28</v>
      </c>
      <c r="D12" s="140">
        <v>6</v>
      </c>
      <c r="E12" s="140">
        <v>5</v>
      </c>
      <c r="F12" s="140">
        <v>1</v>
      </c>
      <c r="G12" s="141">
        <v>40</v>
      </c>
      <c r="H12" s="142">
        <v>15</v>
      </c>
      <c r="I12" s="143">
        <v>1</v>
      </c>
      <c r="J12" s="144">
        <v>153</v>
      </c>
      <c r="K12" s="145">
        <v>59</v>
      </c>
      <c r="L12" s="145">
        <v>39</v>
      </c>
      <c r="M12" s="140">
        <v>7</v>
      </c>
      <c r="N12" s="141">
        <v>258</v>
      </c>
      <c r="O12" s="142">
        <v>17.829457364341085</v>
      </c>
      <c r="P12" s="143">
        <v>12</v>
      </c>
      <c r="Q12" s="144">
        <v>21</v>
      </c>
      <c r="R12" s="145">
        <v>10</v>
      </c>
      <c r="S12" s="145">
        <v>2</v>
      </c>
      <c r="T12" s="140">
        <v>1</v>
      </c>
      <c r="U12" s="141">
        <v>34</v>
      </c>
      <c r="V12" s="142">
        <v>8.8000000000000007</v>
      </c>
      <c r="W12" s="143">
        <v>0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44</v>
      </c>
      <c r="D13" s="140">
        <v>6</v>
      </c>
      <c r="E13" s="140">
        <v>3</v>
      </c>
      <c r="F13" s="140">
        <v>1</v>
      </c>
      <c r="G13" s="141">
        <v>54</v>
      </c>
      <c r="H13" s="142">
        <v>7.4074074074074066</v>
      </c>
      <c r="I13" s="143">
        <v>5</v>
      </c>
      <c r="J13" s="144">
        <v>148</v>
      </c>
      <c r="K13" s="145">
        <v>54</v>
      </c>
      <c r="L13" s="145">
        <v>40</v>
      </c>
      <c r="M13" s="140">
        <v>5</v>
      </c>
      <c r="N13" s="141">
        <v>247</v>
      </c>
      <c r="O13" s="142">
        <v>18.218623481781375</v>
      </c>
      <c r="P13" s="143">
        <v>13</v>
      </c>
      <c r="Q13" s="144">
        <v>20</v>
      </c>
      <c r="R13" s="145">
        <v>4</v>
      </c>
      <c r="S13" s="145">
        <v>3</v>
      </c>
      <c r="T13" s="140">
        <v>0</v>
      </c>
      <c r="U13" s="141">
        <v>27</v>
      </c>
      <c r="V13" s="142">
        <v>11.1</v>
      </c>
      <c r="W13" s="143">
        <v>0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30</v>
      </c>
      <c r="D14" s="140">
        <v>6</v>
      </c>
      <c r="E14" s="140">
        <v>3</v>
      </c>
      <c r="F14" s="140">
        <v>0</v>
      </c>
      <c r="G14" s="141">
        <v>39</v>
      </c>
      <c r="H14" s="142">
        <v>7.6923076923076925</v>
      </c>
      <c r="I14" s="143">
        <v>2</v>
      </c>
      <c r="J14" s="144">
        <v>193</v>
      </c>
      <c r="K14" s="145">
        <v>34</v>
      </c>
      <c r="L14" s="145">
        <v>42</v>
      </c>
      <c r="M14" s="140">
        <v>6</v>
      </c>
      <c r="N14" s="141">
        <v>275</v>
      </c>
      <c r="O14" s="142">
        <v>17.454545454545457</v>
      </c>
      <c r="P14" s="143">
        <v>14</v>
      </c>
      <c r="Q14" s="144">
        <v>29</v>
      </c>
      <c r="R14" s="145">
        <v>7</v>
      </c>
      <c r="S14" s="145">
        <v>1</v>
      </c>
      <c r="T14" s="140">
        <v>0</v>
      </c>
      <c r="U14" s="141">
        <v>37</v>
      </c>
      <c r="V14" s="142">
        <v>2.7</v>
      </c>
      <c r="W14" s="143">
        <v>1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47</v>
      </c>
      <c r="D15" s="140">
        <v>5</v>
      </c>
      <c r="E15" s="140">
        <v>2</v>
      </c>
      <c r="F15" s="140">
        <v>0</v>
      </c>
      <c r="G15" s="141">
        <v>54</v>
      </c>
      <c r="H15" s="142">
        <v>3.7037037037037033</v>
      </c>
      <c r="I15" s="143">
        <v>4</v>
      </c>
      <c r="J15" s="144">
        <v>207</v>
      </c>
      <c r="K15" s="145">
        <v>47</v>
      </c>
      <c r="L15" s="145">
        <v>15</v>
      </c>
      <c r="M15" s="140">
        <v>7</v>
      </c>
      <c r="N15" s="141">
        <v>276</v>
      </c>
      <c r="O15" s="142">
        <v>7.9710144927536222</v>
      </c>
      <c r="P15" s="143">
        <v>10</v>
      </c>
      <c r="Q15" s="144">
        <v>31</v>
      </c>
      <c r="R15" s="145">
        <v>3</v>
      </c>
      <c r="S15" s="145">
        <v>2</v>
      </c>
      <c r="T15" s="140">
        <v>0</v>
      </c>
      <c r="U15" s="141">
        <v>36</v>
      </c>
      <c r="V15" s="142">
        <v>5.6</v>
      </c>
      <c r="W15" s="143">
        <v>3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37</v>
      </c>
      <c r="D16" s="140">
        <v>10</v>
      </c>
      <c r="E16" s="140">
        <v>10</v>
      </c>
      <c r="F16" s="140">
        <v>0</v>
      </c>
      <c r="G16" s="141">
        <v>57</v>
      </c>
      <c r="H16" s="142">
        <v>17.543859649122805</v>
      </c>
      <c r="I16" s="143">
        <v>2</v>
      </c>
      <c r="J16" s="144">
        <v>212</v>
      </c>
      <c r="K16" s="145">
        <v>44</v>
      </c>
      <c r="L16" s="145">
        <v>23</v>
      </c>
      <c r="M16" s="140">
        <v>4</v>
      </c>
      <c r="N16" s="141">
        <v>283</v>
      </c>
      <c r="O16" s="142">
        <v>9.5406360424028271</v>
      </c>
      <c r="P16" s="143">
        <v>17</v>
      </c>
      <c r="Q16" s="144">
        <v>32</v>
      </c>
      <c r="R16" s="145">
        <v>8</v>
      </c>
      <c r="S16" s="145">
        <v>4</v>
      </c>
      <c r="T16" s="140">
        <v>0</v>
      </c>
      <c r="U16" s="141">
        <v>44</v>
      </c>
      <c r="V16" s="142">
        <v>9.1</v>
      </c>
      <c r="W16" s="143">
        <v>1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42</v>
      </c>
      <c r="D17" s="140">
        <v>8</v>
      </c>
      <c r="E17" s="140">
        <v>2</v>
      </c>
      <c r="F17" s="140">
        <v>2</v>
      </c>
      <c r="G17" s="141">
        <v>54</v>
      </c>
      <c r="H17" s="142">
        <v>7.4074074074074066</v>
      </c>
      <c r="I17" s="143">
        <v>0</v>
      </c>
      <c r="J17" s="144">
        <v>216</v>
      </c>
      <c r="K17" s="145">
        <v>44</v>
      </c>
      <c r="L17" s="145">
        <v>21</v>
      </c>
      <c r="M17" s="140">
        <v>6</v>
      </c>
      <c r="N17" s="141">
        <v>287</v>
      </c>
      <c r="O17" s="142">
        <v>9.4076655052264808</v>
      </c>
      <c r="P17" s="143">
        <v>13</v>
      </c>
      <c r="Q17" s="144">
        <v>25</v>
      </c>
      <c r="R17" s="145">
        <v>6</v>
      </c>
      <c r="S17" s="145">
        <v>1</v>
      </c>
      <c r="T17" s="140">
        <v>0</v>
      </c>
      <c r="U17" s="141">
        <v>32</v>
      </c>
      <c r="V17" s="142">
        <v>3.1</v>
      </c>
      <c r="W17" s="143">
        <v>3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45</v>
      </c>
      <c r="D18" s="140">
        <v>5</v>
      </c>
      <c r="E18" s="140">
        <v>4</v>
      </c>
      <c r="F18" s="140">
        <v>2</v>
      </c>
      <c r="G18" s="141">
        <v>56</v>
      </c>
      <c r="H18" s="142">
        <v>10.714285714285714</v>
      </c>
      <c r="I18" s="143">
        <v>0</v>
      </c>
      <c r="J18" s="144">
        <v>195</v>
      </c>
      <c r="K18" s="145">
        <v>26</v>
      </c>
      <c r="L18" s="145">
        <v>15</v>
      </c>
      <c r="M18" s="140">
        <v>5</v>
      </c>
      <c r="N18" s="141">
        <v>241</v>
      </c>
      <c r="O18" s="142">
        <v>8.2987551867219906</v>
      </c>
      <c r="P18" s="143">
        <v>3</v>
      </c>
      <c r="Q18" s="144">
        <v>34</v>
      </c>
      <c r="R18" s="145">
        <v>5</v>
      </c>
      <c r="S18" s="145">
        <v>4</v>
      </c>
      <c r="T18" s="140">
        <v>1</v>
      </c>
      <c r="U18" s="141">
        <v>44</v>
      </c>
      <c r="V18" s="142">
        <v>11.4</v>
      </c>
      <c r="W18" s="143">
        <v>3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52</v>
      </c>
      <c r="D19" s="140">
        <v>9</v>
      </c>
      <c r="E19" s="140">
        <v>1</v>
      </c>
      <c r="F19" s="140">
        <v>0</v>
      </c>
      <c r="G19" s="141">
        <v>62</v>
      </c>
      <c r="H19" s="142">
        <v>1.6129032258064515</v>
      </c>
      <c r="I19" s="143">
        <v>5</v>
      </c>
      <c r="J19" s="144">
        <v>216</v>
      </c>
      <c r="K19" s="145">
        <v>42</v>
      </c>
      <c r="L19" s="145">
        <v>13</v>
      </c>
      <c r="M19" s="140">
        <v>9</v>
      </c>
      <c r="N19" s="141">
        <v>280</v>
      </c>
      <c r="O19" s="142">
        <v>7.8571428571428568</v>
      </c>
      <c r="P19" s="143">
        <v>25</v>
      </c>
      <c r="Q19" s="144">
        <v>36</v>
      </c>
      <c r="R19" s="145">
        <v>10</v>
      </c>
      <c r="S19" s="145">
        <v>4</v>
      </c>
      <c r="T19" s="140">
        <v>0</v>
      </c>
      <c r="U19" s="141">
        <v>50</v>
      </c>
      <c r="V19" s="142">
        <v>8</v>
      </c>
      <c r="W19" s="143">
        <v>1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54</v>
      </c>
      <c r="D20" s="140">
        <v>7</v>
      </c>
      <c r="E20" s="140">
        <v>1</v>
      </c>
      <c r="F20" s="140">
        <v>0</v>
      </c>
      <c r="G20" s="141">
        <v>62</v>
      </c>
      <c r="H20" s="142">
        <v>1.6129032258064515</v>
      </c>
      <c r="I20" s="143">
        <v>4</v>
      </c>
      <c r="J20" s="144">
        <v>284</v>
      </c>
      <c r="K20" s="145">
        <v>32</v>
      </c>
      <c r="L20" s="145">
        <v>5</v>
      </c>
      <c r="M20" s="140">
        <v>6</v>
      </c>
      <c r="N20" s="141">
        <v>327</v>
      </c>
      <c r="O20" s="142">
        <v>3.3639143730886847</v>
      </c>
      <c r="P20" s="143">
        <v>26</v>
      </c>
      <c r="Q20" s="144">
        <v>34</v>
      </c>
      <c r="R20" s="145">
        <v>17</v>
      </c>
      <c r="S20" s="145">
        <v>0</v>
      </c>
      <c r="T20" s="140">
        <v>0</v>
      </c>
      <c r="U20" s="141">
        <v>51</v>
      </c>
      <c r="V20" s="142" t="s">
        <v>40</v>
      </c>
      <c r="W20" s="143">
        <v>6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44</v>
      </c>
      <c r="D21" s="140">
        <v>5</v>
      </c>
      <c r="E21" s="140">
        <v>1</v>
      </c>
      <c r="F21" s="140">
        <v>0</v>
      </c>
      <c r="G21" s="141">
        <v>50</v>
      </c>
      <c r="H21" s="142">
        <v>2</v>
      </c>
      <c r="I21" s="143">
        <v>0</v>
      </c>
      <c r="J21" s="144">
        <v>281</v>
      </c>
      <c r="K21" s="145">
        <v>22</v>
      </c>
      <c r="L21" s="145">
        <v>1</v>
      </c>
      <c r="M21" s="140">
        <v>8</v>
      </c>
      <c r="N21" s="141">
        <v>312</v>
      </c>
      <c r="O21" s="142">
        <v>2.8846153846153846</v>
      </c>
      <c r="P21" s="143">
        <v>32</v>
      </c>
      <c r="Q21" s="144">
        <v>32</v>
      </c>
      <c r="R21" s="145">
        <v>6</v>
      </c>
      <c r="S21" s="145">
        <v>0</v>
      </c>
      <c r="T21" s="140">
        <v>0</v>
      </c>
      <c r="U21" s="141">
        <v>38</v>
      </c>
      <c r="V21" s="142" t="s">
        <v>40</v>
      </c>
      <c r="W21" s="143">
        <v>6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474</v>
      </c>
      <c r="D22" s="148">
        <v>78</v>
      </c>
      <c r="E22" s="148">
        <v>41</v>
      </c>
      <c r="F22" s="148">
        <v>8</v>
      </c>
      <c r="G22" s="149">
        <v>601</v>
      </c>
      <c r="H22" s="150">
        <v>8.1530782029950082</v>
      </c>
      <c r="I22" s="151">
        <v>28</v>
      </c>
      <c r="J22" s="152">
        <v>2428</v>
      </c>
      <c r="K22" s="153">
        <v>518</v>
      </c>
      <c r="L22" s="153">
        <v>278</v>
      </c>
      <c r="M22" s="148">
        <v>80</v>
      </c>
      <c r="N22" s="149">
        <v>3304</v>
      </c>
      <c r="O22" s="150">
        <v>10.835351089588379</v>
      </c>
      <c r="P22" s="151">
        <v>200</v>
      </c>
      <c r="Q22" s="152">
        <v>346</v>
      </c>
      <c r="R22" s="153">
        <v>91</v>
      </c>
      <c r="S22" s="153">
        <v>30</v>
      </c>
      <c r="T22" s="148">
        <v>2</v>
      </c>
      <c r="U22" s="149">
        <v>469</v>
      </c>
      <c r="V22" s="150">
        <v>6.8</v>
      </c>
      <c r="W22" s="151">
        <v>25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A83A-3C6B-41F2-8993-95F105D76493}">
  <sheetPr>
    <tabColor theme="5" tint="0.79998168889431442"/>
  </sheetPr>
  <dimension ref="A1:R55"/>
  <sheetViews>
    <sheetView view="pageBreakPreview" zoomScale="90" zoomScaleNormal="100" zoomScaleSheetLayoutView="90" workbookViewId="0">
      <selection activeCell="C2" sqref="C2:C4"/>
    </sheetView>
  </sheetViews>
  <sheetFormatPr defaultRowHeight="12"/>
  <cols>
    <col min="1" max="1" width="9" style="86" customWidth="1"/>
    <col min="2" max="2" width="9.5" style="123" customWidth="1"/>
    <col min="3" max="16" width="5.125" style="124" customWidth="1"/>
    <col min="17" max="17" width="0.875" style="124" customWidth="1"/>
    <col min="18" max="18" width="4.75" style="124" customWidth="1"/>
    <col min="19" max="257" width="9" style="123"/>
    <col min="258" max="258" width="9.5" style="123" customWidth="1"/>
    <col min="259" max="272" width="5.125" style="123" customWidth="1"/>
    <col min="273" max="273" width="0.875" style="123" customWidth="1"/>
    <col min="274" max="274" width="4.75" style="123" customWidth="1"/>
    <col min="275" max="513" width="9" style="123"/>
    <col min="514" max="514" width="9.5" style="123" customWidth="1"/>
    <col min="515" max="528" width="5.125" style="123" customWidth="1"/>
    <col min="529" max="529" width="0.875" style="123" customWidth="1"/>
    <col min="530" max="530" width="4.75" style="123" customWidth="1"/>
    <col min="531" max="769" width="9" style="123"/>
    <col min="770" max="770" width="9.5" style="123" customWidth="1"/>
    <col min="771" max="784" width="5.125" style="123" customWidth="1"/>
    <col min="785" max="785" width="0.875" style="123" customWidth="1"/>
    <col min="786" max="786" width="4.75" style="123" customWidth="1"/>
    <col min="787" max="1025" width="9" style="123"/>
    <col min="1026" max="1026" width="9.5" style="123" customWidth="1"/>
    <col min="1027" max="1040" width="5.125" style="123" customWidth="1"/>
    <col min="1041" max="1041" width="0.875" style="123" customWidth="1"/>
    <col min="1042" max="1042" width="4.75" style="123" customWidth="1"/>
    <col min="1043" max="1281" width="9" style="123"/>
    <col min="1282" max="1282" width="9.5" style="123" customWidth="1"/>
    <col min="1283" max="1296" width="5.125" style="123" customWidth="1"/>
    <col min="1297" max="1297" width="0.875" style="123" customWidth="1"/>
    <col min="1298" max="1298" width="4.75" style="123" customWidth="1"/>
    <col min="1299" max="1537" width="9" style="123"/>
    <col min="1538" max="1538" width="9.5" style="123" customWidth="1"/>
    <col min="1539" max="1552" width="5.125" style="123" customWidth="1"/>
    <col min="1553" max="1553" width="0.875" style="123" customWidth="1"/>
    <col min="1554" max="1554" width="4.75" style="123" customWidth="1"/>
    <col min="1555" max="1793" width="9" style="123"/>
    <col min="1794" max="1794" width="9.5" style="123" customWidth="1"/>
    <col min="1795" max="1808" width="5.125" style="123" customWidth="1"/>
    <col min="1809" max="1809" width="0.875" style="123" customWidth="1"/>
    <col min="1810" max="1810" width="4.75" style="123" customWidth="1"/>
    <col min="1811" max="2049" width="9" style="123"/>
    <col min="2050" max="2050" width="9.5" style="123" customWidth="1"/>
    <col min="2051" max="2064" width="5.125" style="123" customWidth="1"/>
    <col min="2065" max="2065" width="0.875" style="123" customWidth="1"/>
    <col min="2066" max="2066" width="4.75" style="123" customWidth="1"/>
    <col min="2067" max="2305" width="9" style="123"/>
    <col min="2306" max="2306" width="9.5" style="123" customWidth="1"/>
    <col min="2307" max="2320" width="5.125" style="123" customWidth="1"/>
    <col min="2321" max="2321" width="0.875" style="123" customWidth="1"/>
    <col min="2322" max="2322" width="4.75" style="123" customWidth="1"/>
    <col min="2323" max="2561" width="9" style="123"/>
    <col min="2562" max="2562" width="9.5" style="123" customWidth="1"/>
    <col min="2563" max="2576" width="5.125" style="123" customWidth="1"/>
    <col min="2577" max="2577" width="0.875" style="123" customWidth="1"/>
    <col min="2578" max="2578" width="4.75" style="123" customWidth="1"/>
    <col min="2579" max="2817" width="9" style="123"/>
    <col min="2818" max="2818" width="9.5" style="123" customWidth="1"/>
    <col min="2819" max="2832" width="5.125" style="123" customWidth="1"/>
    <col min="2833" max="2833" width="0.875" style="123" customWidth="1"/>
    <col min="2834" max="2834" width="4.75" style="123" customWidth="1"/>
    <col min="2835" max="3073" width="9" style="123"/>
    <col min="3074" max="3074" width="9.5" style="123" customWidth="1"/>
    <col min="3075" max="3088" width="5.125" style="123" customWidth="1"/>
    <col min="3089" max="3089" width="0.875" style="123" customWidth="1"/>
    <col min="3090" max="3090" width="4.75" style="123" customWidth="1"/>
    <col min="3091" max="3329" width="9" style="123"/>
    <col min="3330" max="3330" width="9.5" style="123" customWidth="1"/>
    <col min="3331" max="3344" width="5.125" style="123" customWidth="1"/>
    <col min="3345" max="3345" width="0.875" style="123" customWidth="1"/>
    <col min="3346" max="3346" width="4.75" style="123" customWidth="1"/>
    <col min="3347" max="3585" width="9" style="123"/>
    <col min="3586" max="3586" width="9.5" style="123" customWidth="1"/>
    <col min="3587" max="3600" width="5.125" style="123" customWidth="1"/>
    <col min="3601" max="3601" width="0.875" style="123" customWidth="1"/>
    <col min="3602" max="3602" width="4.75" style="123" customWidth="1"/>
    <col min="3603" max="3841" width="9" style="123"/>
    <col min="3842" max="3842" width="9.5" style="123" customWidth="1"/>
    <col min="3843" max="3856" width="5.125" style="123" customWidth="1"/>
    <col min="3857" max="3857" width="0.875" style="123" customWidth="1"/>
    <col min="3858" max="3858" width="4.75" style="123" customWidth="1"/>
    <col min="3859" max="4097" width="9" style="123"/>
    <col min="4098" max="4098" width="9.5" style="123" customWidth="1"/>
    <col min="4099" max="4112" width="5.125" style="123" customWidth="1"/>
    <col min="4113" max="4113" width="0.875" style="123" customWidth="1"/>
    <col min="4114" max="4114" width="4.75" style="123" customWidth="1"/>
    <col min="4115" max="4353" width="9" style="123"/>
    <col min="4354" max="4354" width="9.5" style="123" customWidth="1"/>
    <col min="4355" max="4368" width="5.125" style="123" customWidth="1"/>
    <col min="4369" max="4369" width="0.875" style="123" customWidth="1"/>
    <col min="4370" max="4370" width="4.75" style="123" customWidth="1"/>
    <col min="4371" max="4609" width="9" style="123"/>
    <col min="4610" max="4610" width="9.5" style="123" customWidth="1"/>
    <col min="4611" max="4624" width="5.125" style="123" customWidth="1"/>
    <col min="4625" max="4625" width="0.875" style="123" customWidth="1"/>
    <col min="4626" max="4626" width="4.75" style="123" customWidth="1"/>
    <col min="4627" max="4865" width="9" style="123"/>
    <col min="4866" max="4866" width="9.5" style="123" customWidth="1"/>
    <col min="4867" max="4880" width="5.125" style="123" customWidth="1"/>
    <col min="4881" max="4881" width="0.875" style="123" customWidth="1"/>
    <col min="4882" max="4882" width="4.75" style="123" customWidth="1"/>
    <col min="4883" max="5121" width="9" style="123"/>
    <col min="5122" max="5122" width="9.5" style="123" customWidth="1"/>
    <col min="5123" max="5136" width="5.125" style="123" customWidth="1"/>
    <col min="5137" max="5137" width="0.875" style="123" customWidth="1"/>
    <col min="5138" max="5138" width="4.75" style="123" customWidth="1"/>
    <col min="5139" max="5377" width="9" style="123"/>
    <col min="5378" max="5378" width="9.5" style="123" customWidth="1"/>
    <col min="5379" max="5392" width="5.125" style="123" customWidth="1"/>
    <col min="5393" max="5393" width="0.875" style="123" customWidth="1"/>
    <col min="5394" max="5394" width="4.75" style="123" customWidth="1"/>
    <col min="5395" max="5633" width="9" style="123"/>
    <col min="5634" max="5634" width="9.5" style="123" customWidth="1"/>
    <col min="5635" max="5648" width="5.125" style="123" customWidth="1"/>
    <col min="5649" max="5649" width="0.875" style="123" customWidth="1"/>
    <col min="5650" max="5650" width="4.75" style="123" customWidth="1"/>
    <col min="5651" max="5889" width="9" style="123"/>
    <col min="5890" max="5890" width="9.5" style="123" customWidth="1"/>
    <col min="5891" max="5904" width="5.125" style="123" customWidth="1"/>
    <col min="5905" max="5905" width="0.875" style="123" customWidth="1"/>
    <col min="5906" max="5906" width="4.75" style="123" customWidth="1"/>
    <col min="5907" max="6145" width="9" style="123"/>
    <col min="6146" max="6146" width="9.5" style="123" customWidth="1"/>
    <col min="6147" max="6160" width="5.125" style="123" customWidth="1"/>
    <col min="6161" max="6161" width="0.875" style="123" customWidth="1"/>
    <col min="6162" max="6162" width="4.75" style="123" customWidth="1"/>
    <col min="6163" max="6401" width="9" style="123"/>
    <col min="6402" max="6402" width="9.5" style="123" customWidth="1"/>
    <col min="6403" max="6416" width="5.125" style="123" customWidth="1"/>
    <col min="6417" max="6417" width="0.875" style="123" customWidth="1"/>
    <col min="6418" max="6418" width="4.75" style="123" customWidth="1"/>
    <col min="6419" max="6657" width="9" style="123"/>
    <col min="6658" max="6658" width="9.5" style="123" customWidth="1"/>
    <col min="6659" max="6672" width="5.125" style="123" customWidth="1"/>
    <col min="6673" max="6673" width="0.875" style="123" customWidth="1"/>
    <col min="6674" max="6674" width="4.75" style="123" customWidth="1"/>
    <col min="6675" max="6913" width="9" style="123"/>
    <col min="6914" max="6914" width="9.5" style="123" customWidth="1"/>
    <col min="6915" max="6928" width="5.125" style="123" customWidth="1"/>
    <col min="6929" max="6929" width="0.875" style="123" customWidth="1"/>
    <col min="6930" max="6930" width="4.75" style="123" customWidth="1"/>
    <col min="6931" max="7169" width="9" style="123"/>
    <col min="7170" max="7170" width="9.5" style="123" customWidth="1"/>
    <col min="7171" max="7184" width="5.125" style="123" customWidth="1"/>
    <col min="7185" max="7185" width="0.875" style="123" customWidth="1"/>
    <col min="7186" max="7186" width="4.75" style="123" customWidth="1"/>
    <col min="7187" max="7425" width="9" style="123"/>
    <col min="7426" max="7426" width="9.5" style="123" customWidth="1"/>
    <col min="7427" max="7440" width="5.125" style="123" customWidth="1"/>
    <col min="7441" max="7441" width="0.875" style="123" customWidth="1"/>
    <col min="7442" max="7442" width="4.75" style="123" customWidth="1"/>
    <col min="7443" max="7681" width="9" style="123"/>
    <col min="7682" max="7682" width="9.5" style="123" customWidth="1"/>
    <col min="7683" max="7696" width="5.125" style="123" customWidth="1"/>
    <col min="7697" max="7697" width="0.875" style="123" customWidth="1"/>
    <col min="7698" max="7698" width="4.75" style="123" customWidth="1"/>
    <col min="7699" max="7937" width="9" style="123"/>
    <col min="7938" max="7938" width="9.5" style="123" customWidth="1"/>
    <col min="7939" max="7952" width="5.125" style="123" customWidth="1"/>
    <col min="7953" max="7953" width="0.875" style="123" customWidth="1"/>
    <col min="7954" max="7954" width="4.75" style="123" customWidth="1"/>
    <col min="7955" max="8193" width="9" style="123"/>
    <col min="8194" max="8194" width="9.5" style="123" customWidth="1"/>
    <col min="8195" max="8208" width="5.125" style="123" customWidth="1"/>
    <col min="8209" max="8209" width="0.875" style="123" customWidth="1"/>
    <col min="8210" max="8210" width="4.75" style="123" customWidth="1"/>
    <col min="8211" max="8449" width="9" style="123"/>
    <col min="8450" max="8450" width="9.5" style="123" customWidth="1"/>
    <col min="8451" max="8464" width="5.125" style="123" customWidth="1"/>
    <col min="8465" max="8465" width="0.875" style="123" customWidth="1"/>
    <col min="8466" max="8466" width="4.75" style="123" customWidth="1"/>
    <col min="8467" max="8705" width="9" style="123"/>
    <col min="8706" max="8706" width="9.5" style="123" customWidth="1"/>
    <col min="8707" max="8720" width="5.125" style="123" customWidth="1"/>
    <col min="8721" max="8721" width="0.875" style="123" customWidth="1"/>
    <col min="8722" max="8722" width="4.75" style="123" customWidth="1"/>
    <col min="8723" max="8961" width="9" style="123"/>
    <col min="8962" max="8962" width="9.5" style="123" customWidth="1"/>
    <col min="8963" max="8976" width="5.125" style="123" customWidth="1"/>
    <col min="8977" max="8977" width="0.875" style="123" customWidth="1"/>
    <col min="8978" max="8978" width="4.75" style="123" customWidth="1"/>
    <col min="8979" max="9217" width="9" style="123"/>
    <col min="9218" max="9218" width="9.5" style="123" customWidth="1"/>
    <col min="9219" max="9232" width="5.125" style="123" customWidth="1"/>
    <col min="9233" max="9233" width="0.875" style="123" customWidth="1"/>
    <col min="9234" max="9234" width="4.75" style="123" customWidth="1"/>
    <col min="9235" max="9473" width="9" style="123"/>
    <col min="9474" max="9474" width="9.5" style="123" customWidth="1"/>
    <col min="9475" max="9488" width="5.125" style="123" customWidth="1"/>
    <col min="9489" max="9489" width="0.875" style="123" customWidth="1"/>
    <col min="9490" max="9490" width="4.75" style="123" customWidth="1"/>
    <col min="9491" max="9729" width="9" style="123"/>
    <col min="9730" max="9730" width="9.5" style="123" customWidth="1"/>
    <col min="9731" max="9744" width="5.125" style="123" customWidth="1"/>
    <col min="9745" max="9745" width="0.875" style="123" customWidth="1"/>
    <col min="9746" max="9746" width="4.75" style="123" customWidth="1"/>
    <col min="9747" max="9985" width="9" style="123"/>
    <col min="9986" max="9986" width="9.5" style="123" customWidth="1"/>
    <col min="9987" max="10000" width="5.125" style="123" customWidth="1"/>
    <col min="10001" max="10001" width="0.875" style="123" customWidth="1"/>
    <col min="10002" max="10002" width="4.75" style="123" customWidth="1"/>
    <col min="10003" max="10241" width="9" style="123"/>
    <col min="10242" max="10242" width="9.5" style="123" customWidth="1"/>
    <col min="10243" max="10256" width="5.125" style="123" customWidth="1"/>
    <col min="10257" max="10257" width="0.875" style="123" customWidth="1"/>
    <col min="10258" max="10258" width="4.75" style="123" customWidth="1"/>
    <col min="10259" max="10497" width="9" style="123"/>
    <col min="10498" max="10498" width="9.5" style="123" customWidth="1"/>
    <col min="10499" max="10512" width="5.125" style="123" customWidth="1"/>
    <col min="10513" max="10513" width="0.875" style="123" customWidth="1"/>
    <col min="10514" max="10514" width="4.75" style="123" customWidth="1"/>
    <col min="10515" max="10753" width="9" style="123"/>
    <col min="10754" max="10754" width="9.5" style="123" customWidth="1"/>
    <col min="10755" max="10768" width="5.125" style="123" customWidth="1"/>
    <col min="10769" max="10769" width="0.875" style="123" customWidth="1"/>
    <col min="10770" max="10770" width="4.75" style="123" customWidth="1"/>
    <col min="10771" max="11009" width="9" style="123"/>
    <col min="11010" max="11010" width="9.5" style="123" customWidth="1"/>
    <col min="11011" max="11024" width="5.125" style="123" customWidth="1"/>
    <col min="11025" max="11025" width="0.875" style="123" customWidth="1"/>
    <col min="11026" max="11026" width="4.75" style="123" customWidth="1"/>
    <col min="11027" max="11265" width="9" style="123"/>
    <col min="11266" max="11266" width="9.5" style="123" customWidth="1"/>
    <col min="11267" max="11280" width="5.125" style="123" customWidth="1"/>
    <col min="11281" max="11281" width="0.875" style="123" customWidth="1"/>
    <col min="11282" max="11282" width="4.75" style="123" customWidth="1"/>
    <col min="11283" max="11521" width="9" style="123"/>
    <col min="11522" max="11522" width="9.5" style="123" customWidth="1"/>
    <col min="11523" max="11536" width="5.125" style="123" customWidth="1"/>
    <col min="11537" max="11537" width="0.875" style="123" customWidth="1"/>
    <col min="11538" max="11538" width="4.75" style="123" customWidth="1"/>
    <col min="11539" max="11777" width="9" style="123"/>
    <col min="11778" max="11778" width="9.5" style="123" customWidth="1"/>
    <col min="11779" max="11792" width="5.125" style="123" customWidth="1"/>
    <col min="11793" max="11793" width="0.875" style="123" customWidth="1"/>
    <col min="11794" max="11794" width="4.75" style="123" customWidth="1"/>
    <col min="11795" max="12033" width="9" style="123"/>
    <col min="12034" max="12034" width="9.5" style="123" customWidth="1"/>
    <col min="12035" max="12048" width="5.125" style="123" customWidth="1"/>
    <col min="12049" max="12049" width="0.875" style="123" customWidth="1"/>
    <col min="12050" max="12050" width="4.75" style="123" customWidth="1"/>
    <col min="12051" max="12289" width="9" style="123"/>
    <col min="12290" max="12290" width="9.5" style="123" customWidth="1"/>
    <col min="12291" max="12304" width="5.125" style="123" customWidth="1"/>
    <col min="12305" max="12305" width="0.875" style="123" customWidth="1"/>
    <col min="12306" max="12306" width="4.75" style="123" customWidth="1"/>
    <col min="12307" max="12545" width="9" style="123"/>
    <col min="12546" max="12546" width="9.5" style="123" customWidth="1"/>
    <col min="12547" max="12560" width="5.125" style="123" customWidth="1"/>
    <col min="12561" max="12561" width="0.875" style="123" customWidth="1"/>
    <col min="12562" max="12562" width="4.75" style="123" customWidth="1"/>
    <col min="12563" max="12801" width="9" style="123"/>
    <col min="12802" max="12802" width="9.5" style="123" customWidth="1"/>
    <col min="12803" max="12816" width="5.125" style="123" customWidth="1"/>
    <col min="12817" max="12817" width="0.875" style="123" customWidth="1"/>
    <col min="12818" max="12818" width="4.75" style="123" customWidth="1"/>
    <col min="12819" max="13057" width="9" style="123"/>
    <col min="13058" max="13058" width="9.5" style="123" customWidth="1"/>
    <col min="13059" max="13072" width="5.125" style="123" customWidth="1"/>
    <col min="13073" max="13073" width="0.875" style="123" customWidth="1"/>
    <col min="13074" max="13074" width="4.75" style="123" customWidth="1"/>
    <col min="13075" max="13313" width="9" style="123"/>
    <col min="13314" max="13314" width="9.5" style="123" customWidth="1"/>
    <col min="13315" max="13328" width="5.125" style="123" customWidth="1"/>
    <col min="13329" max="13329" width="0.875" style="123" customWidth="1"/>
    <col min="13330" max="13330" width="4.75" style="123" customWidth="1"/>
    <col min="13331" max="13569" width="9" style="123"/>
    <col min="13570" max="13570" width="9.5" style="123" customWidth="1"/>
    <col min="13571" max="13584" width="5.125" style="123" customWidth="1"/>
    <col min="13585" max="13585" width="0.875" style="123" customWidth="1"/>
    <col min="13586" max="13586" width="4.75" style="123" customWidth="1"/>
    <col min="13587" max="13825" width="9" style="123"/>
    <col min="13826" max="13826" width="9.5" style="123" customWidth="1"/>
    <col min="13827" max="13840" width="5.125" style="123" customWidth="1"/>
    <col min="13841" max="13841" width="0.875" style="123" customWidth="1"/>
    <col min="13842" max="13842" width="4.75" style="123" customWidth="1"/>
    <col min="13843" max="14081" width="9" style="123"/>
    <col min="14082" max="14082" width="9.5" style="123" customWidth="1"/>
    <col min="14083" max="14096" width="5.125" style="123" customWidth="1"/>
    <col min="14097" max="14097" width="0.875" style="123" customWidth="1"/>
    <col min="14098" max="14098" width="4.75" style="123" customWidth="1"/>
    <col min="14099" max="14337" width="9" style="123"/>
    <col min="14338" max="14338" width="9.5" style="123" customWidth="1"/>
    <col min="14339" max="14352" width="5.125" style="123" customWidth="1"/>
    <col min="14353" max="14353" width="0.875" style="123" customWidth="1"/>
    <col min="14354" max="14354" width="4.75" style="123" customWidth="1"/>
    <col min="14355" max="14593" width="9" style="123"/>
    <col min="14594" max="14594" width="9.5" style="123" customWidth="1"/>
    <col min="14595" max="14608" width="5.125" style="123" customWidth="1"/>
    <col min="14609" max="14609" width="0.875" style="123" customWidth="1"/>
    <col min="14610" max="14610" width="4.75" style="123" customWidth="1"/>
    <col min="14611" max="14849" width="9" style="123"/>
    <col min="14850" max="14850" width="9.5" style="123" customWidth="1"/>
    <col min="14851" max="14864" width="5.125" style="123" customWidth="1"/>
    <col min="14865" max="14865" width="0.875" style="123" customWidth="1"/>
    <col min="14866" max="14866" width="4.75" style="123" customWidth="1"/>
    <col min="14867" max="15105" width="9" style="123"/>
    <col min="15106" max="15106" width="9.5" style="123" customWidth="1"/>
    <col min="15107" max="15120" width="5.125" style="123" customWidth="1"/>
    <col min="15121" max="15121" width="0.875" style="123" customWidth="1"/>
    <col min="15122" max="15122" width="4.75" style="123" customWidth="1"/>
    <col min="15123" max="15361" width="9" style="123"/>
    <col min="15362" max="15362" width="9.5" style="123" customWidth="1"/>
    <col min="15363" max="15376" width="5.125" style="123" customWidth="1"/>
    <col min="15377" max="15377" width="0.875" style="123" customWidth="1"/>
    <col min="15378" max="15378" width="4.75" style="123" customWidth="1"/>
    <col min="15379" max="15617" width="9" style="123"/>
    <col min="15618" max="15618" width="9.5" style="123" customWidth="1"/>
    <col min="15619" max="15632" width="5.125" style="123" customWidth="1"/>
    <col min="15633" max="15633" width="0.875" style="123" customWidth="1"/>
    <col min="15634" max="15634" width="4.75" style="123" customWidth="1"/>
    <col min="15635" max="15873" width="9" style="123"/>
    <col min="15874" max="15874" width="9.5" style="123" customWidth="1"/>
    <col min="15875" max="15888" width="5.125" style="123" customWidth="1"/>
    <col min="15889" max="15889" width="0.875" style="123" customWidth="1"/>
    <col min="15890" max="15890" width="4.75" style="123" customWidth="1"/>
    <col min="15891" max="16129" width="9" style="123"/>
    <col min="16130" max="16130" width="9.5" style="123" customWidth="1"/>
    <col min="16131" max="16144" width="5.125" style="123" customWidth="1"/>
    <col min="16145" max="16145" width="0.875" style="123" customWidth="1"/>
    <col min="16146" max="16146" width="4.75" style="123" customWidth="1"/>
    <col min="16147" max="16384" width="9" style="123"/>
  </cols>
  <sheetData>
    <row r="1" spans="1:18" s="85" customFormat="1" ht="31.5" customHeight="1">
      <c r="B1" s="27" t="s">
        <v>94</v>
      </c>
    </row>
    <row r="2" spans="1:18" s="89" customFormat="1" ht="30" customHeight="1">
      <c r="A2" s="86"/>
      <c r="B2" s="87" t="s">
        <v>95</v>
      </c>
      <c r="C2" s="33" t="s">
        <v>127</v>
      </c>
      <c r="D2" s="88"/>
      <c r="E2" s="88"/>
      <c r="F2" s="88"/>
      <c r="G2" s="88"/>
      <c r="H2" s="88"/>
      <c r="I2" s="88"/>
      <c r="J2" s="88"/>
      <c r="K2" s="88"/>
      <c r="L2" s="88"/>
      <c r="M2" s="86"/>
      <c r="N2" s="86"/>
      <c r="O2" s="86"/>
      <c r="P2" s="86"/>
      <c r="R2" s="154"/>
    </row>
    <row r="3" spans="1:18" s="91" customFormat="1" ht="30" customHeight="1">
      <c r="A3" s="90"/>
      <c r="B3" s="87" t="s">
        <v>26</v>
      </c>
      <c r="C3" s="33" t="s">
        <v>3</v>
      </c>
      <c r="D3" s="88"/>
      <c r="E3" s="88"/>
      <c r="F3" s="88"/>
      <c r="G3" s="88"/>
      <c r="H3" s="88"/>
      <c r="I3" s="88"/>
      <c r="J3" s="88"/>
      <c r="K3" s="88"/>
      <c r="L3" s="88"/>
      <c r="M3" s="90"/>
      <c r="N3" s="90"/>
      <c r="O3" s="90"/>
      <c r="P3" s="90"/>
      <c r="R3" s="154"/>
    </row>
    <row r="4" spans="1:18" s="89" customFormat="1" ht="30" customHeight="1">
      <c r="A4" s="86"/>
      <c r="B4" s="87" t="s">
        <v>58</v>
      </c>
      <c r="C4" s="33" t="s">
        <v>122</v>
      </c>
      <c r="D4" s="88"/>
      <c r="E4" s="88"/>
      <c r="F4" s="88"/>
      <c r="G4" s="88"/>
      <c r="H4" s="88"/>
      <c r="I4" s="88"/>
      <c r="J4" s="88"/>
      <c r="K4" s="88"/>
      <c r="L4" s="88"/>
      <c r="M4" s="86"/>
      <c r="N4" s="88"/>
      <c r="O4" s="86"/>
      <c r="P4" s="86"/>
      <c r="R4" s="154"/>
    </row>
    <row r="5" spans="1:18" s="89" customFormat="1" ht="16.5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R5" s="154"/>
    </row>
    <row r="6" spans="1:18" s="93" customFormat="1" ht="16.5" customHeight="1">
      <c r="A6" s="87"/>
      <c r="B6" s="92" t="s">
        <v>59</v>
      </c>
      <c r="C6" s="286" t="s">
        <v>96</v>
      </c>
      <c r="D6" s="285"/>
      <c r="E6" s="286" t="s">
        <v>97</v>
      </c>
      <c r="F6" s="285"/>
      <c r="G6" s="286" t="s">
        <v>98</v>
      </c>
      <c r="H6" s="284"/>
      <c r="I6" s="285"/>
      <c r="J6" s="286" t="s">
        <v>99</v>
      </c>
      <c r="K6" s="284"/>
      <c r="L6" s="286" t="s">
        <v>100</v>
      </c>
      <c r="M6" s="285"/>
      <c r="N6" s="286" t="s">
        <v>114</v>
      </c>
      <c r="O6" s="284"/>
      <c r="P6" s="285"/>
      <c r="Q6" s="154"/>
      <c r="R6" s="154"/>
    </row>
    <row r="7" spans="1:18" s="96" customFormat="1" ht="36" customHeight="1">
      <c r="A7" s="94"/>
      <c r="B7" s="126" t="s">
        <v>61</v>
      </c>
      <c r="C7" s="37" t="s">
        <v>102</v>
      </c>
      <c r="D7" s="38" t="s">
        <v>103</v>
      </c>
      <c r="E7" s="37" t="s">
        <v>102</v>
      </c>
      <c r="F7" s="155" t="s">
        <v>103</v>
      </c>
      <c r="G7" s="156" t="s">
        <v>102</v>
      </c>
      <c r="H7" s="156" t="s">
        <v>103</v>
      </c>
      <c r="I7" s="155" t="s">
        <v>38</v>
      </c>
      <c r="J7" s="37" t="s">
        <v>102</v>
      </c>
      <c r="K7" s="38" t="s">
        <v>103</v>
      </c>
      <c r="L7" s="37" t="s">
        <v>102</v>
      </c>
      <c r="M7" s="155" t="s">
        <v>103</v>
      </c>
      <c r="N7" s="156" t="s">
        <v>102</v>
      </c>
      <c r="O7" s="156" t="s">
        <v>103</v>
      </c>
      <c r="P7" s="155" t="s">
        <v>38</v>
      </c>
    </row>
    <row r="8" spans="1:18" s="96" customFormat="1" ht="16.5" customHeight="1">
      <c r="A8" s="94"/>
      <c r="B8" s="97" t="s">
        <v>65</v>
      </c>
      <c r="C8" s="98" t="s">
        <v>104</v>
      </c>
      <c r="D8" s="100" t="s">
        <v>67</v>
      </c>
      <c r="E8" s="98" t="s">
        <v>104</v>
      </c>
      <c r="F8" s="157" t="s">
        <v>67</v>
      </c>
      <c r="G8" s="158" t="s">
        <v>104</v>
      </c>
      <c r="H8" s="159" t="s">
        <v>67</v>
      </c>
      <c r="I8" s="157" t="s">
        <v>67</v>
      </c>
      <c r="J8" s="98" t="s">
        <v>104</v>
      </c>
      <c r="K8" s="100" t="s">
        <v>67</v>
      </c>
      <c r="L8" s="98" t="s">
        <v>104</v>
      </c>
      <c r="M8" s="157" t="s">
        <v>67</v>
      </c>
      <c r="N8" s="158" t="s">
        <v>104</v>
      </c>
      <c r="O8" s="159" t="s">
        <v>67</v>
      </c>
      <c r="P8" s="157" t="s">
        <v>67</v>
      </c>
    </row>
    <row r="9" spans="1:18" s="89" customFormat="1" ht="16.5" customHeight="1">
      <c r="A9" s="86">
        <v>7</v>
      </c>
      <c r="B9" s="103" t="s">
        <v>69</v>
      </c>
      <c r="C9" s="160">
        <v>0</v>
      </c>
      <c r="D9" s="161">
        <v>1</v>
      </c>
      <c r="E9" s="160">
        <v>0</v>
      </c>
      <c r="F9" s="162">
        <v>1</v>
      </c>
      <c r="G9" s="163">
        <v>0</v>
      </c>
      <c r="H9" s="164">
        <v>2</v>
      </c>
      <c r="I9" s="162">
        <v>2</v>
      </c>
      <c r="J9" s="160">
        <v>0</v>
      </c>
      <c r="K9" s="161">
        <v>27</v>
      </c>
      <c r="L9" s="160">
        <v>2</v>
      </c>
      <c r="M9" s="162">
        <v>19</v>
      </c>
      <c r="N9" s="163">
        <v>2</v>
      </c>
      <c r="O9" s="164">
        <v>46</v>
      </c>
      <c r="P9" s="162">
        <v>48</v>
      </c>
      <c r="Q9" s="93"/>
      <c r="R9" s="93"/>
    </row>
    <row r="10" spans="1:18" s="89" customFormat="1" ht="16.5" customHeight="1">
      <c r="A10" s="86">
        <v>8</v>
      </c>
      <c r="B10" s="109" t="s">
        <v>70</v>
      </c>
      <c r="C10" s="165">
        <v>0</v>
      </c>
      <c r="D10" s="166">
        <v>2</v>
      </c>
      <c r="E10" s="165">
        <v>0</v>
      </c>
      <c r="F10" s="167">
        <v>0</v>
      </c>
      <c r="G10" s="168">
        <v>0</v>
      </c>
      <c r="H10" s="169">
        <v>2</v>
      </c>
      <c r="I10" s="167">
        <v>2</v>
      </c>
      <c r="J10" s="165">
        <v>0</v>
      </c>
      <c r="K10" s="166">
        <v>52</v>
      </c>
      <c r="L10" s="165">
        <v>1</v>
      </c>
      <c r="M10" s="167">
        <v>5</v>
      </c>
      <c r="N10" s="168">
        <v>1</v>
      </c>
      <c r="O10" s="169">
        <v>57</v>
      </c>
      <c r="P10" s="167">
        <v>58</v>
      </c>
      <c r="Q10" s="93"/>
      <c r="R10" s="93"/>
    </row>
    <row r="11" spans="1:18" s="89" customFormat="1" ht="16.5" customHeight="1">
      <c r="A11" s="86">
        <v>9</v>
      </c>
      <c r="B11" s="109" t="s">
        <v>71</v>
      </c>
      <c r="C11" s="165">
        <v>0</v>
      </c>
      <c r="D11" s="166">
        <v>1</v>
      </c>
      <c r="E11" s="165">
        <v>0</v>
      </c>
      <c r="F11" s="167">
        <v>0</v>
      </c>
      <c r="G11" s="168">
        <v>0</v>
      </c>
      <c r="H11" s="169">
        <v>1</v>
      </c>
      <c r="I11" s="167">
        <v>1</v>
      </c>
      <c r="J11" s="165">
        <v>0</v>
      </c>
      <c r="K11" s="166">
        <v>6</v>
      </c>
      <c r="L11" s="165">
        <v>0</v>
      </c>
      <c r="M11" s="167">
        <v>5</v>
      </c>
      <c r="N11" s="168">
        <v>0</v>
      </c>
      <c r="O11" s="169">
        <v>11</v>
      </c>
      <c r="P11" s="167">
        <v>11</v>
      </c>
      <c r="Q11" s="93"/>
      <c r="R11" s="93"/>
    </row>
    <row r="12" spans="1:18" s="89" customFormat="1" ht="16.5" customHeight="1">
      <c r="A12" s="86">
        <v>10</v>
      </c>
      <c r="B12" s="109" t="s">
        <v>72</v>
      </c>
      <c r="C12" s="165">
        <v>0</v>
      </c>
      <c r="D12" s="166">
        <v>0</v>
      </c>
      <c r="E12" s="165">
        <v>0</v>
      </c>
      <c r="F12" s="167">
        <v>0</v>
      </c>
      <c r="G12" s="168">
        <v>0</v>
      </c>
      <c r="H12" s="169">
        <v>0</v>
      </c>
      <c r="I12" s="167">
        <v>0</v>
      </c>
      <c r="J12" s="165">
        <v>0</v>
      </c>
      <c r="K12" s="166">
        <v>8</v>
      </c>
      <c r="L12" s="165">
        <v>0</v>
      </c>
      <c r="M12" s="167">
        <v>1</v>
      </c>
      <c r="N12" s="168">
        <v>0</v>
      </c>
      <c r="O12" s="169">
        <v>9</v>
      </c>
      <c r="P12" s="167">
        <v>9</v>
      </c>
      <c r="Q12" s="93"/>
      <c r="R12" s="93"/>
    </row>
    <row r="13" spans="1:18" s="89" customFormat="1" ht="16.5" customHeight="1">
      <c r="A13" s="86">
        <v>11</v>
      </c>
      <c r="B13" s="109" t="s">
        <v>73</v>
      </c>
      <c r="C13" s="165">
        <v>0</v>
      </c>
      <c r="D13" s="166">
        <v>0</v>
      </c>
      <c r="E13" s="165">
        <v>0</v>
      </c>
      <c r="F13" s="167">
        <v>0</v>
      </c>
      <c r="G13" s="168">
        <v>0</v>
      </c>
      <c r="H13" s="169">
        <v>0</v>
      </c>
      <c r="I13" s="167">
        <v>0</v>
      </c>
      <c r="J13" s="165">
        <v>0</v>
      </c>
      <c r="K13" s="166">
        <v>12</v>
      </c>
      <c r="L13" s="165">
        <v>0</v>
      </c>
      <c r="M13" s="167">
        <v>1</v>
      </c>
      <c r="N13" s="168">
        <v>0</v>
      </c>
      <c r="O13" s="169">
        <v>13</v>
      </c>
      <c r="P13" s="167">
        <v>13</v>
      </c>
      <c r="Q13" s="93"/>
      <c r="R13" s="93"/>
    </row>
    <row r="14" spans="1:18" s="89" customFormat="1" ht="16.5" customHeight="1">
      <c r="A14" s="86">
        <v>12</v>
      </c>
      <c r="B14" s="170" t="s">
        <v>74</v>
      </c>
      <c r="C14" s="171">
        <v>0</v>
      </c>
      <c r="D14" s="172">
        <v>1</v>
      </c>
      <c r="E14" s="171">
        <v>0</v>
      </c>
      <c r="F14" s="173">
        <v>1</v>
      </c>
      <c r="G14" s="174">
        <v>0</v>
      </c>
      <c r="H14" s="175">
        <v>2</v>
      </c>
      <c r="I14" s="173">
        <v>2</v>
      </c>
      <c r="J14" s="171">
        <v>0</v>
      </c>
      <c r="K14" s="172">
        <v>14</v>
      </c>
      <c r="L14" s="171">
        <v>0</v>
      </c>
      <c r="M14" s="173">
        <v>6</v>
      </c>
      <c r="N14" s="174">
        <v>0</v>
      </c>
      <c r="O14" s="175">
        <v>20</v>
      </c>
      <c r="P14" s="173">
        <v>20</v>
      </c>
      <c r="Q14" s="93"/>
      <c r="R14" s="93"/>
    </row>
    <row r="15" spans="1:18" s="93" customFormat="1" ht="16.5" customHeight="1">
      <c r="A15" s="86">
        <v>13</v>
      </c>
      <c r="B15" s="170" t="s">
        <v>75</v>
      </c>
      <c r="C15" s="171">
        <v>0</v>
      </c>
      <c r="D15" s="172">
        <v>0</v>
      </c>
      <c r="E15" s="171">
        <v>0</v>
      </c>
      <c r="F15" s="173">
        <v>0</v>
      </c>
      <c r="G15" s="174">
        <v>0</v>
      </c>
      <c r="H15" s="175">
        <v>0</v>
      </c>
      <c r="I15" s="173">
        <v>0</v>
      </c>
      <c r="J15" s="171">
        <v>0</v>
      </c>
      <c r="K15" s="172">
        <v>16</v>
      </c>
      <c r="L15" s="171">
        <v>1</v>
      </c>
      <c r="M15" s="173">
        <v>1</v>
      </c>
      <c r="N15" s="174">
        <v>1</v>
      </c>
      <c r="O15" s="175">
        <v>17</v>
      </c>
      <c r="P15" s="173">
        <v>18</v>
      </c>
    </row>
    <row r="16" spans="1:18" s="93" customFormat="1" ht="16.5" customHeight="1">
      <c r="A16" s="86">
        <v>14</v>
      </c>
      <c r="B16" s="170" t="s">
        <v>76</v>
      </c>
      <c r="C16" s="171">
        <v>0</v>
      </c>
      <c r="D16" s="172">
        <v>0</v>
      </c>
      <c r="E16" s="171">
        <v>0</v>
      </c>
      <c r="F16" s="173">
        <v>0</v>
      </c>
      <c r="G16" s="174">
        <v>0</v>
      </c>
      <c r="H16" s="175">
        <v>0</v>
      </c>
      <c r="I16" s="173">
        <v>0</v>
      </c>
      <c r="J16" s="171">
        <v>0</v>
      </c>
      <c r="K16" s="172">
        <v>5</v>
      </c>
      <c r="L16" s="171">
        <v>0</v>
      </c>
      <c r="M16" s="173">
        <v>1</v>
      </c>
      <c r="N16" s="174">
        <v>0</v>
      </c>
      <c r="O16" s="175">
        <v>6</v>
      </c>
      <c r="P16" s="173">
        <v>6</v>
      </c>
    </row>
    <row r="17" spans="1:18" s="96" customFormat="1" ht="16.5" customHeight="1">
      <c r="A17" s="86">
        <v>15</v>
      </c>
      <c r="B17" s="170" t="s">
        <v>77</v>
      </c>
      <c r="C17" s="171">
        <v>0</v>
      </c>
      <c r="D17" s="172">
        <v>1</v>
      </c>
      <c r="E17" s="171">
        <v>0</v>
      </c>
      <c r="F17" s="173">
        <v>1</v>
      </c>
      <c r="G17" s="174">
        <v>0</v>
      </c>
      <c r="H17" s="175">
        <v>2</v>
      </c>
      <c r="I17" s="173">
        <v>2</v>
      </c>
      <c r="J17" s="171">
        <v>2</v>
      </c>
      <c r="K17" s="172">
        <v>11</v>
      </c>
      <c r="L17" s="171">
        <v>0</v>
      </c>
      <c r="M17" s="173">
        <v>2</v>
      </c>
      <c r="N17" s="174">
        <v>2</v>
      </c>
      <c r="O17" s="175">
        <v>13</v>
      </c>
      <c r="P17" s="173">
        <v>15</v>
      </c>
      <c r="Q17" s="93"/>
      <c r="R17" s="93"/>
    </row>
    <row r="18" spans="1:18" s="93" customFormat="1" ht="16.5" customHeight="1">
      <c r="A18" s="86">
        <v>16</v>
      </c>
      <c r="B18" s="170" t="s">
        <v>78</v>
      </c>
      <c r="C18" s="171">
        <v>0</v>
      </c>
      <c r="D18" s="172">
        <v>1</v>
      </c>
      <c r="E18" s="171">
        <v>0</v>
      </c>
      <c r="F18" s="173">
        <v>1</v>
      </c>
      <c r="G18" s="174">
        <v>0</v>
      </c>
      <c r="H18" s="175">
        <v>2</v>
      </c>
      <c r="I18" s="173">
        <v>2</v>
      </c>
      <c r="J18" s="171">
        <v>1</v>
      </c>
      <c r="K18" s="172">
        <v>26</v>
      </c>
      <c r="L18" s="171">
        <v>0</v>
      </c>
      <c r="M18" s="173">
        <v>5</v>
      </c>
      <c r="N18" s="174">
        <v>1</v>
      </c>
      <c r="O18" s="175">
        <v>31</v>
      </c>
      <c r="P18" s="173">
        <v>32</v>
      </c>
    </row>
    <row r="19" spans="1:18" s="96" customFormat="1" ht="16.5" customHeight="1">
      <c r="A19" s="86">
        <v>17</v>
      </c>
      <c r="B19" s="170" t="s">
        <v>82</v>
      </c>
      <c r="C19" s="171">
        <v>0</v>
      </c>
      <c r="D19" s="172">
        <v>2</v>
      </c>
      <c r="E19" s="171">
        <v>0</v>
      </c>
      <c r="F19" s="173">
        <v>0</v>
      </c>
      <c r="G19" s="174">
        <v>0</v>
      </c>
      <c r="H19" s="175">
        <v>2</v>
      </c>
      <c r="I19" s="173">
        <v>2</v>
      </c>
      <c r="J19" s="171">
        <v>0</v>
      </c>
      <c r="K19" s="172">
        <v>32</v>
      </c>
      <c r="L19" s="171">
        <v>0</v>
      </c>
      <c r="M19" s="173">
        <v>6</v>
      </c>
      <c r="N19" s="174">
        <v>0</v>
      </c>
      <c r="O19" s="175">
        <v>38</v>
      </c>
      <c r="P19" s="173">
        <v>38</v>
      </c>
      <c r="Q19" s="93"/>
      <c r="R19" s="93"/>
    </row>
    <row r="20" spans="1:18" s="93" customFormat="1" ht="16.5" customHeight="1">
      <c r="A20" s="86">
        <v>18</v>
      </c>
      <c r="B20" s="170" t="s">
        <v>80</v>
      </c>
      <c r="C20" s="171">
        <v>0</v>
      </c>
      <c r="D20" s="172">
        <v>0</v>
      </c>
      <c r="E20" s="171">
        <v>0</v>
      </c>
      <c r="F20" s="173">
        <v>0</v>
      </c>
      <c r="G20" s="174">
        <v>0</v>
      </c>
      <c r="H20" s="175">
        <v>0</v>
      </c>
      <c r="I20" s="173">
        <v>0</v>
      </c>
      <c r="J20" s="171">
        <v>0</v>
      </c>
      <c r="K20" s="172">
        <v>27</v>
      </c>
      <c r="L20" s="171">
        <v>0</v>
      </c>
      <c r="M20" s="173">
        <v>4</v>
      </c>
      <c r="N20" s="174">
        <v>0</v>
      </c>
      <c r="O20" s="175">
        <v>31</v>
      </c>
      <c r="P20" s="173">
        <v>31</v>
      </c>
    </row>
    <row r="21" spans="1:18" s="93" customFormat="1" ht="16.5" customHeight="1">
      <c r="A21" s="87"/>
      <c r="B21" s="115" t="s">
        <v>81</v>
      </c>
      <c r="C21" s="176">
        <v>0</v>
      </c>
      <c r="D21" s="177">
        <v>9</v>
      </c>
      <c r="E21" s="176">
        <v>0</v>
      </c>
      <c r="F21" s="178">
        <v>4</v>
      </c>
      <c r="G21" s="179">
        <v>0</v>
      </c>
      <c r="H21" s="180">
        <v>13</v>
      </c>
      <c r="I21" s="178">
        <v>13</v>
      </c>
      <c r="J21" s="176">
        <v>3</v>
      </c>
      <c r="K21" s="177">
        <v>236</v>
      </c>
      <c r="L21" s="176">
        <v>4</v>
      </c>
      <c r="M21" s="178">
        <v>56</v>
      </c>
      <c r="N21" s="179">
        <v>7</v>
      </c>
      <c r="O21" s="180">
        <v>292</v>
      </c>
      <c r="P21" s="178">
        <v>299</v>
      </c>
    </row>
    <row r="22" spans="1:18" s="96" customFormat="1" ht="16.5" customHeight="1">
      <c r="A22" s="94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93"/>
      <c r="R22" s="93"/>
    </row>
    <row r="23" spans="1:18" s="93" customFormat="1" ht="16.5" customHeight="1">
      <c r="A23" s="87"/>
      <c r="B23" s="92" t="s">
        <v>59</v>
      </c>
      <c r="C23" s="286" t="s">
        <v>105</v>
      </c>
      <c r="D23" s="284"/>
      <c r="E23" s="286" t="s">
        <v>106</v>
      </c>
      <c r="F23" s="285"/>
      <c r="G23" s="284" t="s">
        <v>107</v>
      </c>
      <c r="H23" s="284"/>
      <c r="I23" s="285"/>
      <c r="J23" s="286" t="s">
        <v>108</v>
      </c>
      <c r="K23" s="284"/>
      <c r="L23" s="286" t="s">
        <v>109</v>
      </c>
      <c r="M23" s="285"/>
      <c r="N23" s="284" t="s">
        <v>110</v>
      </c>
      <c r="O23" s="284"/>
      <c r="P23" s="285"/>
      <c r="Q23" s="154"/>
      <c r="R23" s="154"/>
    </row>
    <row r="24" spans="1:18" s="96" customFormat="1" ht="36" customHeight="1">
      <c r="A24" s="94"/>
      <c r="B24" s="126" t="s">
        <v>61</v>
      </c>
      <c r="C24" s="37" t="s">
        <v>102</v>
      </c>
      <c r="D24" s="38" t="s">
        <v>103</v>
      </c>
      <c r="E24" s="37" t="s">
        <v>102</v>
      </c>
      <c r="F24" s="155" t="s">
        <v>103</v>
      </c>
      <c r="G24" s="156" t="s">
        <v>102</v>
      </c>
      <c r="H24" s="156" t="s">
        <v>103</v>
      </c>
      <c r="I24" s="155" t="s">
        <v>38</v>
      </c>
      <c r="J24" s="37" t="s">
        <v>102</v>
      </c>
      <c r="K24" s="38" t="s">
        <v>103</v>
      </c>
      <c r="L24" s="37" t="s">
        <v>102</v>
      </c>
      <c r="M24" s="155" t="s">
        <v>103</v>
      </c>
      <c r="N24" s="156" t="s">
        <v>102</v>
      </c>
      <c r="O24" s="156" t="s">
        <v>103</v>
      </c>
      <c r="P24" s="155" t="s">
        <v>38</v>
      </c>
    </row>
    <row r="25" spans="1:18" s="96" customFormat="1" ht="16.5" customHeight="1">
      <c r="A25" s="94"/>
      <c r="B25" s="97" t="s">
        <v>65</v>
      </c>
      <c r="C25" s="98" t="s">
        <v>104</v>
      </c>
      <c r="D25" s="100" t="s">
        <v>67</v>
      </c>
      <c r="E25" s="98" t="s">
        <v>104</v>
      </c>
      <c r="F25" s="157" t="s">
        <v>67</v>
      </c>
      <c r="G25" s="158" t="s">
        <v>104</v>
      </c>
      <c r="H25" s="159" t="s">
        <v>67</v>
      </c>
      <c r="I25" s="157" t="s">
        <v>67</v>
      </c>
      <c r="J25" s="98" t="s">
        <v>104</v>
      </c>
      <c r="K25" s="100" t="s">
        <v>67</v>
      </c>
      <c r="L25" s="98" t="s">
        <v>104</v>
      </c>
      <c r="M25" s="157" t="s">
        <v>67</v>
      </c>
      <c r="N25" s="158" t="s">
        <v>104</v>
      </c>
      <c r="O25" s="159" t="s">
        <v>67</v>
      </c>
      <c r="P25" s="157" t="s">
        <v>67</v>
      </c>
    </row>
    <row r="26" spans="1:18" s="93" customFormat="1" ht="16.5" customHeight="1">
      <c r="A26" s="86">
        <v>7</v>
      </c>
      <c r="B26" s="103" t="s">
        <v>69</v>
      </c>
      <c r="C26" s="160">
        <v>5</v>
      </c>
      <c r="D26" s="161">
        <v>15</v>
      </c>
      <c r="E26" s="160">
        <v>11</v>
      </c>
      <c r="F26" s="162">
        <v>36</v>
      </c>
      <c r="G26" s="163">
        <v>16</v>
      </c>
      <c r="H26" s="164">
        <v>51</v>
      </c>
      <c r="I26" s="162">
        <v>67</v>
      </c>
      <c r="J26" s="160">
        <v>7</v>
      </c>
      <c r="K26" s="161">
        <v>65</v>
      </c>
      <c r="L26" s="160">
        <v>15</v>
      </c>
      <c r="M26" s="162">
        <v>32</v>
      </c>
      <c r="N26" s="163">
        <v>22</v>
      </c>
      <c r="O26" s="164">
        <v>97</v>
      </c>
      <c r="P26" s="162">
        <v>119</v>
      </c>
    </row>
    <row r="27" spans="1:18" s="93" customFormat="1" ht="16.5" customHeight="1">
      <c r="A27" s="86">
        <v>8</v>
      </c>
      <c r="B27" s="109" t="s">
        <v>70</v>
      </c>
      <c r="C27" s="165">
        <v>11</v>
      </c>
      <c r="D27" s="166">
        <v>30</v>
      </c>
      <c r="E27" s="165">
        <v>15</v>
      </c>
      <c r="F27" s="167">
        <v>58</v>
      </c>
      <c r="G27" s="168">
        <v>26</v>
      </c>
      <c r="H27" s="169">
        <v>88</v>
      </c>
      <c r="I27" s="167">
        <v>114</v>
      </c>
      <c r="J27" s="165">
        <v>17</v>
      </c>
      <c r="K27" s="166">
        <v>125</v>
      </c>
      <c r="L27" s="165">
        <v>22</v>
      </c>
      <c r="M27" s="167">
        <v>87</v>
      </c>
      <c r="N27" s="168">
        <v>39</v>
      </c>
      <c r="O27" s="169">
        <v>212</v>
      </c>
      <c r="P27" s="167">
        <v>251</v>
      </c>
    </row>
    <row r="28" spans="1:18" s="93" customFormat="1" ht="16.5" customHeight="1">
      <c r="A28" s="86">
        <v>9</v>
      </c>
      <c r="B28" s="109" t="s">
        <v>71</v>
      </c>
      <c r="C28" s="165">
        <v>6</v>
      </c>
      <c r="D28" s="166">
        <v>20</v>
      </c>
      <c r="E28" s="165">
        <v>7</v>
      </c>
      <c r="F28" s="167">
        <v>26</v>
      </c>
      <c r="G28" s="168">
        <v>13</v>
      </c>
      <c r="H28" s="169">
        <v>46</v>
      </c>
      <c r="I28" s="167">
        <v>59</v>
      </c>
      <c r="J28" s="165">
        <v>12</v>
      </c>
      <c r="K28" s="166">
        <v>59</v>
      </c>
      <c r="L28" s="165">
        <v>10</v>
      </c>
      <c r="M28" s="167">
        <v>28</v>
      </c>
      <c r="N28" s="168">
        <v>22</v>
      </c>
      <c r="O28" s="169">
        <v>87</v>
      </c>
      <c r="P28" s="167">
        <v>109</v>
      </c>
    </row>
    <row r="29" spans="1:18" s="93" customFormat="1" ht="16.5" customHeight="1">
      <c r="A29" s="86">
        <v>10</v>
      </c>
      <c r="B29" s="109" t="s">
        <v>72</v>
      </c>
      <c r="C29" s="165">
        <v>10</v>
      </c>
      <c r="D29" s="166">
        <v>27</v>
      </c>
      <c r="E29" s="165">
        <v>14</v>
      </c>
      <c r="F29" s="167">
        <v>23</v>
      </c>
      <c r="G29" s="168">
        <v>24</v>
      </c>
      <c r="H29" s="169">
        <v>50</v>
      </c>
      <c r="I29" s="167">
        <v>74</v>
      </c>
      <c r="J29" s="165">
        <v>12</v>
      </c>
      <c r="K29" s="166">
        <v>44</v>
      </c>
      <c r="L29" s="165">
        <v>3</v>
      </c>
      <c r="M29" s="167">
        <v>30</v>
      </c>
      <c r="N29" s="168">
        <v>15</v>
      </c>
      <c r="O29" s="169">
        <v>74</v>
      </c>
      <c r="P29" s="167">
        <v>89</v>
      </c>
    </row>
    <row r="30" spans="1:18" s="93" customFormat="1" ht="16.5" customHeight="1">
      <c r="A30" s="86">
        <v>11</v>
      </c>
      <c r="B30" s="109" t="s">
        <v>73</v>
      </c>
      <c r="C30" s="165">
        <v>15</v>
      </c>
      <c r="D30" s="166">
        <v>24</v>
      </c>
      <c r="E30" s="165">
        <v>3</v>
      </c>
      <c r="F30" s="167">
        <v>18</v>
      </c>
      <c r="G30" s="168">
        <v>18</v>
      </c>
      <c r="H30" s="169">
        <v>42</v>
      </c>
      <c r="I30" s="167">
        <v>60</v>
      </c>
      <c r="J30" s="165">
        <v>17</v>
      </c>
      <c r="K30" s="166">
        <v>37</v>
      </c>
      <c r="L30" s="165">
        <v>11</v>
      </c>
      <c r="M30" s="167">
        <v>38</v>
      </c>
      <c r="N30" s="168">
        <v>28</v>
      </c>
      <c r="O30" s="169">
        <v>75</v>
      </c>
      <c r="P30" s="167">
        <v>103</v>
      </c>
    </row>
    <row r="31" spans="1:18" s="93" customFormat="1" ht="16.5" customHeight="1">
      <c r="A31" s="86">
        <v>12</v>
      </c>
      <c r="B31" s="170" t="s">
        <v>74</v>
      </c>
      <c r="C31" s="171">
        <v>6</v>
      </c>
      <c r="D31" s="172">
        <v>19</v>
      </c>
      <c r="E31" s="171">
        <v>8</v>
      </c>
      <c r="F31" s="173">
        <v>19</v>
      </c>
      <c r="G31" s="174">
        <v>14</v>
      </c>
      <c r="H31" s="175">
        <v>38</v>
      </c>
      <c r="I31" s="173">
        <v>52</v>
      </c>
      <c r="J31" s="171">
        <v>5</v>
      </c>
      <c r="K31" s="172">
        <v>53</v>
      </c>
      <c r="L31" s="171">
        <v>11</v>
      </c>
      <c r="M31" s="173">
        <v>33</v>
      </c>
      <c r="N31" s="174">
        <v>16</v>
      </c>
      <c r="O31" s="175">
        <v>86</v>
      </c>
      <c r="P31" s="173">
        <v>102</v>
      </c>
    </row>
    <row r="32" spans="1:18" s="96" customFormat="1" ht="16.5" customHeight="1">
      <c r="A32" s="86">
        <v>13</v>
      </c>
      <c r="B32" s="170" t="s">
        <v>75</v>
      </c>
      <c r="C32" s="171">
        <v>9</v>
      </c>
      <c r="D32" s="172">
        <v>18</v>
      </c>
      <c r="E32" s="171">
        <v>12</v>
      </c>
      <c r="F32" s="173">
        <v>21</v>
      </c>
      <c r="G32" s="174">
        <v>21</v>
      </c>
      <c r="H32" s="175">
        <v>39</v>
      </c>
      <c r="I32" s="173">
        <v>60</v>
      </c>
      <c r="J32" s="171">
        <v>15</v>
      </c>
      <c r="K32" s="172">
        <v>35</v>
      </c>
      <c r="L32" s="171">
        <v>9</v>
      </c>
      <c r="M32" s="173">
        <v>25</v>
      </c>
      <c r="N32" s="174">
        <v>24</v>
      </c>
      <c r="O32" s="175">
        <v>60</v>
      </c>
      <c r="P32" s="173">
        <v>84</v>
      </c>
      <c r="Q32" s="93"/>
      <c r="R32" s="93"/>
    </row>
    <row r="33" spans="1:18" s="96" customFormat="1" ht="16.5" customHeight="1">
      <c r="A33" s="86">
        <v>14</v>
      </c>
      <c r="B33" s="170" t="s">
        <v>76</v>
      </c>
      <c r="C33" s="171">
        <v>13</v>
      </c>
      <c r="D33" s="172">
        <v>19</v>
      </c>
      <c r="E33" s="171">
        <v>7</v>
      </c>
      <c r="F33" s="173">
        <v>10</v>
      </c>
      <c r="G33" s="174">
        <v>20</v>
      </c>
      <c r="H33" s="175">
        <v>29</v>
      </c>
      <c r="I33" s="173">
        <v>49</v>
      </c>
      <c r="J33" s="171">
        <v>12</v>
      </c>
      <c r="K33" s="172">
        <v>37</v>
      </c>
      <c r="L33" s="171">
        <v>8</v>
      </c>
      <c r="M33" s="173">
        <v>28</v>
      </c>
      <c r="N33" s="174">
        <v>20</v>
      </c>
      <c r="O33" s="175">
        <v>65</v>
      </c>
      <c r="P33" s="173">
        <v>85</v>
      </c>
      <c r="Q33" s="93"/>
      <c r="R33" s="93"/>
    </row>
    <row r="34" spans="1:18" s="93" customFormat="1" ht="16.5" customHeight="1">
      <c r="A34" s="86">
        <v>15</v>
      </c>
      <c r="B34" s="170" t="s">
        <v>77</v>
      </c>
      <c r="C34" s="171">
        <v>10</v>
      </c>
      <c r="D34" s="172">
        <v>29</v>
      </c>
      <c r="E34" s="171">
        <v>15</v>
      </c>
      <c r="F34" s="173">
        <v>22</v>
      </c>
      <c r="G34" s="174">
        <v>25</v>
      </c>
      <c r="H34" s="175">
        <v>51</v>
      </c>
      <c r="I34" s="173">
        <v>76</v>
      </c>
      <c r="J34" s="171">
        <v>26</v>
      </c>
      <c r="K34" s="172">
        <v>40</v>
      </c>
      <c r="L34" s="171">
        <v>17</v>
      </c>
      <c r="M34" s="173">
        <v>41</v>
      </c>
      <c r="N34" s="174">
        <v>43</v>
      </c>
      <c r="O34" s="175">
        <v>81</v>
      </c>
      <c r="P34" s="173">
        <v>124</v>
      </c>
    </row>
    <row r="35" spans="1:18" s="96" customFormat="1" ht="16.5" customHeight="1">
      <c r="A35" s="86">
        <v>16</v>
      </c>
      <c r="B35" s="170" t="s">
        <v>78</v>
      </c>
      <c r="C35" s="171">
        <v>23</v>
      </c>
      <c r="D35" s="172">
        <v>23</v>
      </c>
      <c r="E35" s="171">
        <v>6</v>
      </c>
      <c r="F35" s="173">
        <v>23</v>
      </c>
      <c r="G35" s="174">
        <v>29</v>
      </c>
      <c r="H35" s="175">
        <v>46</v>
      </c>
      <c r="I35" s="173">
        <v>75</v>
      </c>
      <c r="J35" s="171">
        <v>28</v>
      </c>
      <c r="K35" s="172">
        <v>67</v>
      </c>
      <c r="L35" s="171">
        <v>9</v>
      </c>
      <c r="M35" s="173">
        <v>38</v>
      </c>
      <c r="N35" s="174">
        <v>37</v>
      </c>
      <c r="O35" s="175">
        <v>105</v>
      </c>
      <c r="P35" s="173">
        <v>142</v>
      </c>
      <c r="Q35" s="93"/>
      <c r="R35" s="93"/>
    </row>
    <row r="36" spans="1:18" s="93" customFormat="1" ht="16.5" customHeight="1">
      <c r="A36" s="86">
        <v>17</v>
      </c>
      <c r="B36" s="170" t="s">
        <v>82</v>
      </c>
      <c r="C36" s="171">
        <v>16</v>
      </c>
      <c r="D36" s="172">
        <v>39</v>
      </c>
      <c r="E36" s="171">
        <v>16</v>
      </c>
      <c r="F36" s="173">
        <v>39</v>
      </c>
      <c r="G36" s="174">
        <v>32</v>
      </c>
      <c r="H36" s="175">
        <v>78</v>
      </c>
      <c r="I36" s="173">
        <v>110</v>
      </c>
      <c r="J36" s="171">
        <v>21</v>
      </c>
      <c r="K36" s="172">
        <v>86</v>
      </c>
      <c r="L36" s="171">
        <v>5</v>
      </c>
      <c r="M36" s="173">
        <v>57</v>
      </c>
      <c r="N36" s="174">
        <v>26</v>
      </c>
      <c r="O36" s="175">
        <v>143</v>
      </c>
      <c r="P36" s="173">
        <v>169</v>
      </c>
    </row>
    <row r="37" spans="1:18" s="93" customFormat="1" ht="16.5" customHeight="1">
      <c r="A37" s="86">
        <v>18</v>
      </c>
      <c r="B37" s="170" t="s">
        <v>80</v>
      </c>
      <c r="C37" s="171">
        <v>5</v>
      </c>
      <c r="D37" s="172">
        <v>31</v>
      </c>
      <c r="E37" s="171">
        <v>14</v>
      </c>
      <c r="F37" s="173">
        <v>29</v>
      </c>
      <c r="G37" s="174">
        <v>19</v>
      </c>
      <c r="H37" s="175">
        <v>60</v>
      </c>
      <c r="I37" s="173">
        <v>79</v>
      </c>
      <c r="J37" s="171">
        <v>3</v>
      </c>
      <c r="K37" s="172">
        <v>63</v>
      </c>
      <c r="L37" s="171">
        <v>7</v>
      </c>
      <c r="M37" s="173">
        <v>35</v>
      </c>
      <c r="N37" s="174">
        <v>10</v>
      </c>
      <c r="O37" s="175">
        <v>98</v>
      </c>
      <c r="P37" s="173">
        <v>108</v>
      </c>
    </row>
    <row r="38" spans="1:18" s="93" customFormat="1" ht="16.5" customHeight="1">
      <c r="A38" s="87"/>
      <c r="B38" s="115" t="s">
        <v>81</v>
      </c>
      <c r="C38" s="176">
        <v>129</v>
      </c>
      <c r="D38" s="177">
        <v>294</v>
      </c>
      <c r="E38" s="176">
        <v>128</v>
      </c>
      <c r="F38" s="178">
        <v>324</v>
      </c>
      <c r="G38" s="179">
        <v>257</v>
      </c>
      <c r="H38" s="180">
        <v>618</v>
      </c>
      <c r="I38" s="178">
        <v>875</v>
      </c>
      <c r="J38" s="176">
        <v>175</v>
      </c>
      <c r="K38" s="177">
        <v>711</v>
      </c>
      <c r="L38" s="176">
        <v>127</v>
      </c>
      <c r="M38" s="178">
        <v>472</v>
      </c>
      <c r="N38" s="179">
        <v>302</v>
      </c>
      <c r="O38" s="180">
        <v>1183</v>
      </c>
      <c r="P38" s="178">
        <v>1485</v>
      </c>
    </row>
    <row r="39" spans="1:18" s="93" customFormat="1" ht="16.5" customHeight="1">
      <c r="A39" s="87"/>
      <c r="B39" s="12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</row>
    <row r="40" spans="1:18" s="93" customFormat="1" ht="16.5" customHeight="1">
      <c r="A40" s="87"/>
      <c r="B40" s="92" t="s">
        <v>59</v>
      </c>
      <c r="C40" s="286" t="s">
        <v>115</v>
      </c>
      <c r="D40" s="284"/>
      <c r="E40" s="286" t="s">
        <v>116</v>
      </c>
      <c r="F40" s="285"/>
      <c r="G40" s="284" t="s">
        <v>117</v>
      </c>
      <c r="H40" s="284"/>
      <c r="I40" s="285"/>
      <c r="J40" s="289"/>
      <c r="K40" s="287"/>
      <c r="L40" s="289"/>
      <c r="M40" s="288"/>
      <c r="N40" s="287"/>
      <c r="O40" s="287"/>
      <c r="P40" s="288"/>
      <c r="Q40" s="154"/>
      <c r="R40" s="154"/>
    </row>
    <row r="41" spans="1:18" s="96" customFormat="1" ht="36" customHeight="1">
      <c r="A41" s="94"/>
      <c r="B41" s="126" t="s">
        <v>61</v>
      </c>
      <c r="C41" s="37" t="s">
        <v>102</v>
      </c>
      <c r="D41" s="38" t="s">
        <v>103</v>
      </c>
      <c r="E41" s="37" t="s">
        <v>102</v>
      </c>
      <c r="F41" s="155" t="s">
        <v>103</v>
      </c>
      <c r="G41" s="156" t="s">
        <v>102</v>
      </c>
      <c r="H41" s="156" t="s">
        <v>103</v>
      </c>
      <c r="I41" s="155" t="s">
        <v>38</v>
      </c>
      <c r="J41" s="184" t="s">
        <v>102</v>
      </c>
      <c r="K41" s="185" t="s">
        <v>103</v>
      </c>
      <c r="L41" s="184" t="s">
        <v>102</v>
      </c>
      <c r="M41" s="186" t="s">
        <v>103</v>
      </c>
      <c r="N41" s="187" t="s">
        <v>102</v>
      </c>
      <c r="O41" s="187" t="s">
        <v>103</v>
      </c>
      <c r="P41" s="186" t="s">
        <v>38</v>
      </c>
    </row>
    <row r="42" spans="1:18" s="96" customFormat="1" ht="16.5" customHeight="1">
      <c r="A42" s="94"/>
      <c r="B42" s="97" t="s">
        <v>65</v>
      </c>
      <c r="C42" s="98" t="s">
        <v>104</v>
      </c>
      <c r="D42" s="100" t="s">
        <v>67</v>
      </c>
      <c r="E42" s="98" t="s">
        <v>104</v>
      </c>
      <c r="F42" s="157" t="s">
        <v>67</v>
      </c>
      <c r="G42" s="158" t="s">
        <v>104</v>
      </c>
      <c r="H42" s="159" t="s">
        <v>67</v>
      </c>
      <c r="I42" s="157" t="s">
        <v>67</v>
      </c>
      <c r="J42" s="188" t="s">
        <v>104</v>
      </c>
      <c r="K42" s="189" t="s">
        <v>67</v>
      </c>
      <c r="L42" s="188" t="s">
        <v>104</v>
      </c>
      <c r="M42" s="190" t="s">
        <v>67</v>
      </c>
      <c r="N42" s="191" t="s">
        <v>104</v>
      </c>
      <c r="O42" s="192" t="s">
        <v>67</v>
      </c>
      <c r="P42" s="190" t="s">
        <v>67</v>
      </c>
    </row>
    <row r="43" spans="1:18" s="93" customFormat="1" ht="16.5" customHeight="1">
      <c r="A43" s="86">
        <v>7</v>
      </c>
      <c r="B43" s="103" t="s">
        <v>69</v>
      </c>
      <c r="C43" s="160">
        <v>18</v>
      </c>
      <c r="D43" s="161">
        <v>0</v>
      </c>
      <c r="E43" s="160">
        <v>106</v>
      </c>
      <c r="F43" s="162">
        <v>0</v>
      </c>
      <c r="G43" s="163">
        <v>124</v>
      </c>
      <c r="H43" s="164">
        <v>0</v>
      </c>
      <c r="I43" s="162">
        <v>124</v>
      </c>
      <c r="J43" s="193">
        <v>0</v>
      </c>
      <c r="K43" s="194">
        <v>0</v>
      </c>
      <c r="L43" s="193">
        <v>0</v>
      </c>
      <c r="M43" s="195">
        <v>0</v>
      </c>
      <c r="N43" s="196">
        <v>0</v>
      </c>
      <c r="O43" s="197">
        <v>0</v>
      </c>
      <c r="P43" s="195">
        <v>0</v>
      </c>
    </row>
    <row r="44" spans="1:18" s="93" customFormat="1" ht="16.5" customHeight="1">
      <c r="A44" s="86">
        <v>8</v>
      </c>
      <c r="B44" s="109" t="s">
        <v>70</v>
      </c>
      <c r="C44" s="165">
        <v>30</v>
      </c>
      <c r="D44" s="166">
        <v>0</v>
      </c>
      <c r="E44" s="165">
        <v>305</v>
      </c>
      <c r="F44" s="167">
        <v>0</v>
      </c>
      <c r="G44" s="168">
        <v>335</v>
      </c>
      <c r="H44" s="169">
        <v>0</v>
      </c>
      <c r="I44" s="167">
        <v>335</v>
      </c>
      <c r="J44" s="198">
        <v>0</v>
      </c>
      <c r="K44" s="199">
        <v>0</v>
      </c>
      <c r="L44" s="198">
        <v>0</v>
      </c>
      <c r="M44" s="200">
        <v>0</v>
      </c>
      <c r="N44" s="201">
        <v>0</v>
      </c>
      <c r="O44" s="202">
        <v>0</v>
      </c>
      <c r="P44" s="200">
        <v>0</v>
      </c>
    </row>
    <row r="45" spans="1:18" s="93" customFormat="1" ht="16.5" customHeight="1">
      <c r="A45" s="86">
        <v>9</v>
      </c>
      <c r="B45" s="109" t="s">
        <v>71</v>
      </c>
      <c r="C45" s="165">
        <v>12</v>
      </c>
      <c r="D45" s="166">
        <v>0</v>
      </c>
      <c r="E45" s="165">
        <v>24</v>
      </c>
      <c r="F45" s="167">
        <v>0</v>
      </c>
      <c r="G45" s="168">
        <v>36</v>
      </c>
      <c r="H45" s="169">
        <v>0</v>
      </c>
      <c r="I45" s="167">
        <v>36</v>
      </c>
      <c r="J45" s="198">
        <v>0</v>
      </c>
      <c r="K45" s="199">
        <v>0</v>
      </c>
      <c r="L45" s="198">
        <v>0</v>
      </c>
      <c r="M45" s="200">
        <v>0</v>
      </c>
      <c r="N45" s="201">
        <v>0</v>
      </c>
      <c r="O45" s="202">
        <v>0</v>
      </c>
      <c r="P45" s="200">
        <v>0</v>
      </c>
    </row>
    <row r="46" spans="1:18" s="93" customFormat="1" ht="16.5" customHeight="1">
      <c r="A46" s="86">
        <v>10</v>
      </c>
      <c r="B46" s="109" t="s">
        <v>72</v>
      </c>
      <c r="C46" s="165">
        <v>8</v>
      </c>
      <c r="D46" s="166">
        <v>0</v>
      </c>
      <c r="E46" s="165">
        <v>22</v>
      </c>
      <c r="F46" s="167">
        <v>0</v>
      </c>
      <c r="G46" s="168">
        <v>30</v>
      </c>
      <c r="H46" s="169">
        <v>0</v>
      </c>
      <c r="I46" s="167">
        <v>30</v>
      </c>
      <c r="J46" s="198">
        <v>0</v>
      </c>
      <c r="K46" s="199">
        <v>0</v>
      </c>
      <c r="L46" s="198">
        <v>0</v>
      </c>
      <c r="M46" s="200">
        <v>0</v>
      </c>
      <c r="N46" s="201">
        <v>0</v>
      </c>
      <c r="O46" s="202">
        <v>0</v>
      </c>
      <c r="P46" s="200">
        <v>0</v>
      </c>
    </row>
    <row r="47" spans="1:18" s="93" customFormat="1" ht="16.5" customHeight="1">
      <c r="A47" s="86">
        <v>11</v>
      </c>
      <c r="B47" s="109" t="s">
        <v>73</v>
      </c>
      <c r="C47" s="165">
        <v>13</v>
      </c>
      <c r="D47" s="166">
        <v>0</v>
      </c>
      <c r="E47" s="165">
        <v>14</v>
      </c>
      <c r="F47" s="167">
        <v>0</v>
      </c>
      <c r="G47" s="168">
        <v>27</v>
      </c>
      <c r="H47" s="169">
        <v>0</v>
      </c>
      <c r="I47" s="167">
        <v>27</v>
      </c>
      <c r="J47" s="198">
        <v>0</v>
      </c>
      <c r="K47" s="199">
        <v>0</v>
      </c>
      <c r="L47" s="198">
        <v>0</v>
      </c>
      <c r="M47" s="200">
        <v>0</v>
      </c>
      <c r="N47" s="201">
        <v>0</v>
      </c>
      <c r="O47" s="202">
        <v>0</v>
      </c>
      <c r="P47" s="200">
        <v>0</v>
      </c>
    </row>
    <row r="48" spans="1:18" s="93" customFormat="1" ht="16.5" customHeight="1">
      <c r="A48" s="86">
        <v>12</v>
      </c>
      <c r="B48" s="170" t="s">
        <v>74</v>
      </c>
      <c r="C48" s="171">
        <v>11</v>
      </c>
      <c r="D48" s="172">
        <v>0</v>
      </c>
      <c r="E48" s="171">
        <v>20</v>
      </c>
      <c r="F48" s="173">
        <v>0</v>
      </c>
      <c r="G48" s="174">
        <v>31</v>
      </c>
      <c r="H48" s="175">
        <v>0</v>
      </c>
      <c r="I48" s="173">
        <v>31</v>
      </c>
      <c r="J48" s="203">
        <v>0</v>
      </c>
      <c r="K48" s="204">
        <v>0</v>
      </c>
      <c r="L48" s="203">
        <v>0</v>
      </c>
      <c r="M48" s="205">
        <v>0</v>
      </c>
      <c r="N48" s="206">
        <v>0</v>
      </c>
      <c r="O48" s="207">
        <v>0</v>
      </c>
      <c r="P48" s="205">
        <v>0</v>
      </c>
    </row>
    <row r="49" spans="1:18" s="96" customFormat="1" ht="16.5" customHeight="1">
      <c r="A49" s="86">
        <v>13</v>
      </c>
      <c r="B49" s="170" t="s">
        <v>75</v>
      </c>
      <c r="C49" s="171">
        <v>11</v>
      </c>
      <c r="D49" s="172">
        <v>0</v>
      </c>
      <c r="E49" s="171">
        <v>13</v>
      </c>
      <c r="F49" s="173">
        <v>0</v>
      </c>
      <c r="G49" s="174">
        <v>24</v>
      </c>
      <c r="H49" s="175">
        <v>0</v>
      </c>
      <c r="I49" s="173">
        <v>24</v>
      </c>
      <c r="J49" s="203">
        <v>0</v>
      </c>
      <c r="K49" s="204">
        <v>0</v>
      </c>
      <c r="L49" s="203">
        <v>0</v>
      </c>
      <c r="M49" s="205">
        <v>0</v>
      </c>
      <c r="N49" s="206">
        <v>0</v>
      </c>
      <c r="O49" s="207">
        <v>0</v>
      </c>
      <c r="P49" s="205">
        <v>0</v>
      </c>
      <c r="Q49" s="93"/>
      <c r="R49" s="93"/>
    </row>
    <row r="50" spans="1:18" s="96" customFormat="1" ht="16.5" customHeight="1">
      <c r="A50" s="86">
        <v>14</v>
      </c>
      <c r="B50" s="170" t="s">
        <v>76</v>
      </c>
      <c r="C50" s="171">
        <v>15</v>
      </c>
      <c r="D50" s="172">
        <v>0</v>
      </c>
      <c r="E50" s="171">
        <v>17</v>
      </c>
      <c r="F50" s="173">
        <v>0</v>
      </c>
      <c r="G50" s="174">
        <v>32</v>
      </c>
      <c r="H50" s="175">
        <v>0</v>
      </c>
      <c r="I50" s="173">
        <v>32</v>
      </c>
      <c r="J50" s="203">
        <v>0</v>
      </c>
      <c r="K50" s="204">
        <v>0</v>
      </c>
      <c r="L50" s="203">
        <v>0</v>
      </c>
      <c r="M50" s="205">
        <v>0</v>
      </c>
      <c r="N50" s="206">
        <v>0</v>
      </c>
      <c r="O50" s="207">
        <v>0</v>
      </c>
      <c r="P50" s="205">
        <v>0</v>
      </c>
      <c r="Q50" s="93"/>
      <c r="R50" s="93"/>
    </row>
    <row r="51" spans="1:18" s="93" customFormat="1" ht="16.5" customHeight="1">
      <c r="A51" s="86">
        <v>15</v>
      </c>
      <c r="B51" s="170" t="s">
        <v>77</v>
      </c>
      <c r="C51" s="171">
        <v>16</v>
      </c>
      <c r="D51" s="172">
        <v>0</v>
      </c>
      <c r="E51" s="171">
        <v>16</v>
      </c>
      <c r="F51" s="173">
        <v>0</v>
      </c>
      <c r="G51" s="174">
        <v>32</v>
      </c>
      <c r="H51" s="175">
        <v>0</v>
      </c>
      <c r="I51" s="173">
        <v>32</v>
      </c>
      <c r="J51" s="203">
        <v>0</v>
      </c>
      <c r="K51" s="204">
        <v>0</v>
      </c>
      <c r="L51" s="203">
        <v>0</v>
      </c>
      <c r="M51" s="205">
        <v>0</v>
      </c>
      <c r="N51" s="206">
        <v>0</v>
      </c>
      <c r="O51" s="207">
        <v>0</v>
      </c>
      <c r="P51" s="205">
        <v>0</v>
      </c>
    </row>
    <row r="52" spans="1:18" s="96" customFormat="1" ht="16.5" customHeight="1">
      <c r="A52" s="86">
        <v>16</v>
      </c>
      <c r="B52" s="170" t="s">
        <v>78</v>
      </c>
      <c r="C52" s="171">
        <v>164</v>
      </c>
      <c r="D52" s="172">
        <v>0</v>
      </c>
      <c r="E52" s="171">
        <v>68</v>
      </c>
      <c r="F52" s="173">
        <v>0</v>
      </c>
      <c r="G52" s="174">
        <v>232</v>
      </c>
      <c r="H52" s="175">
        <v>0</v>
      </c>
      <c r="I52" s="173">
        <v>232</v>
      </c>
      <c r="J52" s="203">
        <v>0</v>
      </c>
      <c r="K52" s="204">
        <v>0</v>
      </c>
      <c r="L52" s="203">
        <v>0</v>
      </c>
      <c r="M52" s="205">
        <v>0</v>
      </c>
      <c r="N52" s="206">
        <v>0</v>
      </c>
      <c r="O52" s="207">
        <v>0</v>
      </c>
      <c r="P52" s="205">
        <v>0</v>
      </c>
      <c r="Q52" s="93"/>
      <c r="R52" s="93"/>
    </row>
    <row r="53" spans="1:18" s="93" customFormat="1" ht="16.5" customHeight="1">
      <c r="A53" s="86">
        <v>17</v>
      </c>
      <c r="B53" s="170" t="s">
        <v>82</v>
      </c>
      <c r="C53" s="171">
        <v>199</v>
      </c>
      <c r="D53" s="172">
        <v>0</v>
      </c>
      <c r="E53" s="171">
        <v>47</v>
      </c>
      <c r="F53" s="173">
        <v>0</v>
      </c>
      <c r="G53" s="174">
        <v>246</v>
      </c>
      <c r="H53" s="175">
        <v>0</v>
      </c>
      <c r="I53" s="173">
        <v>246</v>
      </c>
      <c r="J53" s="203">
        <v>0</v>
      </c>
      <c r="K53" s="204">
        <v>0</v>
      </c>
      <c r="L53" s="203">
        <v>0</v>
      </c>
      <c r="M53" s="205">
        <v>0</v>
      </c>
      <c r="N53" s="206">
        <v>0</v>
      </c>
      <c r="O53" s="207">
        <v>0</v>
      </c>
      <c r="P53" s="205">
        <v>0</v>
      </c>
    </row>
    <row r="54" spans="1:18" s="93" customFormat="1" ht="16.5" customHeight="1">
      <c r="A54" s="86">
        <v>18</v>
      </c>
      <c r="B54" s="170" t="s">
        <v>80</v>
      </c>
      <c r="C54" s="171">
        <v>28</v>
      </c>
      <c r="D54" s="172">
        <v>0</v>
      </c>
      <c r="E54" s="171">
        <v>33</v>
      </c>
      <c r="F54" s="173">
        <v>0</v>
      </c>
      <c r="G54" s="174">
        <v>61</v>
      </c>
      <c r="H54" s="175">
        <v>0</v>
      </c>
      <c r="I54" s="173">
        <v>61</v>
      </c>
      <c r="J54" s="203">
        <v>0</v>
      </c>
      <c r="K54" s="204">
        <v>0</v>
      </c>
      <c r="L54" s="203">
        <v>0</v>
      </c>
      <c r="M54" s="205">
        <v>0</v>
      </c>
      <c r="N54" s="206">
        <v>0</v>
      </c>
      <c r="O54" s="207">
        <v>0</v>
      </c>
      <c r="P54" s="205">
        <v>0</v>
      </c>
    </row>
    <row r="55" spans="1:18" s="93" customFormat="1" ht="16.5" customHeight="1">
      <c r="A55" s="87"/>
      <c r="B55" s="115" t="s">
        <v>81</v>
      </c>
      <c r="C55" s="176">
        <v>525</v>
      </c>
      <c r="D55" s="177">
        <v>0</v>
      </c>
      <c r="E55" s="176">
        <v>685</v>
      </c>
      <c r="F55" s="178">
        <v>0</v>
      </c>
      <c r="G55" s="179">
        <v>1210</v>
      </c>
      <c r="H55" s="180">
        <v>0</v>
      </c>
      <c r="I55" s="178">
        <v>1210</v>
      </c>
      <c r="J55" s="208">
        <v>0</v>
      </c>
      <c r="K55" s="209">
        <v>0</v>
      </c>
      <c r="L55" s="208">
        <v>0</v>
      </c>
      <c r="M55" s="210">
        <v>0</v>
      </c>
      <c r="N55" s="211">
        <v>0</v>
      </c>
      <c r="O55" s="212">
        <v>0</v>
      </c>
      <c r="P55" s="210">
        <v>0</v>
      </c>
    </row>
  </sheetData>
  <mergeCells count="18">
    <mergeCell ref="N6:P6"/>
    <mergeCell ref="C6:D6"/>
    <mergeCell ref="E6:F6"/>
    <mergeCell ref="G6:I6"/>
    <mergeCell ref="J6:K6"/>
    <mergeCell ref="L6:M6"/>
    <mergeCell ref="N40:P40"/>
    <mergeCell ref="C23:D23"/>
    <mergeCell ref="E23:F23"/>
    <mergeCell ref="G23:I23"/>
    <mergeCell ref="J23:K23"/>
    <mergeCell ref="L23:M23"/>
    <mergeCell ref="N23:P23"/>
    <mergeCell ref="C40:D40"/>
    <mergeCell ref="E40:F40"/>
    <mergeCell ref="G40:I40"/>
    <mergeCell ref="J40:K40"/>
    <mergeCell ref="L40:M40"/>
  </mergeCells>
  <phoneticPr fontId="2"/>
  <pageMargins left="0.78740157480314965" right="0.39370078740157483" top="0.78740157480314965" bottom="0.59055118110236227" header="0" footer="0"/>
  <pageSetup paperSize="9" orientation="portrait" r:id="rId1"/>
  <headerFooter alignWithMargins="0"/>
  <rowBreaks count="2" manualBreakCount="2">
    <brk id="22" min="1" max="15" man="1"/>
    <brk id="39" min="1" max="15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F3BC-7F06-45CB-B342-8C66D24307E8}">
  <sheetPr>
    <tabColor theme="5" tint="0.79998168889431442"/>
  </sheetPr>
  <dimension ref="A2:S55"/>
  <sheetViews>
    <sheetView view="pageBreakPreview" zoomScaleNormal="100" zoomScaleSheetLayoutView="100" workbookViewId="0">
      <selection activeCell="C6" sqref="C6:C7"/>
    </sheetView>
  </sheetViews>
  <sheetFormatPr defaultColWidth="9" defaultRowHeight="16.5"/>
  <cols>
    <col min="1" max="2" width="4.125" style="28" customWidth="1"/>
    <col min="3" max="3" width="13.5" style="28" customWidth="1"/>
    <col min="4" max="7" width="6" style="28" customWidth="1"/>
    <col min="8" max="8" width="7.125" style="28" bestFit="1" customWidth="1"/>
    <col min="9" max="10" width="5.25" style="28" customWidth="1"/>
    <col min="11" max="15" width="6" style="28" customWidth="1"/>
    <col min="16" max="17" width="5.25" style="28" customWidth="1"/>
    <col min="18" max="18" width="9" style="28"/>
    <col min="19" max="19" width="12.375" style="28" bestFit="1" customWidth="1"/>
    <col min="20" max="16384" width="9" style="28"/>
  </cols>
  <sheetData>
    <row r="2" spans="1:17" ht="18.75" customHeight="1">
      <c r="A2" s="27" t="s">
        <v>24</v>
      </c>
      <c r="H2" s="232" t="s">
        <v>25</v>
      </c>
      <c r="I2" s="29"/>
      <c r="J2" s="29"/>
      <c r="K2" s="29"/>
      <c r="L2" s="29"/>
      <c r="M2" s="29"/>
      <c r="N2" s="29"/>
      <c r="O2" s="29"/>
      <c r="P2" s="29"/>
      <c r="Q2" s="30"/>
    </row>
    <row r="3" spans="1:17" ht="18.75" customHeight="1">
      <c r="H3" s="233"/>
      <c r="Q3" s="31"/>
    </row>
    <row r="4" spans="1:17" ht="18.75" customHeight="1">
      <c r="H4" s="233"/>
      <c r="Q4" s="31"/>
    </row>
    <row r="5" spans="1:17" ht="18.75" customHeight="1">
      <c r="B5" s="32"/>
      <c r="C5" s="33"/>
      <c r="H5" s="233"/>
      <c r="Q5" s="31"/>
    </row>
    <row r="6" spans="1:17" ht="18.75" customHeight="1">
      <c r="B6" s="32" t="s">
        <v>26</v>
      </c>
      <c r="C6" s="33" t="s">
        <v>3</v>
      </c>
      <c r="H6" s="233"/>
      <c r="Q6" s="31"/>
    </row>
    <row r="7" spans="1:17" ht="18.75" customHeight="1">
      <c r="B7" s="32" t="s">
        <v>27</v>
      </c>
      <c r="C7" s="33" t="s">
        <v>124</v>
      </c>
      <c r="H7" s="233"/>
      <c r="Q7" s="31"/>
    </row>
    <row r="8" spans="1:17" ht="18.75" customHeight="1">
      <c r="B8" s="32"/>
      <c r="C8" s="33"/>
      <c r="H8" s="233"/>
      <c r="Q8" s="31"/>
    </row>
    <row r="9" spans="1:17" ht="18.75" customHeight="1">
      <c r="B9" s="32"/>
      <c r="C9" s="33"/>
      <c r="H9" s="233"/>
      <c r="Q9" s="31"/>
    </row>
    <row r="10" spans="1:17" ht="18.75" customHeight="1">
      <c r="B10" s="32"/>
      <c r="C10" s="33"/>
      <c r="H10" s="233"/>
      <c r="Q10" s="31"/>
    </row>
    <row r="11" spans="1:17" ht="18.75" customHeight="1">
      <c r="B11" s="32"/>
      <c r="C11" s="33"/>
      <c r="H11" s="233"/>
      <c r="Q11" s="31"/>
    </row>
    <row r="12" spans="1:17" ht="18.75" customHeight="1">
      <c r="B12" s="32"/>
      <c r="C12" s="33"/>
      <c r="H12" s="233"/>
      <c r="Q12" s="31"/>
    </row>
    <row r="13" spans="1:17" ht="18.75" customHeight="1">
      <c r="H13" s="234"/>
      <c r="I13" s="34"/>
      <c r="J13" s="34"/>
      <c r="K13" s="34"/>
      <c r="L13" s="34"/>
      <c r="M13" s="34"/>
      <c r="N13" s="34"/>
      <c r="O13" s="34"/>
      <c r="P13" s="34"/>
      <c r="Q13" s="35"/>
    </row>
    <row r="15" spans="1:17" ht="18" customHeight="1">
      <c r="A15" s="235"/>
      <c r="B15" s="236"/>
      <c r="C15" s="237"/>
      <c r="D15" s="247" t="s">
        <v>28</v>
      </c>
      <c r="E15" s="248"/>
      <c r="F15" s="248"/>
      <c r="G15" s="249"/>
      <c r="H15" s="249"/>
      <c r="I15" s="249"/>
      <c r="J15" s="250"/>
      <c r="K15" s="247" t="s">
        <v>118</v>
      </c>
      <c r="L15" s="248"/>
      <c r="M15" s="248"/>
      <c r="N15" s="249"/>
      <c r="O15" s="249"/>
      <c r="P15" s="249"/>
      <c r="Q15" s="250"/>
    </row>
    <row r="16" spans="1:17" ht="18" customHeight="1">
      <c r="A16" s="238"/>
      <c r="B16" s="239"/>
      <c r="C16" s="240"/>
      <c r="D16" s="251"/>
      <c r="E16" s="252"/>
      <c r="F16" s="252"/>
      <c r="G16" s="252"/>
      <c r="H16" s="253"/>
      <c r="I16" s="254" t="s">
        <v>30</v>
      </c>
      <c r="J16" s="257" t="s">
        <v>31</v>
      </c>
      <c r="K16" s="251"/>
      <c r="L16" s="252"/>
      <c r="M16" s="252"/>
      <c r="N16" s="252"/>
      <c r="O16" s="253"/>
      <c r="P16" s="254" t="s">
        <v>30</v>
      </c>
      <c r="Q16" s="257" t="s">
        <v>31</v>
      </c>
    </row>
    <row r="17" spans="1:18" ht="24.75" customHeight="1">
      <c r="A17" s="241"/>
      <c r="B17" s="242"/>
      <c r="C17" s="243"/>
      <c r="D17" s="260" t="s">
        <v>32</v>
      </c>
      <c r="E17" s="261"/>
      <c r="F17" s="262" t="s">
        <v>33</v>
      </c>
      <c r="G17" s="263"/>
      <c r="H17" s="36"/>
      <c r="I17" s="255"/>
      <c r="J17" s="258"/>
      <c r="K17" s="260" t="s">
        <v>32</v>
      </c>
      <c r="L17" s="261"/>
      <c r="M17" s="262" t="s">
        <v>33</v>
      </c>
      <c r="N17" s="263"/>
      <c r="O17" s="36"/>
      <c r="P17" s="255"/>
      <c r="Q17" s="258"/>
    </row>
    <row r="18" spans="1:18" ht="24.75" customHeight="1">
      <c r="A18" s="244"/>
      <c r="B18" s="245"/>
      <c r="C18" s="246"/>
      <c r="D18" s="37" t="s">
        <v>34</v>
      </c>
      <c r="E18" s="38" t="s">
        <v>35</v>
      </c>
      <c r="F18" s="39" t="s">
        <v>36</v>
      </c>
      <c r="G18" s="38" t="s">
        <v>37</v>
      </c>
      <c r="H18" s="40" t="s">
        <v>38</v>
      </c>
      <c r="I18" s="256"/>
      <c r="J18" s="259"/>
      <c r="K18" s="37" t="s">
        <v>34</v>
      </c>
      <c r="L18" s="38" t="s">
        <v>35</v>
      </c>
      <c r="M18" s="41" t="s">
        <v>36</v>
      </c>
      <c r="N18" s="42" t="s">
        <v>37</v>
      </c>
      <c r="O18" s="40" t="s">
        <v>38</v>
      </c>
      <c r="P18" s="256"/>
      <c r="Q18" s="259"/>
    </row>
    <row r="19" spans="1:18" ht="15" customHeight="1">
      <c r="A19" s="223" t="s">
        <v>39</v>
      </c>
      <c r="B19" s="43">
        <v>1</v>
      </c>
      <c r="C19" s="44" t="s">
        <v>132</v>
      </c>
      <c r="D19" s="45">
        <v>456</v>
      </c>
      <c r="E19" s="46">
        <v>43</v>
      </c>
      <c r="F19" s="46">
        <v>7</v>
      </c>
      <c r="G19" s="47">
        <v>1</v>
      </c>
      <c r="H19" s="48">
        <v>507</v>
      </c>
      <c r="I19" s="49">
        <v>1.5779092702169626</v>
      </c>
      <c r="J19" s="50">
        <v>33</v>
      </c>
      <c r="K19" s="45">
        <v>45</v>
      </c>
      <c r="L19" s="46">
        <v>1</v>
      </c>
      <c r="M19" s="46">
        <v>1</v>
      </c>
      <c r="N19" s="47">
        <v>0</v>
      </c>
      <c r="O19" s="48">
        <v>47</v>
      </c>
      <c r="P19" s="49">
        <v>2.1276595744680851</v>
      </c>
      <c r="Q19" s="50">
        <v>8</v>
      </c>
      <c r="R19" s="28">
        <v>15</v>
      </c>
    </row>
    <row r="20" spans="1:18" ht="15" customHeight="1">
      <c r="A20" s="224"/>
      <c r="B20" s="51">
        <v>2</v>
      </c>
      <c r="C20" s="52" t="s">
        <v>130</v>
      </c>
      <c r="D20" s="53">
        <v>4034</v>
      </c>
      <c r="E20" s="54">
        <v>286</v>
      </c>
      <c r="F20" s="54">
        <v>91</v>
      </c>
      <c r="G20" s="55">
        <v>33</v>
      </c>
      <c r="H20" s="56">
        <v>4444</v>
      </c>
      <c r="I20" s="57">
        <v>2.7902790279027903</v>
      </c>
      <c r="J20" s="58">
        <v>384</v>
      </c>
      <c r="K20" s="53">
        <v>405</v>
      </c>
      <c r="L20" s="54">
        <v>17</v>
      </c>
      <c r="M20" s="54">
        <v>6</v>
      </c>
      <c r="N20" s="55">
        <v>4</v>
      </c>
      <c r="O20" s="56">
        <v>432</v>
      </c>
      <c r="P20" s="57">
        <v>2.3148148148148149</v>
      </c>
      <c r="Q20" s="58">
        <v>24</v>
      </c>
      <c r="R20" s="28">
        <f>R19</f>
        <v>15</v>
      </c>
    </row>
    <row r="21" spans="1:18" ht="15" customHeight="1">
      <c r="A21" s="224"/>
      <c r="B21" s="51">
        <v>3</v>
      </c>
      <c r="C21" s="52" t="s">
        <v>131</v>
      </c>
      <c r="D21" s="53">
        <v>296</v>
      </c>
      <c r="E21" s="54">
        <v>46</v>
      </c>
      <c r="F21" s="54">
        <v>3</v>
      </c>
      <c r="G21" s="55">
        <v>0</v>
      </c>
      <c r="H21" s="56">
        <v>345</v>
      </c>
      <c r="I21" s="57">
        <v>0.86956521739130432</v>
      </c>
      <c r="J21" s="58">
        <v>61</v>
      </c>
      <c r="K21" s="53">
        <v>20</v>
      </c>
      <c r="L21" s="54">
        <v>4</v>
      </c>
      <c r="M21" s="54">
        <v>1</v>
      </c>
      <c r="N21" s="55">
        <v>0</v>
      </c>
      <c r="O21" s="56">
        <v>25</v>
      </c>
      <c r="P21" s="57">
        <v>4</v>
      </c>
      <c r="Q21" s="58">
        <v>2</v>
      </c>
      <c r="R21" s="28">
        <f t="shared" ref="R21:R55" si="0">R20</f>
        <v>15</v>
      </c>
    </row>
    <row r="22" spans="1:18" ht="15" customHeight="1">
      <c r="A22" s="224"/>
      <c r="B22" s="51">
        <v>4</v>
      </c>
      <c r="C22" s="52" t="s">
        <v>134</v>
      </c>
      <c r="D22" s="53">
        <v>3274</v>
      </c>
      <c r="E22" s="54">
        <v>198</v>
      </c>
      <c r="F22" s="54">
        <v>66</v>
      </c>
      <c r="G22" s="55">
        <v>61</v>
      </c>
      <c r="H22" s="56">
        <v>3599</v>
      </c>
      <c r="I22" s="57">
        <v>3.5287579883300917</v>
      </c>
      <c r="J22" s="58">
        <v>136</v>
      </c>
      <c r="K22" s="53">
        <v>312</v>
      </c>
      <c r="L22" s="54">
        <v>16</v>
      </c>
      <c r="M22" s="54">
        <v>2</v>
      </c>
      <c r="N22" s="55">
        <v>5</v>
      </c>
      <c r="O22" s="56">
        <v>335</v>
      </c>
      <c r="P22" s="57">
        <v>2.0895522388059704</v>
      </c>
      <c r="Q22" s="58">
        <v>21</v>
      </c>
      <c r="R22" s="28">
        <f t="shared" si="0"/>
        <v>15</v>
      </c>
    </row>
    <row r="23" spans="1:18" ht="15" customHeight="1">
      <c r="A23" s="224"/>
      <c r="B23" s="51">
        <v>5</v>
      </c>
      <c r="C23" s="52" t="s">
        <v>133</v>
      </c>
      <c r="D23" s="53">
        <v>1106</v>
      </c>
      <c r="E23" s="54">
        <v>65</v>
      </c>
      <c r="F23" s="54">
        <v>17</v>
      </c>
      <c r="G23" s="55">
        <v>1</v>
      </c>
      <c r="H23" s="56">
        <v>1189</v>
      </c>
      <c r="I23" s="57">
        <v>1.5138772077375946</v>
      </c>
      <c r="J23" s="58">
        <v>46</v>
      </c>
      <c r="K23" s="53">
        <v>108</v>
      </c>
      <c r="L23" s="54">
        <v>11</v>
      </c>
      <c r="M23" s="54">
        <v>1</v>
      </c>
      <c r="N23" s="55">
        <v>0</v>
      </c>
      <c r="O23" s="56">
        <v>120</v>
      </c>
      <c r="P23" s="57">
        <v>0.83333333333333337</v>
      </c>
      <c r="Q23" s="58">
        <v>3</v>
      </c>
      <c r="R23" s="28">
        <f t="shared" si="0"/>
        <v>15</v>
      </c>
    </row>
    <row r="24" spans="1:18" ht="15" customHeight="1">
      <c r="A24" s="224"/>
      <c r="B24" s="51">
        <v>6</v>
      </c>
      <c r="C24" s="52" t="s">
        <v>136</v>
      </c>
      <c r="D24" s="53">
        <v>1319</v>
      </c>
      <c r="E24" s="54">
        <v>81</v>
      </c>
      <c r="F24" s="54">
        <v>24</v>
      </c>
      <c r="G24" s="55">
        <v>0</v>
      </c>
      <c r="H24" s="56">
        <v>1424</v>
      </c>
      <c r="I24" s="57">
        <v>1.6853932584269662</v>
      </c>
      <c r="J24" s="58">
        <v>77</v>
      </c>
      <c r="K24" s="53">
        <v>131</v>
      </c>
      <c r="L24" s="54">
        <v>2</v>
      </c>
      <c r="M24" s="54">
        <v>2</v>
      </c>
      <c r="N24" s="55">
        <v>0</v>
      </c>
      <c r="O24" s="56">
        <v>135</v>
      </c>
      <c r="P24" s="57">
        <v>1.4814814814814816</v>
      </c>
      <c r="Q24" s="58">
        <v>7</v>
      </c>
      <c r="R24" s="28">
        <f t="shared" si="0"/>
        <v>15</v>
      </c>
    </row>
    <row r="25" spans="1:18" ht="15" customHeight="1">
      <c r="A25" s="224"/>
      <c r="B25" s="51">
        <v>7</v>
      </c>
      <c r="C25" s="52" t="s">
        <v>138</v>
      </c>
      <c r="D25" s="53">
        <v>3804</v>
      </c>
      <c r="E25" s="54">
        <v>313</v>
      </c>
      <c r="F25" s="54">
        <v>98</v>
      </c>
      <c r="G25" s="55">
        <v>31</v>
      </c>
      <c r="H25" s="56">
        <v>4246</v>
      </c>
      <c r="I25" s="57">
        <v>3.0381535562882713</v>
      </c>
      <c r="J25" s="58">
        <v>419</v>
      </c>
      <c r="K25" s="53">
        <v>396</v>
      </c>
      <c r="L25" s="54">
        <v>34</v>
      </c>
      <c r="M25" s="54">
        <v>7</v>
      </c>
      <c r="N25" s="55">
        <v>3</v>
      </c>
      <c r="O25" s="56">
        <v>440</v>
      </c>
      <c r="P25" s="57">
        <v>2.2727272727272729</v>
      </c>
      <c r="Q25" s="58">
        <v>48</v>
      </c>
      <c r="R25" s="28">
        <f t="shared" si="0"/>
        <v>15</v>
      </c>
    </row>
    <row r="26" spans="1:18" ht="15" customHeight="1">
      <c r="A26" s="224"/>
      <c r="B26" s="51">
        <v>8</v>
      </c>
      <c r="C26" s="52" t="s">
        <v>137</v>
      </c>
      <c r="D26" s="53">
        <v>622</v>
      </c>
      <c r="E26" s="54">
        <v>37</v>
      </c>
      <c r="F26" s="54">
        <v>20</v>
      </c>
      <c r="G26" s="55">
        <v>0</v>
      </c>
      <c r="H26" s="56">
        <v>679</v>
      </c>
      <c r="I26" s="57">
        <v>2.9455081001472752</v>
      </c>
      <c r="J26" s="58">
        <v>34</v>
      </c>
      <c r="K26" s="53">
        <v>59</v>
      </c>
      <c r="L26" s="54">
        <v>2</v>
      </c>
      <c r="M26" s="54">
        <v>1</v>
      </c>
      <c r="N26" s="55">
        <v>0</v>
      </c>
      <c r="O26" s="56">
        <v>62</v>
      </c>
      <c r="P26" s="57">
        <v>1.6129032258064515</v>
      </c>
      <c r="Q26" s="58">
        <v>0</v>
      </c>
      <c r="R26" s="28">
        <f t="shared" si="0"/>
        <v>15</v>
      </c>
    </row>
    <row r="27" spans="1:18" ht="15" customHeight="1">
      <c r="A27" s="224"/>
      <c r="B27" s="51">
        <v>9</v>
      </c>
      <c r="C27" s="52" t="s">
        <v>140</v>
      </c>
      <c r="D27" s="53">
        <v>603</v>
      </c>
      <c r="E27" s="54">
        <v>31</v>
      </c>
      <c r="F27" s="54">
        <v>12</v>
      </c>
      <c r="G27" s="55">
        <v>0</v>
      </c>
      <c r="H27" s="56">
        <v>646</v>
      </c>
      <c r="I27" s="57">
        <v>1.8575851393188854</v>
      </c>
      <c r="J27" s="58">
        <v>20</v>
      </c>
      <c r="K27" s="53">
        <v>55</v>
      </c>
      <c r="L27" s="54">
        <v>2</v>
      </c>
      <c r="M27" s="54">
        <v>0</v>
      </c>
      <c r="N27" s="55">
        <v>0</v>
      </c>
      <c r="O27" s="56">
        <v>57</v>
      </c>
      <c r="P27" s="57" t="s">
        <v>40</v>
      </c>
      <c r="Q27" s="58">
        <v>2</v>
      </c>
      <c r="R27" s="28">
        <f t="shared" si="0"/>
        <v>15</v>
      </c>
    </row>
    <row r="28" spans="1:18" ht="15" customHeight="1">
      <c r="A28" s="224"/>
      <c r="B28" s="51">
        <v>10</v>
      </c>
      <c r="C28" s="52" t="s">
        <v>141</v>
      </c>
      <c r="D28" s="53">
        <v>3198</v>
      </c>
      <c r="E28" s="54">
        <v>216</v>
      </c>
      <c r="F28" s="54">
        <v>45</v>
      </c>
      <c r="G28" s="55">
        <v>64</v>
      </c>
      <c r="H28" s="56">
        <v>3523</v>
      </c>
      <c r="I28" s="57">
        <v>3.0939540164632415</v>
      </c>
      <c r="J28" s="58">
        <v>161</v>
      </c>
      <c r="K28" s="53">
        <v>302</v>
      </c>
      <c r="L28" s="54">
        <v>14</v>
      </c>
      <c r="M28" s="54">
        <v>2</v>
      </c>
      <c r="N28" s="55">
        <v>5</v>
      </c>
      <c r="O28" s="56">
        <v>323</v>
      </c>
      <c r="P28" s="57">
        <v>2.1671826625386998</v>
      </c>
      <c r="Q28" s="58">
        <v>12</v>
      </c>
      <c r="R28" s="28">
        <f t="shared" si="0"/>
        <v>15</v>
      </c>
    </row>
    <row r="29" spans="1:18" ht="15" customHeight="1">
      <c r="A29" s="224"/>
      <c r="B29" s="51">
        <v>11</v>
      </c>
      <c r="C29" s="52" t="s">
        <v>139</v>
      </c>
      <c r="D29" s="53">
        <v>426</v>
      </c>
      <c r="E29" s="54">
        <v>24</v>
      </c>
      <c r="F29" s="54">
        <v>8</v>
      </c>
      <c r="G29" s="55">
        <v>0</v>
      </c>
      <c r="H29" s="56">
        <v>458</v>
      </c>
      <c r="I29" s="57">
        <v>1.7467248908296942</v>
      </c>
      <c r="J29" s="58">
        <v>18</v>
      </c>
      <c r="K29" s="53">
        <v>40</v>
      </c>
      <c r="L29" s="54">
        <v>1</v>
      </c>
      <c r="M29" s="54">
        <v>1</v>
      </c>
      <c r="N29" s="55">
        <v>0</v>
      </c>
      <c r="O29" s="56">
        <v>42</v>
      </c>
      <c r="P29" s="57">
        <v>2.3809523809523809</v>
      </c>
      <c r="Q29" s="58">
        <v>0</v>
      </c>
      <c r="R29" s="28">
        <f t="shared" si="0"/>
        <v>15</v>
      </c>
    </row>
    <row r="30" spans="1:18" ht="15" hidden="1" customHeight="1">
      <c r="A30" s="224"/>
      <c r="B30" s="51">
        <v>12</v>
      </c>
      <c r="C30" s="52" t="s">
        <v>142</v>
      </c>
      <c r="D30" s="53">
        <v>0</v>
      </c>
      <c r="E30" s="54">
        <v>0</v>
      </c>
      <c r="F30" s="54">
        <v>0</v>
      </c>
      <c r="G30" s="55">
        <v>0</v>
      </c>
      <c r="H30" s="56">
        <v>0</v>
      </c>
      <c r="I30" s="57" t="s">
        <v>40</v>
      </c>
      <c r="J30" s="58">
        <v>0</v>
      </c>
      <c r="K30" s="53">
        <v>0</v>
      </c>
      <c r="L30" s="54">
        <v>0</v>
      </c>
      <c r="M30" s="54">
        <v>0</v>
      </c>
      <c r="N30" s="55">
        <v>0</v>
      </c>
      <c r="O30" s="56">
        <v>0</v>
      </c>
      <c r="P30" s="57" t="s">
        <v>40</v>
      </c>
      <c r="Q30" s="58">
        <v>0</v>
      </c>
      <c r="R30" s="28">
        <f t="shared" si="0"/>
        <v>15</v>
      </c>
    </row>
    <row r="31" spans="1:18" ht="15" hidden="1" customHeight="1">
      <c r="A31" s="224"/>
      <c r="B31" s="51">
        <v>13</v>
      </c>
      <c r="C31" s="52" t="s">
        <v>142</v>
      </c>
      <c r="D31" s="53">
        <v>0</v>
      </c>
      <c r="E31" s="54">
        <v>0</v>
      </c>
      <c r="F31" s="54">
        <v>0</v>
      </c>
      <c r="G31" s="55">
        <v>0</v>
      </c>
      <c r="H31" s="56">
        <v>0</v>
      </c>
      <c r="I31" s="57" t="s">
        <v>40</v>
      </c>
      <c r="J31" s="58">
        <v>0</v>
      </c>
      <c r="K31" s="53">
        <v>0</v>
      </c>
      <c r="L31" s="54">
        <v>0</v>
      </c>
      <c r="M31" s="54">
        <v>0</v>
      </c>
      <c r="N31" s="55">
        <v>0</v>
      </c>
      <c r="O31" s="56">
        <v>0</v>
      </c>
      <c r="P31" s="57" t="s">
        <v>40</v>
      </c>
      <c r="Q31" s="58">
        <v>0</v>
      </c>
      <c r="R31" s="28">
        <f t="shared" si="0"/>
        <v>15</v>
      </c>
    </row>
    <row r="32" spans="1:18" ht="15" hidden="1" customHeight="1">
      <c r="A32" s="224"/>
      <c r="B32" s="51">
        <v>14</v>
      </c>
      <c r="C32" s="52" t="s">
        <v>142</v>
      </c>
      <c r="D32" s="53">
        <v>0</v>
      </c>
      <c r="E32" s="54">
        <v>0</v>
      </c>
      <c r="F32" s="54">
        <v>0</v>
      </c>
      <c r="G32" s="55">
        <v>0</v>
      </c>
      <c r="H32" s="56">
        <v>0</v>
      </c>
      <c r="I32" s="57" t="s">
        <v>40</v>
      </c>
      <c r="J32" s="58">
        <v>0</v>
      </c>
      <c r="K32" s="53">
        <v>0</v>
      </c>
      <c r="L32" s="54">
        <v>0</v>
      </c>
      <c r="M32" s="54">
        <v>0</v>
      </c>
      <c r="N32" s="55">
        <v>0</v>
      </c>
      <c r="O32" s="56">
        <v>0</v>
      </c>
      <c r="P32" s="57" t="s">
        <v>40</v>
      </c>
      <c r="Q32" s="58">
        <v>0</v>
      </c>
      <c r="R32" s="28">
        <f t="shared" si="0"/>
        <v>15</v>
      </c>
    </row>
    <row r="33" spans="1:19" ht="15" hidden="1" customHeight="1">
      <c r="A33" s="224"/>
      <c r="B33" s="51">
        <v>15</v>
      </c>
      <c r="C33" s="52" t="s">
        <v>142</v>
      </c>
      <c r="D33" s="53">
        <v>0</v>
      </c>
      <c r="E33" s="54">
        <v>0</v>
      </c>
      <c r="F33" s="54">
        <v>0</v>
      </c>
      <c r="G33" s="55">
        <v>0</v>
      </c>
      <c r="H33" s="56">
        <v>0</v>
      </c>
      <c r="I33" s="57" t="s">
        <v>40</v>
      </c>
      <c r="J33" s="58">
        <v>0</v>
      </c>
      <c r="K33" s="53">
        <v>0</v>
      </c>
      <c r="L33" s="54">
        <v>0</v>
      </c>
      <c r="M33" s="54">
        <v>0</v>
      </c>
      <c r="N33" s="55">
        <v>0</v>
      </c>
      <c r="O33" s="56">
        <v>0</v>
      </c>
      <c r="P33" s="57" t="s">
        <v>40</v>
      </c>
      <c r="Q33" s="58">
        <v>0</v>
      </c>
      <c r="R33" s="28">
        <f t="shared" si="0"/>
        <v>15</v>
      </c>
    </row>
    <row r="34" spans="1:19" ht="15" hidden="1" customHeight="1">
      <c r="A34" s="224"/>
      <c r="B34" s="51">
        <v>16</v>
      </c>
      <c r="C34" s="52" t="s">
        <v>142</v>
      </c>
      <c r="D34" s="53">
        <v>0</v>
      </c>
      <c r="E34" s="54">
        <v>0</v>
      </c>
      <c r="F34" s="54">
        <v>0</v>
      </c>
      <c r="G34" s="55">
        <v>0</v>
      </c>
      <c r="H34" s="56">
        <v>0</v>
      </c>
      <c r="I34" s="57" t="s">
        <v>40</v>
      </c>
      <c r="J34" s="58">
        <v>0</v>
      </c>
      <c r="K34" s="53">
        <v>0</v>
      </c>
      <c r="L34" s="54">
        <v>0</v>
      </c>
      <c r="M34" s="54">
        <v>0</v>
      </c>
      <c r="N34" s="55">
        <v>0</v>
      </c>
      <c r="O34" s="56">
        <v>0</v>
      </c>
      <c r="P34" s="57" t="s">
        <v>40</v>
      </c>
      <c r="Q34" s="58">
        <v>0</v>
      </c>
      <c r="R34" s="28">
        <f t="shared" si="0"/>
        <v>15</v>
      </c>
    </row>
    <row r="35" spans="1:19" ht="15" hidden="1" customHeight="1">
      <c r="A35" s="224"/>
      <c r="B35" s="51">
        <v>17</v>
      </c>
      <c r="C35" s="52" t="s">
        <v>142</v>
      </c>
      <c r="D35" s="53">
        <v>0</v>
      </c>
      <c r="E35" s="54">
        <v>0</v>
      </c>
      <c r="F35" s="54">
        <v>0</v>
      </c>
      <c r="G35" s="55">
        <v>0</v>
      </c>
      <c r="H35" s="56">
        <v>0</v>
      </c>
      <c r="I35" s="57" t="s">
        <v>40</v>
      </c>
      <c r="J35" s="58">
        <v>0</v>
      </c>
      <c r="K35" s="53">
        <v>0</v>
      </c>
      <c r="L35" s="54">
        <v>0</v>
      </c>
      <c r="M35" s="54">
        <v>0</v>
      </c>
      <c r="N35" s="55">
        <v>0</v>
      </c>
      <c r="O35" s="56">
        <v>0</v>
      </c>
      <c r="P35" s="57" t="s">
        <v>40</v>
      </c>
      <c r="Q35" s="58">
        <v>0</v>
      </c>
      <c r="R35" s="28">
        <f t="shared" si="0"/>
        <v>15</v>
      </c>
    </row>
    <row r="36" spans="1:19" ht="15" hidden="1" customHeight="1">
      <c r="A36" s="224"/>
      <c r="B36" s="51">
        <v>18</v>
      </c>
      <c r="C36" s="52" t="s">
        <v>142</v>
      </c>
      <c r="D36" s="53">
        <v>0</v>
      </c>
      <c r="E36" s="54">
        <v>0</v>
      </c>
      <c r="F36" s="54">
        <v>0</v>
      </c>
      <c r="G36" s="55">
        <v>0</v>
      </c>
      <c r="H36" s="56">
        <v>0</v>
      </c>
      <c r="I36" s="57" t="s">
        <v>40</v>
      </c>
      <c r="J36" s="58">
        <v>0</v>
      </c>
      <c r="K36" s="53">
        <v>0</v>
      </c>
      <c r="L36" s="54">
        <v>0</v>
      </c>
      <c r="M36" s="54">
        <v>0</v>
      </c>
      <c r="N36" s="55">
        <v>0</v>
      </c>
      <c r="O36" s="56">
        <v>0</v>
      </c>
      <c r="P36" s="57" t="s">
        <v>40</v>
      </c>
      <c r="Q36" s="58">
        <v>0</v>
      </c>
      <c r="R36" s="28">
        <f t="shared" si="0"/>
        <v>15</v>
      </c>
    </row>
    <row r="37" spans="1:19" ht="15" hidden="1" customHeight="1">
      <c r="A37" s="224"/>
      <c r="B37" s="51">
        <v>19</v>
      </c>
      <c r="C37" s="52" t="s">
        <v>142</v>
      </c>
      <c r="D37" s="53">
        <v>0</v>
      </c>
      <c r="E37" s="54">
        <v>0</v>
      </c>
      <c r="F37" s="54">
        <v>0</v>
      </c>
      <c r="G37" s="55">
        <v>0</v>
      </c>
      <c r="H37" s="56">
        <v>0</v>
      </c>
      <c r="I37" s="57" t="s">
        <v>40</v>
      </c>
      <c r="J37" s="58">
        <v>0</v>
      </c>
      <c r="K37" s="53">
        <v>0</v>
      </c>
      <c r="L37" s="54">
        <v>0</v>
      </c>
      <c r="M37" s="54">
        <v>0</v>
      </c>
      <c r="N37" s="55">
        <v>0</v>
      </c>
      <c r="O37" s="56">
        <v>0</v>
      </c>
      <c r="P37" s="57" t="s">
        <v>40</v>
      </c>
      <c r="Q37" s="58">
        <v>0</v>
      </c>
      <c r="R37" s="28">
        <f t="shared" si="0"/>
        <v>15</v>
      </c>
    </row>
    <row r="38" spans="1:19" ht="15" hidden="1" customHeight="1">
      <c r="A38" s="224"/>
      <c r="B38" s="51">
        <v>20</v>
      </c>
      <c r="C38" s="52" t="s">
        <v>142</v>
      </c>
      <c r="D38" s="53">
        <v>0</v>
      </c>
      <c r="E38" s="54">
        <v>0</v>
      </c>
      <c r="F38" s="54">
        <v>0</v>
      </c>
      <c r="G38" s="55">
        <v>0</v>
      </c>
      <c r="H38" s="56">
        <v>0</v>
      </c>
      <c r="I38" s="57" t="s">
        <v>40</v>
      </c>
      <c r="J38" s="58">
        <v>0</v>
      </c>
      <c r="K38" s="53">
        <v>0</v>
      </c>
      <c r="L38" s="54">
        <v>0</v>
      </c>
      <c r="M38" s="54">
        <v>0</v>
      </c>
      <c r="N38" s="55">
        <v>0</v>
      </c>
      <c r="O38" s="56">
        <v>0</v>
      </c>
      <c r="P38" s="57" t="s">
        <v>40</v>
      </c>
      <c r="Q38" s="58">
        <v>0</v>
      </c>
      <c r="R38" s="28">
        <f t="shared" si="0"/>
        <v>15</v>
      </c>
    </row>
    <row r="39" spans="1:19" ht="15" hidden="1" customHeight="1">
      <c r="A39" s="224"/>
      <c r="B39" s="51">
        <v>21</v>
      </c>
      <c r="C39" s="52" t="s">
        <v>142</v>
      </c>
      <c r="D39" s="53">
        <v>0</v>
      </c>
      <c r="E39" s="54">
        <v>0</v>
      </c>
      <c r="F39" s="54">
        <v>0</v>
      </c>
      <c r="G39" s="55">
        <v>0</v>
      </c>
      <c r="H39" s="56">
        <v>0</v>
      </c>
      <c r="I39" s="57" t="s">
        <v>40</v>
      </c>
      <c r="J39" s="58">
        <v>0</v>
      </c>
      <c r="K39" s="53">
        <v>0</v>
      </c>
      <c r="L39" s="54">
        <v>0</v>
      </c>
      <c r="M39" s="54">
        <v>0</v>
      </c>
      <c r="N39" s="55">
        <v>0</v>
      </c>
      <c r="O39" s="56">
        <v>0</v>
      </c>
      <c r="P39" s="57" t="s">
        <v>40</v>
      </c>
      <c r="Q39" s="58">
        <v>0</v>
      </c>
      <c r="R39" s="28">
        <f t="shared" si="0"/>
        <v>15</v>
      </c>
    </row>
    <row r="40" spans="1:19" ht="15" customHeight="1">
      <c r="A40" s="223" t="s">
        <v>41</v>
      </c>
      <c r="B40" s="59" t="s">
        <v>42</v>
      </c>
      <c r="C40" s="60" t="s">
        <v>43</v>
      </c>
      <c r="D40" s="45">
        <v>4786</v>
      </c>
      <c r="E40" s="46">
        <v>375</v>
      </c>
      <c r="F40" s="46">
        <v>101</v>
      </c>
      <c r="G40" s="47">
        <v>34</v>
      </c>
      <c r="H40" s="48">
        <v>5296</v>
      </c>
      <c r="I40" s="49">
        <v>2.5490936555891239</v>
      </c>
      <c r="J40" s="50">
        <v>478</v>
      </c>
      <c r="K40" s="45">
        <v>470</v>
      </c>
      <c r="L40" s="46">
        <v>22</v>
      </c>
      <c r="M40" s="46">
        <v>8</v>
      </c>
      <c r="N40" s="47">
        <v>4</v>
      </c>
      <c r="O40" s="48">
        <v>504</v>
      </c>
      <c r="P40" s="49">
        <v>2.3809523809523809</v>
      </c>
      <c r="Q40" s="50">
        <v>34</v>
      </c>
      <c r="R40" s="28">
        <f t="shared" si="0"/>
        <v>15</v>
      </c>
    </row>
    <row r="41" spans="1:19" ht="15" customHeight="1">
      <c r="A41" s="224"/>
      <c r="B41" s="61" t="s">
        <v>44</v>
      </c>
      <c r="C41" s="62" t="s">
        <v>43</v>
      </c>
      <c r="D41" s="53">
        <v>4380</v>
      </c>
      <c r="E41" s="54">
        <v>263</v>
      </c>
      <c r="F41" s="54">
        <v>83</v>
      </c>
      <c r="G41" s="55">
        <v>62</v>
      </c>
      <c r="H41" s="56">
        <v>4788</v>
      </c>
      <c r="I41" s="57">
        <v>3.0284043441938175</v>
      </c>
      <c r="J41" s="58">
        <v>182</v>
      </c>
      <c r="K41" s="53">
        <v>420</v>
      </c>
      <c r="L41" s="54">
        <v>27</v>
      </c>
      <c r="M41" s="54">
        <v>3</v>
      </c>
      <c r="N41" s="55">
        <v>5</v>
      </c>
      <c r="O41" s="56">
        <v>455</v>
      </c>
      <c r="P41" s="57">
        <v>1.7582417582417582</v>
      </c>
      <c r="Q41" s="58">
        <v>24</v>
      </c>
      <c r="R41" s="28">
        <f t="shared" si="0"/>
        <v>15</v>
      </c>
    </row>
    <row r="42" spans="1:19" ht="15" customHeight="1">
      <c r="A42" s="224"/>
      <c r="B42" s="61" t="s">
        <v>45</v>
      </c>
      <c r="C42" s="62" t="s">
        <v>43</v>
      </c>
      <c r="D42" s="53">
        <v>5745</v>
      </c>
      <c r="E42" s="54">
        <v>431</v>
      </c>
      <c r="F42" s="54">
        <v>142</v>
      </c>
      <c r="G42" s="55">
        <v>31</v>
      </c>
      <c r="H42" s="56">
        <v>6349</v>
      </c>
      <c r="I42" s="57">
        <v>2.7248385572531104</v>
      </c>
      <c r="J42" s="58">
        <v>530</v>
      </c>
      <c r="K42" s="53">
        <v>586</v>
      </c>
      <c r="L42" s="54">
        <v>38</v>
      </c>
      <c r="M42" s="54">
        <v>10</v>
      </c>
      <c r="N42" s="55">
        <v>3</v>
      </c>
      <c r="O42" s="56">
        <v>637</v>
      </c>
      <c r="P42" s="57">
        <v>2.0408163265306123</v>
      </c>
      <c r="Q42" s="58">
        <v>55</v>
      </c>
      <c r="R42" s="28">
        <f t="shared" si="0"/>
        <v>15</v>
      </c>
    </row>
    <row r="43" spans="1:19" ht="15" customHeight="1">
      <c r="A43" s="225"/>
      <c r="B43" s="63" t="s">
        <v>46</v>
      </c>
      <c r="C43" s="62" t="s">
        <v>43</v>
      </c>
      <c r="D43" s="53">
        <v>4227</v>
      </c>
      <c r="E43" s="54">
        <v>271</v>
      </c>
      <c r="F43" s="54">
        <v>65</v>
      </c>
      <c r="G43" s="55">
        <v>64</v>
      </c>
      <c r="H43" s="56">
        <v>4627</v>
      </c>
      <c r="I43" s="57">
        <v>2.7879835746704127</v>
      </c>
      <c r="J43" s="58">
        <v>199</v>
      </c>
      <c r="K43" s="53">
        <v>397</v>
      </c>
      <c r="L43" s="54">
        <v>17</v>
      </c>
      <c r="M43" s="54">
        <v>3</v>
      </c>
      <c r="N43" s="55">
        <v>5</v>
      </c>
      <c r="O43" s="56">
        <v>422</v>
      </c>
      <c r="P43" s="57">
        <v>1.8957345971563981</v>
      </c>
      <c r="Q43" s="58">
        <v>14</v>
      </c>
      <c r="R43" s="28">
        <f t="shared" si="0"/>
        <v>15</v>
      </c>
    </row>
    <row r="44" spans="1:19" ht="15" hidden="1" customHeight="1">
      <c r="A44" s="225"/>
      <c r="B44" s="63" t="s">
        <v>47</v>
      </c>
      <c r="C44" s="62" t="s">
        <v>43</v>
      </c>
      <c r="D44" s="53">
        <v>0</v>
      </c>
      <c r="E44" s="54">
        <v>0</v>
      </c>
      <c r="F44" s="54">
        <v>0</v>
      </c>
      <c r="G44" s="55">
        <v>0</v>
      </c>
      <c r="H44" s="56">
        <v>0</v>
      </c>
      <c r="I44" s="57" t="s">
        <v>40</v>
      </c>
      <c r="J44" s="58">
        <v>0</v>
      </c>
      <c r="K44" s="53">
        <v>0</v>
      </c>
      <c r="L44" s="54">
        <v>0</v>
      </c>
      <c r="M44" s="54">
        <v>0</v>
      </c>
      <c r="N44" s="55">
        <v>0</v>
      </c>
      <c r="O44" s="56">
        <v>0</v>
      </c>
      <c r="P44" s="57" t="s">
        <v>40</v>
      </c>
      <c r="Q44" s="58">
        <v>0</v>
      </c>
      <c r="R44" s="28">
        <f t="shared" si="0"/>
        <v>15</v>
      </c>
      <c r="S44" s="64"/>
    </row>
    <row r="45" spans="1:19" ht="15" customHeight="1">
      <c r="A45" s="223" t="s">
        <v>48</v>
      </c>
      <c r="B45" s="59" t="s">
        <v>42</v>
      </c>
      <c r="C45" s="60" t="s">
        <v>49</v>
      </c>
      <c r="D45" s="65">
        <v>7504</v>
      </c>
      <c r="E45" s="66">
        <v>535</v>
      </c>
      <c r="F45" s="66">
        <v>172</v>
      </c>
      <c r="G45" s="67">
        <v>92</v>
      </c>
      <c r="H45" s="68">
        <v>8303</v>
      </c>
      <c r="I45" s="69">
        <v>3.1795736480790073</v>
      </c>
      <c r="J45" s="70">
        <v>573</v>
      </c>
      <c r="K45" s="65">
        <v>748</v>
      </c>
      <c r="L45" s="66">
        <v>51</v>
      </c>
      <c r="M45" s="66">
        <v>10</v>
      </c>
      <c r="N45" s="67">
        <v>8</v>
      </c>
      <c r="O45" s="68">
        <v>817</v>
      </c>
      <c r="P45" s="69">
        <v>2.203182374541004</v>
      </c>
      <c r="Q45" s="70">
        <v>69</v>
      </c>
      <c r="R45" s="28">
        <f t="shared" si="0"/>
        <v>15</v>
      </c>
    </row>
    <row r="46" spans="1:19" ht="15" customHeight="1">
      <c r="A46" s="224"/>
      <c r="B46" s="61" t="s">
        <v>44</v>
      </c>
      <c r="C46" s="62" t="s">
        <v>49</v>
      </c>
      <c r="D46" s="53">
        <v>4813</v>
      </c>
      <c r="E46" s="54">
        <v>343</v>
      </c>
      <c r="F46" s="54">
        <v>72</v>
      </c>
      <c r="G46" s="55">
        <v>64</v>
      </c>
      <c r="H46" s="56">
        <v>5292</v>
      </c>
      <c r="I46" s="57">
        <v>2.5699168556311416</v>
      </c>
      <c r="J46" s="58">
        <v>299</v>
      </c>
      <c r="K46" s="53">
        <v>453</v>
      </c>
      <c r="L46" s="54">
        <v>20</v>
      </c>
      <c r="M46" s="54">
        <v>5</v>
      </c>
      <c r="N46" s="55">
        <v>5</v>
      </c>
      <c r="O46" s="56">
        <v>483</v>
      </c>
      <c r="P46" s="57">
        <v>2.0703933747412009</v>
      </c>
      <c r="Q46" s="58">
        <v>21</v>
      </c>
      <c r="R46" s="28">
        <f t="shared" si="0"/>
        <v>15</v>
      </c>
    </row>
    <row r="47" spans="1:19" ht="15" customHeight="1">
      <c r="A47" s="224"/>
      <c r="B47" s="61" t="s">
        <v>45</v>
      </c>
      <c r="C47" s="62" t="s">
        <v>49</v>
      </c>
      <c r="D47" s="53">
        <v>4637</v>
      </c>
      <c r="E47" s="54">
        <v>317</v>
      </c>
      <c r="F47" s="54">
        <v>103</v>
      </c>
      <c r="G47" s="55">
        <v>33</v>
      </c>
      <c r="H47" s="56">
        <v>5090</v>
      </c>
      <c r="I47" s="57">
        <v>2.6719056974459727</v>
      </c>
      <c r="J47" s="58">
        <v>404</v>
      </c>
      <c r="K47" s="53">
        <v>460</v>
      </c>
      <c r="L47" s="54">
        <v>19</v>
      </c>
      <c r="M47" s="54">
        <v>6</v>
      </c>
      <c r="N47" s="55">
        <v>4</v>
      </c>
      <c r="O47" s="56">
        <v>489</v>
      </c>
      <c r="P47" s="57">
        <v>2.0449897750511248</v>
      </c>
      <c r="Q47" s="58">
        <v>26</v>
      </c>
      <c r="R47" s="28">
        <f t="shared" si="0"/>
        <v>15</v>
      </c>
    </row>
    <row r="48" spans="1:19" ht="15" customHeight="1">
      <c r="A48" s="225"/>
      <c r="B48" s="63" t="s">
        <v>46</v>
      </c>
      <c r="C48" s="62" t="s">
        <v>49</v>
      </c>
      <c r="D48" s="53">
        <v>2184</v>
      </c>
      <c r="E48" s="54">
        <v>145</v>
      </c>
      <c r="F48" s="54">
        <v>44</v>
      </c>
      <c r="G48" s="55">
        <v>2</v>
      </c>
      <c r="H48" s="56">
        <v>2375</v>
      </c>
      <c r="I48" s="57">
        <v>1.9368421052631579</v>
      </c>
      <c r="J48" s="58">
        <v>113</v>
      </c>
      <c r="K48" s="53">
        <v>212</v>
      </c>
      <c r="L48" s="54">
        <v>14</v>
      </c>
      <c r="M48" s="54">
        <v>3</v>
      </c>
      <c r="N48" s="55">
        <v>0</v>
      </c>
      <c r="O48" s="56">
        <v>229</v>
      </c>
      <c r="P48" s="57">
        <v>1.3100436681222707</v>
      </c>
      <c r="Q48" s="58">
        <v>11</v>
      </c>
      <c r="R48" s="28">
        <f t="shared" si="0"/>
        <v>15</v>
      </c>
    </row>
    <row r="49" spans="1:19" ht="15" hidden="1" customHeight="1">
      <c r="A49" s="225"/>
      <c r="B49" s="63" t="s">
        <v>47</v>
      </c>
      <c r="C49" s="71" t="s">
        <v>49</v>
      </c>
      <c r="D49" s="53">
        <v>0</v>
      </c>
      <c r="E49" s="54">
        <v>0</v>
      </c>
      <c r="F49" s="54">
        <v>0</v>
      </c>
      <c r="G49" s="55">
        <v>0</v>
      </c>
      <c r="H49" s="56">
        <v>0</v>
      </c>
      <c r="I49" s="57" t="s">
        <v>40</v>
      </c>
      <c r="J49" s="58">
        <v>0</v>
      </c>
      <c r="K49" s="53">
        <v>0</v>
      </c>
      <c r="L49" s="54">
        <v>0</v>
      </c>
      <c r="M49" s="54">
        <v>0</v>
      </c>
      <c r="N49" s="55">
        <v>0</v>
      </c>
      <c r="O49" s="56">
        <v>0</v>
      </c>
      <c r="P49" s="57" t="s">
        <v>40</v>
      </c>
      <c r="Q49" s="58">
        <v>0</v>
      </c>
      <c r="R49" s="28">
        <f t="shared" si="0"/>
        <v>15</v>
      </c>
      <c r="S49" s="64"/>
    </row>
    <row r="50" spans="1:19" ht="15" customHeight="1">
      <c r="A50" s="223" t="s">
        <v>50</v>
      </c>
      <c r="B50" s="226" t="s">
        <v>51</v>
      </c>
      <c r="C50" s="227"/>
      <c r="D50" s="45">
        <v>12290</v>
      </c>
      <c r="E50" s="46">
        <v>910</v>
      </c>
      <c r="F50" s="46">
        <v>273</v>
      </c>
      <c r="G50" s="47">
        <v>126</v>
      </c>
      <c r="H50" s="48">
        <v>13599</v>
      </c>
      <c r="I50" s="49">
        <v>2.9340392675932052</v>
      </c>
      <c r="J50" s="50">
        <v>1051</v>
      </c>
      <c r="K50" s="45">
        <v>1218</v>
      </c>
      <c r="L50" s="46">
        <v>73</v>
      </c>
      <c r="M50" s="46">
        <v>18</v>
      </c>
      <c r="N50" s="47">
        <v>12</v>
      </c>
      <c r="O50" s="48">
        <v>1321</v>
      </c>
      <c r="P50" s="49">
        <v>2.2710068130204393</v>
      </c>
      <c r="Q50" s="50">
        <v>103</v>
      </c>
      <c r="R50" s="28">
        <f t="shared" si="0"/>
        <v>15</v>
      </c>
    </row>
    <row r="51" spans="1:19" ht="15" customHeight="1">
      <c r="A51" s="224"/>
      <c r="B51" s="228" t="s">
        <v>52</v>
      </c>
      <c r="C51" s="229"/>
      <c r="D51" s="53">
        <v>9193</v>
      </c>
      <c r="E51" s="54">
        <v>606</v>
      </c>
      <c r="F51" s="54">
        <v>155</v>
      </c>
      <c r="G51" s="55">
        <v>126</v>
      </c>
      <c r="H51" s="56">
        <v>10080</v>
      </c>
      <c r="I51" s="57">
        <v>2.787698412698413</v>
      </c>
      <c r="J51" s="58">
        <v>481</v>
      </c>
      <c r="K51" s="53">
        <v>873</v>
      </c>
      <c r="L51" s="54">
        <v>47</v>
      </c>
      <c r="M51" s="54">
        <v>8</v>
      </c>
      <c r="N51" s="55">
        <v>10</v>
      </c>
      <c r="O51" s="56">
        <v>938</v>
      </c>
      <c r="P51" s="57">
        <v>1.9189765458422177</v>
      </c>
      <c r="Q51" s="58">
        <v>45</v>
      </c>
      <c r="R51" s="28">
        <f t="shared" si="0"/>
        <v>15</v>
      </c>
    </row>
    <row r="52" spans="1:19" ht="15" customHeight="1">
      <c r="A52" s="224"/>
      <c r="B52" s="228" t="s">
        <v>53</v>
      </c>
      <c r="C52" s="229"/>
      <c r="D52" s="53">
        <v>10382</v>
      </c>
      <c r="E52" s="54">
        <v>748</v>
      </c>
      <c r="F52" s="54">
        <v>245</v>
      </c>
      <c r="G52" s="55">
        <v>64</v>
      </c>
      <c r="H52" s="56">
        <v>11439</v>
      </c>
      <c r="I52" s="57">
        <v>2.7012850773669026</v>
      </c>
      <c r="J52" s="58">
        <v>934</v>
      </c>
      <c r="K52" s="53">
        <v>1046</v>
      </c>
      <c r="L52" s="54">
        <v>57</v>
      </c>
      <c r="M52" s="54">
        <v>16</v>
      </c>
      <c r="N52" s="55">
        <v>7</v>
      </c>
      <c r="O52" s="56">
        <v>1126</v>
      </c>
      <c r="P52" s="57">
        <v>2.0426287744227354</v>
      </c>
      <c r="Q52" s="58">
        <v>81</v>
      </c>
      <c r="R52" s="28">
        <f t="shared" si="0"/>
        <v>15</v>
      </c>
    </row>
    <row r="53" spans="1:19" ht="15" customHeight="1" thickBot="1">
      <c r="A53" s="225"/>
      <c r="B53" s="228" t="s">
        <v>54</v>
      </c>
      <c r="C53" s="229"/>
      <c r="D53" s="72">
        <v>6411</v>
      </c>
      <c r="E53" s="73">
        <v>416</v>
      </c>
      <c r="F53" s="73">
        <v>109</v>
      </c>
      <c r="G53" s="74">
        <v>66</v>
      </c>
      <c r="H53" s="75">
        <v>7002</v>
      </c>
      <c r="I53" s="76">
        <v>2.4992859183090546</v>
      </c>
      <c r="J53" s="77">
        <v>312</v>
      </c>
      <c r="K53" s="72">
        <v>609</v>
      </c>
      <c r="L53" s="73">
        <v>31</v>
      </c>
      <c r="M53" s="73">
        <v>6</v>
      </c>
      <c r="N53" s="74">
        <v>5</v>
      </c>
      <c r="O53" s="75">
        <v>651</v>
      </c>
      <c r="P53" s="76">
        <v>1.6897081413210446</v>
      </c>
      <c r="Q53" s="77">
        <v>25</v>
      </c>
      <c r="R53" s="28">
        <f t="shared" si="0"/>
        <v>15</v>
      </c>
    </row>
    <row r="54" spans="1:19" ht="15" hidden="1" customHeight="1" thickBot="1">
      <c r="A54" s="225"/>
      <c r="B54" s="230" t="s">
        <v>55</v>
      </c>
      <c r="C54" s="231"/>
      <c r="D54" s="72">
        <v>0</v>
      </c>
      <c r="E54" s="73">
        <v>0</v>
      </c>
      <c r="F54" s="73">
        <v>0</v>
      </c>
      <c r="G54" s="74">
        <v>0</v>
      </c>
      <c r="H54" s="75">
        <v>0</v>
      </c>
      <c r="I54" s="76" t="s">
        <v>40</v>
      </c>
      <c r="J54" s="77">
        <v>0</v>
      </c>
      <c r="K54" s="72">
        <v>0</v>
      </c>
      <c r="L54" s="73">
        <v>0</v>
      </c>
      <c r="M54" s="73">
        <v>0</v>
      </c>
      <c r="N54" s="74">
        <v>0</v>
      </c>
      <c r="O54" s="75">
        <v>0</v>
      </c>
      <c r="P54" s="76" t="s">
        <v>40</v>
      </c>
      <c r="Q54" s="77">
        <v>0</v>
      </c>
      <c r="R54" s="28">
        <f t="shared" si="0"/>
        <v>15</v>
      </c>
    </row>
    <row r="55" spans="1:19" ht="15" customHeight="1" thickBot="1">
      <c r="A55" s="220" t="s">
        <v>56</v>
      </c>
      <c r="B55" s="221"/>
      <c r="C55" s="222"/>
      <c r="D55" s="78">
        <v>19138</v>
      </c>
      <c r="E55" s="79">
        <v>1340</v>
      </c>
      <c r="F55" s="79">
        <v>391</v>
      </c>
      <c r="G55" s="80">
        <v>191</v>
      </c>
      <c r="H55" s="81">
        <v>21060</v>
      </c>
      <c r="I55" s="82">
        <v>2.7635327635327633</v>
      </c>
      <c r="J55" s="83">
        <v>1389</v>
      </c>
      <c r="K55" s="78">
        <v>1873</v>
      </c>
      <c r="L55" s="79">
        <v>104</v>
      </c>
      <c r="M55" s="79">
        <v>24</v>
      </c>
      <c r="N55" s="80">
        <v>17</v>
      </c>
      <c r="O55" s="81">
        <v>2018</v>
      </c>
      <c r="P55" s="82">
        <v>2.0317145688800791</v>
      </c>
      <c r="Q55" s="84">
        <v>127</v>
      </c>
      <c r="R55" s="28">
        <f t="shared" si="0"/>
        <v>15</v>
      </c>
    </row>
  </sheetData>
  <mergeCells count="24">
    <mergeCell ref="A40:A44"/>
    <mergeCell ref="H2:H13"/>
    <mergeCell ref="A15:C18"/>
    <mergeCell ref="D15:J15"/>
    <mergeCell ref="K15:Q15"/>
    <mergeCell ref="D16:H16"/>
    <mergeCell ref="I16:I18"/>
    <mergeCell ref="J16:J18"/>
    <mergeCell ref="K16:O16"/>
    <mergeCell ref="P16:P18"/>
    <mergeCell ref="Q16:Q18"/>
    <mergeCell ref="D17:E17"/>
    <mergeCell ref="F17:G17"/>
    <mergeCell ref="K17:L17"/>
    <mergeCell ref="M17:N17"/>
    <mergeCell ref="A19:A39"/>
    <mergeCell ref="A55:C55"/>
    <mergeCell ref="A45:A49"/>
    <mergeCell ref="A50:A54"/>
    <mergeCell ref="B50:C50"/>
    <mergeCell ref="B51:C51"/>
    <mergeCell ref="B52:C52"/>
    <mergeCell ref="B53:C53"/>
    <mergeCell ref="B54:C54"/>
  </mergeCells>
  <phoneticPr fontId="2"/>
  <pageMargins left="0.7" right="0.7" top="0.75" bottom="0.75" header="0.3" footer="0.3"/>
  <pageSetup paperSize="9" scale="77" orientation="portrait" r:id="rId1"/>
  <rowBreaks count="1" manualBreakCount="1">
    <brk id="56" max="16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A44A-DF7C-45EF-88F1-780BEDDDB566}">
  <sheetPr>
    <tabColor theme="5" tint="0.79998168889431442"/>
    <pageSetUpPr fitToPage="1"/>
  </sheetPr>
  <dimension ref="A1:I23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64" t="s">
        <v>60</v>
      </c>
      <c r="D6" s="265"/>
      <c r="E6" s="265"/>
      <c r="F6" s="265"/>
      <c r="G6" s="265"/>
      <c r="H6" s="265"/>
      <c r="I6" s="266"/>
    </row>
    <row r="7" spans="1:9" s="93" customFormat="1" ht="16.5" customHeight="1">
      <c r="A7" s="87"/>
      <c r="B7" s="267" t="s">
        <v>61</v>
      </c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267"/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762</v>
      </c>
      <c r="D10" s="105">
        <v>95</v>
      </c>
      <c r="E10" s="105">
        <v>46</v>
      </c>
      <c r="F10" s="105">
        <v>11</v>
      </c>
      <c r="G10" s="106">
        <v>914</v>
      </c>
      <c r="H10" s="107">
        <v>6.2363238512035011</v>
      </c>
      <c r="I10" s="108">
        <v>66</v>
      </c>
    </row>
    <row r="11" spans="1:9" s="89" customFormat="1" ht="16.5" customHeight="1">
      <c r="A11" s="86">
        <v>8</v>
      </c>
      <c r="B11" s="109" t="s">
        <v>70</v>
      </c>
      <c r="C11" s="110">
        <v>1191</v>
      </c>
      <c r="D11" s="111">
        <v>119</v>
      </c>
      <c r="E11" s="111">
        <v>45</v>
      </c>
      <c r="F11" s="111">
        <v>20</v>
      </c>
      <c r="G11" s="112">
        <v>1375</v>
      </c>
      <c r="H11" s="113">
        <v>4.7272727272727275</v>
      </c>
      <c r="I11" s="114">
        <v>99</v>
      </c>
    </row>
    <row r="12" spans="1:9" s="89" customFormat="1" ht="16.5" customHeight="1">
      <c r="A12" s="86">
        <v>9</v>
      </c>
      <c r="B12" s="109" t="s">
        <v>71</v>
      </c>
      <c r="C12" s="110">
        <v>1484</v>
      </c>
      <c r="D12" s="111">
        <v>118</v>
      </c>
      <c r="E12" s="111">
        <v>45</v>
      </c>
      <c r="F12" s="111">
        <v>16</v>
      </c>
      <c r="G12" s="112">
        <v>1663</v>
      </c>
      <c r="H12" s="113">
        <v>3.668069753457607</v>
      </c>
      <c r="I12" s="114">
        <v>132</v>
      </c>
    </row>
    <row r="13" spans="1:9" s="89" customFormat="1" ht="16.5" customHeight="1">
      <c r="A13" s="86">
        <v>10</v>
      </c>
      <c r="B13" s="109" t="s">
        <v>72</v>
      </c>
      <c r="C13" s="110">
        <v>1744</v>
      </c>
      <c r="D13" s="111">
        <v>126</v>
      </c>
      <c r="E13" s="111">
        <v>34</v>
      </c>
      <c r="F13" s="111">
        <v>14</v>
      </c>
      <c r="G13" s="112">
        <v>1918</v>
      </c>
      <c r="H13" s="113">
        <v>2.502606882168926</v>
      </c>
      <c r="I13" s="114">
        <v>131</v>
      </c>
    </row>
    <row r="14" spans="1:9" s="89" customFormat="1" ht="16.5" customHeight="1">
      <c r="A14" s="86">
        <v>11</v>
      </c>
      <c r="B14" s="109" t="s">
        <v>73</v>
      </c>
      <c r="C14" s="110">
        <v>1765</v>
      </c>
      <c r="D14" s="111">
        <v>101</v>
      </c>
      <c r="E14" s="111">
        <v>36</v>
      </c>
      <c r="F14" s="111">
        <v>17</v>
      </c>
      <c r="G14" s="112">
        <v>1919</v>
      </c>
      <c r="H14" s="113">
        <v>2.7618551328817094</v>
      </c>
      <c r="I14" s="114">
        <v>131</v>
      </c>
    </row>
    <row r="15" spans="1:9" s="89" customFormat="1" ht="16.5" customHeight="1">
      <c r="A15" s="86">
        <v>12</v>
      </c>
      <c r="B15" s="109" t="s">
        <v>74</v>
      </c>
      <c r="C15" s="110">
        <v>1729</v>
      </c>
      <c r="D15" s="111">
        <v>106</v>
      </c>
      <c r="E15" s="111">
        <v>37</v>
      </c>
      <c r="F15" s="111">
        <v>17</v>
      </c>
      <c r="G15" s="112">
        <v>1889</v>
      </c>
      <c r="H15" s="113">
        <v>2.8586553732133404</v>
      </c>
      <c r="I15" s="114">
        <v>139</v>
      </c>
    </row>
    <row r="16" spans="1:9" s="89" customFormat="1" ht="16.5" customHeight="1">
      <c r="A16" s="86">
        <v>13</v>
      </c>
      <c r="B16" s="109" t="s">
        <v>75</v>
      </c>
      <c r="C16" s="110">
        <v>1774</v>
      </c>
      <c r="D16" s="111">
        <v>106</v>
      </c>
      <c r="E16" s="111">
        <v>35</v>
      </c>
      <c r="F16" s="111">
        <v>16</v>
      </c>
      <c r="G16" s="112">
        <v>1931</v>
      </c>
      <c r="H16" s="113">
        <v>2.6411185914034179</v>
      </c>
      <c r="I16" s="114">
        <v>117</v>
      </c>
    </row>
    <row r="17" spans="1:9" s="89" customFormat="1" ht="16.5" customHeight="1">
      <c r="A17" s="86">
        <v>14</v>
      </c>
      <c r="B17" s="109" t="s">
        <v>76</v>
      </c>
      <c r="C17" s="110">
        <v>1844</v>
      </c>
      <c r="D17" s="111">
        <v>111</v>
      </c>
      <c r="E17" s="111">
        <v>25</v>
      </c>
      <c r="F17" s="111">
        <v>15</v>
      </c>
      <c r="G17" s="112">
        <v>1995</v>
      </c>
      <c r="H17" s="113">
        <v>2.0050125313283207</v>
      </c>
      <c r="I17" s="114">
        <v>126</v>
      </c>
    </row>
    <row r="18" spans="1:9" s="89" customFormat="1" ht="16.5" customHeight="1">
      <c r="A18" s="86">
        <v>15</v>
      </c>
      <c r="B18" s="109" t="s">
        <v>77</v>
      </c>
      <c r="C18" s="110">
        <v>1873</v>
      </c>
      <c r="D18" s="111">
        <v>104</v>
      </c>
      <c r="E18" s="111">
        <v>24</v>
      </c>
      <c r="F18" s="111">
        <v>17</v>
      </c>
      <c r="G18" s="112">
        <v>2018</v>
      </c>
      <c r="H18" s="113">
        <v>2.0317145688800791</v>
      </c>
      <c r="I18" s="114">
        <v>127</v>
      </c>
    </row>
    <row r="19" spans="1:9" s="89" customFormat="1" ht="16.5" customHeight="1">
      <c r="A19" s="86">
        <v>16</v>
      </c>
      <c r="B19" s="109" t="s">
        <v>78</v>
      </c>
      <c r="C19" s="110">
        <v>1824</v>
      </c>
      <c r="D19" s="111">
        <v>126</v>
      </c>
      <c r="E19" s="111">
        <v>27</v>
      </c>
      <c r="F19" s="111">
        <v>15</v>
      </c>
      <c r="G19" s="112">
        <v>1992</v>
      </c>
      <c r="H19" s="113">
        <v>2.1084337349397591</v>
      </c>
      <c r="I19" s="114">
        <v>113</v>
      </c>
    </row>
    <row r="20" spans="1:9" s="89" customFormat="1" ht="16.5" customHeight="1">
      <c r="A20" s="86">
        <v>17</v>
      </c>
      <c r="B20" s="109" t="s">
        <v>79</v>
      </c>
      <c r="C20" s="110">
        <v>1691</v>
      </c>
      <c r="D20" s="111">
        <v>127</v>
      </c>
      <c r="E20" s="111">
        <v>20</v>
      </c>
      <c r="F20" s="111">
        <v>13</v>
      </c>
      <c r="G20" s="112">
        <v>1851</v>
      </c>
      <c r="H20" s="113">
        <v>1.7828200972447326</v>
      </c>
      <c r="I20" s="114">
        <v>119</v>
      </c>
    </row>
    <row r="21" spans="1:9" s="89" customFormat="1" ht="16.5" customHeight="1">
      <c r="A21" s="86">
        <v>18</v>
      </c>
      <c r="B21" s="109" t="s">
        <v>80</v>
      </c>
      <c r="C21" s="110">
        <v>1457</v>
      </c>
      <c r="D21" s="111">
        <v>101</v>
      </c>
      <c r="E21" s="111">
        <v>17</v>
      </c>
      <c r="F21" s="111">
        <v>20</v>
      </c>
      <c r="G21" s="112">
        <v>1595</v>
      </c>
      <c r="H21" s="113">
        <v>2.3197492163009406</v>
      </c>
      <c r="I21" s="114">
        <v>89</v>
      </c>
    </row>
    <row r="22" spans="1:9" s="93" customFormat="1" ht="16.5" customHeight="1">
      <c r="A22" s="87"/>
      <c r="B22" s="115" t="s">
        <v>81</v>
      </c>
      <c r="C22" s="116">
        <v>19138</v>
      </c>
      <c r="D22" s="117">
        <v>1340</v>
      </c>
      <c r="E22" s="117">
        <v>391</v>
      </c>
      <c r="F22" s="117">
        <v>191</v>
      </c>
      <c r="G22" s="118">
        <v>21060</v>
      </c>
      <c r="H22" s="119">
        <v>2.7635327635327633</v>
      </c>
      <c r="I22" s="120">
        <v>1389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</sheetData>
  <mergeCells count="7">
    <mergeCell ref="C6:I6"/>
    <mergeCell ref="B7:B8"/>
    <mergeCell ref="C7:D7"/>
    <mergeCell ref="E7:F7"/>
    <mergeCell ref="G7:G8"/>
    <mergeCell ref="H7:H8"/>
    <mergeCell ref="I7:I8"/>
  </mergeCells>
  <phoneticPr fontId="2"/>
  <conditionalFormatting sqref="G10:G21">
    <cfRule type="top10" dxfId="1" priority="1" rank="1"/>
  </conditionalFormatting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DD5D-9852-4450-AD53-BEBB8941DED2}">
  <sheetPr>
    <tabColor theme="5" tint="0.79998168889431442"/>
    <pageSetUpPr fitToPage="1"/>
  </sheetPr>
  <dimension ref="A1:I94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75" t="s">
        <v>42</v>
      </c>
      <c r="D6" s="276"/>
      <c r="E6" s="276"/>
      <c r="F6" s="276"/>
      <c r="G6" s="276"/>
      <c r="H6" s="276"/>
      <c r="I6" s="277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83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84</v>
      </c>
      <c r="C10" s="104">
        <v>217</v>
      </c>
      <c r="D10" s="105">
        <v>28</v>
      </c>
      <c r="E10" s="105">
        <v>7</v>
      </c>
      <c r="F10" s="105">
        <v>0</v>
      </c>
      <c r="G10" s="127">
        <v>252</v>
      </c>
      <c r="H10" s="107">
        <v>2.7777777777777777</v>
      </c>
      <c r="I10" s="108">
        <v>38</v>
      </c>
    </row>
    <row r="11" spans="1:9" s="89" customFormat="1" ht="16.5" customHeight="1">
      <c r="A11" s="86">
        <v>8</v>
      </c>
      <c r="B11" s="109" t="s">
        <v>85</v>
      </c>
      <c r="C11" s="110">
        <v>289</v>
      </c>
      <c r="D11" s="111">
        <v>34</v>
      </c>
      <c r="E11" s="111">
        <v>14</v>
      </c>
      <c r="F11" s="111">
        <v>5</v>
      </c>
      <c r="G11" s="128">
        <v>342</v>
      </c>
      <c r="H11" s="113">
        <v>5.5555555555555554</v>
      </c>
      <c r="I11" s="114">
        <v>41</v>
      </c>
    </row>
    <row r="12" spans="1:9" s="89" customFormat="1" ht="16.5" customHeight="1">
      <c r="A12" s="86">
        <v>9</v>
      </c>
      <c r="B12" s="109" t="s">
        <v>86</v>
      </c>
      <c r="C12" s="110">
        <v>366</v>
      </c>
      <c r="D12" s="111">
        <v>36</v>
      </c>
      <c r="E12" s="111">
        <v>5</v>
      </c>
      <c r="F12" s="111">
        <v>2</v>
      </c>
      <c r="G12" s="128">
        <v>409</v>
      </c>
      <c r="H12" s="113">
        <v>1.7114914425427872</v>
      </c>
      <c r="I12" s="114">
        <v>53</v>
      </c>
    </row>
    <row r="13" spans="1:9" s="89" customFormat="1" ht="16.5" customHeight="1">
      <c r="A13" s="86">
        <v>10</v>
      </c>
      <c r="B13" s="109" t="s">
        <v>87</v>
      </c>
      <c r="C13" s="110">
        <v>377</v>
      </c>
      <c r="D13" s="111">
        <v>37</v>
      </c>
      <c r="E13" s="111">
        <v>8</v>
      </c>
      <c r="F13" s="111">
        <v>3</v>
      </c>
      <c r="G13" s="128">
        <v>425</v>
      </c>
      <c r="H13" s="113">
        <v>2.5882352941176472</v>
      </c>
      <c r="I13" s="114">
        <v>43</v>
      </c>
    </row>
    <row r="14" spans="1:9" s="89" customFormat="1" ht="16.5" customHeight="1">
      <c r="A14" s="86">
        <v>11</v>
      </c>
      <c r="B14" s="109" t="s">
        <v>88</v>
      </c>
      <c r="C14" s="110">
        <v>414</v>
      </c>
      <c r="D14" s="111">
        <v>29</v>
      </c>
      <c r="E14" s="111">
        <v>17</v>
      </c>
      <c r="F14" s="111">
        <v>2</v>
      </c>
      <c r="G14" s="128">
        <v>462</v>
      </c>
      <c r="H14" s="113">
        <v>4.112554112554113</v>
      </c>
      <c r="I14" s="114">
        <v>44</v>
      </c>
    </row>
    <row r="15" spans="1:9" s="89" customFormat="1" ht="16.5" customHeight="1">
      <c r="A15" s="86">
        <v>12</v>
      </c>
      <c r="B15" s="109" t="s">
        <v>89</v>
      </c>
      <c r="C15" s="110">
        <v>419</v>
      </c>
      <c r="D15" s="111">
        <v>34</v>
      </c>
      <c r="E15" s="111">
        <v>12</v>
      </c>
      <c r="F15" s="111">
        <v>3</v>
      </c>
      <c r="G15" s="128">
        <v>468</v>
      </c>
      <c r="H15" s="113">
        <v>3.2051282051282048</v>
      </c>
      <c r="I15" s="114">
        <v>56</v>
      </c>
    </row>
    <row r="16" spans="1:9" s="89" customFormat="1" ht="16.5" customHeight="1">
      <c r="A16" s="86">
        <v>13</v>
      </c>
      <c r="B16" s="109" t="s">
        <v>90</v>
      </c>
      <c r="C16" s="110">
        <v>455</v>
      </c>
      <c r="D16" s="111">
        <v>19</v>
      </c>
      <c r="E16" s="111">
        <v>7</v>
      </c>
      <c r="F16" s="111">
        <v>3</v>
      </c>
      <c r="G16" s="128">
        <v>484</v>
      </c>
      <c r="H16" s="113">
        <v>2.0661157024793391</v>
      </c>
      <c r="I16" s="114">
        <v>33</v>
      </c>
    </row>
    <row r="17" spans="1:9" s="89" customFormat="1" ht="16.5" customHeight="1">
      <c r="A17" s="86">
        <v>14</v>
      </c>
      <c r="B17" s="109" t="s">
        <v>91</v>
      </c>
      <c r="C17" s="110">
        <v>461</v>
      </c>
      <c r="D17" s="111">
        <v>31</v>
      </c>
      <c r="E17" s="111">
        <v>9</v>
      </c>
      <c r="F17" s="111">
        <v>3</v>
      </c>
      <c r="G17" s="128">
        <v>504</v>
      </c>
      <c r="H17" s="113">
        <v>2.3809523809523809</v>
      </c>
      <c r="I17" s="114">
        <v>37</v>
      </c>
    </row>
    <row r="18" spans="1:9" s="89" customFormat="1" ht="16.5" customHeight="1">
      <c r="A18" s="86">
        <v>15</v>
      </c>
      <c r="B18" s="109" t="s">
        <v>92</v>
      </c>
      <c r="C18" s="110">
        <v>470</v>
      </c>
      <c r="D18" s="111">
        <v>22</v>
      </c>
      <c r="E18" s="111">
        <v>8</v>
      </c>
      <c r="F18" s="111">
        <v>4</v>
      </c>
      <c r="G18" s="128">
        <v>504</v>
      </c>
      <c r="H18" s="113">
        <v>2.3809523809523809</v>
      </c>
      <c r="I18" s="114">
        <v>34</v>
      </c>
    </row>
    <row r="19" spans="1:9" s="89" customFormat="1" ht="16.5" customHeight="1">
      <c r="A19" s="86">
        <v>16</v>
      </c>
      <c r="B19" s="109" t="s">
        <v>93</v>
      </c>
      <c r="C19" s="110">
        <v>434</v>
      </c>
      <c r="D19" s="111">
        <v>36</v>
      </c>
      <c r="E19" s="111">
        <v>4</v>
      </c>
      <c r="F19" s="111">
        <v>3</v>
      </c>
      <c r="G19" s="128">
        <v>477</v>
      </c>
      <c r="H19" s="113">
        <v>1.4675052410901468</v>
      </c>
      <c r="I19" s="114">
        <v>41</v>
      </c>
    </row>
    <row r="20" spans="1:9" s="89" customFormat="1" ht="16.5" customHeight="1">
      <c r="A20" s="86">
        <v>17</v>
      </c>
      <c r="B20" s="109" t="s">
        <v>82</v>
      </c>
      <c r="C20" s="110">
        <v>451</v>
      </c>
      <c r="D20" s="111">
        <v>43</v>
      </c>
      <c r="E20" s="111">
        <v>6</v>
      </c>
      <c r="F20" s="111">
        <v>2</v>
      </c>
      <c r="G20" s="128">
        <v>502</v>
      </c>
      <c r="H20" s="113">
        <v>1.593625498007968</v>
      </c>
      <c r="I20" s="114">
        <v>34</v>
      </c>
    </row>
    <row r="21" spans="1:9" s="89" customFormat="1" ht="16.5" customHeight="1">
      <c r="A21" s="86">
        <v>18</v>
      </c>
      <c r="B21" s="109" t="s">
        <v>80</v>
      </c>
      <c r="C21" s="110">
        <v>433</v>
      </c>
      <c r="D21" s="111">
        <v>26</v>
      </c>
      <c r="E21" s="111">
        <v>4</v>
      </c>
      <c r="F21" s="111">
        <v>4</v>
      </c>
      <c r="G21" s="128">
        <v>467</v>
      </c>
      <c r="H21" s="113">
        <v>1.7130620985010707</v>
      </c>
      <c r="I21" s="114">
        <v>24</v>
      </c>
    </row>
    <row r="22" spans="1:9" s="93" customFormat="1" ht="16.5" customHeight="1">
      <c r="A22" s="87"/>
      <c r="B22" s="115" t="s">
        <v>81</v>
      </c>
      <c r="C22" s="116">
        <v>4786</v>
      </c>
      <c r="D22" s="117">
        <v>375</v>
      </c>
      <c r="E22" s="117">
        <v>101</v>
      </c>
      <c r="F22" s="117">
        <v>34</v>
      </c>
      <c r="G22" s="118">
        <v>5296</v>
      </c>
      <c r="H22" s="119">
        <v>2.5490936555891239</v>
      </c>
      <c r="I22" s="120">
        <v>478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75" t="s">
        <v>44</v>
      </c>
      <c r="D24" s="276"/>
      <c r="E24" s="276"/>
      <c r="F24" s="276"/>
      <c r="G24" s="276"/>
      <c r="H24" s="276"/>
      <c r="I24" s="277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83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84</v>
      </c>
      <c r="C28" s="104">
        <v>125</v>
      </c>
      <c r="D28" s="105">
        <v>19</v>
      </c>
      <c r="E28" s="105">
        <v>8</v>
      </c>
      <c r="F28" s="105">
        <v>5</v>
      </c>
      <c r="G28" s="127">
        <v>157</v>
      </c>
      <c r="H28" s="107">
        <v>8.2802547770700627</v>
      </c>
      <c r="I28" s="108">
        <v>3</v>
      </c>
    </row>
    <row r="29" spans="1:9" s="89" customFormat="1" ht="16.5" customHeight="1">
      <c r="A29" s="86">
        <v>8</v>
      </c>
      <c r="B29" s="109" t="s">
        <v>85</v>
      </c>
      <c r="C29" s="110">
        <v>259</v>
      </c>
      <c r="D29" s="111">
        <v>15</v>
      </c>
      <c r="E29" s="111">
        <v>11</v>
      </c>
      <c r="F29" s="111">
        <v>5</v>
      </c>
      <c r="G29" s="128">
        <v>290</v>
      </c>
      <c r="H29" s="113">
        <v>5.5172413793103452</v>
      </c>
      <c r="I29" s="114">
        <v>16</v>
      </c>
    </row>
    <row r="30" spans="1:9" s="89" customFormat="1" ht="16.5" customHeight="1">
      <c r="A30" s="86">
        <v>9</v>
      </c>
      <c r="B30" s="109" t="s">
        <v>86</v>
      </c>
      <c r="C30" s="110">
        <v>332</v>
      </c>
      <c r="D30" s="111">
        <v>24</v>
      </c>
      <c r="E30" s="111">
        <v>7</v>
      </c>
      <c r="F30" s="111">
        <v>5</v>
      </c>
      <c r="G30" s="128">
        <v>368</v>
      </c>
      <c r="H30" s="113">
        <v>3.2608695652173911</v>
      </c>
      <c r="I30" s="114">
        <v>16</v>
      </c>
    </row>
    <row r="31" spans="1:9" s="89" customFormat="1" ht="16.5" customHeight="1">
      <c r="A31" s="86">
        <v>10</v>
      </c>
      <c r="B31" s="109" t="s">
        <v>87</v>
      </c>
      <c r="C31" s="110">
        <v>475</v>
      </c>
      <c r="D31" s="111">
        <v>19</v>
      </c>
      <c r="E31" s="111">
        <v>11</v>
      </c>
      <c r="F31" s="111">
        <v>5</v>
      </c>
      <c r="G31" s="128">
        <v>510</v>
      </c>
      <c r="H31" s="113">
        <v>3.1372549019607843</v>
      </c>
      <c r="I31" s="114">
        <v>15</v>
      </c>
    </row>
    <row r="32" spans="1:9" s="89" customFormat="1" ht="16.5" customHeight="1">
      <c r="A32" s="86">
        <v>11</v>
      </c>
      <c r="B32" s="109" t="s">
        <v>88</v>
      </c>
      <c r="C32" s="110">
        <v>400</v>
      </c>
      <c r="D32" s="111">
        <v>16</v>
      </c>
      <c r="E32" s="111">
        <v>11</v>
      </c>
      <c r="F32" s="111">
        <v>5</v>
      </c>
      <c r="G32" s="128">
        <v>432</v>
      </c>
      <c r="H32" s="113">
        <v>3.7037037037037033</v>
      </c>
      <c r="I32" s="114">
        <v>15</v>
      </c>
    </row>
    <row r="33" spans="1:9" s="89" customFormat="1" ht="16.5" customHeight="1">
      <c r="A33" s="86">
        <v>12</v>
      </c>
      <c r="B33" s="109" t="s">
        <v>89</v>
      </c>
      <c r="C33" s="110">
        <v>413</v>
      </c>
      <c r="D33" s="111">
        <v>17</v>
      </c>
      <c r="E33" s="111">
        <v>6</v>
      </c>
      <c r="F33" s="111">
        <v>5</v>
      </c>
      <c r="G33" s="128">
        <v>441</v>
      </c>
      <c r="H33" s="113">
        <v>2.4943310657596371</v>
      </c>
      <c r="I33" s="114">
        <v>11</v>
      </c>
    </row>
    <row r="34" spans="1:9" s="89" customFormat="1" ht="16.5" customHeight="1">
      <c r="A34" s="86">
        <v>13</v>
      </c>
      <c r="B34" s="109" t="s">
        <v>90</v>
      </c>
      <c r="C34" s="110">
        <v>411</v>
      </c>
      <c r="D34" s="111">
        <v>31</v>
      </c>
      <c r="E34" s="111">
        <v>3</v>
      </c>
      <c r="F34" s="111">
        <v>5</v>
      </c>
      <c r="G34" s="128">
        <v>450</v>
      </c>
      <c r="H34" s="113">
        <v>1.7777777777777777</v>
      </c>
      <c r="I34" s="114">
        <v>18</v>
      </c>
    </row>
    <row r="35" spans="1:9" s="89" customFormat="1" ht="16.5" customHeight="1">
      <c r="A35" s="86">
        <v>14</v>
      </c>
      <c r="B35" s="109" t="s">
        <v>91</v>
      </c>
      <c r="C35" s="110">
        <v>430</v>
      </c>
      <c r="D35" s="111">
        <v>24</v>
      </c>
      <c r="E35" s="111">
        <v>5</v>
      </c>
      <c r="F35" s="111">
        <v>5</v>
      </c>
      <c r="G35" s="128">
        <v>464</v>
      </c>
      <c r="H35" s="113">
        <v>2.1551724137931036</v>
      </c>
      <c r="I35" s="114">
        <v>22</v>
      </c>
    </row>
    <row r="36" spans="1:9" s="89" customFormat="1" ht="16.5" customHeight="1">
      <c r="A36" s="86">
        <v>15</v>
      </c>
      <c r="B36" s="109" t="s">
        <v>92</v>
      </c>
      <c r="C36" s="110">
        <v>420</v>
      </c>
      <c r="D36" s="111">
        <v>27</v>
      </c>
      <c r="E36" s="111">
        <v>3</v>
      </c>
      <c r="F36" s="111">
        <v>5</v>
      </c>
      <c r="G36" s="128">
        <v>455</v>
      </c>
      <c r="H36" s="113">
        <v>1.7582417582417582</v>
      </c>
      <c r="I36" s="114">
        <v>24</v>
      </c>
    </row>
    <row r="37" spans="1:9" s="89" customFormat="1" ht="16.5" customHeight="1">
      <c r="A37" s="86">
        <v>16</v>
      </c>
      <c r="B37" s="109" t="s">
        <v>93</v>
      </c>
      <c r="C37" s="110">
        <v>410</v>
      </c>
      <c r="D37" s="111">
        <v>22</v>
      </c>
      <c r="E37" s="111">
        <v>10</v>
      </c>
      <c r="F37" s="111">
        <v>5</v>
      </c>
      <c r="G37" s="128">
        <v>447</v>
      </c>
      <c r="H37" s="113">
        <v>3.3557046979865772</v>
      </c>
      <c r="I37" s="114">
        <v>14</v>
      </c>
    </row>
    <row r="38" spans="1:9" s="89" customFormat="1" ht="16.5" customHeight="1">
      <c r="A38" s="86">
        <v>17</v>
      </c>
      <c r="B38" s="109" t="s">
        <v>82</v>
      </c>
      <c r="C38" s="110">
        <v>360</v>
      </c>
      <c r="D38" s="111">
        <v>28</v>
      </c>
      <c r="E38" s="111">
        <v>6</v>
      </c>
      <c r="F38" s="111">
        <v>5</v>
      </c>
      <c r="G38" s="128">
        <v>399</v>
      </c>
      <c r="H38" s="113">
        <v>2.7568922305764412</v>
      </c>
      <c r="I38" s="114">
        <v>17</v>
      </c>
    </row>
    <row r="39" spans="1:9" s="89" customFormat="1" ht="16.5" customHeight="1">
      <c r="A39" s="86">
        <v>18</v>
      </c>
      <c r="B39" s="109" t="s">
        <v>80</v>
      </c>
      <c r="C39" s="110">
        <v>345</v>
      </c>
      <c r="D39" s="111">
        <v>21</v>
      </c>
      <c r="E39" s="111">
        <v>2</v>
      </c>
      <c r="F39" s="111">
        <v>7</v>
      </c>
      <c r="G39" s="128">
        <v>375</v>
      </c>
      <c r="H39" s="113">
        <v>2.4</v>
      </c>
      <c r="I39" s="114">
        <v>11</v>
      </c>
    </row>
    <row r="40" spans="1:9" s="93" customFormat="1" ht="16.5" customHeight="1">
      <c r="A40" s="87"/>
      <c r="B40" s="115" t="s">
        <v>81</v>
      </c>
      <c r="C40" s="116">
        <v>4380</v>
      </c>
      <c r="D40" s="117">
        <v>263</v>
      </c>
      <c r="E40" s="117">
        <v>83</v>
      </c>
      <c r="F40" s="117">
        <v>62</v>
      </c>
      <c r="G40" s="118">
        <v>4788</v>
      </c>
      <c r="H40" s="119">
        <v>3.0284043441938175</v>
      </c>
      <c r="I40" s="120">
        <v>182</v>
      </c>
    </row>
    <row r="41" spans="1:9" ht="17.25" customHeight="1"/>
    <row r="42" spans="1:9" s="93" customFormat="1" ht="16.5" customHeight="1">
      <c r="A42" s="87"/>
      <c r="B42" s="92" t="s">
        <v>59</v>
      </c>
      <c r="C42" s="275" t="s">
        <v>45</v>
      </c>
      <c r="D42" s="276"/>
      <c r="E42" s="276"/>
      <c r="F42" s="276"/>
      <c r="G42" s="276"/>
      <c r="H42" s="276"/>
      <c r="I42" s="277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83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84</v>
      </c>
      <c r="C46" s="104">
        <v>260</v>
      </c>
      <c r="D46" s="105">
        <v>33</v>
      </c>
      <c r="E46" s="105">
        <v>16</v>
      </c>
      <c r="F46" s="105">
        <v>1</v>
      </c>
      <c r="G46" s="127">
        <v>310</v>
      </c>
      <c r="H46" s="107">
        <v>5.4838709677419359</v>
      </c>
      <c r="I46" s="108">
        <v>20</v>
      </c>
    </row>
    <row r="47" spans="1:9" s="89" customFormat="1" ht="16.5" customHeight="1">
      <c r="A47" s="86">
        <v>8</v>
      </c>
      <c r="B47" s="109" t="s">
        <v>85</v>
      </c>
      <c r="C47" s="110">
        <v>366</v>
      </c>
      <c r="D47" s="111">
        <v>41</v>
      </c>
      <c r="E47" s="111">
        <v>12</v>
      </c>
      <c r="F47" s="111">
        <v>3</v>
      </c>
      <c r="G47" s="128">
        <v>422</v>
      </c>
      <c r="H47" s="113">
        <v>3.5545023696682465</v>
      </c>
      <c r="I47" s="114">
        <v>32</v>
      </c>
    </row>
    <row r="48" spans="1:9" s="89" customFormat="1" ht="16.5" customHeight="1">
      <c r="A48" s="86">
        <v>9</v>
      </c>
      <c r="B48" s="109" t="s">
        <v>86</v>
      </c>
      <c r="C48" s="110">
        <v>458</v>
      </c>
      <c r="D48" s="111">
        <v>38</v>
      </c>
      <c r="E48" s="111">
        <v>23</v>
      </c>
      <c r="F48" s="111">
        <v>4</v>
      </c>
      <c r="G48" s="128">
        <v>523</v>
      </c>
      <c r="H48" s="113">
        <v>5.1625239005736141</v>
      </c>
      <c r="I48" s="114">
        <v>50</v>
      </c>
    </row>
    <row r="49" spans="1:9" s="89" customFormat="1" ht="16.5" customHeight="1">
      <c r="A49" s="86">
        <v>10</v>
      </c>
      <c r="B49" s="109" t="s">
        <v>87</v>
      </c>
      <c r="C49" s="110">
        <v>525</v>
      </c>
      <c r="D49" s="111">
        <v>37</v>
      </c>
      <c r="E49" s="111">
        <v>10</v>
      </c>
      <c r="F49" s="111">
        <v>1</v>
      </c>
      <c r="G49" s="128">
        <v>573</v>
      </c>
      <c r="H49" s="113">
        <v>1.9197207678883073</v>
      </c>
      <c r="I49" s="114">
        <v>48</v>
      </c>
    </row>
    <row r="50" spans="1:9" s="89" customFormat="1" ht="16.5" customHeight="1">
      <c r="A50" s="86">
        <v>11</v>
      </c>
      <c r="B50" s="109" t="s">
        <v>88</v>
      </c>
      <c r="C50" s="110">
        <v>570</v>
      </c>
      <c r="D50" s="111">
        <v>34</v>
      </c>
      <c r="E50" s="111">
        <v>6</v>
      </c>
      <c r="F50" s="111">
        <v>5</v>
      </c>
      <c r="G50" s="128">
        <v>615</v>
      </c>
      <c r="H50" s="113">
        <v>1.788617886178862</v>
      </c>
      <c r="I50" s="114">
        <v>51</v>
      </c>
    </row>
    <row r="51" spans="1:9" s="89" customFormat="1" ht="16.5" customHeight="1">
      <c r="A51" s="86">
        <v>12</v>
      </c>
      <c r="B51" s="109" t="s">
        <v>89</v>
      </c>
      <c r="C51" s="110">
        <v>517</v>
      </c>
      <c r="D51" s="111">
        <v>28</v>
      </c>
      <c r="E51" s="111">
        <v>15</v>
      </c>
      <c r="F51" s="111">
        <v>3</v>
      </c>
      <c r="G51" s="128">
        <v>563</v>
      </c>
      <c r="H51" s="113">
        <v>3.197158081705151</v>
      </c>
      <c r="I51" s="114">
        <v>51</v>
      </c>
    </row>
    <row r="52" spans="1:9" s="89" customFormat="1" ht="16.5" customHeight="1">
      <c r="A52" s="86">
        <v>13</v>
      </c>
      <c r="B52" s="109" t="s">
        <v>90</v>
      </c>
      <c r="C52" s="110">
        <v>533</v>
      </c>
      <c r="D52" s="111">
        <v>31</v>
      </c>
      <c r="E52" s="111">
        <v>19</v>
      </c>
      <c r="F52" s="111">
        <v>3</v>
      </c>
      <c r="G52" s="128">
        <v>586</v>
      </c>
      <c r="H52" s="113">
        <v>3.7542662116040959</v>
      </c>
      <c r="I52" s="114">
        <v>46</v>
      </c>
    </row>
    <row r="53" spans="1:9" s="89" customFormat="1" ht="16.5" customHeight="1">
      <c r="A53" s="86">
        <v>14</v>
      </c>
      <c r="B53" s="109" t="s">
        <v>91</v>
      </c>
      <c r="C53" s="110">
        <v>517</v>
      </c>
      <c r="D53" s="111">
        <v>34</v>
      </c>
      <c r="E53" s="111">
        <v>10</v>
      </c>
      <c r="F53" s="111">
        <v>2</v>
      </c>
      <c r="G53" s="128">
        <v>563</v>
      </c>
      <c r="H53" s="113">
        <v>2.1314387211367674</v>
      </c>
      <c r="I53" s="114">
        <v>46</v>
      </c>
    </row>
    <row r="54" spans="1:9" s="89" customFormat="1" ht="16.5" customHeight="1">
      <c r="A54" s="86">
        <v>15</v>
      </c>
      <c r="B54" s="109" t="s">
        <v>92</v>
      </c>
      <c r="C54" s="110">
        <v>586</v>
      </c>
      <c r="D54" s="111">
        <v>38</v>
      </c>
      <c r="E54" s="111">
        <v>10</v>
      </c>
      <c r="F54" s="111">
        <v>3</v>
      </c>
      <c r="G54" s="128">
        <v>637</v>
      </c>
      <c r="H54" s="113">
        <v>2.0408163265306123</v>
      </c>
      <c r="I54" s="114">
        <v>55</v>
      </c>
    </row>
    <row r="55" spans="1:9" s="89" customFormat="1" ht="16.5" customHeight="1">
      <c r="A55" s="86">
        <v>16</v>
      </c>
      <c r="B55" s="109" t="s">
        <v>93</v>
      </c>
      <c r="C55" s="110">
        <v>544</v>
      </c>
      <c r="D55" s="111">
        <v>42</v>
      </c>
      <c r="E55" s="111">
        <v>6</v>
      </c>
      <c r="F55" s="111">
        <v>2</v>
      </c>
      <c r="G55" s="128">
        <v>594</v>
      </c>
      <c r="H55" s="113">
        <v>1.3468013468013467</v>
      </c>
      <c r="I55" s="114">
        <v>41</v>
      </c>
    </row>
    <row r="56" spans="1:9" s="89" customFormat="1" ht="16.5" customHeight="1">
      <c r="A56" s="86">
        <v>17</v>
      </c>
      <c r="B56" s="109" t="s">
        <v>82</v>
      </c>
      <c r="C56" s="110">
        <v>516</v>
      </c>
      <c r="D56" s="111">
        <v>39</v>
      </c>
      <c r="E56" s="111">
        <v>7</v>
      </c>
      <c r="F56" s="111">
        <v>2</v>
      </c>
      <c r="G56" s="128">
        <v>564</v>
      </c>
      <c r="H56" s="113">
        <v>1.5957446808510638</v>
      </c>
      <c r="I56" s="114">
        <v>49</v>
      </c>
    </row>
    <row r="57" spans="1:9" s="89" customFormat="1" ht="16.5" customHeight="1">
      <c r="A57" s="86">
        <v>18</v>
      </c>
      <c r="B57" s="109" t="s">
        <v>80</v>
      </c>
      <c r="C57" s="110">
        <v>353</v>
      </c>
      <c r="D57" s="111">
        <v>36</v>
      </c>
      <c r="E57" s="111">
        <v>8</v>
      </c>
      <c r="F57" s="111">
        <v>2</v>
      </c>
      <c r="G57" s="128">
        <v>399</v>
      </c>
      <c r="H57" s="113">
        <v>2.5062656641604009</v>
      </c>
      <c r="I57" s="114">
        <v>41</v>
      </c>
    </row>
    <row r="58" spans="1:9" s="93" customFormat="1" ht="16.5" customHeight="1">
      <c r="A58" s="87"/>
      <c r="B58" s="115" t="s">
        <v>81</v>
      </c>
      <c r="C58" s="116">
        <v>5745</v>
      </c>
      <c r="D58" s="117">
        <v>431</v>
      </c>
      <c r="E58" s="117">
        <v>142</v>
      </c>
      <c r="F58" s="117">
        <v>31</v>
      </c>
      <c r="G58" s="118">
        <v>6349</v>
      </c>
      <c r="H58" s="119">
        <v>2.7248385572531104</v>
      </c>
      <c r="I58" s="120">
        <v>530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75" t="s">
        <v>46</v>
      </c>
      <c r="D60" s="276"/>
      <c r="E60" s="276"/>
      <c r="F60" s="276"/>
      <c r="G60" s="276"/>
      <c r="H60" s="276"/>
      <c r="I60" s="277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83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84</v>
      </c>
      <c r="C64" s="104">
        <v>160</v>
      </c>
      <c r="D64" s="105">
        <v>15</v>
      </c>
      <c r="E64" s="105">
        <v>15</v>
      </c>
      <c r="F64" s="105">
        <v>5</v>
      </c>
      <c r="G64" s="127">
        <v>195</v>
      </c>
      <c r="H64" s="107">
        <v>10.256410256410255</v>
      </c>
      <c r="I64" s="108">
        <v>5</v>
      </c>
    </row>
    <row r="65" spans="1:9" s="89" customFormat="1" ht="16.5" customHeight="1">
      <c r="A65" s="86">
        <v>8</v>
      </c>
      <c r="B65" s="109" t="s">
        <v>85</v>
      </c>
      <c r="C65" s="110">
        <v>277</v>
      </c>
      <c r="D65" s="111">
        <v>29</v>
      </c>
      <c r="E65" s="111">
        <v>8</v>
      </c>
      <c r="F65" s="111">
        <v>7</v>
      </c>
      <c r="G65" s="128">
        <v>321</v>
      </c>
      <c r="H65" s="113">
        <v>4.6728971962616823</v>
      </c>
      <c r="I65" s="114">
        <v>10</v>
      </c>
    </row>
    <row r="66" spans="1:9" s="89" customFormat="1" ht="16.5" customHeight="1">
      <c r="A66" s="86">
        <v>9</v>
      </c>
      <c r="B66" s="109" t="s">
        <v>86</v>
      </c>
      <c r="C66" s="110">
        <v>328</v>
      </c>
      <c r="D66" s="111">
        <v>20</v>
      </c>
      <c r="E66" s="111">
        <v>10</v>
      </c>
      <c r="F66" s="111">
        <v>5</v>
      </c>
      <c r="G66" s="128">
        <v>363</v>
      </c>
      <c r="H66" s="113">
        <v>4.1322314049586781</v>
      </c>
      <c r="I66" s="114">
        <v>13</v>
      </c>
    </row>
    <row r="67" spans="1:9" s="89" customFormat="1" ht="16.5" customHeight="1">
      <c r="A67" s="86">
        <v>10</v>
      </c>
      <c r="B67" s="109" t="s">
        <v>87</v>
      </c>
      <c r="C67" s="110">
        <v>367</v>
      </c>
      <c r="D67" s="111">
        <v>33</v>
      </c>
      <c r="E67" s="111">
        <v>5</v>
      </c>
      <c r="F67" s="111">
        <v>5</v>
      </c>
      <c r="G67" s="128">
        <v>410</v>
      </c>
      <c r="H67" s="113">
        <v>2.4390243902439024</v>
      </c>
      <c r="I67" s="114">
        <v>25</v>
      </c>
    </row>
    <row r="68" spans="1:9" s="89" customFormat="1" ht="16.5" customHeight="1">
      <c r="A68" s="86">
        <v>11</v>
      </c>
      <c r="B68" s="109" t="s">
        <v>88</v>
      </c>
      <c r="C68" s="110">
        <v>381</v>
      </c>
      <c r="D68" s="111">
        <v>22</v>
      </c>
      <c r="E68" s="111">
        <v>2</v>
      </c>
      <c r="F68" s="111">
        <v>5</v>
      </c>
      <c r="G68" s="128">
        <v>410</v>
      </c>
      <c r="H68" s="113">
        <v>1.7073170731707319</v>
      </c>
      <c r="I68" s="114">
        <v>21</v>
      </c>
    </row>
    <row r="69" spans="1:9" s="89" customFormat="1" ht="16.5" customHeight="1">
      <c r="A69" s="86">
        <v>12</v>
      </c>
      <c r="B69" s="109" t="s">
        <v>89</v>
      </c>
      <c r="C69" s="110">
        <v>380</v>
      </c>
      <c r="D69" s="111">
        <v>27</v>
      </c>
      <c r="E69" s="111">
        <v>4</v>
      </c>
      <c r="F69" s="111">
        <v>6</v>
      </c>
      <c r="G69" s="128">
        <v>417</v>
      </c>
      <c r="H69" s="113">
        <v>2.3980815347721824</v>
      </c>
      <c r="I69" s="114">
        <v>21</v>
      </c>
    </row>
    <row r="70" spans="1:9" s="89" customFormat="1" ht="16.5" customHeight="1">
      <c r="A70" s="86">
        <v>13</v>
      </c>
      <c r="B70" s="109" t="s">
        <v>90</v>
      </c>
      <c r="C70" s="110">
        <v>375</v>
      </c>
      <c r="D70" s="111">
        <v>25</v>
      </c>
      <c r="E70" s="111">
        <v>6</v>
      </c>
      <c r="F70" s="111">
        <v>5</v>
      </c>
      <c r="G70" s="128">
        <v>411</v>
      </c>
      <c r="H70" s="113">
        <v>2.6763990267639901</v>
      </c>
      <c r="I70" s="114">
        <v>20</v>
      </c>
    </row>
    <row r="71" spans="1:9" s="89" customFormat="1" ht="16.5" customHeight="1">
      <c r="A71" s="86">
        <v>14</v>
      </c>
      <c r="B71" s="109" t="s">
        <v>91</v>
      </c>
      <c r="C71" s="110">
        <v>436</v>
      </c>
      <c r="D71" s="111">
        <v>22</v>
      </c>
      <c r="E71" s="111">
        <v>1</v>
      </c>
      <c r="F71" s="111">
        <v>5</v>
      </c>
      <c r="G71" s="128">
        <v>464</v>
      </c>
      <c r="H71" s="113">
        <v>1.2931034482758621</v>
      </c>
      <c r="I71" s="114">
        <v>21</v>
      </c>
    </row>
    <row r="72" spans="1:9" s="89" customFormat="1" ht="16.5" customHeight="1">
      <c r="A72" s="86">
        <v>15</v>
      </c>
      <c r="B72" s="109" t="s">
        <v>92</v>
      </c>
      <c r="C72" s="110">
        <v>397</v>
      </c>
      <c r="D72" s="111">
        <v>17</v>
      </c>
      <c r="E72" s="111">
        <v>3</v>
      </c>
      <c r="F72" s="111">
        <v>5</v>
      </c>
      <c r="G72" s="128">
        <v>422</v>
      </c>
      <c r="H72" s="113">
        <v>1.8957345971563981</v>
      </c>
      <c r="I72" s="114">
        <v>14</v>
      </c>
    </row>
    <row r="73" spans="1:9" s="89" customFormat="1" ht="16.5" customHeight="1">
      <c r="A73" s="86">
        <v>16</v>
      </c>
      <c r="B73" s="109" t="s">
        <v>93</v>
      </c>
      <c r="C73" s="110">
        <v>436</v>
      </c>
      <c r="D73" s="111">
        <v>26</v>
      </c>
      <c r="E73" s="111">
        <v>7</v>
      </c>
      <c r="F73" s="111">
        <v>5</v>
      </c>
      <c r="G73" s="128">
        <v>474</v>
      </c>
      <c r="H73" s="113">
        <v>2.5316455696202533</v>
      </c>
      <c r="I73" s="114">
        <v>17</v>
      </c>
    </row>
    <row r="74" spans="1:9" s="89" customFormat="1" ht="16.5" customHeight="1">
      <c r="A74" s="86">
        <v>17</v>
      </c>
      <c r="B74" s="109" t="s">
        <v>82</v>
      </c>
      <c r="C74" s="110">
        <v>364</v>
      </c>
      <c r="D74" s="111">
        <v>17</v>
      </c>
      <c r="E74" s="111">
        <v>1</v>
      </c>
      <c r="F74" s="111">
        <v>4</v>
      </c>
      <c r="G74" s="128">
        <v>386</v>
      </c>
      <c r="H74" s="113">
        <v>1.2953367875647668</v>
      </c>
      <c r="I74" s="114">
        <v>19</v>
      </c>
    </row>
    <row r="75" spans="1:9" s="89" customFormat="1" ht="16.5" customHeight="1">
      <c r="A75" s="86">
        <v>18</v>
      </c>
      <c r="B75" s="109" t="s">
        <v>80</v>
      </c>
      <c r="C75" s="110">
        <v>326</v>
      </c>
      <c r="D75" s="111">
        <v>18</v>
      </c>
      <c r="E75" s="111">
        <v>3</v>
      </c>
      <c r="F75" s="111">
        <v>7</v>
      </c>
      <c r="G75" s="128">
        <v>354</v>
      </c>
      <c r="H75" s="113">
        <v>2.8248587570621471</v>
      </c>
      <c r="I75" s="114">
        <v>13</v>
      </c>
    </row>
    <row r="76" spans="1:9" s="93" customFormat="1" ht="16.5" customHeight="1">
      <c r="A76" s="87"/>
      <c r="B76" s="115" t="s">
        <v>81</v>
      </c>
      <c r="C76" s="116">
        <v>4227</v>
      </c>
      <c r="D76" s="117">
        <v>271</v>
      </c>
      <c r="E76" s="117">
        <v>65</v>
      </c>
      <c r="F76" s="117">
        <v>64</v>
      </c>
      <c r="G76" s="118">
        <v>4627</v>
      </c>
      <c r="H76" s="119">
        <v>2.7879835746704127</v>
      </c>
      <c r="I76" s="120">
        <v>199</v>
      </c>
    </row>
    <row r="77" spans="1:9" s="96" customFormat="1" ht="16.5" customHeight="1">
      <c r="A77" s="94"/>
      <c r="B77" s="121"/>
      <c r="C77" s="122"/>
      <c r="D77" s="122"/>
      <c r="E77" s="122"/>
      <c r="F77" s="122"/>
      <c r="G77" s="122"/>
      <c r="H77" s="122"/>
      <c r="I77" s="122"/>
    </row>
    <row r="78" spans="1:9" s="93" customFormat="1" ht="16.5" customHeight="1">
      <c r="A78" s="87"/>
      <c r="B78" s="92" t="s">
        <v>59</v>
      </c>
      <c r="C78" s="275" t="s">
        <v>47</v>
      </c>
      <c r="D78" s="276"/>
      <c r="E78" s="276"/>
      <c r="F78" s="276"/>
      <c r="G78" s="276"/>
      <c r="H78" s="276"/>
      <c r="I78" s="277"/>
    </row>
    <row r="79" spans="1:9" s="93" customFormat="1" ht="16.5" customHeight="1">
      <c r="A79" s="87"/>
      <c r="B79" s="125"/>
      <c r="C79" s="264" t="s">
        <v>32</v>
      </c>
      <c r="D79" s="265"/>
      <c r="E79" s="268" t="s">
        <v>33</v>
      </c>
      <c r="F79" s="265"/>
      <c r="G79" s="269" t="s">
        <v>83</v>
      </c>
      <c r="H79" s="271" t="s">
        <v>63</v>
      </c>
      <c r="I79" s="273" t="s">
        <v>64</v>
      </c>
    </row>
    <row r="80" spans="1:9" s="96" customFormat="1" ht="36" customHeight="1">
      <c r="A80" s="94"/>
      <c r="B80" s="126" t="s">
        <v>61</v>
      </c>
      <c r="C80" s="37" t="s">
        <v>34</v>
      </c>
      <c r="D80" s="38" t="s">
        <v>35</v>
      </c>
      <c r="E80" s="95" t="s">
        <v>36</v>
      </c>
      <c r="F80" s="95" t="s">
        <v>37</v>
      </c>
      <c r="G80" s="270"/>
      <c r="H80" s="272"/>
      <c r="I80" s="274"/>
    </row>
    <row r="81" spans="1:9" s="96" customFormat="1" ht="16.5" customHeight="1">
      <c r="A81" s="94"/>
      <c r="B81" s="97" t="s">
        <v>65</v>
      </c>
      <c r="C81" s="98" t="s">
        <v>66</v>
      </c>
      <c r="D81" s="99" t="s">
        <v>67</v>
      </c>
      <c r="E81" s="99" t="s">
        <v>67</v>
      </c>
      <c r="F81" s="100" t="s">
        <v>67</v>
      </c>
      <c r="G81" s="101" t="s">
        <v>67</v>
      </c>
      <c r="H81" s="101" t="s">
        <v>68</v>
      </c>
      <c r="I81" s="102" t="s">
        <v>67</v>
      </c>
    </row>
    <row r="82" spans="1:9" s="89" customFormat="1" ht="16.5" customHeight="1">
      <c r="A82" s="86">
        <v>7</v>
      </c>
      <c r="B82" s="103" t="s">
        <v>84</v>
      </c>
      <c r="C82" s="104">
        <v>0</v>
      </c>
      <c r="D82" s="105">
        <v>0</v>
      </c>
      <c r="E82" s="105">
        <v>0</v>
      </c>
      <c r="F82" s="105">
        <v>0</v>
      </c>
      <c r="G82" s="127">
        <f>SUM(C82:F82)</f>
        <v>0</v>
      </c>
      <c r="H82" s="107" t="str">
        <f>IF(F82+E82=0,"-",(F82+E82)/G82*100)</f>
        <v>-</v>
      </c>
      <c r="I82" s="108">
        <v>0</v>
      </c>
    </row>
    <row r="83" spans="1:9" s="89" customFormat="1" ht="16.5" customHeight="1">
      <c r="A83" s="86">
        <v>8</v>
      </c>
      <c r="B83" s="109" t="s">
        <v>85</v>
      </c>
      <c r="C83" s="110">
        <v>0</v>
      </c>
      <c r="D83" s="111">
        <v>0</v>
      </c>
      <c r="E83" s="111">
        <v>0</v>
      </c>
      <c r="F83" s="111">
        <v>0</v>
      </c>
      <c r="G83" s="128">
        <f>SUM(C83:F83)</f>
        <v>0</v>
      </c>
      <c r="H83" s="113" t="str">
        <f>IF(F83+E83=0,"-",(F83+E83)/G83*100)</f>
        <v>-</v>
      </c>
      <c r="I83" s="114">
        <v>0</v>
      </c>
    </row>
    <row r="84" spans="1:9" s="89" customFormat="1" ht="16.5" customHeight="1">
      <c r="A84" s="86">
        <v>9</v>
      </c>
      <c r="B84" s="109" t="s">
        <v>86</v>
      </c>
      <c r="C84" s="110">
        <v>0</v>
      </c>
      <c r="D84" s="111">
        <v>0</v>
      </c>
      <c r="E84" s="111">
        <v>0</v>
      </c>
      <c r="F84" s="111">
        <v>0</v>
      </c>
      <c r="G84" s="128">
        <f t="shared" ref="G84:G93" si="0">SUM(C84:F84)</f>
        <v>0</v>
      </c>
      <c r="H84" s="113" t="str">
        <f t="shared" ref="H84:H94" si="1">IF(F84+E84=0,"-",(F84+E84)/G84*100)</f>
        <v>-</v>
      </c>
      <c r="I84" s="114">
        <v>0</v>
      </c>
    </row>
    <row r="85" spans="1:9" s="89" customFormat="1" ht="16.5" customHeight="1">
      <c r="A85" s="86">
        <v>10</v>
      </c>
      <c r="B85" s="109" t="s">
        <v>87</v>
      </c>
      <c r="C85" s="110">
        <v>0</v>
      </c>
      <c r="D85" s="111">
        <v>0</v>
      </c>
      <c r="E85" s="111">
        <v>0</v>
      </c>
      <c r="F85" s="111">
        <v>0</v>
      </c>
      <c r="G85" s="128">
        <f t="shared" si="0"/>
        <v>0</v>
      </c>
      <c r="H85" s="113" t="str">
        <f t="shared" si="1"/>
        <v>-</v>
      </c>
      <c r="I85" s="114">
        <v>0</v>
      </c>
    </row>
    <row r="86" spans="1:9" s="89" customFormat="1" ht="16.5" customHeight="1">
      <c r="A86" s="86">
        <v>11</v>
      </c>
      <c r="B86" s="109" t="s">
        <v>88</v>
      </c>
      <c r="C86" s="110">
        <v>0</v>
      </c>
      <c r="D86" s="111">
        <v>0</v>
      </c>
      <c r="E86" s="111">
        <v>0</v>
      </c>
      <c r="F86" s="111">
        <v>0</v>
      </c>
      <c r="G86" s="128">
        <f t="shared" si="0"/>
        <v>0</v>
      </c>
      <c r="H86" s="113" t="str">
        <f t="shared" si="1"/>
        <v>-</v>
      </c>
      <c r="I86" s="114">
        <v>0</v>
      </c>
    </row>
    <row r="87" spans="1:9" s="89" customFormat="1" ht="16.5" customHeight="1">
      <c r="A87" s="86">
        <v>12</v>
      </c>
      <c r="B87" s="109" t="s">
        <v>89</v>
      </c>
      <c r="C87" s="110">
        <v>0</v>
      </c>
      <c r="D87" s="111">
        <v>0</v>
      </c>
      <c r="E87" s="111">
        <v>0</v>
      </c>
      <c r="F87" s="111">
        <v>0</v>
      </c>
      <c r="G87" s="128">
        <f t="shared" si="0"/>
        <v>0</v>
      </c>
      <c r="H87" s="113" t="str">
        <f t="shared" si="1"/>
        <v>-</v>
      </c>
      <c r="I87" s="114">
        <v>0</v>
      </c>
    </row>
    <row r="88" spans="1:9" s="89" customFormat="1" ht="16.5" customHeight="1">
      <c r="A88" s="86">
        <v>13</v>
      </c>
      <c r="B88" s="109" t="s">
        <v>90</v>
      </c>
      <c r="C88" s="110">
        <v>0</v>
      </c>
      <c r="D88" s="111">
        <v>0</v>
      </c>
      <c r="E88" s="111">
        <v>0</v>
      </c>
      <c r="F88" s="111">
        <v>0</v>
      </c>
      <c r="G88" s="128">
        <f t="shared" si="0"/>
        <v>0</v>
      </c>
      <c r="H88" s="113" t="str">
        <f t="shared" si="1"/>
        <v>-</v>
      </c>
      <c r="I88" s="114">
        <v>0</v>
      </c>
    </row>
    <row r="89" spans="1:9" s="89" customFormat="1" ht="16.5" customHeight="1">
      <c r="A89" s="86">
        <v>14</v>
      </c>
      <c r="B89" s="109" t="s">
        <v>91</v>
      </c>
      <c r="C89" s="110">
        <v>0</v>
      </c>
      <c r="D89" s="111">
        <v>0</v>
      </c>
      <c r="E89" s="111">
        <v>0</v>
      </c>
      <c r="F89" s="111">
        <v>0</v>
      </c>
      <c r="G89" s="128">
        <f t="shared" si="0"/>
        <v>0</v>
      </c>
      <c r="H89" s="113" t="str">
        <f t="shared" si="1"/>
        <v>-</v>
      </c>
      <c r="I89" s="114">
        <v>0</v>
      </c>
    </row>
    <row r="90" spans="1:9" s="89" customFormat="1" ht="16.5" customHeight="1">
      <c r="A90" s="86">
        <v>15</v>
      </c>
      <c r="B90" s="109" t="s">
        <v>92</v>
      </c>
      <c r="C90" s="110">
        <v>0</v>
      </c>
      <c r="D90" s="111">
        <v>0</v>
      </c>
      <c r="E90" s="111">
        <v>0</v>
      </c>
      <c r="F90" s="111">
        <v>0</v>
      </c>
      <c r="G90" s="128">
        <f t="shared" si="0"/>
        <v>0</v>
      </c>
      <c r="H90" s="113" t="str">
        <f t="shared" si="1"/>
        <v>-</v>
      </c>
      <c r="I90" s="114">
        <v>0</v>
      </c>
    </row>
    <row r="91" spans="1:9" s="89" customFormat="1" ht="16.5" customHeight="1">
      <c r="A91" s="86">
        <v>16</v>
      </c>
      <c r="B91" s="109" t="s">
        <v>93</v>
      </c>
      <c r="C91" s="110">
        <v>0</v>
      </c>
      <c r="D91" s="111">
        <v>0</v>
      </c>
      <c r="E91" s="111">
        <v>0</v>
      </c>
      <c r="F91" s="111">
        <v>0</v>
      </c>
      <c r="G91" s="128">
        <f t="shared" si="0"/>
        <v>0</v>
      </c>
      <c r="H91" s="113" t="str">
        <f t="shared" si="1"/>
        <v>-</v>
      </c>
      <c r="I91" s="114">
        <v>0</v>
      </c>
    </row>
    <row r="92" spans="1:9" s="89" customFormat="1" ht="16.5" customHeight="1">
      <c r="A92" s="86">
        <v>17</v>
      </c>
      <c r="B92" s="109" t="s">
        <v>82</v>
      </c>
      <c r="C92" s="110">
        <v>0</v>
      </c>
      <c r="D92" s="111">
        <v>0</v>
      </c>
      <c r="E92" s="111">
        <v>0</v>
      </c>
      <c r="F92" s="111">
        <v>0</v>
      </c>
      <c r="G92" s="128">
        <f t="shared" si="0"/>
        <v>0</v>
      </c>
      <c r="H92" s="113" t="str">
        <f t="shared" si="1"/>
        <v>-</v>
      </c>
      <c r="I92" s="114">
        <v>0</v>
      </c>
    </row>
    <row r="93" spans="1:9" s="89" customFormat="1" ht="16.5" customHeight="1">
      <c r="A93" s="86">
        <v>18</v>
      </c>
      <c r="B93" s="109" t="s">
        <v>80</v>
      </c>
      <c r="C93" s="110">
        <v>0</v>
      </c>
      <c r="D93" s="111">
        <v>0</v>
      </c>
      <c r="E93" s="111">
        <v>0</v>
      </c>
      <c r="F93" s="111">
        <v>0</v>
      </c>
      <c r="G93" s="128">
        <f t="shared" si="0"/>
        <v>0</v>
      </c>
      <c r="H93" s="113" t="str">
        <f t="shared" si="1"/>
        <v>-</v>
      </c>
      <c r="I93" s="114">
        <v>0</v>
      </c>
    </row>
    <row r="94" spans="1:9" s="93" customFormat="1" ht="16.5" customHeight="1">
      <c r="A94" s="87"/>
      <c r="B94" s="115" t="s">
        <v>81</v>
      </c>
      <c r="C94" s="116">
        <f>SUM(C82:C93)</f>
        <v>0</v>
      </c>
      <c r="D94" s="117">
        <f>SUM(D82:D93)</f>
        <v>0</v>
      </c>
      <c r="E94" s="117">
        <f>SUM(E82:E93)</f>
        <v>0</v>
      </c>
      <c r="F94" s="117">
        <f>SUM(F82:F93)</f>
        <v>0</v>
      </c>
      <c r="G94" s="118">
        <f t="shared" ref="G94" si="2">SUM(C94:F94)</f>
        <v>0</v>
      </c>
      <c r="H94" s="119" t="str">
        <f t="shared" si="1"/>
        <v>-</v>
      </c>
      <c r="I94" s="120">
        <f>SUM(I82:I93)</f>
        <v>0</v>
      </c>
    </row>
  </sheetData>
  <mergeCells count="30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  <mergeCell ref="C78:I78"/>
    <mergeCell ref="C79:D79"/>
    <mergeCell ref="E79:F79"/>
    <mergeCell ref="G79:G80"/>
    <mergeCell ref="H79:H80"/>
    <mergeCell ref="I79:I80"/>
  </mergeCells>
  <phoneticPr fontId="2"/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4" manualBreakCount="4">
    <brk id="23" min="1" max="17" man="1"/>
    <brk id="41" min="1" max="17" man="1"/>
    <brk id="59" min="1" max="17" man="1"/>
    <brk id="77" min="1" max="17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81688-6144-43D1-9868-2890144F8AEF}">
  <sheetPr>
    <tabColor theme="5" tint="0.79998168889431442"/>
    <pageSetUpPr fitToPage="1"/>
  </sheetPr>
  <dimension ref="A1:I94"/>
  <sheetViews>
    <sheetView view="pageBreakPreview" zoomScaleNormal="100" zoomScaleSheetLayoutView="100" workbookViewId="0">
      <selection activeCell="C4" sqref="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78" t="s">
        <v>42</v>
      </c>
      <c r="D6" s="279"/>
      <c r="E6" s="279"/>
      <c r="F6" s="279"/>
      <c r="G6" s="279"/>
      <c r="H6" s="279"/>
      <c r="I6" s="280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305</v>
      </c>
      <c r="D10" s="105">
        <v>47</v>
      </c>
      <c r="E10" s="105">
        <v>18</v>
      </c>
      <c r="F10" s="105">
        <v>6</v>
      </c>
      <c r="G10" s="127">
        <v>376</v>
      </c>
      <c r="H10" s="107">
        <v>6.3829787234042552</v>
      </c>
      <c r="I10" s="108">
        <v>18</v>
      </c>
    </row>
    <row r="11" spans="1:9" s="89" customFormat="1" ht="16.5" customHeight="1">
      <c r="A11" s="86">
        <v>8</v>
      </c>
      <c r="B11" s="109" t="s">
        <v>70</v>
      </c>
      <c r="C11" s="110">
        <v>464</v>
      </c>
      <c r="D11" s="111">
        <v>47</v>
      </c>
      <c r="E11" s="111">
        <v>16</v>
      </c>
      <c r="F11" s="111">
        <v>8</v>
      </c>
      <c r="G11" s="128">
        <v>535</v>
      </c>
      <c r="H11" s="113">
        <v>4.4859813084112146</v>
      </c>
      <c r="I11" s="114">
        <v>37</v>
      </c>
    </row>
    <row r="12" spans="1:9" s="89" customFormat="1" ht="16.5" customHeight="1">
      <c r="A12" s="86">
        <v>9</v>
      </c>
      <c r="B12" s="109" t="s">
        <v>71</v>
      </c>
      <c r="C12" s="110">
        <v>589</v>
      </c>
      <c r="D12" s="111">
        <v>48</v>
      </c>
      <c r="E12" s="111">
        <v>20</v>
      </c>
      <c r="F12" s="111">
        <v>9</v>
      </c>
      <c r="G12" s="128">
        <v>666</v>
      </c>
      <c r="H12" s="113">
        <v>4.3543543543543537</v>
      </c>
      <c r="I12" s="114">
        <v>56</v>
      </c>
    </row>
    <row r="13" spans="1:9" s="89" customFormat="1" ht="16.5" customHeight="1">
      <c r="A13" s="86">
        <v>10</v>
      </c>
      <c r="B13" s="109" t="s">
        <v>72</v>
      </c>
      <c r="C13" s="110">
        <v>734</v>
      </c>
      <c r="D13" s="111">
        <v>44</v>
      </c>
      <c r="E13" s="111">
        <v>16</v>
      </c>
      <c r="F13" s="111">
        <v>6</v>
      </c>
      <c r="G13" s="128">
        <v>800</v>
      </c>
      <c r="H13" s="113">
        <v>2.75</v>
      </c>
      <c r="I13" s="114">
        <v>50</v>
      </c>
    </row>
    <row r="14" spans="1:9" s="89" customFormat="1" ht="16.5" customHeight="1">
      <c r="A14" s="86">
        <v>11</v>
      </c>
      <c r="B14" s="109" t="s">
        <v>73</v>
      </c>
      <c r="C14" s="110">
        <v>724</v>
      </c>
      <c r="D14" s="111">
        <v>33</v>
      </c>
      <c r="E14" s="111">
        <v>14</v>
      </c>
      <c r="F14" s="111">
        <v>10</v>
      </c>
      <c r="G14" s="128">
        <v>781</v>
      </c>
      <c r="H14" s="113">
        <v>3.0729833546734953</v>
      </c>
      <c r="I14" s="114">
        <v>55</v>
      </c>
    </row>
    <row r="15" spans="1:9" s="89" customFormat="1" ht="16.5" customHeight="1">
      <c r="A15" s="86">
        <v>12</v>
      </c>
      <c r="B15" s="109" t="s">
        <v>74</v>
      </c>
      <c r="C15" s="110">
        <v>689</v>
      </c>
      <c r="D15" s="111">
        <v>29</v>
      </c>
      <c r="E15" s="111">
        <v>20</v>
      </c>
      <c r="F15" s="111">
        <v>8</v>
      </c>
      <c r="G15" s="128">
        <v>746</v>
      </c>
      <c r="H15" s="113">
        <v>3.7533512064343162</v>
      </c>
      <c r="I15" s="114">
        <v>48</v>
      </c>
    </row>
    <row r="16" spans="1:9" s="89" customFormat="1" ht="16.5" customHeight="1">
      <c r="A16" s="86">
        <v>13</v>
      </c>
      <c r="B16" s="109" t="s">
        <v>75</v>
      </c>
      <c r="C16" s="110">
        <v>669</v>
      </c>
      <c r="D16" s="111">
        <v>48</v>
      </c>
      <c r="E16" s="111">
        <v>13</v>
      </c>
      <c r="F16" s="111">
        <v>8</v>
      </c>
      <c r="G16" s="128">
        <v>738</v>
      </c>
      <c r="H16" s="113">
        <v>2.8455284552845526</v>
      </c>
      <c r="I16" s="114">
        <v>53</v>
      </c>
    </row>
    <row r="17" spans="1:9" s="89" customFormat="1" ht="16.5" customHeight="1">
      <c r="A17" s="86">
        <v>14</v>
      </c>
      <c r="B17" s="109" t="s">
        <v>76</v>
      </c>
      <c r="C17" s="110">
        <v>689</v>
      </c>
      <c r="D17" s="111">
        <v>38</v>
      </c>
      <c r="E17" s="111">
        <v>15</v>
      </c>
      <c r="F17" s="111">
        <v>7</v>
      </c>
      <c r="G17" s="128">
        <v>749</v>
      </c>
      <c r="H17" s="113">
        <v>2.9372496662216285</v>
      </c>
      <c r="I17" s="114">
        <v>52</v>
      </c>
    </row>
    <row r="18" spans="1:9" s="89" customFormat="1" ht="16.5" customHeight="1">
      <c r="A18" s="86">
        <v>15</v>
      </c>
      <c r="B18" s="109" t="s">
        <v>77</v>
      </c>
      <c r="C18" s="110">
        <v>748</v>
      </c>
      <c r="D18" s="111">
        <v>51</v>
      </c>
      <c r="E18" s="111">
        <v>10</v>
      </c>
      <c r="F18" s="111">
        <v>8</v>
      </c>
      <c r="G18" s="128">
        <v>817</v>
      </c>
      <c r="H18" s="113">
        <v>2.203182374541004</v>
      </c>
      <c r="I18" s="114">
        <v>69</v>
      </c>
    </row>
    <row r="19" spans="1:9" s="89" customFormat="1" ht="16.5" customHeight="1">
      <c r="A19" s="86">
        <v>16</v>
      </c>
      <c r="B19" s="109" t="s">
        <v>78</v>
      </c>
      <c r="C19" s="110">
        <v>729</v>
      </c>
      <c r="D19" s="111">
        <v>53</v>
      </c>
      <c r="E19" s="111">
        <v>12</v>
      </c>
      <c r="F19" s="111">
        <v>7</v>
      </c>
      <c r="G19" s="128">
        <v>801</v>
      </c>
      <c r="H19" s="113">
        <v>2.3720349563046192</v>
      </c>
      <c r="I19" s="114">
        <v>44</v>
      </c>
    </row>
    <row r="20" spans="1:9" s="89" customFormat="1" ht="16.5" customHeight="1">
      <c r="A20" s="86">
        <v>17</v>
      </c>
      <c r="B20" s="109" t="s">
        <v>82</v>
      </c>
      <c r="C20" s="110">
        <v>623</v>
      </c>
      <c r="D20" s="111">
        <v>48</v>
      </c>
      <c r="E20" s="111">
        <v>10</v>
      </c>
      <c r="F20" s="111">
        <v>7</v>
      </c>
      <c r="G20" s="128">
        <v>688</v>
      </c>
      <c r="H20" s="113">
        <v>2.4709302325581395</v>
      </c>
      <c r="I20" s="114">
        <v>53</v>
      </c>
    </row>
    <row r="21" spans="1:9" s="89" customFormat="1" ht="16.5" customHeight="1">
      <c r="A21" s="86">
        <v>18</v>
      </c>
      <c r="B21" s="109" t="s">
        <v>80</v>
      </c>
      <c r="C21" s="110">
        <v>541</v>
      </c>
      <c r="D21" s="111">
        <v>49</v>
      </c>
      <c r="E21" s="111">
        <v>8</v>
      </c>
      <c r="F21" s="111">
        <v>8</v>
      </c>
      <c r="G21" s="128">
        <v>606</v>
      </c>
      <c r="H21" s="113">
        <v>2.6402640264026402</v>
      </c>
      <c r="I21" s="114">
        <v>38</v>
      </c>
    </row>
    <row r="22" spans="1:9" s="93" customFormat="1" ht="16.5" customHeight="1">
      <c r="A22" s="87"/>
      <c r="B22" s="115" t="s">
        <v>81</v>
      </c>
      <c r="C22" s="116">
        <v>7504</v>
      </c>
      <c r="D22" s="117">
        <v>535</v>
      </c>
      <c r="E22" s="117">
        <v>172</v>
      </c>
      <c r="F22" s="117">
        <v>92</v>
      </c>
      <c r="G22" s="118">
        <v>8303</v>
      </c>
      <c r="H22" s="119">
        <v>3.1795736480790073</v>
      </c>
      <c r="I22" s="120">
        <v>573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78" t="s">
        <v>44</v>
      </c>
      <c r="D24" s="279"/>
      <c r="E24" s="279"/>
      <c r="F24" s="279"/>
      <c r="G24" s="279"/>
      <c r="H24" s="279"/>
      <c r="I24" s="280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194</v>
      </c>
      <c r="D28" s="105">
        <v>19</v>
      </c>
      <c r="E28" s="105">
        <v>16</v>
      </c>
      <c r="F28" s="105">
        <v>5</v>
      </c>
      <c r="G28" s="127">
        <v>234</v>
      </c>
      <c r="H28" s="107">
        <v>8.9743589743589745</v>
      </c>
      <c r="I28" s="108">
        <v>16</v>
      </c>
    </row>
    <row r="29" spans="1:9" s="89" customFormat="1" ht="16.5" customHeight="1">
      <c r="A29" s="86">
        <v>8</v>
      </c>
      <c r="B29" s="109" t="s">
        <v>70</v>
      </c>
      <c r="C29" s="110">
        <v>322</v>
      </c>
      <c r="D29" s="111">
        <v>28</v>
      </c>
      <c r="E29" s="111">
        <v>8</v>
      </c>
      <c r="F29" s="111">
        <v>7</v>
      </c>
      <c r="G29" s="128">
        <v>365</v>
      </c>
      <c r="H29" s="113">
        <v>4.10958904109589</v>
      </c>
      <c r="I29" s="114">
        <v>16</v>
      </c>
    </row>
    <row r="30" spans="1:9" s="89" customFormat="1" ht="16.5" customHeight="1">
      <c r="A30" s="86">
        <v>9</v>
      </c>
      <c r="B30" s="109" t="s">
        <v>71</v>
      </c>
      <c r="C30" s="110">
        <v>385</v>
      </c>
      <c r="D30" s="111">
        <v>29</v>
      </c>
      <c r="E30" s="111">
        <v>10</v>
      </c>
      <c r="F30" s="111">
        <v>5</v>
      </c>
      <c r="G30" s="128">
        <v>429</v>
      </c>
      <c r="H30" s="113">
        <v>3.4965034965034967</v>
      </c>
      <c r="I30" s="114">
        <v>17</v>
      </c>
    </row>
    <row r="31" spans="1:9" s="89" customFormat="1" ht="16.5" customHeight="1">
      <c r="A31" s="86">
        <v>10</v>
      </c>
      <c r="B31" s="109" t="s">
        <v>72</v>
      </c>
      <c r="C31" s="110">
        <v>421</v>
      </c>
      <c r="D31" s="111">
        <v>38</v>
      </c>
      <c r="E31" s="111">
        <v>5</v>
      </c>
      <c r="F31" s="111">
        <v>5</v>
      </c>
      <c r="G31" s="128">
        <v>469</v>
      </c>
      <c r="H31" s="113">
        <v>2.1321961620469083</v>
      </c>
      <c r="I31" s="114">
        <v>39</v>
      </c>
    </row>
    <row r="32" spans="1:9" s="89" customFormat="1" ht="16.5" customHeight="1">
      <c r="A32" s="86">
        <v>11</v>
      </c>
      <c r="B32" s="109" t="s">
        <v>73</v>
      </c>
      <c r="C32" s="110">
        <v>435</v>
      </c>
      <c r="D32" s="111">
        <v>27</v>
      </c>
      <c r="E32" s="111">
        <v>3</v>
      </c>
      <c r="F32" s="111">
        <v>5</v>
      </c>
      <c r="G32" s="128">
        <v>470</v>
      </c>
      <c r="H32" s="113">
        <v>1.7021276595744681</v>
      </c>
      <c r="I32" s="114">
        <v>31</v>
      </c>
    </row>
    <row r="33" spans="1:9" s="89" customFormat="1" ht="16.5" customHeight="1">
      <c r="A33" s="86">
        <v>12</v>
      </c>
      <c r="B33" s="109" t="s">
        <v>74</v>
      </c>
      <c r="C33" s="110">
        <v>430</v>
      </c>
      <c r="D33" s="111">
        <v>35</v>
      </c>
      <c r="E33" s="111">
        <v>4</v>
      </c>
      <c r="F33" s="111">
        <v>6</v>
      </c>
      <c r="G33" s="128">
        <v>475</v>
      </c>
      <c r="H33" s="113">
        <v>2.1052631578947367</v>
      </c>
      <c r="I33" s="114">
        <v>38</v>
      </c>
    </row>
    <row r="34" spans="1:9" s="89" customFormat="1" ht="16.5" customHeight="1">
      <c r="A34" s="86">
        <v>13</v>
      </c>
      <c r="B34" s="109" t="s">
        <v>75</v>
      </c>
      <c r="C34" s="110">
        <v>446</v>
      </c>
      <c r="D34" s="111">
        <v>29</v>
      </c>
      <c r="E34" s="111">
        <v>7</v>
      </c>
      <c r="F34" s="111">
        <v>5</v>
      </c>
      <c r="G34" s="128">
        <v>487</v>
      </c>
      <c r="H34" s="113">
        <v>2.4640657084188913</v>
      </c>
      <c r="I34" s="114">
        <v>27</v>
      </c>
    </row>
    <row r="35" spans="1:9" s="89" customFormat="1" ht="16.5" customHeight="1">
      <c r="A35" s="86">
        <v>14</v>
      </c>
      <c r="B35" s="109" t="s">
        <v>76</v>
      </c>
      <c r="C35" s="110">
        <v>509</v>
      </c>
      <c r="D35" s="111">
        <v>31</v>
      </c>
      <c r="E35" s="111">
        <v>2</v>
      </c>
      <c r="F35" s="111">
        <v>5</v>
      </c>
      <c r="G35" s="128">
        <v>547</v>
      </c>
      <c r="H35" s="113">
        <v>1.2797074954296161</v>
      </c>
      <c r="I35" s="114">
        <v>32</v>
      </c>
    </row>
    <row r="36" spans="1:9" s="89" customFormat="1" ht="16.5" customHeight="1">
      <c r="A36" s="86">
        <v>15</v>
      </c>
      <c r="B36" s="109" t="s">
        <v>77</v>
      </c>
      <c r="C36" s="110">
        <v>453</v>
      </c>
      <c r="D36" s="111">
        <v>20</v>
      </c>
      <c r="E36" s="111">
        <v>5</v>
      </c>
      <c r="F36" s="111">
        <v>5</v>
      </c>
      <c r="G36" s="128">
        <v>483</v>
      </c>
      <c r="H36" s="113">
        <v>2.0703933747412009</v>
      </c>
      <c r="I36" s="114">
        <v>21</v>
      </c>
    </row>
    <row r="37" spans="1:9" s="89" customFormat="1" ht="16.5" customHeight="1">
      <c r="A37" s="86">
        <v>16</v>
      </c>
      <c r="B37" s="109" t="s">
        <v>78</v>
      </c>
      <c r="C37" s="110">
        <v>444</v>
      </c>
      <c r="D37" s="111">
        <v>35</v>
      </c>
      <c r="E37" s="111">
        <v>7</v>
      </c>
      <c r="F37" s="111">
        <v>5</v>
      </c>
      <c r="G37" s="128">
        <v>491</v>
      </c>
      <c r="H37" s="113">
        <v>2.4439918533604885</v>
      </c>
      <c r="I37" s="114">
        <v>24</v>
      </c>
    </row>
    <row r="38" spans="1:9" s="89" customFormat="1" ht="16.5" customHeight="1">
      <c r="A38" s="86">
        <v>17</v>
      </c>
      <c r="B38" s="109" t="s">
        <v>82</v>
      </c>
      <c r="C38" s="110">
        <v>439</v>
      </c>
      <c r="D38" s="111">
        <v>25</v>
      </c>
      <c r="E38" s="111">
        <v>2</v>
      </c>
      <c r="F38" s="111">
        <v>4</v>
      </c>
      <c r="G38" s="128">
        <v>470</v>
      </c>
      <c r="H38" s="113">
        <v>1.2765957446808509</v>
      </c>
      <c r="I38" s="114">
        <v>25</v>
      </c>
    </row>
    <row r="39" spans="1:9" s="89" customFormat="1" ht="16.5" customHeight="1">
      <c r="A39" s="86">
        <v>18</v>
      </c>
      <c r="B39" s="109" t="s">
        <v>80</v>
      </c>
      <c r="C39" s="110">
        <v>335</v>
      </c>
      <c r="D39" s="111">
        <v>27</v>
      </c>
      <c r="E39" s="111">
        <v>3</v>
      </c>
      <c r="F39" s="111">
        <v>7</v>
      </c>
      <c r="G39" s="128">
        <v>372</v>
      </c>
      <c r="H39" s="113">
        <v>2.6881720430107525</v>
      </c>
      <c r="I39" s="114">
        <v>13</v>
      </c>
    </row>
    <row r="40" spans="1:9" s="93" customFormat="1" ht="16.5" customHeight="1">
      <c r="A40" s="87"/>
      <c r="B40" s="115" t="s">
        <v>81</v>
      </c>
      <c r="C40" s="116">
        <v>4813</v>
      </c>
      <c r="D40" s="117">
        <v>343</v>
      </c>
      <c r="E40" s="117">
        <v>72</v>
      </c>
      <c r="F40" s="117">
        <v>64</v>
      </c>
      <c r="G40" s="118">
        <v>5292</v>
      </c>
      <c r="H40" s="119">
        <v>2.5699168556311416</v>
      </c>
      <c r="I40" s="120">
        <v>299</v>
      </c>
    </row>
    <row r="41" spans="1:9" ht="17.25" customHeight="1"/>
    <row r="42" spans="1:9" s="93" customFormat="1" ht="16.5" customHeight="1">
      <c r="A42" s="87"/>
      <c r="B42" s="92" t="s">
        <v>59</v>
      </c>
      <c r="C42" s="278" t="s">
        <v>45</v>
      </c>
      <c r="D42" s="279"/>
      <c r="E42" s="279"/>
      <c r="F42" s="279"/>
      <c r="G42" s="279"/>
      <c r="H42" s="279"/>
      <c r="I42" s="280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194</v>
      </c>
      <c r="D46" s="105">
        <v>23</v>
      </c>
      <c r="E46" s="105">
        <v>7</v>
      </c>
      <c r="F46" s="105">
        <v>0</v>
      </c>
      <c r="G46" s="127">
        <v>224</v>
      </c>
      <c r="H46" s="107">
        <v>3.125</v>
      </c>
      <c r="I46" s="108">
        <v>30</v>
      </c>
    </row>
    <row r="47" spans="1:9" s="89" customFormat="1" ht="16.5" customHeight="1">
      <c r="A47" s="86">
        <v>8</v>
      </c>
      <c r="B47" s="109" t="s">
        <v>70</v>
      </c>
      <c r="C47" s="110">
        <v>274</v>
      </c>
      <c r="D47" s="111">
        <v>31</v>
      </c>
      <c r="E47" s="111">
        <v>15</v>
      </c>
      <c r="F47" s="111">
        <v>5</v>
      </c>
      <c r="G47" s="128">
        <v>325</v>
      </c>
      <c r="H47" s="113">
        <v>6.1538461538461542</v>
      </c>
      <c r="I47" s="114">
        <v>36</v>
      </c>
    </row>
    <row r="48" spans="1:9" s="89" customFormat="1" ht="16.5" customHeight="1">
      <c r="A48" s="86">
        <v>9</v>
      </c>
      <c r="B48" s="109" t="s">
        <v>71</v>
      </c>
      <c r="C48" s="110">
        <v>340</v>
      </c>
      <c r="D48" s="111">
        <v>30</v>
      </c>
      <c r="E48" s="111">
        <v>9</v>
      </c>
      <c r="F48" s="111">
        <v>2</v>
      </c>
      <c r="G48" s="128">
        <v>381</v>
      </c>
      <c r="H48" s="113">
        <v>2.8871391076115485</v>
      </c>
      <c r="I48" s="114">
        <v>49</v>
      </c>
    </row>
    <row r="49" spans="1:9" s="89" customFormat="1" ht="16.5" customHeight="1">
      <c r="A49" s="86">
        <v>10</v>
      </c>
      <c r="B49" s="109" t="s">
        <v>72</v>
      </c>
      <c r="C49" s="110">
        <v>355</v>
      </c>
      <c r="D49" s="111">
        <v>33</v>
      </c>
      <c r="E49" s="111">
        <v>9</v>
      </c>
      <c r="F49" s="111">
        <v>3</v>
      </c>
      <c r="G49" s="128">
        <v>400</v>
      </c>
      <c r="H49" s="113">
        <v>3</v>
      </c>
      <c r="I49" s="114">
        <v>31</v>
      </c>
    </row>
    <row r="50" spans="1:9" s="89" customFormat="1" ht="16.5" customHeight="1">
      <c r="A50" s="86">
        <v>11</v>
      </c>
      <c r="B50" s="109" t="s">
        <v>73</v>
      </c>
      <c r="C50" s="110">
        <v>385</v>
      </c>
      <c r="D50" s="111">
        <v>25</v>
      </c>
      <c r="E50" s="111">
        <v>17</v>
      </c>
      <c r="F50" s="111">
        <v>2</v>
      </c>
      <c r="G50" s="128">
        <v>429</v>
      </c>
      <c r="H50" s="113">
        <v>4.4289044289044286</v>
      </c>
      <c r="I50" s="114">
        <v>37</v>
      </c>
    </row>
    <row r="51" spans="1:9" s="89" customFormat="1" ht="16.5" customHeight="1">
      <c r="A51" s="86">
        <v>12</v>
      </c>
      <c r="B51" s="109" t="s">
        <v>74</v>
      </c>
      <c r="C51" s="110">
        <v>409</v>
      </c>
      <c r="D51" s="111">
        <v>26</v>
      </c>
      <c r="E51" s="111">
        <v>11</v>
      </c>
      <c r="F51" s="111">
        <v>3</v>
      </c>
      <c r="G51" s="128">
        <v>449</v>
      </c>
      <c r="H51" s="113">
        <v>3.1180400890868598</v>
      </c>
      <c r="I51" s="114">
        <v>41</v>
      </c>
    </row>
    <row r="52" spans="1:9" s="89" customFormat="1" ht="16.5" customHeight="1">
      <c r="A52" s="86">
        <v>13</v>
      </c>
      <c r="B52" s="109" t="s">
        <v>75</v>
      </c>
      <c r="C52" s="110">
        <v>456</v>
      </c>
      <c r="D52" s="111">
        <v>17</v>
      </c>
      <c r="E52" s="111">
        <v>8</v>
      </c>
      <c r="F52" s="111">
        <v>2</v>
      </c>
      <c r="G52" s="128">
        <v>483</v>
      </c>
      <c r="H52" s="113">
        <v>2.0703933747412009</v>
      </c>
      <c r="I52" s="114">
        <v>30</v>
      </c>
    </row>
    <row r="53" spans="1:9" s="89" customFormat="1" ht="16.5" customHeight="1">
      <c r="A53" s="86">
        <v>14</v>
      </c>
      <c r="B53" s="109" t="s">
        <v>76</v>
      </c>
      <c r="C53" s="110">
        <v>441</v>
      </c>
      <c r="D53" s="111">
        <v>27</v>
      </c>
      <c r="E53" s="111">
        <v>7</v>
      </c>
      <c r="F53" s="111">
        <v>3</v>
      </c>
      <c r="G53" s="128">
        <v>478</v>
      </c>
      <c r="H53" s="113">
        <v>2.0920502092050208</v>
      </c>
      <c r="I53" s="114">
        <v>29</v>
      </c>
    </row>
    <row r="54" spans="1:9" s="89" customFormat="1" ht="16.5" customHeight="1">
      <c r="A54" s="86">
        <v>15</v>
      </c>
      <c r="B54" s="109" t="s">
        <v>77</v>
      </c>
      <c r="C54" s="110">
        <v>460</v>
      </c>
      <c r="D54" s="111">
        <v>19</v>
      </c>
      <c r="E54" s="111">
        <v>6</v>
      </c>
      <c r="F54" s="111">
        <v>4</v>
      </c>
      <c r="G54" s="128">
        <v>489</v>
      </c>
      <c r="H54" s="113">
        <v>2.0449897750511248</v>
      </c>
      <c r="I54" s="114">
        <v>26</v>
      </c>
    </row>
    <row r="55" spans="1:9" s="89" customFormat="1" ht="16.5" customHeight="1">
      <c r="A55" s="86">
        <v>16</v>
      </c>
      <c r="B55" s="109" t="s">
        <v>78</v>
      </c>
      <c r="C55" s="110">
        <v>462</v>
      </c>
      <c r="D55" s="111">
        <v>29</v>
      </c>
      <c r="E55" s="111">
        <v>4</v>
      </c>
      <c r="F55" s="111">
        <v>3</v>
      </c>
      <c r="G55" s="128">
        <v>498</v>
      </c>
      <c r="H55" s="113">
        <v>1.4056224899598393</v>
      </c>
      <c r="I55" s="114">
        <v>36</v>
      </c>
    </row>
    <row r="56" spans="1:9" s="89" customFormat="1" ht="16.5" customHeight="1">
      <c r="A56" s="86">
        <v>17</v>
      </c>
      <c r="B56" s="109" t="s">
        <v>82</v>
      </c>
      <c r="C56" s="110">
        <v>444</v>
      </c>
      <c r="D56" s="111">
        <v>38</v>
      </c>
      <c r="E56" s="111">
        <v>6</v>
      </c>
      <c r="F56" s="111">
        <v>2</v>
      </c>
      <c r="G56" s="128">
        <v>490</v>
      </c>
      <c r="H56" s="113">
        <v>1.6326530612244898</v>
      </c>
      <c r="I56" s="114">
        <v>31</v>
      </c>
    </row>
    <row r="57" spans="1:9" s="89" customFormat="1" ht="16.5" customHeight="1">
      <c r="A57" s="86">
        <v>18</v>
      </c>
      <c r="B57" s="109" t="s">
        <v>80</v>
      </c>
      <c r="C57" s="110">
        <v>417</v>
      </c>
      <c r="D57" s="111">
        <v>19</v>
      </c>
      <c r="E57" s="111">
        <v>4</v>
      </c>
      <c r="F57" s="111">
        <v>4</v>
      </c>
      <c r="G57" s="128">
        <v>444</v>
      </c>
      <c r="H57" s="113">
        <v>1.8018018018018018</v>
      </c>
      <c r="I57" s="114">
        <v>28</v>
      </c>
    </row>
    <row r="58" spans="1:9" s="93" customFormat="1" ht="16.5" customHeight="1">
      <c r="A58" s="87"/>
      <c r="B58" s="115" t="s">
        <v>81</v>
      </c>
      <c r="C58" s="116">
        <v>4637</v>
      </c>
      <c r="D58" s="117">
        <v>317</v>
      </c>
      <c r="E58" s="117">
        <v>103</v>
      </c>
      <c r="F58" s="117">
        <v>33</v>
      </c>
      <c r="G58" s="118">
        <v>5090</v>
      </c>
      <c r="H58" s="119">
        <v>2.6719056974459727</v>
      </c>
      <c r="I58" s="120">
        <v>404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78" t="s">
        <v>46</v>
      </c>
      <c r="D60" s="279"/>
      <c r="E60" s="279"/>
      <c r="F60" s="279"/>
      <c r="G60" s="279"/>
      <c r="H60" s="279"/>
      <c r="I60" s="280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69</v>
      </c>
      <c r="D64" s="105">
        <v>6</v>
      </c>
      <c r="E64" s="105">
        <v>5</v>
      </c>
      <c r="F64" s="105">
        <v>0</v>
      </c>
      <c r="G64" s="127">
        <v>80</v>
      </c>
      <c r="H64" s="107">
        <v>6.25</v>
      </c>
      <c r="I64" s="108">
        <v>2</v>
      </c>
    </row>
    <row r="65" spans="1:9" s="89" customFormat="1" ht="16.5" customHeight="1">
      <c r="A65" s="86">
        <v>8</v>
      </c>
      <c r="B65" s="109" t="s">
        <v>70</v>
      </c>
      <c r="C65" s="110">
        <v>131</v>
      </c>
      <c r="D65" s="111">
        <v>13</v>
      </c>
      <c r="E65" s="111">
        <v>6</v>
      </c>
      <c r="F65" s="111">
        <v>0</v>
      </c>
      <c r="G65" s="128">
        <v>150</v>
      </c>
      <c r="H65" s="113">
        <v>4</v>
      </c>
      <c r="I65" s="114">
        <v>10</v>
      </c>
    </row>
    <row r="66" spans="1:9" s="89" customFormat="1" ht="16.5" customHeight="1">
      <c r="A66" s="86">
        <v>9</v>
      </c>
      <c r="B66" s="109" t="s">
        <v>71</v>
      </c>
      <c r="C66" s="110">
        <v>170</v>
      </c>
      <c r="D66" s="111">
        <v>11</v>
      </c>
      <c r="E66" s="111">
        <v>6</v>
      </c>
      <c r="F66" s="111">
        <v>0</v>
      </c>
      <c r="G66" s="128">
        <v>187</v>
      </c>
      <c r="H66" s="113">
        <v>3.2085561497326207</v>
      </c>
      <c r="I66" s="114">
        <v>10</v>
      </c>
    </row>
    <row r="67" spans="1:9" s="89" customFormat="1" ht="16.5" customHeight="1">
      <c r="A67" s="86">
        <v>10</v>
      </c>
      <c r="B67" s="109" t="s">
        <v>72</v>
      </c>
      <c r="C67" s="110">
        <v>234</v>
      </c>
      <c r="D67" s="111">
        <v>11</v>
      </c>
      <c r="E67" s="111">
        <v>4</v>
      </c>
      <c r="F67" s="111">
        <v>0</v>
      </c>
      <c r="G67" s="128">
        <v>249</v>
      </c>
      <c r="H67" s="113">
        <v>1.6064257028112447</v>
      </c>
      <c r="I67" s="114">
        <v>11</v>
      </c>
    </row>
    <row r="68" spans="1:9" s="89" customFormat="1" ht="16.5" customHeight="1">
      <c r="A68" s="86">
        <v>11</v>
      </c>
      <c r="B68" s="109" t="s">
        <v>73</v>
      </c>
      <c r="C68" s="110">
        <v>221</v>
      </c>
      <c r="D68" s="111">
        <v>16</v>
      </c>
      <c r="E68" s="111">
        <v>2</v>
      </c>
      <c r="F68" s="111">
        <v>0</v>
      </c>
      <c r="G68" s="128">
        <v>239</v>
      </c>
      <c r="H68" s="113">
        <v>0.83682008368200833</v>
      </c>
      <c r="I68" s="114">
        <v>8</v>
      </c>
    </row>
    <row r="69" spans="1:9" s="89" customFormat="1" ht="16.5" customHeight="1">
      <c r="A69" s="86">
        <v>12</v>
      </c>
      <c r="B69" s="109" t="s">
        <v>74</v>
      </c>
      <c r="C69" s="110">
        <v>201</v>
      </c>
      <c r="D69" s="111">
        <v>16</v>
      </c>
      <c r="E69" s="111">
        <v>2</v>
      </c>
      <c r="F69" s="111">
        <v>0</v>
      </c>
      <c r="G69" s="128">
        <v>219</v>
      </c>
      <c r="H69" s="113">
        <v>0.91324200913242004</v>
      </c>
      <c r="I69" s="114">
        <v>12</v>
      </c>
    </row>
    <row r="70" spans="1:9" s="89" customFormat="1" ht="16.5" customHeight="1">
      <c r="A70" s="86">
        <v>13</v>
      </c>
      <c r="B70" s="109" t="s">
        <v>75</v>
      </c>
      <c r="C70" s="110">
        <v>203</v>
      </c>
      <c r="D70" s="111">
        <v>12</v>
      </c>
      <c r="E70" s="111">
        <v>7</v>
      </c>
      <c r="F70" s="111">
        <v>1</v>
      </c>
      <c r="G70" s="128">
        <v>223</v>
      </c>
      <c r="H70" s="113">
        <v>3.5874439461883409</v>
      </c>
      <c r="I70" s="114">
        <v>7</v>
      </c>
    </row>
    <row r="71" spans="1:9" s="89" customFormat="1" ht="16.5" customHeight="1">
      <c r="A71" s="86">
        <v>14</v>
      </c>
      <c r="B71" s="109" t="s">
        <v>76</v>
      </c>
      <c r="C71" s="110">
        <v>205</v>
      </c>
      <c r="D71" s="111">
        <v>15</v>
      </c>
      <c r="E71" s="111">
        <v>1</v>
      </c>
      <c r="F71" s="111">
        <v>0</v>
      </c>
      <c r="G71" s="128">
        <v>221</v>
      </c>
      <c r="H71" s="113">
        <v>0.45248868778280549</v>
      </c>
      <c r="I71" s="114">
        <v>13</v>
      </c>
    </row>
    <row r="72" spans="1:9" s="89" customFormat="1" ht="16.5" customHeight="1">
      <c r="A72" s="86">
        <v>15</v>
      </c>
      <c r="B72" s="109" t="s">
        <v>77</v>
      </c>
      <c r="C72" s="110">
        <v>212</v>
      </c>
      <c r="D72" s="111">
        <v>14</v>
      </c>
      <c r="E72" s="111">
        <v>3</v>
      </c>
      <c r="F72" s="111">
        <v>0</v>
      </c>
      <c r="G72" s="128">
        <v>229</v>
      </c>
      <c r="H72" s="113">
        <v>1.3100436681222707</v>
      </c>
      <c r="I72" s="114">
        <v>11</v>
      </c>
    </row>
    <row r="73" spans="1:9" s="89" customFormat="1" ht="16.5" customHeight="1">
      <c r="A73" s="86">
        <v>16</v>
      </c>
      <c r="B73" s="109" t="s">
        <v>78</v>
      </c>
      <c r="C73" s="110">
        <v>189</v>
      </c>
      <c r="D73" s="111">
        <v>9</v>
      </c>
      <c r="E73" s="111">
        <v>4</v>
      </c>
      <c r="F73" s="111">
        <v>0</v>
      </c>
      <c r="G73" s="128">
        <v>202</v>
      </c>
      <c r="H73" s="113">
        <v>1.9801980198019802</v>
      </c>
      <c r="I73" s="114">
        <v>9</v>
      </c>
    </row>
    <row r="74" spans="1:9" s="89" customFormat="1" ht="16.5" customHeight="1">
      <c r="A74" s="86">
        <v>17</v>
      </c>
      <c r="B74" s="109" t="s">
        <v>82</v>
      </c>
      <c r="C74" s="110">
        <v>185</v>
      </c>
      <c r="D74" s="111">
        <v>16</v>
      </c>
      <c r="E74" s="111">
        <v>2</v>
      </c>
      <c r="F74" s="111">
        <v>0</v>
      </c>
      <c r="G74" s="128">
        <v>203</v>
      </c>
      <c r="H74" s="113">
        <v>0.98522167487684731</v>
      </c>
      <c r="I74" s="114">
        <v>10</v>
      </c>
    </row>
    <row r="75" spans="1:9" s="89" customFormat="1" ht="16.5" customHeight="1">
      <c r="A75" s="86">
        <v>18</v>
      </c>
      <c r="B75" s="109" t="s">
        <v>80</v>
      </c>
      <c r="C75" s="110">
        <v>164</v>
      </c>
      <c r="D75" s="111">
        <v>6</v>
      </c>
      <c r="E75" s="111">
        <v>2</v>
      </c>
      <c r="F75" s="111">
        <v>1</v>
      </c>
      <c r="G75" s="128">
        <v>173</v>
      </c>
      <c r="H75" s="113">
        <v>1.7341040462427744</v>
      </c>
      <c r="I75" s="114">
        <v>10</v>
      </c>
    </row>
    <row r="76" spans="1:9" s="93" customFormat="1" ht="16.5" customHeight="1">
      <c r="A76" s="87"/>
      <c r="B76" s="115" t="s">
        <v>81</v>
      </c>
      <c r="C76" s="116">
        <v>2184</v>
      </c>
      <c r="D76" s="117">
        <v>145</v>
      </c>
      <c r="E76" s="117">
        <v>44</v>
      </c>
      <c r="F76" s="117">
        <v>2</v>
      </c>
      <c r="G76" s="118">
        <v>2375</v>
      </c>
      <c r="H76" s="119">
        <v>1.9368421052631579</v>
      </c>
      <c r="I76" s="120">
        <v>113</v>
      </c>
    </row>
    <row r="77" spans="1:9" s="96" customFormat="1" ht="16.5" customHeight="1">
      <c r="A77" s="94"/>
      <c r="B77" s="121"/>
      <c r="C77" s="122"/>
      <c r="D77" s="122"/>
      <c r="E77" s="122"/>
      <c r="F77" s="122"/>
      <c r="G77" s="122"/>
      <c r="H77" s="122"/>
      <c r="I77" s="122"/>
    </row>
    <row r="78" spans="1:9" s="93" customFormat="1" ht="16.5" customHeight="1">
      <c r="A78" s="87"/>
      <c r="B78" s="92" t="s">
        <v>59</v>
      </c>
      <c r="C78" s="278" t="s">
        <v>47</v>
      </c>
      <c r="D78" s="279"/>
      <c r="E78" s="279"/>
      <c r="F78" s="279"/>
      <c r="G78" s="279"/>
      <c r="H78" s="279"/>
      <c r="I78" s="280"/>
    </row>
    <row r="79" spans="1:9" s="93" customFormat="1" ht="16.5" customHeight="1">
      <c r="A79" s="87"/>
      <c r="B79" s="125"/>
      <c r="C79" s="264" t="s">
        <v>32</v>
      </c>
      <c r="D79" s="265"/>
      <c r="E79" s="268" t="s">
        <v>33</v>
      </c>
      <c r="F79" s="265"/>
      <c r="G79" s="269" t="s">
        <v>62</v>
      </c>
      <c r="H79" s="271" t="s">
        <v>63</v>
      </c>
      <c r="I79" s="273" t="s">
        <v>64</v>
      </c>
    </row>
    <row r="80" spans="1:9" s="96" customFormat="1" ht="36" customHeight="1">
      <c r="A80" s="94"/>
      <c r="B80" s="126" t="s">
        <v>61</v>
      </c>
      <c r="C80" s="37" t="s">
        <v>34</v>
      </c>
      <c r="D80" s="38" t="s">
        <v>35</v>
      </c>
      <c r="E80" s="95" t="s">
        <v>36</v>
      </c>
      <c r="F80" s="95" t="s">
        <v>37</v>
      </c>
      <c r="G80" s="270"/>
      <c r="H80" s="272"/>
      <c r="I80" s="274"/>
    </row>
    <row r="81" spans="1:9" s="96" customFormat="1" ht="16.5" customHeight="1">
      <c r="A81" s="94"/>
      <c r="B81" s="97" t="s">
        <v>65</v>
      </c>
      <c r="C81" s="98" t="s">
        <v>66</v>
      </c>
      <c r="D81" s="99" t="s">
        <v>67</v>
      </c>
      <c r="E81" s="99" t="s">
        <v>67</v>
      </c>
      <c r="F81" s="100" t="s">
        <v>67</v>
      </c>
      <c r="G81" s="101" t="s">
        <v>67</v>
      </c>
      <c r="H81" s="101" t="s">
        <v>68</v>
      </c>
      <c r="I81" s="102" t="s">
        <v>67</v>
      </c>
    </row>
    <row r="82" spans="1:9" s="89" customFormat="1" ht="16.5" customHeight="1">
      <c r="A82" s="86">
        <v>7</v>
      </c>
      <c r="B82" s="103" t="s">
        <v>69</v>
      </c>
      <c r="C82" s="104">
        <v>0</v>
      </c>
      <c r="D82" s="105">
        <v>0</v>
      </c>
      <c r="E82" s="105">
        <v>0</v>
      </c>
      <c r="F82" s="105">
        <v>0</v>
      </c>
      <c r="G82" s="127">
        <f>SUM(C82:F82)</f>
        <v>0</v>
      </c>
      <c r="H82" s="107" t="str">
        <f>IF(F82+E82=0,"-",(F82+E82)/G82*100)</f>
        <v>-</v>
      </c>
      <c r="I82" s="108">
        <v>0</v>
      </c>
    </row>
    <row r="83" spans="1:9" s="89" customFormat="1" ht="16.5" customHeight="1">
      <c r="A83" s="86">
        <v>8</v>
      </c>
      <c r="B83" s="109" t="s">
        <v>70</v>
      </c>
      <c r="C83" s="110">
        <v>0</v>
      </c>
      <c r="D83" s="111">
        <v>0</v>
      </c>
      <c r="E83" s="111">
        <v>0</v>
      </c>
      <c r="F83" s="111">
        <v>0</v>
      </c>
      <c r="G83" s="128">
        <f>SUM(C83:F83)</f>
        <v>0</v>
      </c>
      <c r="H83" s="113" t="str">
        <f t="shared" ref="H83:H94" si="0">IF(F83+E83=0,"-",(F83+E83)/G83*100)</f>
        <v>-</v>
      </c>
      <c r="I83" s="114">
        <v>0</v>
      </c>
    </row>
    <row r="84" spans="1:9" s="89" customFormat="1" ht="16.5" customHeight="1">
      <c r="A84" s="86">
        <v>9</v>
      </c>
      <c r="B84" s="109" t="s">
        <v>71</v>
      </c>
      <c r="C84" s="110">
        <v>0</v>
      </c>
      <c r="D84" s="111">
        <v>0</v>
      </c>
      <c r="E84" s="111">
        <v>0</v>
      </c>
      <c r="F84" s="111">
        <v>0</v>
      </c>
      <c r="G84" s="128">
        <f t="shared" ref="G84:G93" si="1">SUM(C84:F84)</f>
        <v>0</v>
      </c>
      <c r="H84" s="113" t="str">
        <f t="shared" si="0"/>
        <v>-</v>
      </c>
      <c r="I84" s="114">
        <v>0</v>
      </c>
    </row>
    <row r="85" spans="1:9" s="89" customFormat="1" ht="16.5" customHeight="1">
      <c r="A85" s="86">
        <v>10</v>
      </c>
      <c r="B85" s="109" t="s">
        <v>72</v>
      </c>
      <c r="C85" s="110">
        <v>0</v>
      </c>
      <c r="D85" s="111">
        <v>0</v>
      </c>
      <c r="E85" s="111">
        <v>0</v>
      </c>
      <c r="F85" s="111">
        <v>0</v>
      </c>
      <c r="G85" s="128">
        <f t="shared" si="1"/>
        <v>0</v>
      </c>
      <c r="H85" s="113" t="str">
        <f t="shared" si="0"/>
        <v>-</v>
      </c>
      <c r="I85" s="114">
        <v>0</v>
      </c>
    </row>
    <row r="86" spans="1:9" s="89" customFormat="1" ht="16.5" customHeight="1">
      <c r="A86" s="86">
        <v>11</v>
      </c>
      <c r="B86" s="109" t="s">
        <v>73</v>
      </c>
      <c r="C86" s="110">
        <v>0</v>
      </c>
      <c r="D86" s="111">
        <v>0</v>
      </c>
      <c r="E86" s="111">
        <v>0</v>
      </c>
      <c r="F86" s="111">
        <v>0</v>
      </c>
      <c r="G86" s="128">
        <f t="shared" si="1"/>
        <v>0</v>
      </c>
      <c r="H86" s="113" t="str">
        <f t="shared" si="0"/>
        <v>-</v>
      </c>
      <c r="I86" s="114">
        <v>0</v>
      </c>
    </row>
    <row r="87" spans="1:9" s="89" customFormat="1" ht="16.5" customHeight="1">
      <c r="A87" s="86">
        <v>12</v>
      </c>
      <c r="B87" s="109" t="s">
        <v>74</v>
      </c>
      <c r="C87" s="110">
        <v>0</v>
      </c>
      <c r="D87" s="111">
        <v>0</v>
      </c>
      <c r="E87" s="111">
        <v>0</v>
      </c>
      <c r="F87" s="111">
        <v>0</v>
      </c>
      <c r="G87" s="128">
        <f t="shared" si="1"/>
        <v>0</v>
      </c>
      <c r="H87" s="113" t="str">
        <f t="shared" si="0"/>
        <v>-</v>
      </c>
      <c r="I87" s="114">
        <v>0</v>
      </c>
    </row>
    <row r="88" spans="1:9" s="89" customFormat="1" ht="16.5" customHeight="1">
      <c r="A88" s="86">
        <v>13</v>
      </c>
      <c r="B88" s="109" t="s">
        <v>75</v>
      </c>
      <c r="C88" s="110">
        <v>0</v>
      </c>
      <c r="D88" s="111">
        <v>0</v>
      </c>
      <c r="E88" s="111">
        <v>0</v>
      </c>
      <c r="F88" s="111">
        <v>0</v>
      </c>
      <c r="G88" s="128">
        <f t="shared" si="1"/>
        <v>0</v>
      </c>
      <c r="H88" s="113" t="str">
        <f t="shared" si="0"/>
        <v>-</v>
      </c>
      <c r="I88" s="114">
        <v>0</v>
      </c>
    </row>
    <row r="89" spans="1:9" s="89" customFormat="1" ht="16.5" customHeight="1">
      <c r="A89" s="86">
        <v>14</v>
      </c>
      <c r="B89" s="109" t="s">
        <v>76</v>
      </c>
      <c r="C89" s="110">
        <v>0</v>
      </c>
      <c r="D89" s="111">
        <v>0</v>
      </c>
      <c r="E89" s="111">
        <v>0</v>
      </c>
      <c r="F89" s="111">
        <v>0</v>
      </c>
      <c r="G89" s="128">
        <f t="shared" si="1"/>
        <v>0</v>
      </c>
      <c r="H89" s="113" t="str">
        <f t="shared" si="0"/>
        <v>-</v>
      </c>
      <c r="I89" s="114">
        <v>0</v>
      </c>
    </row>
    <row r="90" spans="1:9" s="89" customFormat="1" ht="16.5" customHeight="1">
      <c r="A90" s="86">
        <v>15</v>
      </c>
      <c r="B90" s="109" t="s">
        <v>77</v>
      </c>
      <c r="C90" s="110">
        <v>0</v>
      </c>
      <c r="D90" s="111">
        <v>0</v>
      </c>
      <c r="E90" s="111">
        <v>0</v>
      </c>
      <c r="F90" s="111">
        <v>0</v>
      </c>
      <c r="G90" s="128">
        <f t="shared" si="1"/>
        <v>0</v>
      </c>
      <c r="H90" s="113" t="str">
        <f t="shared" si="0"/>
        <v>-</v>
      </c>
      <c r="I90" s="114">
        <v>0</v>
      </c>
    </row>
    <row r="91" spans="1:9" s="89" customFormat="1" ht="16.5" customHeight="1">
      <c r="A91" s="86">
        <v>16</v>
      </c>
      <c r="B91" s="109" t="s">
        <v>78</v>
      </c>
      <c r="C91" s="110">
        <v>0</v>
      </c>
      <c r="D91" s="111">
        <v>0</v>
      </c>
      <c r="E91" s="111">
        <v>0</v>
      </c>
      <c r="F91" s="111">
        <v>0</v>
      </c>
      <c r="G91" s="128">
        <f t="shared" si="1"/>
        <v>0</v>
      </c>
      <c r="H91" s="113" t="str">
        <f t="shared" si="0"/>
        <v>-</v>
      </c>
      <c r="I91" s="114">
        <v>0</v>
      </c>
    </row>
    <row r="92" spans="1:9" s="89" customFormat="1" ht="16.5" customHeight="1">
      <c r="A92" s="86">
        <v>17</v>
      </c>
      <c r="B92" s="109" t="s">
        <v>82</v>
      </c>
      <c r="C92" s="110">
        <v>0</v>
      </c>
      <c r="D92" s="111">
        <v>0</v>
      </c>
      <c r="E92" s="111">
        <v>0</v>
      </c>
      <c r="F92" s="111">
        <v>0</v>
      </c>
      <c r="G92" s="128">
        <f t="shared" si="1"/>
        <v>0</v>
      </c>
      <c r="H92" s="113" t="str">
        <f t="shared" si="0"/>
        <v>-</v>
      </c>
      <c r="I92" s="114">
        <v>0</v>
      </c>
    </row>
    <row r="93" spans="1:9" s="89" customFormat="1" ht="16.5" customHeight="1">
      <c r="A93" s="86">
        <v>18</v>
      </c>
      <c r="B93" s="109" t="s">
        <v>80</v>
      </c>
      <c r="C93" s="110">
        <v>0</v>
      </c>
      <c r="D93" s="111">
        <v>0</v>
      </c>
      <c r="E93" s="111">
        <v>0</v>
      </c>
      <c r="F93" s="111">
        <v>0</v>
      </c>
      <c r="G93" s="128">
        <f t="shared" si="1"/>
        <v>0</v>
      </c>
      <c r="H93" s="113" t="str">
        <f t="shared" si="0"/>
        <v>-</v>
      </c>
      <c r="I93" s="114">
        <v>0</v>
      </c>
    </row>
    <row r="94" spans="1:9" s="93" customFormat="1" ht="16.5" customHeight="1">
      <c r="A94" s="87"/>
      <c r="B94" s="115" t="s">
        <v>81</v>
      </c>
      <c r="C94" s="116">
        <f>SUM(C82:C93)</f>
        <v>0</v>
      </c>
      <c r="D94" s="117">
        <f>SUM(D82:D93)</f>
        <v>0</v>
      </c>
      <c r="E94" s="117">
        <f>SUM(E82:E93)</f>
        <v>0</v>
      </c>
      <c r="F94" s="117">
        <f>SUM(F82:F93)</f>
        <v>0</v>
      </c>
      <c r="G94" s="118">
        <f t="shared" ref="G94" si="2">SUM(C94:F94)</f>
        <v>0</v>
      </c>
      <c r="H94" s="119" t="str">
        <f t="shared" si="0"/>
        <v>-</v>
      </c>
      <c r="I94" s="120">
        <f>SUM(I82:I93)</f>
        <v>0</v>
      </c>
    </row>
  </sheetData>
  <mergeCells count="30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  <mergeCell ref="C78:I78"/>
    <mergeCell ref="C79:D79"/>
    <mergeCell ref="E79:F79"/>
    <mergeCell ref="G79:G80"/>
    <mergeCell ref="H79:H80"/>
    <mergeCell ref="I79:I80"/>
  </mergeCells>
  <phoneticPr fontId="2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4" manualBreakCount="4">
    <brk id="23" min="1" max="17" man="1"/>
    <brk id="41" min="1" max="17" man="1"/>
    <brk id="59" min="1" max="17" man="1"/>
    <brk id="77" min="1" max="17" man="1"/>
  </row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F4A6-2FFE-407E-96FC-1C8151EDE350}">
  <sheetPr>
    <tabColor theme="5" tint="0.79998168889431442"/>
    <pageSetUpPr fitToPage="1"/>
  </sheetPr>
  <dimension ref="A1:I94"/>
  <sheetViews>
    <sheetView view="pageBreakPreview" zoomScaleNormal="100" zoomScaleSheetLayoutView="100" workbookViewId="0">
      <selection activeCell="C3" sqref="C3:C4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81" t="s">
        <v>42</v>
      </c>
      <c r="D6" s="282"/>
      <c r="E6" s="282"/>
      <c r="F6" s="282"/>
      <c r="G6" s="282"/>
      <c r="H6" s="282"/>
      <c r="I6" s="283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522</v>
      </c>
      <c r="D10" s="105">
        <v>75</v>
      </c>
      <c r="E10" s="105">
        <v>25</v>
      </c>
      <c r="F10" s="105">
        <v>6</v>
      </c>
      <c r="G10" s="127">
        <v>628</v>
      </c>
      <c r="H10" s="107">
        <v>4.9363057324840769</v>
      </c>
      <c r="I10" s="108">
        <v>56</v>
      </c>
    </row>
    <row r="11" spans="1:9" s="89" customFormat="1" ht="16.5" customHeight="1">
      <c r="A11" s="86">
        <v>8</v>
      </c>
      <c r="B11" s="109" t="s">
        <v>70</v>
      </c>
      <c r="C11" s="110">
        <v>753</v>
      </c>
      <c r="D11" s="111">
        <v>81</v>
      </c>
      <c r="E11" s="111">
        <v>30</v>
      </c>
      <c r="F11" s="111">
        <v>13</v>
      </c>
      <c r="G11" s="128">
        <v>877</v>
      </c>
      <c r="H11" s="113">
        <v>4.9030786773090078</v>
      </c>
      <c r="I11" s="114">
        <v>78</v>
      </c>
    </row>
    <row r="12" spans="1:9" s="89" customFormat="1" ht="16.5" customHeight="1">
      <c r="A12" s="86">
        <v>9</v>
      </c>
      <c r="B12" s="109" t="s">
        <v>71</v>
      </c>
      <c r="C12" s="110">
        <v>955</v>
      </c>
      <c r="D12" s="111">
        <v>84</v>
      </c>
      <c r="E12" s="111">
        <v>25</v>
      </c>
      <c r="F12" s="111">
        <v>11</v>
      </c>
      <c r="G12" s="128">
        <v>1075</v>
      </c>
      <c r="H12" s="113">
        <v>3.3488372093023258</v>
      </c>
      <c r="I12" s="114">
        <v>109</v>
      </c>
    </row>
    <row r="13" spans="1:9" s="89" customFormat="1" ht="16.5" customHeight="1">
      <c r="A13" s="86">
        <v>10</v>
      </c>
      <c r="B13" s="109" t="s">
        <v>72</v>
      </c>
      <c r="C13" s="110">
        <v>1111</v>
      </c>
      <c r="D13" s="111">
        <v>81</v>
      </c>
      <c r="E13" s="111">
        <v>24</v>
      </c>
      <c r="F13" s="111">
        <v>9</v>
      </c>
      <c r="G13" s="128">
        <v>1225</v>
      </c>
      <c r="H13" s="113">
        <v>2.693877551020408</v>
      </c>
      <c r="I13" s="114">
        <v>93</v>
      </c>
    </row>
    <row r="14" spans="1:9" s="89" customFormat="1" ht="16.5" customHeight="1">
      <c r="A14" s="86">
        <v>11</v>
      </c>
      <c r="B14" s="109" t="s">
        <v>73</v>
      </c>
      <c r="C14" s="110">
        <v>1138</v>
      </c>
      <c r="D14" s="111">
        <v>62</v>
      </c>
      <c r="E14" s="111">
        <v>31</v>
      </c>
      <c r="F14" s="111">
        <v>12</v>
      </c>
      <c r="G14" s="128">
        <v>1243</v>
      </c>
      <c r="H14" s="113">
        <v>3.4593724859211585</v>
      </c>
      <c r="I14" s="114">
        <v>99</v>
      </c>
    </row>
    <row r="15" spans="1:9" s="89" customFormat="1" ht="16.5" customHeight="1">
      <c r="A15" s="86">
        <v>12</v>
      </c>
      <c r="B15" s="109" t="s">
        <v>74</v>
      </c>
      <c r="C15" s="110">
        <v>1108</v>
      </c>
      <c r="D15" s="111">
        <v>63</v>
      </c>
      <c r="E15" s="111">
        <v>32</v>
      </c>
      <c r="F15" s="111">
        <v>11</v>
      </c>
      <c r="G15" s="128">
        <v>1214</v>
      </c>
      <c r="H15" s="113">
        <v>3.5420098846787478</v>
      </c>
      <c r="I15" s="114">
        <v>104</v>
      </c>
    </row>
    <row r="16" spans="1:9" s="89" customFormat="1" ht="16.5" customHeight="1">
      <c r="A16" s="86">
        <v>13</v>
      </c>
      <c r="B16" s="109" t="s">
        <v>75</v>
      </c>
      <c r="C16" s="110">
        <v>1124</v>
      </c>
      <c r="D16" s="111">
        <v>67</v>
      </c>
      <c r="E16" s="111">
        <v>20</v>
      </c>
      <c r="F16" s="111">
        <v>11</v>
      </c>
      <c r="G16" s="128">
        <v>1222</v>
      </c>
      <c r="H16" s="113">
        <v>2.5368248772504089</v>
      </c>
      <c r="I16" s="114">
        <v>86</v>
      </c>
    </row>
    <row r="17" spans="1:9" s="89" customFormat="1" ht="16.5" customHeight="1">
      <c r="A17" s="86">
        <v>14</v>
      </c>
      <c r="B17" s="109" t="s">
        <v>76</v>
      </c>
      <c r="C17" s="110">
        <v>1150</v>
      </c>
      <c r="D17" s="111">
        <v>69</v>
      </c>
      <c r="E17" s="111">
        <v>24</v>
      </c>
      <c r="F17" s="111">
        <v>10</v>
      </c>
      <c r="G17" s="128">
        <v>1253</v>
      </c>
      <c r="H17" s="113">
        <v>2.7134876296887471</v>
      </c>
      <c r="I17" s="114">
        <v>89</v>
      </c>
    </row>
    <row r="18" spans="1:9" s="89" customFormat="1" ht="16.5" customHeight="1">
      <c r="A18" s="86">
        <v>15</v>
      </c>
      <c r="B18" s="109" t="s">
        <v>77</v>
      </c>
      <c r="C18" s="110">
        <v>1218</v>
      </c>
      <c r="D18" s="111">
        <v>73</v>
      </c>
      <c r="E18" s="111">
        <v>18</v>
      </c>
      <c r="F18" s="111">
        <v>12</v>
      </c>
      <c r="G18" s="128">
        <v>1321</v>
      </c>
      <c r="H18" s="113">
        <v>2.2710068130204393</v>
      </c>
      <c r="I18" s="114">
        <v>103</v>
      </c>
    </row>
    <row r="19" spans="1:9" s="89" customFormat="1" ht="16.5" customHeight="1">
      <c r="A19" s="86">
        <v>16</v>
      </c>
      <c r="B19" s="109" t="s">
        <v>78</v>
      </c>
      <c r="C19" s="110">
        <v>1163</v>
      </c>
      <c r="D19" s="111">
        <v>89</v>
      </c>
      <c r="E19" s="111">
        <v>16</v>
      </c>
      <c r="F19" s="111">
        <v>10</v>
      </c>
      <c r="G19" s="128">
        <v>1278</v>
      </c>
      <c r="H19" s="113">
        <v>2.0344287949921753</v>
      </c>
      <c r="I19" s="114">
        <v>85</v>
      </c>
    </row>
    <row r="20" spans="1:9" s="89" customFormat="1" ht="16.5" customHeight="1">
      <c r="A20" s="86">
        <v>17</v>
      </c>
      <c r="B20" s="109" t="s">
        <v>82</v>
      </c>
      <c r="C20" s="110">
        <v>1074</v>
      </c>
      <c r="D20" s="111">
        <v>91</v>
      </c>
      <c r="E20" s="111">
        <v>16</v>
      </c>
      <c r="F20" s="111">
        <v>9</v>
      </c>
      <c r="G20" s="128">
        <v>1190</v>
      </c>
      <c r="H20" s="113">
        <v>2.1008403361344539</v>
      </c>
      <c r="I20" s="114">
        <v>87</v>
      </c>
    </row>
    <row r="21" spans="1:9" s="89" customFormat="1" ht="16.5" customHeight="1">
      <c r="A21" s="86">
        <v>18</v>
      </c>
      <c r="B21" s="109" t="s">
        <v>80</v>
      </c>
      <c r="C21" s="110">
        <v>974</v>
      </c>
      <c r="D21" s="111">
        <v>75</v>
      </c>
      <c r="E21" s="111">
        <v>12</v>
      </c>
      <c r="F21" s="111">
        <v>12</v>
      </c>
      <c r="G21" s="128">
        <v>1073</v>
      </c>
      <c r="H21" s="113">
        <v>2.2367194780987885</v>
      </c>
      <c r="I21" s="114">
        <v>62</v>
      </c>
    </row>
    <row r="22" spans="1:9" s="93" customFormat="1" ht="16.5" customHeight="1">
      <c r="A22" s="87"/>
      <c r="B22" s="115" t="s">
        <v>81</v>
      </c>
      <c r="C22" s="116">
        <v>12290</v>
      </c>
      <c r="D22" s="117">
        <v>910</v>
      </c>
      <c r="E22" s="117">
        <v>273</v>
      </c>
      <c r="F22" s="117">
        <v>126</v>
      </c>
      <c r="G22" s="118">
        <v>13599</v>
      </c>
      <c r="H22" s="119">
        <v>2.9340392675932052</v>
      </c>
      <c r="I22" s="120">
        <v>1051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81" t="s">
        <v>44</v>
      </c>
      <c r="D24" s="282"/>
      <c r="E24" s="282"/>
      <c r="F24" s="282"/>
      <c r="G24" s="282"/>
      <c r="H24" s="282"/>
      <c r="I24" s="283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319</v>
      </c>
      <c r="D28" s="105">
        <v>38</v>
      </c>
      <c r="E28" s="105">
        <v>24</v>
      </c>
      <c r="F28" s="105">
        <v>10</v>
      </c>
      <c r="G28" s="127">
        <v>391</v>
      </c>
      <c r="H28" s="107">
        <v>8.695652173913043</v>
      </c>
      <c r="I28" s="108">
        <v>19</v>
      </c>
    </row>
    <row r="29" spans="1:9" s="89" customFormat="1" ht="16.5" customHeight="1">
      <c r="A29" s="86">
        <v>8</v>
      </c>
      <c r="B29" s="109" t="s">
        <v>70</v>
      </c>
      <c r="C29" s="110">
        <v>581</v>
      </c>
      <c r="D29" s="111">
        <v>43</v>
      </c>
      <c r="E29" s="111">
        <v>19</v>
      </c>
      <c r="F29" s="111">
        <v>12</v>
      </c>
      <c r="G29" s="128">
        <v>655</v>
      </c>
      <c r="H29" s="113">
        <v>4.7328244274809164</v>
      </c>
      <c r="I29" s="114">
        <v>32</v>
      </c>
    </row>
    <row r="30" spans="1:9" s="89" customFormat="1" ht="16.5" customHeight="1">
      <c r="A30" s="86">
        <v>9</v>
      </c>
      <c r="B30" s="109" t="s">
        <v>71</v>
      </c>
      <c r="C30" s="110">
        <v>717</v>
      </c>
      <c r="D30" s="111">
        <v>53</v>
      </c>
      <c r="E30" s="111">
        <v>17</v>
      </c>
      <c r="F30" s="111">
        <v>10</v>
      </c>
      <c r="G30" s="128">
        <v>797</v>
      </c>
      <c r="H30" s="113">
        <v>3.3877038895859477</v>
      </c>
      <c r="I30" s="114">
        <v>33</v>
      </c>
    </row>
    <row r="31" spans="1:9" s="89" customFormat="1" ht="16.5" customHeight="1">
      <c r="A31" s="86">
        <v>10</v>
      </c>
      <c r="B31" s="109" t="s">
        <v>72</v>
      </c>
      <c r="C31" s="110">
        <v>896</v>
      </c>
      <c r="D31" s="111">
        <v>57</v>
      </c>
      <c r="E31" s="111">
        <v>16</v>
      </c>
      <c r="F31" s="111">
        <v>10</v>
      </c>
      <c r="G31" s="128">
        <v>979</v>
      </c>
      <c r="H31" s="113">
        <v>2.6557711950970377</v>
      </c>
      <c r="I31" s="114">
        <v>54</v>
      </c>
    </row>
    <row r="32" spans="1:9" s="89" customFormat="1" ht="16.5" customHeight="1">
      <c r="A32" s="86">
        <v>11</v>
      </c>
      <c r="B32" s="109" t="s">
        <v>73</v>
      </c>
      <c r="C32" s="110">
        <v>835</v>
      </c>
      <c r="D32" s="111">
        <v>43</v>
      </c>
      <c r="E32" s="111">
        <v>14</v>
      </c>
      <c r="F32" s="111">
        <v>10</v>
      </c>
      <c r="G32" s="128">
        <v>902</v>
      </c>
      <c r="H32" s="113">
        <v>2.6607538802660753</v>
      </c>
      <c r="I32" s="114">
        <v>46</v>
      </c>
    </row>
    <row r="33" spans="1:9" s="89" customFormat="1" ht="16.5" customHeight="1">
      <c r="A33" s="86">
        <v>12</v>
      </c>
      <c r="B33" s="109" t="s">
        <v>74</v>
      </c>
      <c r="C33" s="110">
        <v>843</v>
      </c>
      <c r="D33" s="111">
        <v>52</v>
      </c>
      <c r="E33" s="111">
        <v>10</v>
      </c>
      <c r="F33" s="111">
        <v>11</v>
      </c>
      <c r="G33" s="128">
        <v>916</v>
      </c>
      <c r="H33" s="113">
        <v>2.2925764192139741</v>
      </c>
      <c r="I33" s="114">
        <v>49</v>
      </c>
    </row>
    <row r="34" spans="1:9" s="89" customFormat="1" ht="16.5" customHeight="1">
      <c r="A34" s="86">
        <v>13</v>
      </c>
      <c r="B34" s="109" t="s">
        <v>75</v>
      </c>
      <c r="C34" s="110">
        <v>857</v>
      </c>
      <c r="D34" s="111">
        <v>60</v>
      </c>
      <c r="E34" s="111">
        <v>10</v>
      </c>
      <c r="F34" s="111">
        <v>10</v>
      </c>
      <c r="G34" s="128">
        <v>937</v>
      </c>
      <c r="H34" s="113">
        <v>2.134471718249733</v>
      </c>
      <c r="I34" s="114">
        <v>45</v>
      </c>
    </row>
    <row r="35" spans="1:9" s="89" customFormat="1" ht="16.5" customHeight="1">
      <c r="A35" s="86">
        <v>14</v>
      </c>
      <c r="B35" s="109" t="s">
        <v>76</v>
      </c>
      <c r="C35" s="110">
        <v>939</v>
      </c>
      <c r="D35" s="111">
        <v>55</v>
      </c>
      <c r="E35" s="111">
        <v>7</v>
      </c>
      <c r="F35" s="111">
        <v>10</v>
      </c>
      <c r="G35" s="128">
        <v>1011</v>
      </c>
      <c r="H35" s="113">
        <v>1.6815034619188922</v>
      </c>
      <c r="I35" s="114">
        <v>54</v>
      </c>
    </row>
    <row r="36" spans="1:9" s="89" customFormat="1" ht="16.5" customHeight="1">
      <c r="A36" s="86">
        <v>15</v>
      </c>
      <c r="B36" s="109" t="s">
        <v>77</v>
      </c>
      <c r="C36" s="110">
        <v>873</v>
      </c>
      <c r="D36" s="111">
        <v>47</v>
      </c>
      <c r="E36" s="111">
        <v>8</v>
      </c>
      <c r="F36" s="111">
        <v>10</v>
      </c>
      <c r="G36" s="128">
        <v>938</v>
      </c>
      <c r="H36" s="113">
        <v>1.9189765458422177</v>
      </c>
      <c r="I36" s="114">
        <v>45</v>
      </c>
    </row>
    <row r="37" spans="1:9" s="89" customFormat="1" ht="16.5" customHeight="1">
      <c r="A37" s="86">
        <v>16</v>
      </c>
      <c r="B37" s="109" t="s">
        <v>78</v>
      </c>
      <c r="C37" s="110">
        <v>854</v>
      </c>
      <c r="D37" s="111">
        <v>57</v>
      </c>
      <c r="E37" s="111">
        <v>17</v>
      </c>
      <c r="F37" s="111">
        <v>10</v>
      </c>
      <c r="G37" s="128">
        <v>938</v>
      </c>
      <c r="H37" s="113">
        <v>2.8784648187633262</v>
      </c>
      <c r="I37" s="114">
        <v>38</v>
      </c>
    </row>
    <row r="38" spans="1:9" s="89" customFormat="1" ht="16.5" customHeight="1">
      <c r="A38" s="86">
        <v>17</v>
      </c>
      <c r="B38" s="109" t="s">
        <v>82</v>
      </c>
      <c r="C38" s="110">
        <v>799</v>
      </c>
      <c r="D38" s="111">
        <v>53</v>
      </c>
      <c r="E38" s="111">
        <v>8</v>
      </c>
      <c r="F38" s="111">
        <v>9</v>
      </c>
      <c r="G38" s="128">
        <v>869</v>
      </c>
      <c r="H38" s="113">
        <v>1.9562715765247412</v>
      </c>
      <c r="I38" s="114">
        <v>42</v>
      </c>
    </row>
    <row r="39" spans="1:9" s="89" customFormat="1" ht="16.5" customHeight="1">
      <c r="A39" s="86">
        <v>18</v>
      </c>
      <c r="B39" s="109" t="s">
        <v>80</v>
      </c>
      <c r="C39" s="110">
        <v>680</v>
      </c>
      <c r="D39" s="111">
        <v>48</v>
      </c>
      <c r="E39" s="111">
        <v>5</v>
      </c>
      <c r="F39" s="111">
        <v>14</v>
      </c>
      <c r="G39" s="128">
        <v>747</v>
      </c>
      <c r="H39" s="113">
        <v>2.5435073627844713</v>
      </c>
      <c r="I39" s="114">
        <v>24</v>
      </c>
    </row>
    <row r="40" spans="1:9" s="93" customFormat="1" ht="16.5" customHeight="1">
      <c r="A40" s="87"/>
      <c r="B40" s="115" t="s">
        <v>81</v>
      </c>
      <c r="C40" s="116">
        <v>9193</v>
      </c>
      <c r="D40" s="117">
        <v>606</v>
      </c>
      <c r="E40" s="117">
        <v>155</v>
      </c>
      <c r="F40" s="117">
        <v>126</v>
      </c>
      <c r="G40" s="118">
        <v>10080</v>
      </c>
      <c r="H40" s="119">
        <v>2.787698412698413</v>
      </c>
      <c r="I40" s="120">
        <v>481</v>
      </c>
    </row>
    <row r="41" spans="1:9" ht="17.25" customHeight="1"/>
    <row r="42" spans="1:9" s="93" customFormat="1" ht="16.5" customHeight="1">
      <c r="A42" s="87"/>
      <c r="B42" s="92" t="s">
        <v>59</v>
      </c>
      <c r="C42" s="281" t="s">
        <v>45</v>
      </c>
      <c r="D42" s="282"/>
      <c r="E42" s="282"/>
      <c r="F42" s="282"/>
      <c r="G42" s="282"/>
      <c r="H42" s="282"/>
      <c r="I42" s="283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454</v>
      </c>
      <c r="D46" s="105">
        <v>56</v>
      </c>
      <c r="E46" s="105">
        <v>23</v>
      </c>
      <c r="F46" s="105">
        <v>1</v>
      </c>
      <c r="G46" s="127">
        <v>534</v>
      </c>
      <c r="H46" s="107">
        <v>4.4943820224719104</v>
      </c>
      <c r="I46" s="108">
        <v>50</v>
      </c>
    </row>
    <row r="47" spans="1:9" s="89" customFormat="1" ht="16.5" customHeight="1">
      <c r="A47" s="86">
        <v>8</v>
      </c>
      <c r="B47" s="109" t="s">
        <v>70</v>
      </c>
      <c r="C47" s="110">
        <v>640</v>
      </c>
      <c r="D47" s="111">
        <v>72</v>
      </c>
      <c r="E47" s="111">
        <v>27</v>
      </c>
      <c r="F47" s="111">
        <v>8</v>
      </c>
      <c r="G47" s="128">
        <v>747</v>
      </c>
      <c r="H47" s="113">
        <v>4.6854082998661308</v>
      </c>
      <c r="I47" s="114">
        <v>68</v>
      </c>
    </row>
    <row r="48" spans="1:9" s="89" customFormat="1" ht="16.5" customHeight="1">
      <c r="A48" s="86">
        <v>9</v>
      </c>
      <c r="B48" s="109" t="s">
        <v>71</v>
      </c>
      <c r="C48" s="110">
        <v>798</v>
      </c>
      <c r="D48" s="111">
        <v>68</v>
      </c>
      <c r="E48" s="111">
        <v>32</v>
      </c>
      <c r="F48" s="111">
        <v>6</v>
      </c>
      <c r="G48" s="128">
        <v>904</v>
      </c>
      <c r="H48" s="113">
        <v>4.2035398230088497</v>
      </c>
      <c r="I48" s="114">
        <v>99</v>
      </c>
    </row>
    <row r="49" spans="1:9" s="89" customFormat="1" ht="16.5" customHeight="1">
      <c r="A49" s="86">
        <v>10</v>
      </c>
      <c r="B49" s="109" t="s">
        <v>72</v>
      </c>
      <c r="C49" s="110">
        <v>880</v>
      </c>
      <c r="D49" s="111">
        <v>70</v>
      </c>
      <c r="E49" s="111">
        <v>19</v>
      </c>
      <c r="F49" s="111">
        <v>4</v>
      </c>
      <c r="G49" s="128">
        <v>973</v>
      </c>
      <c r="H49" s="113">
        <v>2.3638232271325799</v>
      </c>
      <c r="I49" s="114">
        <v>79</v>
      </c>
    </row>
    <row r="50" spans="1:9" s="89" customFormat="1" ht="16.5" customHeight="1">
      <c r="A50" s="86">
        <v>11</v>
      </c>
      <c r="B50" s="109" t="s">
        <v>73</v>
      </c>
      <c r="C50" s="110">
        <v>955</v>
      </c>
      <c r="D50" s="111">
        <v>59</v>
      </c>
      <c r="E50" s="111">
        <v>23</v>
      </c>
      <c r="F50" s="111">
        <v>7</v>
      </c>
      <c r="G50" s="128">
        <v>1044</v>
      </c>
      <c r="H50" s="113">
        <v>2.8735632183908044</v>
      </c>
      <c r="I50" s="114">
        <v>88</v>
      </c>
    </row>
    <row r="51" spans="1:9" s="89" customFormat="1" ht="16.5" customHeight="1">
      <c r="A51" s="86">
        <v>12</v>
      </c>
      <c r="B51" s="109" t="s">
        <v>74</v>
      </c>
      <c r="C51" s="110">
        <v>926</v>
      </c>
      <c r="D51" s="111">
        <v>54</v>
      </c>
      <c r="E51" s="111">
        <v>26</v>
      </c>
      <c r="F51" s="111">
        <v>6</v>
      </c>
      <c r="G51" s="128">
        <v>1012</v>
      </c>
      <c r="H51" s="113">
        <v>3.1620553359683794</v>
      </c>
      <c r="I51" s="114">
        <v>92</v>
      </c>
    </row>
    <row r="52" spans="1:9" s="89" customFormat="1" ht="16.5" customHeight="1">
      <c r="A52" s="86">
        <v>13</v>
      </c>
      <c r="B52" s="109" t="s">
        <v>75</v>
      </c>
      <c r="C52" s="110">
        <v>989</v>
      </c>
      <c r="D52" s="111">
        <v>48</v>
      </c>
      <c r="E52" s="111">
        <v>27</v>
      </c>
      <c r="F52" s="111">
        <v>5</v>
      </c>
      <c r="G52" s="128">
        <v>1069</v>
      </c>
      <c r="H52" s="113">
        <v>2.9934518241347052</v>
      </c>
      <c r="I52" s="114">
        <v>76</v>
      </c>
    </row>
    <row r="53" spans="1:9" s="89" customFormat="1" ht="16.5" customHeight="1">
      <c r="A53" s="86">
        <v>14</v>
      </c>
      <c r="B53" s="109" t="s">
        <v>76</v>
      </c>
      <c r="C53" s="110">
        <v>958</v>
      </c>
      <c r="D53" s="111">
        <v>61</v>
      </c>
      <c r="E53" s="111">
        <v>17</v>
      </c>
      <c r="F53" s="111">
        <v>5</v>
      </c>
      <c r="G53" s="128">
        <v>1041</v>
      </c>
      <c r="H53" s="113">
        <v>2.1133525456292026</v>
      </c>
      <c r="I53" s="114">
        <v>75</v>
      </c>
    </row>
    <row r="54" spans="1:9" s="89" customFormat="1" ht="16.5" customHeight="1">
      <c r="A54" s="86">
        <v>15</v>
      </c>
      <c r="B54" s="109" t="s">
        <v>77</v>
      </c>
      <c r="C54" s="110">
        <v>1046</v>
      </c>
      <c r="D54" s="111">
        <v>57</v>
      </c>
      <c r="E54" s="111">
        <v>16</v>
      </c>
      <c r="F54" s="111">
        <v>7</v>
      </c>
      <c r="G54" s="128">
        <v>1126</v>
      </c>
      <c r="H54" s="113">
        <v>2.0426287744227354</v>
      </c>
      <c r="I54" s="114">
        <v>81</v>
      </c>
    </row>
    <row r="55" spans="1:9" s="89" customFormat="1" ht="16.5" customHeight="1">
      <c r="A55" s="86">
        <v>16</v>
      </c>
      <c r="B55" s="109" t="s">
        <v>78</v>
      </c>
      <c r="C55" s="110">
        <v>1006</v>
      </c>
      <c r="D55" s="111">
        <v>71</v>
      </c>
      <c r="E55" s="111">
        <v>10</v>
      </c>
      <c r="F55" s="111">
        <v>5</v>
      </c>
      <c r="G55" s="128">
        <v>1092</v>
      </c>
      <c r="H55" s="113">
        <v>1.3736263736263736</v>
      </c>
      <c r="I55" s="114">
        <v>77</v>
      </c>
    </row>
    <row r="56" spans="1:9" s="89" customFormat="1" ht="16.5" customHeight="1">
      <c r="A56" s="86">
        <v>17</v>
      </c>
      <c r="B56" s="109" t="s">
        <v>82</v>
      </c>
      <c r="C56" s="110">
        <v>960</v>
      </c>
      <c r="D56" s="111">
        <v>77</v>
      </c>
      <c r="E56" s="111">
        <v>13</v>
      </c>
      <c r="F56" s="111">
        <v>4</v>
      </c>
      <c r="G56" s="128">
        <v>1054</v>
      </c>
      <c r="H56" s="113">
        <v>1.6129032258064515</v>
      </c>
      <c r="I56" s="114">
        <v>80</v>
      </c>
    </row>
    <row r="57" spans="1:9" s="89" customFormat="1" ht="16.5" customHeight="1">
      <c r="A57" s="86">
        <v>18</v>
      </c>
      <c r="B57" s="109" t="s">
        <v>80</v>
      </c>
      <c r="C57" s="110">
        <v>770</v>
      </c>
      <c r="D57" s="111">
        <v>55</v>
      </c>
      <c r="E57" s="111">
        <v>12</v>
      </c>
      <c r="F57" s="111">
        <v>6</v>
      </c>
      <c r="G57" s="128">
        <v>843</v>
      </c>
      <c r="H57" s="113">
        <v>2.1352313167259789</v>
      </c>
      <c r="I57" s="114">
        <v>69</v>
      </c>
    </row>
    <row r="58" spans="1:9" s="93" customFormat="1" ht="16.5" customHeight="1">
      <c r="A58" s="87"/>
      <c r="B58" s="115" t="s">
        <v>81</v>
      </c>
      <c r="C58" s="116">
        <v>10382</v>
      </c>
      <c r="D58" s="117">
        <v>748</v>
      </c>
      <c r="E58" s="117">
        <v>245</v>
      </c>
      <c r="F58" s="117">
        <v>64</v>
      </c>
      <c r="G58" s="118">
        <v>11439</v>
      </c>
      <c r="H58" s="119">
        <v>2.7012850773669026</v>
      </c>
      <c r="I58" s="120">
        <v>934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81" t="s">
        <v>46</v>
      </c>
      <c r="D60" s="282"/>
      <c r="E60" s="282"/>
      <c r="F60" s="282"/>
      <c r="G60" s="282"/>
      <c r="H60" s="282"/>
      <c r="I60" s="283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229</v>
      </c>
      <c r="D64" s="105">
        <v>21</v>
      </c>
      <c r="E64" s="105">
        <v>20</v>
      </c>
      <c r="F64" s="105">
        <v>5</v>
      </c>
      <c r="G64" s="127">
        <v>275</v>
      </c>
      <c r="H64" s="107">
        <v>9.0909090909090917</v>
      </c>
      <c r="I64" s="108">
        <v>7</v>
      </c>
    </row>
    <row r="65" spans="1:9" s="89" customFormat="1" ht="16.5" customHeight="1">
      <c r="A65" s="86">
        <v>8</v>
      </c>
      <c r="B65" s="109" t="s">
        <v>70</v>
      </c>
      <c r="C65" s="110">
        <v>408</v>
      </c>
      <c r="D65" s="111">
        <v>42</v>
      </c>
      <c r="E65" s="111">
        <v>14</v>
      </c>
      <c r="F65" s="111">
        <v>7</v>
      </c>
      <c r="G65" s="128">
        <v>471</v>
      </c>
      <c r="H65" s="113">
        <v>4.4585987261146496</v>
      </c>
      <c r="I65" s="114">
        <v>20</v>
      </c>
    </row>
    <row r="66" spans="1:9" s="89" customFormat="1" ht="16.5" customHeight="1">
      <c r="A66" s="86">
        <v>9</v>
      </c>
      <c r="B66" s="109" t="s">
        <v>71</v>
      </c>
      <c r="C66" s="110">
        <v>498</v>
      </c>
      <c r="D66" s="111">
        <v>31</v>
      </c>
      <c r="E66" s="111">
        <v>16</v>
      </c>
      <c r="F66" s="111">
        <v>5</v>
      </c>
      <c r="G66" s="128">
        <v>550</v>
      </c>
      <c r="H66" s="113">
        <v>3.8181818181818183</v>
      </c>
      <c r="I66" s="114">
        <v>23</v>
      </c>
    </row>
    <row r="67" spans="1:9" s="89" customFormat="1" ht="16.5" customHeight="1">
      <c r="A67" s="86">
        <v>10</v>
      </c>
      <c r="B67" s="109" t="s">
        <v>72</v>
      </c>
      <c r="C67" s="110">
        <v>601</v>
      </c>
      <c r="D67" s="111">
        <v>44</v>
      </c>
      <c r="E67" s="111">
        <v>9</v>
      </c>
      <c r="F67" s="111">
        <v>5</v>
      </c>
      <c r="G67" s="128">
        <v>659</v>
      </c>
      <c r="H67" s="113">
        <v>2.1244309559939301</v>
      </c>
      <c r="I67" s="114">
        <v>36</v>
      </c>
    </row>
    <row r="68" spans="1:9" s="89" customFormat="1" ht="16.5" customHeight="1">
      <c r="A68" s="86">
        <v>11</v>
      </c>
      <c r="B68" s="109" t="s">
        <v>73</v>
      </c>
      <c r="C68" s="110">
        <v>602</v>
      </c>
      <c r="D68" s="111">
        <v>38</v>
      </c>
      <c r="E68" s="111">
        <v>4</v>
      </c>
      <c r="F68" s="111">
        <v>5</v>
      </c>
      <c r="G68" s="128">
        <v>649</v>
      </c>
      <c r="H68" s="113">
        <v>1.386748844375963</v>
      </c>
      <c r="I68" s="114">
        <v>29</v>
      </c>
    </row>
    <row r="69" spans="1:9" s="89" customFormat="1" ht="16.5" customHeight="1">
      <c r="A69" s="86">
        <v>12</v>
      </c>
      <c r="B69" s="109" t="s">
        <v>74</v>
      </c>
      <c r="C69" s="110">
        <v>581</v>
      </c>
      <c r="D69" s="111">
        <v>43</v>
      </c>
      <c r="E69" s="111">
        <v>6</v>
      </c>
      <c r="F69" s="111">
        <v>6</v>
      </c>
      <c r="G69" s="128">
        <v>636</v>
      </c>
      <c r="H69" s="113">
        <v>1.8867924528301887</v>
      </c>
      <c r="I69" s="114">
        <v>33</v>
      </c>
    </row>
    <row r="70" spans="1:9" s="89" customFormat="1" ht="16.5" customHeight="1">
      <c r="A70" s="86">
        <v>13</v>
      </c>
      <c r="B70" s="109" t="s">
        <v>75</v>
      </c>
      <c r="C70" s="110">
        <v>578</v>
      </c>
      <c r="D70" s="111">
        <v>37</v>
      </c>
      <c r="E70" s="111">
        <v>13</v>
      </c>
      <c r="F70" s="111">
        <v>6</v>
      </c>
      <c r="G70" s="128">
        <v>634</v>
      </c>
      <c r="H70" s="113">
        <v>2.9968454258675079</v>
      </c>
      <c r="I70" s="114">
        <v>27</v>
      </c>
    </row>
    <row r="71" spans="1:9" s="89" customFormat="1" ht="16.5" customHeight="1">
      <c r="A71" s="86">
        <v>14</v>
      </c>
      <c r="B71" s="109" t="s">
        <v>76</v>
      </c>
      <c r="C71" s="110">
        <v>641</v>
      </c>
      <c r="D71" s="111">
        <v>37</v>
      </c>
      <c r="E71" s="111">
        <v>2</v>
      </c>
      <c r="F71" s="111">
        <v>5</v>
      </c>
      <c r="G71" s="128">
        <v>685</v>
      </c>
      <c r="H71" s="113">
        <v>1.0218978102189782</v>
      </c>
      <c r="I71" s="114">
        <v>34</v>
      </c>
    </row>
    <row r="72" spans="1:9" s="89" customFormat="1" ht="16.5" customHeight="1">
      <c r="A72" s="86">
        <v>15</v>
      </c>
      <c r="B72" s="109" t="s">
        <v>77</v>
      </c>
      <c r="C72" s="110">
        <v>609</v>
      </c>
      <c r="D72" s="111">
        <v>31</v>
      </c>
      <c r="E72" s="111">
        <v>6</v>
      </c>
      <c r="F72" s="111">
        <v>5</v>
      </c>
      <c r="G72" s="128">
        <v>651</v>
      </c>
      <c r="H72" s="113">
        <v>1.6897081413210446</v>
      </c>
      <c r="I72" s="114">
        <v>25</v>
      </c>
    </row>
    <row r="73" spans="1:9" s="89" customFormat="1" ht="16.5" customHeight="1">
      <c r="A73" s="86">
        <v>16</v>
      </c>
      <c r="B73" s="109" t="s">
        <v>78</v>
      </c>
      <c r="C73" s="110">
        <v>625</v>
      </c>
      <c r="D73" s="111">
        <v>35</v>
      </c>
      <c r="E73" s="111">
        <v>11</v>
      </c>
      <c r="F73" s="111">
        <v>5</v>
      </c>
      <c r="G73" s="128">
        <v>676</v>
      </c>
      <c r="H73" s="113">
        <v>2.3668639053254439</v>
      </c>
      <c r="I73" s="114">
        <v>26</v>
      </c>
    </row>
    <row r="74" spans="1:9" s="89" customFormat="1" ht="16.5" customHeight="1">
      <c r="A74" s="86">
        <v>17</v>
      </c>
      <c r="B74" s="109" t="s">
        <v>82</v>
      </c>
      <c r="C74" s="110">
        <v>549</v>
      </c>
      <c r="D74" s="111">
        <v>33</v>
      </c>
      <c r="E74" s="111">
        <v>3</v>
      </c>
      <c r="F74" s="111">
        <v>4</v>
      </c>
      <c r="G74" s="128">
        <v>589</v>
      </c>
      <c r="H74" s="113">
        <v>1.1884550084889642</v>
      </c>
      <c r="I74" s="114">
        <v>29</v>
      </c>
    </row>
    <row r="75" spans="1:9" s="89" customFormat="1" ht="16.5" customHeight="1">
      <c r="A75" s="86">
        <v>18</v>
      </c>
      <c r="B75" s="109" t="s">
        <v>80</v>
      </c>
      <c r="C75" s="110">
        <v>490</v>
      </c>
      <c r="D75" s="111">
        <v>24</v>
      </c>
      <c r="E75" s="111">
        <v>5</v>
      </c>
      <c r="F75" s="111">
        <v>8</v>
      </c>
      <c r="G75" s="128">
        <v>527</v>
      </c>
      <c r="H75" s="113">
        <v>2.4667931688804554</v>
      </c>
      <c r="I75" s="114">
        <v>23</v>
      </c>
    </row>
    <row r="76" spans="1:9" s="93" customFormat="1" ht="16.5" customHeight="1">
      <c r="A76" s="87"/>
      <c r="B76" s="115" t="s">
        <v>81</v>
      </c>
      <c r="C76" s="116">
        <v>6411</v>
      </c>
      <c r="D76" s="117">
        <v>416</v>
      </c>
      <c r="E76" s="117">
        <v>109</v>
      </c>
      <c r="F76" s="117">
        <v>66</v>
      </c>
      <c r="G76" s="118">
        <v>7002</v>
      </c>
      <c r="H76" s="119">
        <v>2.4992859183090546</v>
      </c>
      <c r="I76" s="120">
        <v>312</v>
      </c>
    </row>
    <row r="77" spans="1:9" s="96" customFormat="1" ht="16.5" customHeight="1">
      <c r="A77" s="94"/>
      <c r="B77" s="121"/>
      <c r="C77" s="122"/>
      <c r="D77" s="122"/>
      <c r="E77" s="122"/>
      <c r="F77" s="122"/>
      <c r="G77" s="122"/>
      <c r="H77" s="122"/>
      <c r="I77" s="122"/>
    </row>
    <row r="78" spans="1:9" s="93" customFormat="1" ht="16.5" customHeight="1">
      <c r="A78" s="87"/>
      <c r="B78" s="92" t="s">
        <v>59</v>
      </c>
      <c r="C78" s="281" t="s">
        <v>47</v>
      </c>
      <c r="D78" s="282"/>
      <c r="E78" s="282"/>
      <c r="F78" s="282"/>
      <c r="G78" s="282"/>
      <c r="H78" s="282"/>
      <c r="I78" s="283"/>
    </row>
    <row r="79" spans="1:9" s="93" customFormat="1" ht="16.5" customHeight="1">
      <c r="A79" s="87"/>
      <c r="B79" s="125"/>
      <c r="C79" s="264" t="s">
        <v>32</v>
      </c>
      <c r="D79" s="265"/>
      <c r="E79" s="268" t="s">
        <v>33</v>
      </c>
      <c r="F79" s="265"/>
      <c r="G79" s="269" t="s">
        <v>62</v>
      </c>
      <c r="H79" s="271" t="s">
        <v>63</v>
      </c>
      <c r="I79" s="273" t="s">
        <v>64</v>
      </c>
    </row>
    <row r="80" spans="1:9" s="96" customFormat="1" ht="36" customHeight="1">
      <c r="A80" s="94"/>
      <c r="B80" s="126" t="s">
        <v>61</v>
      </c>
      <c r="C80" s="37" t="s">
        <v>34</v>
      </c>
      <c r="D80" s="38" t="s">
        <v>35</v>
      </c>
      <c r="E80" s="95" t="s">
        <v>36</v>
      </c>
      <c r="F80" s="95" t="s">
        <v>37</v>
      </c>
      <c r="G80" s="270"/>
      <c r="H80" s="272"/>
      <c r="I80" s="274"/>
    </row>
    <row r="81" spans="1:9" s="96" customFormat="1" ht="16.5" customHeight="1">
      <c r="A81" s="94"/>
      <c r="B81" s="97" t="s">
        <v>65</v>
      </c>
      <c r="C81" s="98" t="s">
        <v>66</v>
      </c>
      <c r="D81" s="99" t="s">
        <v>67</v>
      </c>
      <c r="E81" s="99" t="s">
        <v>67</v>
      </c>
      <c r="F81" s="100" t="s">
        <v>67</v>
      </c>
      <c r="G81" s="101" t="s">
        <v>67</v>
      </c>
      <c r="H81" s="101" t="s">
        <v>68</v>
      </c>
      <c r="I81" s="102" t="s">
        <v>67</v>
      </c>
    </row>
    <row r="82" spans="1:9" s="89" customFormat="1" ht="16.5" customHeight="1">
      <c r="A82" s="86">
        <v>7</v>
      </c>
      <c r="B82" s="103" t="s">
        <v>69</v>
      </c>
      <c r="C82" s="104">
        <f>No8休日_流入計!C82+No8休日_流出計!C82</f>
        <v>0</v>
      </c>
      <c r="D82" s="105">
        <f>No8休日_流入計!D82+No8休日_流出計!D82</f>
        <v>0</v>
      </c>
      <c r="E82" s="105">
        <f>No8休日_流入計!E82+No8休日_流出計!E82</f>
        <v>0</v>
      </c>
      <c r="F82" s="105">
        <f>No8休日_流入計!F82+No8休日_流出計!F82</f>
        <v>0</v>
      </c>
      <c r="G82" s="127">
        <f>SUM(C82:F82)</f>
        <v>0</v>
      </c>
      <c r="H82" s="107" t="str">
        <f t="shared" ref="H82:H94" si="0">IF(F82+E82=0,"-",(F82+E82)/G82*100)</f>
        <v>-</v>
      </c>
      <c r="I82" s="108">
        <f>No8休日_流入計!I82+No8休日_流出計!I82</f>
        <v>0</v>
      </c>
    </row>
    <row r="83" spans="1:9" s="89" customFormat="1" ht="16.5" customHeight="1">
      <c r="A83" s="86">
        <v>8</v>
      </c>
      <c r="B83" s="109" t="s">
        <v>70</v>
      </c>
      <c r="C83" s="110">
        <f>No8休日_流入計!C83+No8休日_流出計!C83</f>
        <v>0</v>
      </c>
      <c r="D83" s="111">
        <f>No8休日_流入計!D83+No8休日_流出計!D83</f>
        <v>0</v>
      </c>
      <c r="E83" s="111">
        <f>No8休日_流入計!E83+No8休日_流出計!E83</f>
        <v>0</v>
      </c>
      <c r="F83" s="111">
        <f>No8休日_流入計!F83+No8休日_流出計!F83</f>
        <v>0</v>
      </c>
      <c r="G83" s="128">
        <f>SUM(C83:F83)</f>
        <v>0</v>
      </c>
      <c r="H83" s="113" t="str">
        <f t="shared" si="0"/>
        <v>-</v>
      </c>
      <c r="I83" s="114">
        <f>No8休日_流入計!I83+No8休日_流出計!I83</f>
        <v>0</v>
      </c>
    </row>
    <row r="84" spans="1:9" s="89" customFormat="1" ht="16.5" customHeight="1">
      <c r="A84" s="86">
        <v>9</v>
      </c>
      <c r="B84" s="109" t="s">
        <v>71</v>
      </c>
      <c r="C84" s="110">
        <f>No8休日_流入計!C84+No8休日_流出計!C84</f>
        <v>0</v>
      </c>
      <c r="D84" s="111">
        <f>No8休日_流入計!D84+No8休日_流出計!D84</f>
        <v>0</v>
      </c>
      <c r="E84" s="111">
        <f>No8休日_流入計!E84+No8休日_流出計!E84</f>
        <v>0</v>
      </c>
      <c r="F84" s="111">
        <f>No8休日_流入計!F84+No8休日_流出計!F84</f>
        <v>0</v>
      </c>
      <c r="G84" s="128">
        <f t="shared" ref="G84:G93" si="1">SUM(C84:F84)</f>
        <v>0</v>
      </c>
      <c r="H84" s="113" t="str">
        <f t="shared" si="0"/>
        <v>-</v>
      </c>
      <c r="I84" s="114">
        <f>No8休日_流入計!I84+No8休日_流出計!I84</f>
        <v>0</v>
      </c>
    </row>
    <row r="85" spans="1:9" s="89" customFormat="1" ht="16.5" customHeight="1">
      <c r="A85" s="86">
        <v>10</v>
      </c>
      <c r="B85" s="109" t="s">
        <v>72</v>
      </c>
      <c r="C85" s="110">
        <f>No8休日_流入計!C85+No8休日_流出計!C85</f>
        <v>0</v>
      </c>
      <c r="D85" s="111">
        <f>No8休日_流入計!D85+No8休日_流出計!D85</f>
        <v>0</v>
      </c>
      <c r="E85" s="111">
        <f>No8休日_流入計!E85+No8休日_流出計!E85</f>
        <v>0</v>
      </c>
      <c r="F85" s="111">
        <f>No8休日_流入計!F85+No8休日_流出計!F85</f>
        <v>0</v>
      </c>
      <c r="G85" s="128">
        <f t="shared" si="1"/>
        <v>0</v>
      </c>
      <c r="H85" s="113" t="str">
        <f t="shared" si="0"/>
        <v>-</v>
      </c>
      <c r="I85" s="114">
        <f>No8休日_流入計!I85+No8休日_流出計!I85</f>
        <v>0</v>
      </c>
    </row>
    <row r="86" spans="1:9" s="89" customFormat="1" ht="16.5" customHeight="1">
      <c r="A86" s="86">
        <v>11</v>
      </c>
      <c r="B86" s="109" t="s">
        <v>73</v>
      </c>
      <c r="C86" s="110">
        <f>No8休日_流入計!C86+No8休日_流出計!C86</f>
        <v>0</v>
      </c>
      <c r="D86" s="111">
        <f>No8休日_流入計!D86+No8休日_流出計!D86</f>
        <v>0</v>
      </c>
      <c r="E86" s="111">
        <f>No8休日_流入計!E86+No8休日_流出計!E86</f>
        <v>0</v>
      </c>
      <c r="F86" s="111">
        <f>No8休日_流入計!F86+No8休日_流出計!F86</f>
        <v>0</v>
      </c>
      <c r="G86" s="128">
        <f t="shared" si="1"/>
        <v>0</v>
      </c>
      <c r="H86" s="113" t="str">
        <f t="shared" si="0"/>
        <v>-</v>
      </c>
      <c r="I86" s="114">
        <f>No8休日_流入計!I86+No8休日_流出計!I86</f>
        <v>0</v>
      </c>
    </row>
    <row r="87" spans="1:9" s="89" customFormat="1" ht="16.5" customHeight="1">
      <c r="A87" s="86">
        <v>12</v>
      </c>
      <c r="B87" s="109" t="s">
        <v>74</v>
      </c>
      <c r="C87" s="110">
        <f>No8休日_流入計!C87+No8休日_流出計!C87</f>
        <v>0</v>
      </c>
      <c r="D87" s="111">
        <f>No8休日_流入計!D87+No8休日_流出計!D87</f>
        <v>0</v>
      </c>
      <c r="E87" s="111">
        <f>No8休日_流入計!E87+No8休日_流出計!E87</f>
        <v>0</v>
      </c>
      <c r="F87" s="111">
        <f>No8休日_流入計!F87+No8休日_流出計!F87</f>
        <v>0</v>
      </c>
      <c r="G87" s="128">
        <f t="shared" si="1"/>
        <v>0</v>
      </c>
      <c r="H87" s="113" t="str">
        <f t="shared" si="0"/>
        <v>-</v>
      </c>
      <c r="I87" s="114">
        <f>No8休日_流入計!I87+No8休日_流出計!I87</f>
        <v>0</v>
      </c>
    </row>
    <row r="88" spans="1:9" s="89" customFormat="1" ht="16.5" customHeight="1">
      <c r="A88" s="86">
        <v>13</v>
      </c>
      <c r="B88" s="109" t="s">
        <v>75</v>
      </c>
      <c r="C88" s="110">
        <f>No8休日_流入計!C88+No8休日_流出計!C88</f>
        <v>0</v>
      </c>
      <c r="D88" s="111">
        <f>No8休日_流入計!D88+No8休日_流出計!D88</f>
        <v>0</v>
      </c>
      <c r="E88" s="111">
        <f>No8休日_流入計!E88+No8休日_流出計!E88</f>
        <v>0</v>
      </c>
      <c r="F88" s="111">
        <f>No8休日_流入計!F88+No8休日_流出計!F88</f>
        <v>0</v>
      </c>
      <c r="G88" s="128">
        <f t="shared" si="1"/>
        <v>0</v>
      </c>
      <c r="H88" s="113" t="str">
        <f t="shared" si="0"/>
        <v>-</v>
      </c>
      <c r="I88" s="114">
        <f>No8休日_流入計!I88+No8休日_流出計!I88</f>
        <v>0</v>
      </c>
    </row>
    <row r="89" spans="1:9" s="89" customFormat="1" ht="16.5" customHeight="1">
      <c r="A89" s="86">
        <v>14</v>
      </c>
      <c r="B89" s="109" t="s">
        <v>76</v>
      </c>
      <c r="C89" s="110">
        <f>No8休日_流入計!C89+No8休日_流出計!C89</f>
        <v>0</v>
      </c>
      <c r="D89" s="111">
        <f>No8休日_流入計!D89+No8休日_流出計!D89</f>
        <v>0</v>
      </c>
      <c r="E89" s="111">
        <f>No8休日_流入計!E89+No8休日_流出計!E89</f>
        <v>0</v>
      </c>
      <c r="F89" s="111">
        <f>No8休日_流入計!F89+No8休日_流出計!F89</f>
        <v>0</v>
      </c>
      <c r="G89" s="128">
        <f t="shared" si="1"/>
        <v>0</v>
      </c>
      <c r="H89" s="113" t="str">
        <f t="shared" si="0"/>
        <v>-</v>
      </c>
      <c r="I89" s="114">
        <f>No8休日_流入計!I89+No8休日_流出計!I89</f>
        <v>0</v>
      </c>
    </row>
    <row r="90" spans="1:9" s="89" customFormat="1" ht="16.5" customHeight="1">
      <c r="A90" s="86">
        <v>15</v>
      </c>
      <c r="B90" s="109" t="s">
        <v>77</v>
      </c>
      <c r="C90" s="110">
        <f>No8休日_流入計!C90+No8休日_流出計!C90</f>
        <v>0</v>
      </c>
      <c r="D90" s="111">
        <f>No8休日_流入計!D90+No8休日_流出計!D90</f>
        <v>0</v>
      </c>
      <c r="E90" s="111">
        <f>No8休日_流入計!E90+No8休日_流出計!E90</f>
        <v>0</v>
      </c>
      <c r="F90" s="111">
        <f>No8休日_流入計!F90+No8休日_流出計!F90</f>
        <v>0</v>
      </c>
      <c r="G90" s="128">
        <f t="shared" si="1"/>
        <v>0</v>
      </c>
      <c r="H90" s="113" t="str">
        <f t="shared" si="0"/>
        <v>-</v>
      </c>
      <c r="I90" s="114">
        <f>No8休日_流入計!I90+No8休日_流出計!I90</f>
        <v>0</v>
      </c>
    </row>
    <row r="91" spans="1:9" s="89" customFormat="1" ht="16.5" customHeight="1">
      <c r="A91" s="86">
        <v>16</v>
      </c>
      <c r="B91" s="109" t="s">
        <v>78</v>
      </c>
      <c r="C91" s="110">
        <f>No8休日_流入計!C91+No8休日_流出計!C91</f>
        <v>0</v>
      </c>
      <c r="D91" s="111">
        <f>No8休日_流入計!D91+No8休日_流出計!D91</f>
        <v>0</v>
      </c>
      <c r="E91" s="111">
        <f>No8休日_流入計!E91+No8休日_流出計!E91</f>
        <v>0</v>
      </c>
      <c r="F91" s="111">
        <f>No8休日_流入計!F91+No8休日_流出計!F91</f>
        <v>0</v>
      </c>
      <c r="G91" s="128">
        <f t="shared" si="1"/>
        <v>0</v>
      </c>
      <c r="H91" s="113" t="str">
        <f t="shared" si="0"/>
        <v>-</v>
      </c>
      <c r="I91" s="114">
        <f>No8休日_流入計!I91+No8休日_流出計!I91</f>
        <v>0</v>
      </c>
    </row>
    <row r="92" spans="1:9" s="89" customFormat="1" ht="16.5" customHeight="1">
      <c r="A92" s="86">
        <v>17</v>
      </c>
      <c r="B92" s="109" t="s">
        <v>82</v>
      </c>
      <c r="C92" s="110">
        <f>No8休日_流入計!C92+No8休日_流出計!C92</f>
        <v>0</v>
      </c>
      <c r="D92" s="111">
        <f>No8休日_流入計!D92+No8休日_流出計!D92</f>
        <v>0</v>
      </c>
      <c r="E92" s="111">
        <f>No8休日_流入計!E92+No8休日_流出計!E92</f>
        <v>0</v>
      </c>
      <c r="F92" s="111">
        <f>No8休日_流入計!F92+No8休日_流出計!F92</f>
        <v>0</v>
      </c>
      <c r="G92" s="128">
        <f t="shared" si="1"/>
        <v>0</v>
      </c>
      <c r="H92" s="113" t="str">
        <f t="shared" si="0"/>
        <v>-</v>
      </c>
      <c r="I92" s="114">
        <f>No8休日_流入計!I92+No8休日_流出計!I92</f>
        <v>0</v>
      </c>
    </row>
    <row r="93" spans="1:9" s="89" customFormat="1" ht="16.5" customHeight="1">
      <c r="A93" s="86">
        <v>18</v>
      </c>
      <c r="B93" s="109" t="s">
        <v>80</v>
      </c>
      <c r="C93" s="110">
        <f>No8休日_流入計!C93+No8休日_流出計!C93</f>
        <v>0</v>
      </c>
      <c r="D93" s="111">
        <f>No8休日_流入計!D93+No8休日_流出計!D93</f>
        <v>0</v>
      </c>
      <c r="E93" s="111">
        <f>No8休日_流入計!E93+No8休日_流出計!E93</f>
        <v>0</v>
      </c>
      <c r="F93" s="111">
        <f>No8休日_流入計!F93+No8休日_流出計!F93</f>
        <v>0</v>
      </c>
      <c r="G93" s="128">
        <f t="shared" si="1"/>
        <v>0</v>
      </c>
      <c r="H93" s="113" t="str">
        <f t="shared" si="0"/>
        <v>-</v>
      </c>
      <c r="I93" s="114">
        <f>No8休日_流入計!I93+No8休日_流出計!I93</f>
        <v>0</v>
      </c>
    </row>
    <row r="94" spans="1:9" s="93" customFormat="1" ht="16.5" customHeight="1">
      <c r="A94" s="87"/>
      <c r="B94" s="115" t="s">
        <v>81</v>
      </c>
      <c r="C94" s="116">
        <f>SUM(C82:C93)</f>
        <v>0</v>
      </c>
      <c r="D94" s="117">
        <f>SUM(D82:D93)</f>
        <v>0</v>
      </c>
      <c r="E94" s="117">
        <f>SUM(E82:E93)</f>
        <v>0</v>
      </c>
      <c r="F94" s="117">
        <f>SUM(F82:F93)</f>
        <v>0</v>
      </c>
      <c r="G94" s="118">
        <f t="shared" ref="G94" si="2">SUM(C94:F94)</f>
        <v>0</v>
      </c>
      <c r="H94" s="119" t="str">
        <f t="shared" si="0"/>
        <v>-</v>
      </c>
      <c r="I94" s="120">
        <f>SUM(I82:I93)</f>
        <v>0</v>
      </c>
    </row>
  </sheetData>
  <mergeCells count="30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  <mergeCell ref="C78:I78"/>
    <mergeCell ref="C79:D79"/>
    <mergeCell ref="E79:F79"/>
    <mergeCell ref="G79:G80"/>
    <mergeCell ref="H79:H80"/>
    <mergeCell ref="I79:I80"/>
  </mergeCells>
  <phoneticPr fontId="2"/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4" manualBreakCount="4">
    <brk id="23" min="1" max="17" man="1"/>
    <brk id="41" min="1" max="17" man="1"/>
    <brk id="59" min="1" max="17" man="1"/>
    <brk id="77" min="1" max="17" man="1"/>
  </row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4C893-7CA2-47A8-A18C-90A4C2D77ECB}">
  <sheetPr>
    <tabColor theme="5" tint="0.79998168889431442"/>
  </sheetPr>
  <dimension ref="A1:AD22"/>
  <sheetViews>
    <sheetView view="pageBreakPreview" zoomScale="80" zoomScaleNormal="100" zoomScaleSheetLayoutView="80" workbookViewId="0">
      <selection activeCell="X4" sqref="X4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1</v>
      </c>
      <c r="D6" s="265"/>
      <c r="E6" s="265"/>
      <c r="F6" s="265"/>
      <c r="G6" s="265"/>
      <c r="H6" s="265"/>
      <c r="I6" s="265"/>
      <c r="J6" s="264">
        <v>2</v>
      </c>
      <c r="K6" s="265"/>
      <c r="L6" s="265"/>
      <c r="M6" s="265"/>
      <c r="N6" s="265"/>
      <c r="O6" s="265"/>
      <c r="P6" s="266"/>
      <c r="Q6" s="264">
        <v>3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18</v>
      </c>
      <c r="D10" s="132">
        <v>2</v>
      </c>
      <c r="E10" s="132">
        <v>1</v>
      </c>
      <c r="F10" s="132">
        <v>0</v>
      </c>
      <c r="G10" s="133">
        <v>21</v>
      </c>
      <c r="H10" s="134">
        <v>4.7619047619047619</v>
      </c>
      <c r="I10" s="135">
        <v>1</v>
      </c>
      <c r="J10" s="136">
        <v>187</v>
      </c>
      <c r="K10" s="137">
        <v>23</v>
      </c>
      <c r="L10" s="137">
        <v>6</v>
      </c>
      <c r="M10" s="132">
        <v>0</v>
      </c>
      <c r="N10" s="133">
        <v>216</v>
      </c>
      <c r="O10" s="134">
        <v>2.7777777777777777</v>
      </c>
      <c r="P10" s="135">
        <v>30</v>
      </c>
      <c r="Q10" s="136">
        <v>12</v>
      </c>
      <c r="R10" s="137">
        <v>3</v>
      </c>
      <c r="S10" s="137">
        <v>0</v>
      </c>
      <c r="T10" s="132">
        <v>0</v>
      </c>
      <c r="U10" s="133">
        <v>15</v>
      </c>
      <c r="V10" s="134" t="s">
        <v>40</v>
      </c>
      <c r="W10" s="135">
        <v>7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28</v>
      </c>
      <c r="D11" s="140">
        <v>5</v>
      </c>
      <c r="E11" s="140">
        <v>0</v>
      </c>
      <c r="F11" s="140">
        <v>0</v>
      </c>
      <c r="G11" s="141">
        <v>33</v>
      </c>
      <c r="H11" s="142" t="s">
        <v>40</v>
      </c>
      <c r="I11" s="143">
        <v>1</v>
      </c>
      <c r="J11" s="144">
        <v>249</v>
      </c>
      <c r="K11" s="145">
        <v>28</v>
      </c>
      <c r="L11" s="145">
        <v>13</v>
      </c>
      <c r="M11" s="140">
        <v>5</v>
      </c>
      <c r="N11" s="141">
        <v>295</v>
      </c>
      <c r="O11" s="142">
        <v>6.1016949152542379</v>
      </c>
      <c r="P11" s="143">
        <v>36</v>
      </c>
      <c r="Q11" s="144">
        <v>12</v>
      </c>
      <c r="R11" s="145">
        <v>1</v>
      </c>
      <c r="S11" s="145">
        <v>1</v>
      </c>
      <c r="T11" s="140">
        <v>0</v>
      </c>
      <c r="U11" s="141">
        <v>14</v>
      </c>
      <c r="V11" s="142">
        <v>7.1</v>
      </c>
      <c r="W11" s="143">
        <v>4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37</v>
      </c>
      <c r="D12" s="140">
        <v>4</v>
      </c>
      <c r="E12" s="140">
        <v>1</v>
      </c>
      <c r="F12" s="140">
        <v>0</v>
      </c>
      <c r="G12" s="141">
        <v>42</v>
      </c>
      <c r="H12" s="142">
        <v>2.3809523809523809</v>
      </c>
      <c r="I12" s="143">
        <v>3</v>
      </c>
      <c r="J12" s="144">
        <v>306</v>
      </c>
      <c r="K12" s="145">
        <v>28</v>
      </c>
      <c r="L12" s="145">
        <v>4</v>
      </c>
      <c r="M12" s="140">
        <v>2</v>
      </c>
      <c r="N12" s="141">
        <v>340</v>
      </c>
      <c r="O12" s="142">
        <v>1.7647058823529411</v>
      </c>
      <c r="P12" s="143">
        <v>45</v>
      </c>
      <c r="Q12" s="144">
        <v>23</v>
      </c>
      <c r="R12" s="145">
        <v>4</v>
      </c>
      <c r="S12" s="145">
        <v>0</v>
      </c>
      <c r="T12" s="140">
        <v>0</v>
      </c>
      <c r="U12" s="141">
        <v>27</v>
      </c>
      <c r="V12" s="142" t="s">
        <v>40</v>
      </c>
      <c r="W12" s="143">
        <v>5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56</v>
      </c>
      <c r="D13" s="140">
        <v>4</v>
      </c>
      <c r="E13" s="140">
        <v>1</v>
      </c>
      <c r="F13" s="140">
        <v>0</v>
      </c>
      <c r="G13" s="141">
        <v>61</v>
      </c>
      <c r="H13" s="142">
        <v>1.639344262295082</v>
      </c>
      <c r="I13" s="143">
        <v>5</v>
      </c>
      <c r="J13" s="144">
        <v>290</v>
      </c>
      <c r="K13" s="145">
        <v>30</v>
      </c>
      <c r="L13" s="145">
        <v>7</v>
      </c>
      <c r="M13" s="140">
        <v>3</v>
      </c>
      <c r="N13" s="141">
        <v>330</v>
      </c>
      <c r="O13" s="142">
        <v>3.0303030303030303</v>
      </c>
      <c r="P13" s="143">
        <v>31</v>
      </c>
      <c r="Q13" s="144">
        <v>31</v>
      </c>
      <c r="R13" s="145">
        <v>3</v>
      </c>
      <c r="S13" s="145">
        <v>0</v>
      </c>
      <c r="T13" s="140">
        <v>0</v>
      </c>
      <c r="U13" s="141">
        <v>34</v>
      </c>
      <c r="V13" s="142" t="s">
        <v>40</v>
      </c>
      <c r="W13" s="143">
        <v>7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51</v>
      </c>
      <c r="D14" s="140">
        <v>4</v>
      </c>
      <c r="E14" s="140">
        <v>0</v>
      </c>
      <c r="F14" s="140">
        <v>0</v>
      </c>
      <c r="G14" s="141">
        <v>55</v>
      </c>
      <c r="H14" s="142" t="s">
        <v>40</v>
      </c>
      <c r="I14" s="143">
        <v>3</v>
      </c>
      <c r="J14" s="144">
        <v>328</v>
      </c>
      <c r="K14" s="145">
        <v>22</v>
      </c>
      <c r="L14" s="145">
        <v>17</v>
      </c>
      <c r="M14" s="140">
        <v>2</v>
      </c>
      <c r="N14" s="141">
        <v>369</v>
      </c>
      <c r="O14" s="142">
        <v>5.1490514905149052</v>
      </c>
      <c r="P14" s="143">
        <v>36</v>
      </c>
      <c r="Q14" s="144">
        <v>35</v>
      </c>
      <c r="R14" s="145">
        <v>3</v>
      </c>
      <c r="S14" s="145">
        <v>0</v>
      </c>
      <c r="T14" s="140">
        <v>0</v>
      </c>
      <c r="U14" s="141">
        <v>38</v>
      </c>
      <c r="V14" s="142" t="s">
        <v>40</v>
      </c>
      <c r="W14" s="143">
        <v>5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40</v>
      </c>
      <c r="D15" s="140">
        <v>8</v>
      </c>
      <c r="E15" s="140">
        <v>1</v>
      </c>
      <c r="F15" s="140">
        <v>0</v>
      </c>
      <c r="G15" s="141">
        <v>49</v>
      </c>
      <c r="H15" s="142">
        <v>2.0408163265306123</v>
      </c>
      <c r="I15" s="143">
        <v>4</v>
      </c>
      <c r="J15" s="144">
        <v>356</v>
      </c>
      <c r="K15" s="145">
        <v>22</v>
      </c>
      <c r="L15" s="145">
        <v>11</v>
      </c>
      <c r="M15" s="140">
        <v>3</v>
      </c>
      <c r="N15" s="141">
        <v>392</v>
      </c>
      <c r="O15" s="142">
        <v>3.5714285714285712</v>
      </c>
      <c r="P15" s="143">
        <v>40</v>
      </c>
      <c r="Q15" s="144">
        <v>23</v>
      </c>
      <c r="R15" s="145">
        <v>4</v>
      </c>
      <c r="S15" s="145">
        <v>0</v>
      </c>
      <c r="T15" s="140">
        <v>0</v>
      </c>
      <c r="U15" s="141">
        <v>27</v>
      </c>
      <c r="V15" s="142" t="s">
        <v>40</v>
      </c>
      <c r="W15" s="143">
        <v>12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48</v>
      </c>
      <c r="D16" s="140">
        <v>2</v>
      </c>
      <c r="E16" s="140">
        <v>1</v>
      </c>
      <c r="F16" s="140">
        <v>1</v>
      </c>
      <c r="G16" s="141">
        <v>52</v>
      </c>
      <c r="H16" s="142">
        <v>3.8461538461538463</v>
      </c>
      <c r="I16" s="143">
        <v>0</v>
      </c>
      <c r="J16" s="144">
        <v>381</v>
      </c>
      <c r="K16" s="145">
        <v>13</v>
      </c>
      <c r="L16" s="145">
        <v>6</v>
      </c>
      <c r="M16" s="140">
        <v>2</v>
      </c>
      <c r="N16" s="141">
        <v>402</v>
      </c>
      <c r="O16" s="142">
        <v>1.9900497512437811</v>
      </c>
      <c r="P16" s="143">
        <v>28</v>
      </c>
      <c r="Q16" s="144">
        <v>26</v>
      </c>
      <c r="R16" s="145">
        <v>4</v>
      </c>
      <c r="S16" s="145">
        <v>0</v>
      </c>
      <c r="T16" s="140">
        <v>0</v>
      </c>
      <c r="U16" s="141">
        <v>30</v>
      </c>
      <c r="V16" s="142" t="s">
        <v>40</v>
      </c>
      <c r="W16" s="143">
        <v>5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49</v>
      </c>
      <c r="D17" s="140">
        <v>2</v>
      </c>
      <c r="E17" s="140">
        <v>1</v>
      </c>
      <c r="F17" s="140">
        <v>0</v>
      </c>
      <c r="G17" s="141">
        <v>52</v>
      </c>
      <c r="H17" s="142">
        <v>1.9230769230769231</v>
      </c>
      <c r="I17" s="143">
        <v>3</v>
      </c>
      <c r="J17" s="144">
        <v>380</v>
      </c>
      <c r="K17" s="145">
        <v>25</v>
      </c>
      <c r="L17" s="145">
        <v>7</v>
      </c>
      <c r="M17" s="140">
        <v>3</v>
      </c>
      <c r="N17" s="141">
        <v>415</v>
      </c>
      <c r="O17" s="142">
        <v>2.4096385542168677</v>
      </c>
      <c r="P17" s="143">
        <v>28</v>
      </c>
      <c r="Q17" s="144">
        <v>32</v>
      </c>
      <c r="R17" s="145">
        <v>4</v>
      </c>
      <c r="S17" s="145">
        <v>1</v>
      </c>
      <c r="T17" s="140">
        <v>0</v>
      </c>
      <c r="U17" s="141">
        <v>37</v>
      </c>
      <c r="V17" s="142">
        <v>2.7</v>
      </c>
      <c r="W17" s="143">
        <v>6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45</v>
      </c>
      <c r="D18" s="140">
        <v>1</v>
      </c>
      <c r="E18" s="140">
        <v>1</v>
      </c>
      <c r="F18" s="140">
        <v>0</v>
      </c>
      <c r="G18" s="141">
        <v>47</v>
      </c>
      <c r="H18" s="142">
        <v>2.1276595744680851</v>
      </c>
      <c r="I18" s="143">
        <v>8</v>
      </c>
      <c r="J18" s="144">
        <v>405</v>
      </c>
      <c r="K18" s="145">
        <v>17</v>
      </c>
      <c r="L18" s="145">
        <v>6</v>
      </c>
      <c r="M18" s="140">
        <v>4</v>
      </c>
      <c r="N18" s="141">
        <v>432</v>
      </c>
      <c r="O18" s="142">
        <v>2.3148148148148149</v>
      </c>
      <c r="P18" s="143">
        <v>24</v>
      </c>
      <c r="Q18" s="144">
        <v>20</v>
      </c>
      <c r="R18" s="145">
        <v>4</v>
      </c>
      <c r="S18" s="145">
        <v>1</v>
      </c>
      <c r="T18" s="140">
        <v>0</v>
      </c>
      <c r="U18" s="141">
        <v>25</v>
      </c>
      <c r="V18" s="142">
        <v>4</v>
      </c>
      <c r="W18" s="143">
        <v>2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30</v>
      </c>
      <c r="D19" s="140">
        <v>6</v>
      </c>
      <c r="E19" s="140">
        <v>0</v>
      </c>
      <c r="F19" s="140">
        <v>0</v>
      </c>
      <c r="G19" s="141">
        <v>36</v>
      </c>
      <c r="H19" s="142" t="s">
        <v>40</v>
      </c>
      <c r="I19" s="143">
        <v>4</v>
      </c>
      <c r="J19" s="144">
        <v>380</v>
      </c>
      <c r="K19" s="145">
        <v>24</v>
      </c>
      <c r="L19" s="145">
        <v>4</v>
      </c>
      <c r="M19" s="140">
        <v>3</v>
      </c>
      <c r="N19" s="141">
        <v>411</v>
      </c>
      <c r="O19" s="142">
        <v>1.7031630170316301</v>
      </c>
      <c r="P19" s="143">
        <v>35</v>
      </c>
      <c r="Q19" s="144">
        <v>24</v>
      </c>
      <c r="R19" s="145">
        <v>6</v>
      </c>
      <c r="S19" s="145">
        <v>0</v>
      </c>
      <c r="T19" s="140">
        <v>0</v>
      </c>
      <c r="U19" s="141">
        <v>30</v>
      </c>
      <c r="V19" s="142" t="s">
        <v>40</v>
      </c>
      <c r="W19" s="143">
        <v>2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25</v>
      </c>
      <c r="D20" s="140">
        <v>2</v>
      </c>
      <c r="E20" s="140">
        <v>0</v>
      </c>
      <c r="F20" s="140">
        <v>0</v>
      </c>
      <c r="G20" s="141">
        <v>27</v>
      </c>
      <c r="H20" s="142" t="s">
        <v>40</v>
      </c>
      <c r="I20" s="143">
        <v>1</v>
      </c>
      <c r="J20" s="144">
        <v>396</v>
      </c>
      <c r="K20" s="145">
        <v>36</v>
      </c>
      <c r="L20" s="145">
        <v>6</v>
      </c>
      <c r="M20" s="140">
        <v>2</v>
      </c>
      <c r="N20" s="141">
        <v>440</v>
      </c>
      <c r="O20" s="142">
        <v>1.8181818181818181</v>
      </c>
      <c r="P20" s="143">
        <v>27</v>
      </c>
      <c r="Q20" s="144">
        <v>30</v>
      </c>
      <c r="R20" s="145">
        <v>5</v>
      </c>
      <c r="S20" s="145">
        <v>0</v>
      </c>
      <c r="T20" s="140">
        <v>0</v>
      </c>
      <c r="U20" s="141">
        <v>35</v>
      </c>
      <c r="V20" s="142" t="s">
        <v>40</v>
      </c>
      <c r="W20" s="143">
        <v>6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29</v>
      </c>
      <c r="D21" s="140">
        <v>3</v>
      </c>
      <c r="E21" s="140">
        <v>0</v>
      </c>
      <c r="F21" s="140">
        <v>0</v>
      </c>
      <c r="G21" s="141">
        <v>32</v>
      </c>
      <c r="H21" s="142" t="s">
        <v>40</v>
      </c>
      <c r="I21" s="143">
        <v>0</v>
      </c>
      <c r="J21" s="144">
        <v>376</v>
      </c>
      <c r="K21" s="145">
        <v>18</v>
      </c>
      <c r="L21" s="145">
        <v>4</v>
      </c>
      <c r="M21" s="140">
        <v>4</v>
      </c>
      <c r="N21" s="141">
        <v>402</v>
      </c>
      <c r="O21" s="142">
        <v>1.9900497512437811</v>
      </c>
      <c r="P21" s="143">
        <v>24</v>
      </c>
      <c r="Q21" s="144">
        <v>28</v>
      </c>
      <c r="R21" s="145">
        <v>5</v>
      </c>
      <c r="S21" s="145">
        <v>0</v>
      </c>
      <c r="T21" s="140">
        <v>0</v>
      </c>
      <c r="U21" s="141">
        <v>33</v>
      </c>
      <c r="V21" s="142" t="s">
        <v>40</v>
      </c>
      <c r="W21" s="143">
        <v>0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456</v>
      </c>
      <c r="D22" s="148">
        <v>43</v>
      </c>
      <c r="E22" s="148">
        <v>7</v>
      </c>
      <c r="F22" s="148">
        <v>1</v>
      </c>
      <c r="G22" s="149">
        <v>507</v>
      </c>
      <c r="H22" s="150">
        <v>1.5779092702169626</v>
      </c>
      <c r="I22" s="151">
        <v>33</v>
      </c>
      <c r="J22" s="152">
        <v>4034</v>
      </c>
      <c r="K22" s="153">
        <v>286</v>
      </c>
      <c r="L22" s="153">
        <v>91</v>
      </c>
      <c r="M22" s="148">
        <v>33</v>
      </c>
      <c r="N22" s="149">
        <v>4444</v>
      </c>
      <c r="O22" s="150">
        <v>2.7902790279027903</v>
      </c>
      <c r="P22" s="151">
        <v>384</v>
      </c>
      <c r="Q22" s="152">
        <v>296</v>
      </c>
      <c r="R22" s="153">
        <v>46</v>
      </c>
      <c r="S22" s="153">
        <v>3</v>
      </c>
      <c r="T22" s="148">
        <v>0</v>
      </c>
      <c r="U22" s="149">
        <v>345</v>
      </c>
      <c r="V22" s="150">
        <v>0.9</v>
      </c>
      <c r="W22" s="151">
        <v>61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BD17-DBA6-4BEE-B176-E83208928897}">
  <sheetPr>
    <tabColor theme="5" tint="0.79998168889431442"/>
  </sheetPr>
  <dimension ref="A1:AD22"/>
  <sheetViews>
    <sheetView view="pageBreakPreview" zoomScale="80" zoomScaleNormal="100" zoomScaleSheetLayoutView="80" workbookViewId="0">
      <selection activeCell="AH5" sqref="A1:XFD1048576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4</v>
      </c>
      <c r="D6" s="265"/>
      <c r="E6" s="265"/>
      <c r="F6" s="265"/>
      <c r="G6" s="265"/>
      <c r="H6" s="265"/>
      <c r="I6" s="265"/>
      <c r="J6" s="264">
        <v>5</v>
      </c>
      <c r="K6" s="265"/>
      <c r="L6" s="265"/>
      <c r="M6" s="265"/>
      <c r="N6" s="265"/>
      <c r="O6" s="265"/>
      <c r="P6" s="266"/>
      <c r="Q6" s="264"/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85</v>
      </c>
      <c r="D10" s="132">
        <v>18</v>
      </c>
      <c r="E10" s="132">
        <v>5</v>
      </c>
      <c r="F10" s="132">
        <v>5</v>
      </c>
      <c r="G10" s="133">
        <v>113</v>
      </c>
      <c r="H10" s="134">
        <v>8.8495575221238933</v>
      </c>
      <c r="I10" s="135">
        <v>2</v>
      </c>
      <c r="J10" s="136">
        <v>40</v>
      </c>
      <c r="K10" s="137">
        <v>1</v>
      </c>
      <c r="L10" s="137">
        <v>3</v>
      </c>
      <c r="M10" s="132">
        <v>0</v>
      </c>
      <c r="N10" s="133">
        <v>44</v>
      </c>
      <c r="O10" s="134">
        <v>6.8181818181818175</v>
      </c>
      <c r="P10" s="135">
        <v>1</v>
      </c>
      <c r="Q10" s="136" t="s">
        <v>112</v>
      </c>
      <c r="R10" s="137" t="s">
        <v>112</v>
      </c>
      <c r="S10" s="137" t="s">
        <v>112</v>
      </c>
      <c r="T10" s="132" t="s">
        <v>112</v>
      </c>
      <c r="U10" s="133" t="s">
        <v>112</v>
      </c>
      <c r="V10" s="134" t="s">
        <v>112</v>
      </c>
      <c r="W10" s="135" t="s">
        <v>112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183</v>
      </c>
      <c r="D11" s="140">
        <v>11</v>
      </c>
      <c r="E11" s="140">
        <v>8</v>
      </c>
      <c r="F11" s="140">
        <v>5</v>
      </c>
      <c r="G11" s="141">
        <v>207</v>
      </c>
      <c r="H11" s="142">
        <v>6.2801932367149762</v>
      </c>
      <c r="I11" s="143">
        <v>10</v>
      </c>
      <c r="J11" s="144">
        <v>76</v>
      </c>
      <c r="K11" s="145">
        <v>4</v>
      </c>
      <c r="L11" s="145">
        <v>3</v>
      </c>
      <c r="M11" s="140">
        <v>0</v>
      </c>
      <c r="N11" s="141">
        <v>83</v>
      </c>
      <c r="O11" s="142">
        <v>3.6144578313253009</v>
      </c>
      <c r="P11" s="143">
        <v>6</v>
      </c>
      <c r="Q11" s="144" t="s">
        <v>112</v>
      </c>
      <c r="R11" s="145" t="s">
        <v>112</v>
      </c>
      <c r="S11" s="145" t="s">
        <v>112</v>
      </c>
      <c r="T11" s="140" t="s">
        <v>112</v>
      </c>
      <c r="U11" s="141" t="s">
        <v>112</v>
      </c>
      <c r="V11" s="142" t="s">
        <v>112</v>
      </c>
      <c r="W11" s="143" t="s">
        <v>112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246</v>
      </c>
      <c r="D12" s="140">
        <v>19</v>
      </c>
      <c r="E12" s="140">
        <v>6</v>
      </c>
      <c r="F12" s="140">
        <v>5</v>
      </c>
      <c r="G12" s="141">
        <v>276</v>
      </c>
      <c r="H12" s="142">
        <v>3.9855072463768111</v>
      </c>
      <c r="I12" s="143">
        <v>10</v>
      </c>
      <c r="J12" s="144">
        <v>86</v>
      </c>
      <c r="K12" s="145">
        <v>5</v>
      </c>
      <c r="L12" s="145">
        <v>1</v>
      </c>
      <c r="M12" s="140">
        <v>0</v>
      </c>
      <c r="N12" s="141">
        <v>92</v>
      </c>
      <c r="O12" s="142">
        <v>1.0869565217391304</v>
      </c>
      <c r="P12" s="143">
        <v>6</v>
      </c>
      <c r="Q12" s="144" t="s">
        <v>112</v>
      </c>
      <c r="R12" s="145" t="s">
        <v>112</v>
      </c>
      <c r="S12" s="145" t="s">
        <v>112</v>
      </c>
      <c r="T12" s="140" t="s">
        <v>112</v>
      </c>
      <c r="U12" s="141" t="s">
        <v>112</v>
      </c>
      <c r="V12" s="142" t="s">
        <v>112</v>
      </c>
      <c r="W12" s="143" t="s">
        <v>112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353</v>
      </c>
      <c r="D13" s="140">
        <v>17</v>
      </c>
      <c r="E13" s="140">
        <v>8</v>
      </c>
      <c r="F13" s="140">
        <v>5</v>
      </c>
      <c r="G13" s="141">
        <v>383</v>
      </c>
      <c r="H13" s="142">
        <v>3.3942558746736298</v>
      </c>
      <c r="I13" s="143">
        <v>12</v>
      </c>
      <c r="J13" s="144">
        <v>122</v>
      </c>
      <c r="K13" s="145">
        <v>2</v>
      </c>
      <c r="L13" s="145">
        <v>3</v>
      </c>
      <c r="M13" s="140">
        <v>0</v>
      </c>
      <c r="N13" s="141">
        <v>127</v>
      </c>
      <c r="O13" s="142">
        <v>2.3622047244094486</v>
      </c>
      <c r="P13" s="143">
        <v>3</v>
      </c>
      <c r="Q13" s="144" t="s">
        <v>112</v>
      </c>
      <c r="R13" s="145" t="s">
        <v>112</v>
      </c>
      <c r="S13" s="145" t="s">
        <v>112</v>
      </c>
      <c r="T13" s="140" t="s">
        <v>112</v>
      </c>
      <c r="U13" s="141" t="s">
        <v>112</v>
      </c>
      <c r="V13" s="142" t="s">
        <v>112</v>
      </c>
      <c r="W13" s="143" t="s">
        <v>112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296</v>
      </c>
      <c r="D14" s="140">
        <v>8</v>
      </c>
      <c r="E14" s="140">
        <v>10</v>
      </c>
      <c r="F14" s="140">
        <v>5</v>
      </c>
      <c r="G14" s="141">
        <v>319</v>
      </c>
      <c r="H14" s="142">
        <v>4.7021943573667713</v>
      </c>
      <c r="I14" s="143">
        <v>13</v>
      </c>
      <c r="J14" s="144">
        <v>104</v>
      </c>
      <c r="K14" s="145">
        <v>8</v>
      </c>
      <c r="L14" s="145">
        <v>1</v>
      </c>
      <c r="M14" s="140">
        <v>0</v>
      </c>
      <c r="N14" s="141">
        <v>113</v>
      </c>
      <c r="O14" s="142">
        <v>0.88495575221238942</v>
      </c>
      <c r="P14" s="143">
        <v>2</v>
      </c>
      <c r="Q14" s="144" t="s">
        <v>112</v>
      </c>
      <c r="R14" s="145" t="s">
        <v>112</v>
      </c>
      <c r="S14" s="145" t="s">
        <v>112</v>
      </c>
      <c r="T14" s="140" t="s">
        <v>112</v>
      </c>
      <c r="U14" s="141" t="s">
        <v>112</v>
      </c>
      <c r="V14" s="142" t="s">
        <v>112</v>
      </c>
      <c r="W14" s="143" t="s">
        <v>112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312</v>
      </c>
      <c r="D15" s="140">
        <v>10</v>
      </c>
      <c r="E15" s="140">
        <v>6</v>
      </c>
      <c r="F15" s="140">
        <v>5</v>
      </c>
      <c r="G15" s="141">
        <v>333</v>
      </c>
      <c r="H15" s="142">
        <v>3.303303303303303</v>
      </c>
      <c r="I15" s="143">
        <v>7</v>
      </c>
      <c r="J15" s="144">
        <v>101</v>
      </c>
      <c r="K15" s="145">
        <v>7</v>
      </c>
      <c r="L15" s="145">
        <v>0</v>
      </c>
      <c r="M15" s="140">
        <v>0</v>
      </c>
      <c r="N15" s="141">
        <v>108</v>
      </c>
      <c r="O15" s="142" t="s">
        <v>40</v>
      </c>
      <c r="P15" s="143">
        <v>4</v>
      </c>
      <c r="Q15" s="144" t="s">
        <v>112</v>
      </c>
      <c r="R15" s="145" t="s">
        <v>112</v>
      </c>
      <c r="S15" s="145" t="s">
        <v>112</v>
      </c>
      <c r="T15" s="140" t="s">
        <v>112</v>
      </c>
      <c r="U15" s="141" t="s">
        <v>112</v>
      </c>
      <c r="V15" s="142" t="s">
        <v>112</v>
      </c>
      <c r="W15" s="143" t="s">
        <v>112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321</v>
      </c>
      <c r="D16" s="140">
        <v>24</v>
      </c>
      <c r="E16" s="140">
        <v>2</v>
      </c>
      <c r="F16" s="140">
        <v>5</v>
      </c>
      <c r="G16" s="141">
        <v>352</v>
      </c>
      <c r="H16" s="142">
        <v>1.9886363636363635</v>
      </c>
      <c r="I16" s="143">
        <v>13</v>
      </c>
      <c r="J16" s="144">
        <v>90</v>
      </c>
      <c r="K16" s="145">
        <v>7</v>
      </c>
      <c r="L16" s="145">
        <v>1</v>
      </c>
      <c r="M16" s="140">
        <v>0</v>
      </c>
      <c r="N16" s="141">
        <v>98</v>
      </c>
      <c r="O16" s="142">
        <v>1.0204081632653061</v>
      </c>
      <c r="P16" s="143">
        <v>5</v>
      </c>
      <c r="Q16" s="144" t="s">
        <v>112</v>
      </c>
      <c r="R16" s="145" t="s">
        <v>112</v>
      </c>
      <c r="S16" s="145" t="s">
        <v>112</v>
      </c>
      <c r="T16" s="140" t="s">
        <v>112</v>
      </c>
      <c r="U16" s="141" t="s">
        <v>112</v>
      </c>
      <c r="V16" s="142" t="s">
        <v>112</v>
      </c>
      <c r="W16" s="143" t="s">
        <v>112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332</v>
      </c>
      <c r="D17" s="140">
        <v>17</v>
      </c>
      <c r="E17" s="140">
        <v>5</v>
      </c>
      <c r="F17" s="140">
        <v>5</v>
      </c>
      <c r="G17" s="141">
        <v>359</v>
      </c>
      <c r="H17" s="142">
        <v>2.785515320334262</v>
      </c>
      <c r="I17" s="143">
        <v>16</v>
      </c>
      <c r="J17" s="144">
        <v>98</v>
      </c>
      <c r="K17" s="145">
        <v>7</v>
      </c>
      <c r="L17" s="145">
        <v>0</v>
      </c>
      <c r="M17" s="140">
        <v>0</v>
      </c>
      <c r="N17" s="141">
        <v>105</v>
      </c>
      <c r="O17" s="142" t="s">
        <v>40</v>
      </c>
      <c r="P17" s="143">
        <v>6</v>
      </c>
      <c r="Q17" s="144" t="s">
        <v>112</v>
      </c>
      <c r="R17" s="145" t="s">
        <v>112</v>
      </c>
      <c r="S17" s="145" t="s">
        <v>112</v>
      </c>
      <c r="T17" s="140" t="s">
        <v>112</v>
      </c>
      <c r="U17" s="141" t="s">
        <v>112</v>
      </c>
      <c r="V17" s="142" t="s">
        <v>112</v>
      </c>
      <c r="W17" s="143" t="s">
        <v>112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312</v>
      </c>
      <c r="D18" s="140">
        <v>16</v>
      </c>
      <c r="E18" s="140">
        <v>2</v>
      </c>
      <c r="F18" s="140">
        <v>5</v>
      </c>
      <c r="G18" s="141">
        <v>335</v>
      </c>
      <c r="H18" s="142">
        <v>2.0895522388059704</v>
      </c>
      <c r="I18" s="143">
        <v>21</v>
      </c>
      <c r="J18" s="144">
        <v>108</v>
      </c>
      <c r="K18" s="145">
        <v>11</v>
      </c>
      <c r="L18" s="145">
        <v>1</v>
      </c>
      <c r="M18" s="140">
        <v>0</v>
      </c>
      <c r="N18" s="141">
        <v>120</v>
      </c>
      <c r="O18" s="142">
        <v>0.83333333333333337</v>
      </c>
      <c r="P18" s="143">
        <v>3</v>
      </c>
      <c r="Q18" s="144" t="s">
        <v>112</v>
      </c>
      <c r="R18" s="145" t="s">
        <v>112</v>
      </c>
      <c r="S18" s="145" t="s">
        <v>112</v>
      </c>
      <c r="T18" s="140" t="s">
        <v>112</v>
      </c>
      <c r="U18" s="141" t="s">
        <v>112</v>
      </c>
      <c r="V18" s="142" t="s">
        <v>112</v>
      </c>
      <c r="W18" s="143" t="s">
        <v>112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316</v>
      </c>
      <c r="D19" s="140">
        <v>19</v>
      </c>
      <c r="E19" s="140">
        <v>6</v>
      </c>
      <c r="F19" s="140">
        <v>5</v>
      </c>
      <c r="G19" s="141">
        <v>346</v>
      </c>
      <c r="H19" s="142">
        <v>3.1791907514450863</v>
      </c>
      <c r="I19" s="143">
        <v>13</v>
      </c>
      <c r="J19" s="144">
        <v>94</v>
      </c>
      <c r="K19" s="145">
        <v>3</v>
      </c>
      <c r="L19" s="145">
        <v>4</v>
      </c>
      <c r="M19" s="140">
        <v>0</v>
      </c>
      <c r="N19" s="141">
        <v>101</v>
      </c>
      <c r="O19" s="142">
        <v>3.9603960396039604</v>
      </c>
      <c r="P19" s="143">
        <v>1</v>
      </c>
      <c r="Q19" s="144" t="s">
        <v>112</v>
      </c>
      <c r="R19" s="145" t="s">
        <v>112</v>
      </c>
      <c r="S19" s="145" t="s">
        <v>112</v>
      </c>
      <c r="T19" s="140" t="s">
        <v>112</v>
      </c>
      <c r="U19" s="141" t="s">
        <v>112</v>
      </c>
      <c r="V19" s="142" t="s">
        <v>112</v>
      </c>
      <c r="W19" s="143" t="s">
        <v>112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271</v>
      </c>
      <c r="D20" s="140">
        <v>19</v>
      </c>
      <c r="E20" s="140">
        <v>6</v>
      </c>
      <c r="F20" s="140">
        <v>5</v>
      </c>
      <c r="G20" s="141">
        <v>301</v>
      </c>
      <c r="H20" s="142">
        <v>3.6544850498338874</v>
      </c>
      <c r="I20" s="143">
        <v>13</v>
      </c>
      <c r="J20" s="144">
        <v>89</v>
      </c>
      <c r="K20" s="145">
        <v>9</v>
      </c>
      <c r="L20" s="145">
        <v>0</v>
      </c>
      <c r="M20" s="140">
        <v>0</v>
      </c>
      <c r="N20" s="141">
        <v>98</v>
      </c>
      <c r="O20" s="142" t="s">
        <v>40</v>
      </c>
      <c r="P20" s="143">
        <v>4</v>
      </c>
      <c r="Q20" s="144" t="s">
        <v>112</v>
      </c>
      <c r="R20" s="145" t="s">
        <v>112</v>
      </c>
      <c r="S20" s="145" t="s">
        <v>112</v>
      </c>
      <c r="T20" s="140" t="s">
        <v>112</v>
      </c>
      <c r="U20" s="141" t="s">
        <v>112</v>
      </c>
      <c r="V20" s="142" t="s">
        <v>112</v>
      </c>
      <c r="W20" s="143" t="s">
        <v>112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247</v>
      </c>
      <c r="D21" s="140">
        <v>20</v>
      </c>
      <c r="E21" s="140">
        <v>2</v>
      </c>
      <c r="F21" s="140">
        <v>6</v>
      </c>
      <c r="G21" s="141">
        <v>275</v>
      </c>
      <c r="H21" s="142">
        <v>2.9090909090909092</v>
      </c>
      <c r="I21" s="143">
        <v>6</v>
      </c>
      <c r="J21" s="144">
        <v>98</v>
      </c>
      <c r="K21" s="145">
        <v>1</v>
      </c>
      <c r="L21" s="145">
        <v>0</v>
      </c>
      <c r="M21" s="140">
        <v>1</v>
      </c>
      <c r="N21" s="141">
        <v>100</v>
      </c>
      <c r="O21" s="142">
        <v>1</v>
      </c>
      <c r="P21" s="143">
        <v>5</v>
      </c>
      <c r="Q21" s="144" t="s">
        <v>112</v>
      </c>
      <c r="R21" s="145" t="s">
        <v>112</v>
      </c>
      <c r="S21" s="145" t="s">
        <v>112</v>
      </c>
      <c r="T21" s="140" t="s">
        <v>112</v>
      </c>
      <c r="U21" s="141" t="s">
        <v>112</v>
      </c>
      <c r="V21" s="142" t="s">
        <v>112</v>
      </c>
      <c r="W21" s="143" t="s">
        <v>112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3274</v>
      </c>
      <c r="D22" s="148">
        <v>198</v>
      </c>
      <c r="E22" s="148">
        <v>66</v>
      </c>
      <c r="F22" s="148">
        <v>61</v>
      </c>
      <c r="G22" s="149">
        <v>3599</v>
      </c>
      <c r="H22" s="150">
        <v>3.5287579883300917</v>
      </c>
      <c r="I22" s="151">
        <v>136</v>
      </c>
      <c r="J22" s="152">
        <v>1106</v>
      </c>
      <c r="K22" s="153">
        <v>65</v>
      </c>
      <c r="L22" s="153">
        <v>17</v>
      </c>
      <c r="M22" s="148">
        <v>1</v>
      </c>
      <c r="N22" s="149">
        <v>1189</v>
      </c>
      <c r="O22" s="150">
        <v>1.5138772077375946</v>
      </c>
      <c r="P22" s="151">
        <v>46</v>
      </c>
      <c r="Q22" s="152" t="s">
        <v>112</v>
      </c>
      <c r="R22" s="153" t="s">
        <v>112</v>
      </c>
      <c r="S22" s="153" t="s">
        <v>112</v>
      </c>
      <c r="T22" s="148" t="s">
        <v>112</v>
      </c>
      <c r="U22" s="149" t="s">
        <v>112</v>
      </c>
      <c r="V22" s="150" t="s">
        <v>112</v>
      </c>
      <c r="W22" s="151" t="s">
        <v>112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E08F-2B01-40DF-B088-31967D50A2B6}">
  <sheetPr>
    <tabColor theme="5" tint="0.79998168889431442"/>
  </sheetPr>
  <dimension ref="A1:AD22"/>
  <sheetViews>
    <sheetView view="pageBreakPreview" zoomScale="80" zoomScaleNormal="100" zoomScaleSheetLayoutView="80" workbookViewId="0">
      <selection activeCell="AF17" sqref="A1:XFD1048576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6</v>
      </c>
      <c r="D6" s="265"/>
      <c r="E6" s="265"/>
      <c r="F6" s="265"/>
      <c r="G6" s="265"/>
      <c r="H6" s="265"/>
      <c r="I6" s="265"/>
      <c r="J6" s="264">
        <v>7</v>
      </c>
      <c r="K6" s="265"/>
      <c r="L6" s="265"/>
      <c r="M6" s="265"/>
      <c r="N6" s="265"/>
      <c r="O6" s="265"/>
      <c r="P6" s="266"/>
      <c r="Q6" s="264">
        <v>8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38</v>
      </c>
      <c r="D10" s="132">
        <v>3</v>
      </c>
      <c r="E10" s="132">
        <v>2</v>
      </c>
      <c r="F10" s="132">
        <v>0</v>
      </c>
      <c r="G10" s="133">
        <v>43</v>
      </c>
      <c r="H10" s="134">
        <v>4.6511627906976747</v>
      </c>
      <c r="I10" s="135">
        <v>4</v>
      </c>
      <c r="J10" s="136">
        <v>211</v>
      </c>
      <c r="K10" s="137">
        <v>27</v>
      </c>
      <c r="L10" s="137">
        <v>13</v>
      </c>
      <c r="M10" s="132">
        <v>1</v>
      </c>
      <c r="N10" s="133">
        <v>252</v>
      </c>
      <c r="O10" s="134">
        <v>5.5555555555555554</v>
      </c>
      <c r="P10" s="135">
        <v>16</v>
      </c>
      <c r="Q10" s="136">
        <v>11</v>
      </c>
      <c r="R10" s="137">
        <v>3</v>
      </c>
      <c r="S10" s="137">
        <v>1</v>
      </c>
      <c r="T10" s="132">
        <v>0</v>
      </c>
      <c r="U10" s="133">
        <v>15</v>
      </c>
      <c r="V10" s="134">
        <v>6.7</v>
      </c>
      <c r="W10" s="135">
        <v>0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77</v>
      </c>
      <c r="D11" s="140">
        <v>3</v>
      </c>
      <c r="E11" s="140">
        <v>1</v>
      </c>
      <c r="F11" s="140">
        <v>0</v>
      </c>
      <c r="G11" s="141">
        <v>81</v>
      </c>
      <c r="H11" s="142">
        <v>1.2345679012345678</v>
      </c>
      <c r="I11" s="143">
        <v>4</v>
      </c>
      <c r="J11" s="144">
        <v>262</v>
      </c>
      <c r="K11" s="145">
        <v>34</v>
      </c>
      <c r="L11" s="145">
        <v>8</v>
      </c>
      <c r="M11" s="140">
        <v>3</v>
      </c>
      <c r="N11" s="141">
        <v>307</v>
      </c>
      <c r="O11" s="142">
        <v>3.5830618892508146</v>
      </c>
      <c r="P11" s="143">
        <v>25</v>
      </c>
      <c r="Q11" s="144">
        <v>27</v>
      </c>
      <c r="R11" s="145">
        <v>4</v>
      </c>
      <c r="S11" s="145">
        <v>3</v>
      </c>
      <c r="T11" s="140">
        <v>0</v>
      </c>
      <c r="U11" s="141">
        <v>34</v>
      </c>
      <c r="V11" s="142">
        <v>8.8000000000000007</v>
      </c>
      <c r="W11" s="143">
        <v>3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97</v>
      </c>
      <c r="D12" s="140">
        <v>8</v>
      </c>
      <c r="E12" s="140">
        <v>5</v>
      </c>
      <c r="F12" s="140">
        <v>0</v>
      </c>
      <c r="G12" s="141">
        <v>110</v>
      </c>
      <c r="H12" s="142">
        <v>4.5454545454545459</v>
      </c>
      <c r="I12" s="143">
        <v>4</v>
      </c>
      <c r="J12" s="144">
        <v>314</v>
      </c>
      <c r="K12" s="145">
        <v>28</v>
      </c>
      <c r="L12" s="145">
        <v>14</v>
      </c>
      <c r="M12" s="140">
        <v>4</v>
      </c>
      <c r="N12" s="141">
        <v>360</v>
      </c>
      <c r="O12" s="142">
        <v>5</v>
      </c>
      <c r="P12" s="143">
        <v>45</v>
      </c>
      <c r="Q12" s="144">
        <v>47</v>
      </c>
      <c r="R12" s="145">
        <v>2</v>
      </c>
      <c r="S12" s="145">
        <v>4</v>
      </c>
      <c r="T12" s="140">
        <v>0</v>
      </c>
      <c r="U12" s="141">
        <v>53</v>
      </c>
      <c r="V12" s="142">
        <v>7.5</v>
      </c>
      <c r="W12" s="143">
        <v>1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123</v>
      </c>
      <c r="D13" s="140">
        <v>8</v>
      </c>
      <c r="E13" s="140">
        <v>2</v>
      </c>
      <c r="F13" s="140">
        <v>0</v>
      </c>
      <c r="G13" s="141">
        <v>133</v>
      </c>
      <c r="H13" s="142">
        <v>1.5037593984962405</v>
      </c>
      <c r="I13" s="143">
        <v>8</v>
      </c>
      <c r="J13" s="144">
        <v>346</v>
      </c>
      <c r="K13" s="145">
        <v>24</v>
      </c>
      <c r="L13" s="145">
        <v>8</v>
      </c>
      <c r="M13" s="140">
        <v>1</v>
      </c>
      <c r="N13" s="141">
        <v>379</v>
      </c>
      <c r="O13" s="142">
        <v>2.3746701846965697</v>
      </c>
      <c r="P13" s="143">
        <v>37</v>
      </c>
      <c r="Q13" s="144">
        <v>56</v>
      </c>
      <c r="R13" s="145">
        <v>5</v>
      </c>
      <c r="S13" s="145">
        <v>0</v>
      </c>
      <c r="T13" s="140">
        <v>0</v>
      </c>
      <c r="U13" s="141">
        <v>61</v>
      </c>
      <c r="V13" s="142" t="s">
        <v>40</v>
      </c>
      <c r="W13" s="143">
        <v>3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119</v>
      </c>
      <c r="D14" s="140">
        <v>7</v>
      </c>
      <c r="E14" s="140">
        <v>1</v>
      </c>
      <c r="F14" s="140">
        <v>0</v>
      </c>
      <c r="G14" s="141">
        <v>127</v>
      </c>
      <c r="H14" s="142">
        <v>0.78740157480314954</v>
      </c>
      <c r="I14" s="143">
        <v>9</v>
      </c>
      <c r="J14" s="144">
        <v>385</v>
      </c>
      <c r="K14" s="145">
        <v>23</v>
      </c>
      <c r="L14" s="145">
        <v>4</v>
      </c>
      <c r="M14" s="140">
        <v>5</v>
      </c>
      <c r="N14" s="141">
        <v>417</v>
      </c>
      <c r="O14" s="142">
        <v>2.1582733812949639</v>
      </c>
      <c r="P14" s="143">
        <v>39</v>
      </c>
      <c r="Q14" s="144">
        <v>66</v>
      </c>
      <c r="R14" s="145">
        <v>4</v>
      </c>
      <c r="S14" s="145">
        <v>1</v>
      </c>
      <c r="T14" s="140">
        <v>0</v>
      </c>
      <c r="U14" s="141">
        <v>71</v>
      </c>
      <c r="V14" s="142">
        <v>1.4</v>
      </c>
      <c r="W14" s="143">
        <v>3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123</v>
      </c>
      <c r="D15" s="140">
        <v>10</v>
      </c>
      <c r="E15" s="140">
        <v>3</v>
      </c>
      <c r="F15" s="140">
        <v>0</v>
      </c>
      <c r="G15" s="141">
        <v>136</v>
      </c>
      <c r="H15" s="142">
        <v>2.2058823529411766</v>
      </c>
      <c r="I15" s="143">
        <v>10</v>
      </c>
      <c r="J15" s="144">
        <v>334</v>
      </c>
      <c r="K15" s="145">
        <v>17</v>
      </c>
      <c r="L15" s="145">
        <v>11</v>
      </c>
      <c r="M15" s="140">
        <v>3</v>
      </c>
      <c r="N15" s="141">
        <v>365</v>
      </c>
      <c r="O15" s="142">
        <v>3.8356164383561646</v>
      </c>
      <c r="P15" s="143">
        <v>37</v>
      </c>
      <c r="Q15" s="144">
        <v>60</v>
      </c>
      <c r="R15" s="145">
        <v>1</v>
      </c>
      <c r="S15" s="145">
        <v>1</v>
      </c>
      <c r="T15" s="140">
        <v>0</v>
      </c>
      <c r="U15" s="141">
        <v>62</v>
      </c>
      <c r="V15" s="142">
        <v>1.6</v>
      </c>
      <c r="W15" s="143">
        <v>4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149</v>
      </c>
      <c r="D16" s="140">
        <v>6</v>
      </c>
      <c r="E16" s="140">
        <v>3</v>
      </c>
      <c r="F16" s="140">
        <v>0</v>
      </c>
      <c r="G16" s="141">
        <v>158</v>
      </c>
      <c r="H16" s="142">
        <v>1.89873417721519</v>
      </c>
      <c r="I16" s="143">
        <v>7</v>
      </c>
      <c r="J16" s="144">
        <v>319</v>
      </c>
      <c r="K16" s="145">
        <v>22</v>
      </c>
      <c r="L16" s="145">
        <v>11</v>
      </c>
      <c r="M16" s="140">
        <v>3</v>
      </c>
      <c r="N16" s="141">
        <v>355</v>
      </c>
      <c r="O16" s="142">
        <v>3.943661971830986</v>
      </c>
      <c r="P16" s="143">
        <v>37</v>
      </c>
      <c r="Q16" s="144">
        <v>65</v>
      </c>
      <c r="R16" s="145">
        <v>3</v>
      </c>
      <c r="S16" s="145">
        <v>5</v>
      </c>
      <c r="T16" s="140">
        <v>0</v>
      </c>
      <c r="U16" s="141">
        <v>73</v>
      </c>
      <c r="V16" s="142">
        <v>6.8</v>
      </c>
      <c r="W16" s="143">
        <v>2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150</v>
      </c>
      <c r="D17" s="140">
        <v>9</v>
      </c>
      <c r="E17" s="140">
        <v>1</v>
      </c>
      <c r="F17" s="140">
        <v>0</v>
      </c>
      <c r="G17" s="141">
        <v>160</v>
      </c>
      <c r="H17" s="142">
        <v>0.625</v>
      </c>
      <c r="I17" s="143">
        <v>9</v>
      </c>
      <c r="J17" s="144">
        <v>309</v>
      </c>
      <c r="K17" s="145">
        <v>19</v>
      </c>
      <c r="L17" s="145">
        <v>9</v>
      </c>
      <c r="M17" s="140">
        <v>2</v>
      </c>
      <c r="N17" s="141">
        <v>339</v>
      </c>
      <c r="O17" s="142">
        <v>3.2448377581120944</v>
      </c>
      <c r="P17" s="143">
        <v>33</v>
      </c>
      <c r="Q17" s="144">
        <v>58</v>
      </c>
      <c r="R17" s="145">
        <v>6</v>
      </c>
      <c r="S17" s="145">
        <v>0</v>
      </c>
      <c r="T17" s="140">
        <v>0</v>
      </c>
      <c r="U17" s="141">
        <v>64</v>
      </c>
      <c r="V17" s="142" t="s">
        <v>40</v>
      </c>
      <c r="W17" s="143">
        <v>4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131</v>
      </c>
      <c r="D18" s="140">
        <v>2</v>
      </c>
      <c r="E18" s="140">
        <v>2</v>
      </c>
      <c r="F18" s="140">
        <v>0</v>
      </c>
      <c r="G18" s="141">
        <v>135</v>
      </c>
      <c r="H18" s="142">
        <v>1.4814814814814816</v>
      </c>
      <c r="I18" s="143">
        <v>7</v>
      </c>
      <c r="J18" s="144">
        <v>396</v>
      </c>
      <c r="K18" s="145">
        <v>34</v>
      </c>
      <c r="L18" s="145">
        <v>7</v>
      </c>
      <c r="M18" s="140">
        <v>3</v>
      </c>
      <c r="N18" s="141">
        <v>440</v>
      </c>
      <c r="O18" s="142">
        <v>2.2727272727272729</v>
      </c>
      <c r="P18" s="143">
        <v>48</v>
      </c>
      <c r="Q18" s="144">
        <v>59</v>
      </c>
      <c r="R18" s="145">
        <v>2</v>
      </c>
      <c r="S18" s="145">
        <v>1</v>
      </c>
      <c r="T18" s="140">
        <v>0</v>
      </c>
      <c r="U18" s="141">
        <v>62</v>
      </c>
      <c r="V18" s="142">
        <v>1.6</v>
      </c>
      <c r="W18" s="143">
        <v>0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118</v>
      </c>
      <c r="D19" s="140">
        <v>12</v>
      </c>
      <c r="E19" s="140">
        <v>2</v>
      </c>
      <c r="F19" s="140">
        <v>0</v>
      </c>
      <c r="G19" s="141">
        <v>132</v>
      </c>
      <c r="H19" s="142">
        <v>1.5151515151515151</v>
      </c>
      <c r="I19" s="143">
        <v>7</v>
      </c>
      <c r="J19" s="144">
        <v>361</v>
      </c>
      <c r="K19" s="145">
        <v>30</v>
      </c>
      <c r="L19" s="145">
        <v>4</v>
      </c>
      <c r="M19" s="140">
        <v>2</v>
      </c>
      <c r="N19" s="141">
        <v>397</v>
      </c>
      <c r="O19" s="142">
        <v>1.5113350125944585</v>
      </c>
      <c r="P19" s="143">
        <v>30</v>
      </c>
      <c r="Q19" s="144">
        <v>65</v>
      </c>
      <c r="R19" s="145">
        <v>0</v>
      </c>
      <c r="S19" s="145">
        <v>0</v>
      </c>
      <c r="T19" s="140">
        <v>0</v>
      </c>
      <c r="U19" s="141">
        <v>65</v>
      </c>
      <c r="V19" s="142" t="s">
        <v>40</v>
      </c>
      <c r="W19" s="143">
        <v>4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135</v>
      </c>
      <c r="D20" s="140">
        <v>7</v>
      </c>
      <c r="E20" s="140">
        <v>1</v>
      </c>
      <c r="F20" s="140">
        <v>0</v>
      </c>
      <c r="G20" s="141">
        <v>143</v>
      </c>
      <c r="H20" s="142">
        <v>0.69930069930069927</v>
      </c>
      <c r="I20" s="143">
        <v>4</v>
      </c>
      <c r="J20" s="144">
        <v>310</v>
      </c>
      <c r="K20" s="145">
        <v>27</v>
      </c>
      <c r="L20" s="145">
        <v>4</v>
      </c>
      <c r="M20" s="140">
        <v>2</v>
      </c>
      <c r="N20" s="141">
        <v>343</v>
      </c>
      <c r="O20" s="142">
        <v>1.749271137026239</v>
      </c>
      <c r="P20" s="143">
        <v>40</v>
      </c>
      <c r="Q20" s="144">
        <v>71</v>
      </c>
      <c r="R20" s="145">
        <v>5</v>
      </c>
      <c r="S20" s="145">
        <v>2</v>
      </c>
      <c r="T20" s="140">
        <v>0</v>
      </c>
      <c r="U20" s="141">
        <v>78</v>
      </c>
      <c r="V20" s="142">
        <v>2.6</v>
      </c>
      <c r="W20" s="143">
        <v>5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59</v>
      </c>
      <c r="D21" s="140">
        <v>6</v>
      </c>
      <c r="E21" s="140">
        <v>1</v>
      </c>
      <c r="F21" s="140">
        <v>0</v>
      </c>
      <c r="G21" s="141">
        <v>66</v>
      </c>
      <c r="H21" s="142">
        <v>1.5151515151515151</v>
      </c>
      <c r="I21" s="143">
        <v>4</v>
      </c>
      <c r="J21" s="144">
        <v>257</v>
      </c>
      <c r="K21" s="145">
        <v>28</v>
      </c>
      <c r="L21" s="145">
        <v>5</v>
      </c>
      <c r="M21" s="140">
        <v>2</v>
      </c>
      <c r="N21" s="141">
        <v>292</v>
      </c>
      <c r="O21" s="142">
        <v>2.3972602739726026</v>
      </c>
      <c r="P21" s="143">
        <v>32</v>
      </c>
      <c r="Q21" s="144">
        <v>37</v>
      </c>
      <c r="R21" s="145">
        <v>2</v>
      </c>
      <c r="S21" s="145">
        <v>2</v>
      </c>
      <c r="T21" s="140">
        <v>0</v>
      </c>
      <c r="U21" s="141">
        <v>41</v>
      </c>
      <c r="V21" s="142">
        <v>4.9000000000000004</v>
      </c>
      <c r="W21" s="143">
        <v>5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1319</v>
      </c>
      <c r="D22" s="148">
        <v>81</v>
      </c>
      <c r="E22" s="148">
        <v>24</v>
      </c>
      <c r="F22" s="148">
        <v>0</v>
      </c>
      <c r="G22" s="149">
        <v>1424</v>
      </c>
      <c r="H22" s="150">
        <v>1.6853932584269662</v>
      </c>
      <c r="I22" s="151">
        <v>77</v>
      </c>
      <c r="J22" s="152">
        <v>3804</v>
      </c>
      <c r="K22" s="153">
        <v>313</v>
      </c>
      <c r="L22" s="153">
        <v>98</v>
      </c>
      <c r="M22" s="148">
        <v>31</v>
      </c>
      <c r="N22" s="149">
        <v>4246</v>
      </c>
      <c r="O22" s="150">
        <v>3.0381535562882713</v>
      </c>
      <c r="P22" s="151">
        <v>419</v>
      </c>
      <c r="Q22" s="152">
        <v>622</v>
      </c>
      <c r="R22" s="153">
        <v>37</v>
      </c>
      <c r="S22" s="153">
        <v>20</v>
      </c>
      <c r="T22" s="148">
        <v>0</v>
      </c>
      <c r="U22" s="149">
        <v>679</v>
      </c>
      <c r="V22" s="150">
        <v>2.9</v>
      </c>
      <c r="W22" s="151">
        <v>34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1602-3E67-4572-9D5E-EB4D330CD281}">
  <sheetPr>
    <tabColor theme="5" tint="0.79998168889431442"/>
  </sheetPr>
  <dimension ref="A1:AD22"/>
  <sheetViews>
    <sheetView view="pageBreakPreview" zoomScale="80" zoomScaleNormal="100" zoomScaleSheetLayoutView="80" workbookViewId="0">
      <selection activeCell="AG15" sqref="A1:XFD1048576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3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9</v>
      </c>
      <c r="D6" s="265"/>
      <c r="E6" s="265"/>
      <c r="F6" s="265"/>
      <c r="G6" s="265"/>
      <c r="H6" s="265"/>
      <c r="I6" s="265"/>
      <c r="J6" s="264">
        <v>10</v>
      </c>
      <c r="K6" s="265"/>
      <c r="L6" s="265"/>
      <c r="M6" s="265"/>
      <c r="N6" s="265"/>
      <c r="O6" s="265"/>
      <c r="P6" s="266"/>
      <c r="Q6" s="264">
        <v>11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7</v>
      </c>
      <c r="D10" s="132">
        <v>0</v>
      </c>
      <c r="E10" s="132">
        <v>1</v>
      </c>
      <c r="F10" s="132">
        <v>0</v>
      </c>
      <c r="G10" s="133">
        <v>8</v>
      </c>
      <c r="H10" s="134">
        <v>12.5</v>
      </c>
      <c r="I10" s="135">
        <v>0</v>
      </c>
      <c r="J10" s="136">
        <v>144</v>
      </c>
      <c r="K10" s="137">
        <v>13</v>
      </c>
      <c r="L10" s="137">
        <v>14</v>
      </c>
      <c r="M10" s="132">
        <v>5</v>
      </c>
      <c r="N10" s="133">
        <v>176</v>
      </c>
      <c r="O10" s="134">
        <v>10.795454545454545</v>
      </c>
      <c r="P10" s="135">
        <v>5</v>
      </c>
      <c r="Q10" s="136">
        <v>9</v>
      </c>
      <c r="R10" s="137">
        <v>2</v>
      </c>
      <c r="S10" s="137">
        <v>0</v>
      </c>
      <c r="T10" s="132">
        <v>0</v>
      </c>
      <c r="U10" s="133">
        <v>11</v>
      </c>
      <c r="V10" s="134" t="s">
        <v>40</v>
      </c>
      <c r="W10" s="135">
        <v>0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25</v>
      </c>
      <c r="D11" s="140">
        <v>3</v>
      </c>
      <c r="E11" s="140">
        <v>2</v>
      </c>
      <c r="F11" s="140">
        <v>0</v>
      </c>
      <c r="G11" s="141">
        <v>30</v>
      </c>
      <c r="H11" s="142">
        <v>6.666666666666667</v>
      </c>
      <c r="I11" s="143">
        <v>0</v>
      </c>
      <c r="J11" s="144">
        <v>233</v>
      </c>
      <c r="K11" s="145">
        <v>24</v>
      </c>
      <c r="L11" s="145">
        <v>6</v>
      </c>
      <c r="M11" s="140">
        <v>7</v>
      </c>
      <c r="N11" s="141">
        <v>270</v>
      </c>
      <c r="O11" s="142">
        <v>4.8148148148148149</v>
      </c>
      <c r="P11" s="143">
        <v>8</v>
      </c>
      <c r="Q11" s="144">
        <v>19</v>
      </c>
      <c r="R11" s="145">
        <v>2</v>
      </c>
      <c r="S11" s="145">
        <v>0</v>
      </c>
      <c r="T11" s="140">
        <v>0</v>
      </c>
      <c r="U11" s="141">
        <v>21</v>
      </c>
      <c r="V11" s="142" t="s">
        <v>40</v>
      </c>
      <c r="W11" s="143">
        <v>2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34</v>
      </c>
      <c r="D12" s="140">
        <v>2</v>
      </c>
      <c r="E12" s="140">
        <v>5</v>
      </c>
      <c r="F12" s="140">
        <v>0</v>
      </c>
      <c r="G12" s="141">
        <v>41</v>
      </c>
      <c r="H12" s="142">
        <v>12.195121951219512</v>
      </c>
      <c r="I12" s="143">
        <v>4</v>
      </c>
      <c r="J12" s="144">
        <v>265</v>
      </c>
      <c r="K12" s="145">
        <v>17</v>
      </c>
      <c r="L12" s="145">
        <v>5</v>
      </c>
      <c r="M12" s="140">
        <v>5</v>
      </c>
      <c r="N12" s="141">
        <v>292</v>
      </c>
      <c r="O12" s="142">
        <v>3.4246575342465753</v>
      </c>
      <c r="P12" s="143">
        <v>8</v>
      </c>
      <c r="Q12" s="144">
        <v>29</v>
      </c>
      <c r="R12" s="145">
        <v>1</v>
      </c>
      <c r="S12" s="145">
        <v>0</v>
      </c>
      <c r="T12" s="140">
        <v>0</v>
      </c>
      <c r="U12" s="141">
        <v>30</v>
      </c>
      <c r="V12" s="142" t="s">
        <v>40</v>
      </c>
      <c r="W12" s="143">
        <v>1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65</v>
      </c>
      <c r="D13" s="140">
        <v>3</v>
      </c>
      <c r="E13" s="140">
        <v>2</v>
      </c>
      <c r="F13" s="140">
        <v>0</v>
      </c>
      <c r="G13" s="141">
        <v>70</v>
      </c>
      <c r="H13" s="142">
        <v>2.8571428571428572</v>
      </c>
      <c r="I13" s="143">
        <v>0</v>
      </c>
      <c r="J13" s="144">
        <v>267</v>
      </c>
      <c r="K13" s="145">
        <v>27</v>
      </c>
      <c r="L13" s="145">
        <v>3</v>
      </c>
      <c r="M13" s="140">
        <v>5</v>
      </c>
      <c r="N13" s="141">
        <v>302</v>
      </c>
      <c r="O13" s="142">
        <v>2.6490066225165565</v>
      </c>
      <c r="P13" s="143">
        <v>24</v>
      </c>
      <c r="Q13" s="144">
        <v>35</v>
      </c>
      <c r="R13" s="145">
        <v>3</v>
      </c>
      <c r="S13" s="145">
        <v>0</v>
      </c>
      <c r="T13" s="140">
        <v>0</v>
      </c>
      <c r="U13" s="141">
        <v>38</v>
      </c>
      <c r="V13" s="142" t="s">
        <v>40</v>
      </c>
      <c r="W13" s="143">
        <v>1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57</v>
      </c>
      <c r="D14" s="140">
        <v>3</v>
      </c>
      <c r="E14" s="140">
        <v>0</v>
      </c>
      <c r="F14" s="140">
        <v>0</v>
      </c>
      <c r="G14" s="141">
        <v>60</v>
      </c>
      <c r="H14" s="142" t="s">
        <v>40</v>
      </c>
      <c r="I14" s="143">
        <v>1</v>
      </c>
      <c r="J14" s="144">
        <v>281</v>
      </c>
      <c r="K14" s="145">
        <v>17</v>
      </c>
      <c r="L14" s="145">
        <v>2</v>
      </c>
      <c r="M14" s="140">
        <v>5</v>
      </c>
      <c r="N14" s="141">
        <v>305</v>
      </c>
      <c r="O14" s="142">
        <v>2.2950819672131146</v>
      </c>
      <c r="P14" s="143">
        <v>17</v>
      </c>
      <c r="Q14" s="144">
        <v>43</v>
      </c>
      <c r="R14" s="145">
        <v>2</v>
      </c>
      <c r="S14" s="145">
        <v>0</v>
      </c>
      <c r="T14" s="140">
        <v>0</v>
      </c>
      <c r="U14" s="141">
        <v>45</v>
      </c>
      <c r="V14" s="142" t="s">
        <v>40</v>
      </c>
      <c r="W14" s="143">
        <v>3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53</v>
      </c>
      <c r="D15" s="140">
        <v>4</v>
      </c>
      <c r="E15" s="140">
        <v>0</v>
      </c>
      <c r="F15" s="140">
        <v>0</v>
      </c>
      <c r="G15" s="141">
        <v>57</v>
      </c>
      <c r="H15" s="142" t="s">
        <v>40</v>
      </c>
      <c r="I15" s="143">
        <v>1</v>
      </c>
      <c r="J15" s="144">
        <v>284</v>
      </c>
      <c r="K15" s="145">
        <v>21</v>
      </c>
      <c r="L15" s="145">
        <v>1</v>
      </c>
      <c r="M15" s="140">
        <v>6</v>
      </c>
      <c r="N15" s="141">
        <v>312</v>
      </c>
      <c r="O15" s="142">
        <v>2.2435897435897436</v>
      </c>
      <c r="P15" s="143">
        <v>16</v>
      </c>
      <c r="Q15" s="144">
        <v>43</v>
      </c>
      <c r="R15" s="145">
        <v>2</v>
      </c>
      <c r="S15" s="145">
        <v>3</v>
      </c>
      <c r="T15" s="140">
        <v>0</v>
      </c>
      <c r="U15" s="141">
        <v>48</v>
      </c>
      <c r="V15" s="142">
        <v>6.3</v>
      </c>
      <c r="W15" s="143">
        <v>4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75</v>
      </c>
      <c r="D16" s="140">
        <v>4</v>
      </c>
      <c r="E16" s="140">
        <v>2</v>
      </c>
      <c r="F16" s="140">
        <v>0</v>
      </c>
      <c r="G16" s="141">
        <v>81</v>
      </c>
      <c r="H16" s="142">
        <v>2.4691358024691357</v>
      </c>
      <c r="I16" s="143">
        <v>2</v>
      </c>
      <c r="J16" s="144">
        <v>271</v>
      </c>
      <c r="K16" s="145">
        <v>19</v>
      </c>
      <c r="L16" s="145">
        <v>4</v>
      </c>
      <c r="M16" s="140">
        <v>5</v>
      </c>
      <c r="N16" s="141">
        <v>299</v>
      </c>
      <c r="O16" s="142">
        <v>3.0100334448160537</v>
      </c>
      <c r="P16" s="143">
        <v>15</v>
      </c>
      <c r="Q16" s="144">
        <v>29</v>
      </c>
      <c r="R16" s="145">
        <v>2</v>
      </c>
      <c r="S16" s="145">
        <v>0</v>
      </c>
      <c r="T16" s="140">
        <v>0</v>
      </c>
      <c r="U16" s="141">
        <v>31</v>
      </c>
      <c r="V16" s="142" t="s">
        <v>40</v>
      </c>
      <c r="W16" s="143">
        <v>3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61</v>
      </c>
      <c r="D17" s="140">
        <v>2</v>
      </c>
      <c r="E17" s="140">
        <v>0</v>
      </c>
      <c r="F17" s="140">
        <v>0</v>
      </c>
      <c r="G17" s="141">
        <v>63</v>
      </c>
      <c r="H17" s="142" t="s">
        <v>40</v>
      </c>
      <c r="I17" s="143">
        <v>1</v>
      </c>
      <c r="J17" s="144">
        <v>327</v>
      </c>
      <c r="K17" s="145">
        <v>18</v>
      </c>
      <c r="L17" s="145">
        <v>0</v>
      </c>
      <c r="M17" s="140">
        <v>5</v>
      </c>
      <c r="N17" s="141">
        <v>350</v>
      </c>
      <c r="O17" s="142">
        <v>1.4285714285714286</v>
      </c>
      <c r="P17" s="143">
        <v>17</v>
      </c>
      <c r="Q17" s="144">
        <v>48</v>
      </c>
      <c r="R17" s="145">
        <v>2</v>
      </c>
      <c r="S17" s="145">
        <v>1</v>
      </c>
      <c r="T17" s="140">
        <v>0</v>
      </c>
      <c r="U17" s="141">
        <v>51</v>
      </c>
      <c r="V17" s="142">
        <v>2</v>
      </c>
      <c r="W17" s="143">
        <v>3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55</v>
      </c>
      <c r="D18" s="140">
        <v>2</v>
      </c>
      <c r="E18" s="140">
        <v>0</v>
      </c>
      <c r="F18" s="140">
        <v>0</v>
      </c>
      <c r="G18" s="141">
        <v>57</v>
      </c>
      <c r="H18" s="142" t="s">
        <v>40</v>
      </c>
      <c r="I18" s="143">
        <v>2</v>
      </c>
      <c r="J18" s="144">
        <v>302</v>
      </c>
      <c r="K18" s="145">
        <v>14</v>
      </c>
      <c r="L18" s="145">
        <v>2</v>
      </c>
      <c r="M18" s="140">
        <v>5</v>
      </c>
      <c r="N18" s="141">
        <v>323</v>
      </c>
      <c r="O18" s="142">
        <v>2.1671826625386998</v>
      </c>
      <c r="P18" s="143">
        <v>12</v>
      </c>
      <c r="Q18" s="144">
        <v>40</v>
      </c>
      <c r="R18" s="145">
        <v>1</v>
      </c>
      <c r="S18" s="145">
        <v>1</v>
      </c>
      <c r="T18" s="140">
        <v>0</v>
      </c>
      <c r="U18" s="141">
        <v>42</v>
      </c>
      <c r="V18" s="142">
        <v>2.4</v>
      </c>
      <c r="W18" s="143">
        <v>0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82</v>
      </c>
      <c r="D19" s="140">
        <v>5</v>
      </c>
      <c r="E19" s="140">
        <v>0</v>
      </c>
      <c r="F19" s="140">
        <v>0</v>
      </c>
      <c r="G19" s="141">
        <v>87</v>
      </c>
      <c r="H19" s="142" t="s">
        <v>40</v>
      </c>
      <c r="I19" s="143">
        <v>1</v>
      </c>
      <c r="J19" s="144">
        <v>302</v>
      </c>
      <c r="K19" s="145">
        <v>17</v>
      </c>
      <c r="L19" s="145">
        <v>5</v>
      </c>
      <c r="M19" s="140">
        <v>5</v>
      </c>
      <c r="N19" s="141">
        <v>329</v>
      </c>
      <c r="O19" s="142">
        <v>3.0395136778115504</v>
      </c>
      <c r="P19" s="143">
        <v>15</v>
      </c>
      <c r="Q19" s="144">
        <v>52</v>
      </c>
      <c r="R19" s="145">
        <v>4</v>
      </c>
      <c r="S19" s="145">
        <v>2</v>
      </c>
      <c r="T19" s="140">
        <v>0</v>
      </c>
      <c r="U19" s="141">
        <v>58</v>
      </c>
      <c r="V19" s="142">
        <v>3.4</v>
      </c>
      <c r="W19" s="143">
        <v>1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48</v>
      </c>
      <c r="D20" s="140">
        <v>2</v>
      </c>
      <c r="E20" s="140">
        <v>0</v>
      </c>
      <c r="F20" s="140">
        <v>0</v>
      </c>
      <c r="G20" s="141">
        <v>50</v>
      </c>
      <c r="H20" s="142" t="s">
        <v>40</v>
      </c>
      <c r="I20" s="143">
        <v>4</v>
      </c>
      <c r="J20" s="144">
        <v>274</v>
      </c>
      <c r="K20" s="145">
        <v>13</v>
      </c>
      <c r="L20" s="145">
        <v>1</v>
      </c>
      <c r="M20" s="140">
        <v>4</v>
      </c>
      <c r="N20" s="141">
        <v>292</v>
      </c>
      <c r="O20" s="142">
        <v>1.7123287671232876</v>
      </c>
      <c r="P20" s="143">
        <v>15</v>
      </c>
      <c r="Q20" s="144">
        <v>42</v>
      </c>
      <c r="R20" s="145">
        <v>2</v>
      </c>
      <c r="S20" s="145">
        <v>0</v>
      </c>
      <c r="T20" s="140">
        <v>0</v>
      </c>
      <c r="U20" s="141">
        <v>44</v>
      </c>
      <c r="V20" s="142" t="s">
        <v>40</v>
      </c>
      <c r="W20" s="143">
        <v>0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41</v>
      </c>
      <c r="D21" s="140">
        <v>1</v>
      </c>
      <c r="E21" s="140">
        <v>0</v>
      </c>
      <c r="F21" s="140">
        <v>0</v>
      </c>
      <c r="G21" s="141">
        <v>42</v>
      </c>
      <c r="H21" s="142" t="s">
        <v>40</v>
      </c>
      <c r="I21" s="143">
        <v>4</v>
      </c>
      <c r="J21" s="144">
        <v>248</v>
      </c>
      <c r="K21" s="145">
        <v>16</v>
      </c>
      <c r="L21" s="145">
        <v>2</v>
      </c>
      <c r="M21" s="140">
        <v>7</v>
      </c>
      <c r="N21" s="141">
        <v>273</v>
      </c>
      <c r="O21" s="142">
        <v>3.296703296703297</v>
      </c>
      <c r="P21" s="143">
        <v>9</v>
      </c>
      <c r="Q21" s="144">
        <v>37</v>
      </c>
      <c r="R21" s="145">
        <v>1</v>
      </c>
      <c r="S21" s="145">
        <v>1</v>
      </c>
      <c r="T21" s="140">
        <v>0</v>
      </c>
      <c r="U21" s="141">
        <v>39</v>
      </c>
      <c r="V21" s="142">
        <v>2.6</v>
      </c>
      <c r="W21" s="143">
        <v>0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603</v>
      </c>
      <c r="D22" s="148">
        <v>31</v>
      </c>
      <c r="E22" s="148">
        <v>12</v>
      </c>
      <c r="F22" s="148">
        <v>0</v>
      </c>
      <c r="G22" s="149">
        <v>646</v>
      </c>
      <c r="H22" s="150">
        <v>1.8575851393188854</v>
      </c>
      <c r="I22" s="151">
        <v>20</v>
      </c>
      <c r="J22" s="152">
        <v>3198</v>
      </c>
      <c r="K22" s="153">
        <v>216</v>
      </c>
      <c r="L22" s="153">
        <v>45</v>
      </c>
      <c r="M22" s="148">
        <v>64</v>
      </c>
      <c r="N22" s="149">
        <v>3523</v>
      </c>
      <c r="O22" s="150">
        <v>3.0939540164632415</v>
      </c>
      <c r="P22" s="151">
        <v>161</v>
      </c>
      <c r="Q22" s="152">
        <v>426</v>
      </c>
      <c r="R22" s="153">
        <v>24</v>
      </c>
      <c r="S22" s="153">
        <v>8</v>
      </c>
      <c r="T22" s="148">
        <v>0</v>
      </c>
      <c r="U22" s="149">
        <v>458</v>
      </c>
      <c r="V22" s="150">
        <v>1.7</v>
      </c>
      <c r="W22" s="151">
        <v>18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80535-8C88-44D3-B337-4C2788E30E1C}">
  <sheetPr>
    <tabColor theme="5" tint="0.79998168889431442"/>
  </sheetPr>
  <dimension ref="A1:R55"/>
  <sheetViews>
    <sheetView view="pageBreakPreview" zoomScale="90" zoomScaleNormal="100" zoomScaleSheetLayoutView="90" workbookViewId="0">
      <selection activeCell="V12" sqref="A1:XFD1048576"/>
    </sheetView>
  </sheetViews>
  <sheetFormatPr defaultRowHeight="12"/>
  <cols>
    <col min="1" max="1" width="9" style="86" customWidth="1"/>
    <col min="2" max="2" width="9.5" style="123" customWidth="1"/>
    <col min="3" max="16" width="5.125" style="124" customWidth="1"/>
    <col min="17" max="17" width="0.875" style="124" customWidth="1"/>
    <col min="18" max="18" width="4.75" style="124" customWidth="1"/>
    <col min="19" max="257" width="9" style="123"/>
    <col min="258" max="258" width="9.5" style="123" customWidth="1"/>
    <col min="259" max="272" width="5.125" style="123" customWidth="1"/>
    <col min="273" max="273" width="0.875" style="123" customWidth="1"/>
    <col min="274" max="274" width="4.75" style="123" customWidth="1"/>
    <col min="275" max="513" width="9" style="123"/>
    <col min="514" max="514" width="9.5" style="123" customWidth="1"/>
    <col min="515" max="528" width="5.125" style="123" customWidth="1"/>
    <col min="529" max="529" width="0.875" style="123" customWidth="1"/>
    <col min="530" max="530" width="4.75" style="123" customWidth="1"/>
    <col min="531" max="769" width="9" style="123"/>
    <col min="770" max="770" width="9.5" style="123" customWidth="1"/>
    <col min="771" max="784" width="5.125" style="123" customWidth="1"/>
    <col min="785" max="785" width="0.875" style="123" customWidth="1"/>
    <col min="786" max="786" width="4.75" style="123" customWidth="1"/>
    <col min="787" max="1025" width="9" style="123"/>
    <col min="1026" max="1026" width="9.5" style="123" customWidth="1"/>
    <col min="1027" max="1040" width="5.125" style="123" customWidth="1"/>
    <col min="1041" max="1041" width="0.875" style="123" customWidth="1"/>
    <col min="1042" max="1042" width="4.75" style="123" customWidth="1"/>
    <col min="1043" max="1281" width="9" style="123"/>
    <col min="1282" max="1282" width="9.5" style="123" customWidth="1"/>
    <col min="1283" max="1296" width="5.125" style="123" customWidth="1"/>
    <col min="1297" max="1297" width="0.875" style="123" customWidth="1"/>
    <col min="1298" max="1298" width="4.75" style="123" customWidth="1"/>
    <col min="1299" max="1537" width="9" style="123"/>
    <col min="1538" max="1538" width="9.5" style="123" customWidth="1"/>
    <col min="1539" max="1552" width="5.125" style="123" customWidth="1"/>
    <col min="1553" max="1553" width="0.875" style="123" customWidth="1"/>
    <col min="1554" max="1554" width="4.75" style="123" customWidth="1"/>
    <col min="1555" max="1793" width="9" style="123"/>
    <col min="1794" max="1794" width="9.5" style="123" customWidth="1"/>
    <col min="1795" max="1808" width="5.125" style="123" customWidth="1"/>
    <col min="1809" max="1809" width="0.875" style="123" customWidth="1"/>
    <col min="1810" max="1810" width="4.75" style="123" customWidth="1"/>
    <col min="1811" max="2049" width="9" style="123"/>
    <col min="2050" max="2050" width="9.5" style="123" customWidth="1"/>
    <col min="2051" max="2064" width="5.125" style="123" customWidth="1"/>
    <col min="2065" max="2065" width="0.875" style="123" customWidth="1"/>
    <col min="2066" max="2066" width="4.75" style="123" customWidth="1"/>
    <col min="2067" max="2305" width="9" style="123"/>
    <col min="2306" max="2306" width="9.5" style="123" customWidth="1"/>
    <col min="2307" max="2320" width="5.125" style="123" customWidth="1"/>
    <col min="2321" max="2321" width="0.875" style="123" customWidth="1"/>
    <col min="2322" max="2322" width="4.75" style="123" customWidth="1"/>
    <col min="2323" max="2561" width="9" style="123"/>
    <col min="2562" max="2562" width="9.5" style="123" customWidth="1"/>
    <col min="2563" max="2576" width="5.125" style="123" customWidth="1"/>
    <col min="2577" max="2577" width="0.875" style="123" customWidth="1"/>
    <col min="2578" max="2578" width="4.75" style="123" customWidth="1"/>
    <col min="2579" max="2817" width="9" style="123"/>
    <col min="2818" max="2818" width="9.5" style="123" customWidth="1"/>
    <col min="2819" max="2832" width="5.125" style="123" customWidth="1"/>
    <col min="2833" max="2833" width="0.875" style="123" customWidth="1"/>
    <col min="2834" max="2834" width="4.75" style="123" customWidth="1"/>
    <col min="2835" max="3073" width="9" style="123"/>
    <col min="3074" max="3074" width="9.5" style="123" customWidth="1"/>
    <col min="3075" max="3088" width="5.125" style="123" customWidth="1"/>
    <col min="3089" max="3089" width="0.875" style="123" customWidth="1"/>
    <col min="3090" max="3090" width="4.75" style="123" customWidth="1"/>
    <col min="3091" max="3329" width="9" style="123"/>
    <col min="3330" max="3330" width="9.5" style="123" customWidth="1"/>
    <col min="3331" max="3344" width="5.125" style="123" customWidth="1"/>
    <col min="3345" max="3345" width="0.875" style="123" customWidth="1"/>
    <col min="3346" max="3346" width="4.75" style="123" customWidth="1"/>
    <col min="3347" max="3585" width="9" style="123"/>
    <col min="3586" max="3586" width="9.5" style="123" customWidth="1"/>
    <col min="3587" max="3600" width="5.125" style="123" customWidth="1"/>
    <col min="3601" max="3601" width="0.875" style="123" customWidth="1"/>
    <col min="3602" max="3602" width="4.75" style="123" customWidth="1"/>
    <col min="3603" max="3841" width="9" style="123"/>
    <col min="3842" max="3842" width="9.5" style="123" customWidth="1"/>
    <col min="3843" max="3856" width="5.125" style="123" customWidth="1"/>
    <col min="3857" max="3857" width="0.875" style="123" customWidth="1"/>
    <col min="3858" max="3858" width="4.75" style="123" customWidth="1"/>
    <col min="3859" max="4097" width="9" style="123"/>
    <col min="4098" max="4098" width="9.5" style="123" customWidth="1"/>
    <col min="4099" max="4112" width="5.125" style="123" customWidth="1"/>
    <col min="4113" max="4113" width="0.875" style="123" customWidth="1"/>
    <col min="4114" max="4114" width="4.75" style="123" customWidth="1"/>
    <col min="4115" max="4353" width="9" style="123"/>
    <col min="4354" max="4354" width="9.5" style="123" customWidth="1"/>
    <col min="4355" max="4368" width="5.125" style="123" customWidth="1"/>
    <col min="4369" max="4369" width="0.875" style="123" customWidth="1"/>
    <col min="4370" max="4370" width="4.75" style="123" customWidth="1"/>
    <col min="4371" max="4609" width="9" style="123"/>
    <col min="4610" max="4610" width="9.5" style="123" customWidth="1"/>
    <col min="4611" max="4624" width="5.125" style="123" customWidth="1"/>
    <col min="4625" max="4625" width="0.875" style="123" customWidth="1"/>
    <col min="4626" max="4626" width="4.75" style="123" customWidth="1"/>
    <col min="4627" max="4865" width="9" style="123"/>
    <col min="4866" max="4866" width="9.5" style="123" customWidth="1"/>
    <col min="4867" max="4880" width="5.125" style="123" customWidth="1"/>
    <col min="4881" max="4881" width="0.875" style="123" customWidth="1"/>
    <col min="4882" max="4882" width="4.75" style="123" customWidth="1"/>
    <col min="4883" max="5121" width="9" style="123"/>
    <col min="5122" max="5122" width="9.5" style="123" customWidth="1"/>
    <col min="5123" max="5136" width="5.125" style="123" customWidth="1"/>
    <col min="5137" max="5137" width="0.875" style="123" customWidth="1"/>
    <col min="5138" max="5138" width="4.75" style="123" customWidth="1"/>
    <col min="5139" max="5377" width="9" style="123"/>
    <col min="5378" max="5378" width="9.5" style="123" customWidth="1"/>
    <col min="5379" max="5392" width="5.125" style="123" customWidth="1"/>
    <col min="5393" max="5393" width="0.875" style="123" customWidth="1"/>
    <col min="5394" max="5394" width="4.75" style="123" customWidth="1"/>
    <col min="5395" max="5633" width="9" style="123"/>
    <col min="5634" max="5634" width="9.5" style="123" customWidth="1"/>
    <col min="5635" max="5648" width="5.125" style="123" customWidth="1"/>
    <col min="5649" max="5649" width="0.875" style="123" customWidth="1"/>
    <col min="5650" max="5650" width="4.75" style="123" customWidth="1"/>
    <col min="5651" max="5889" width="9" style="123"/>
    <col min="5890" max="5890" width="9.5" style="123" customWidth="1"/>
    <col min="5891" max="5904" width="5.125" style="123" customWidth="1"/>
    <col min="5905" max="5905" width="0.875" style="123" customWidth="1"/>
    <col min="5906" max="5906" width="4.75" style="123" customWidth="1"/>
    <col min="5907" max="6145" width="9" style="123"/>
    <col min="6146" max="6146" width="9.5" style="123" customWidth="1"/>
    <col min="6147" max="6160" width="5.125" style="123" customWidth="1"/>
    <col min="6161" max="6161" width="0.875" style="123" customWidth="1"/>
    <col min="6162" max="6162" width="4.75" style="123" customWidth="1"/>
    <col min="6163" max="6401" width="9" style="123"/>
    <col min="6402" max="6402" width="9.5" style="123" customWidth="1"/>
    <col min="6403" max="6416" width="5.125" style="123" customWidth="1"/>
    <col min="6417" max="6417" width="0.875" style="123" customWidth="1"/>
    <col min="6418" max="6418" width="4.75" style="123" customWidth="1"/>
    <col min="6419" max="6657" width="9" style="123"/>
    <col min="6658" max="6658" width="9.5" style="123" customWidth="1"/>
    <col min="6659" max="6672" width="5.125" style="123" customWidth="1"/>
    <col min="6673" max="6673" width="0.875" style="123" customWidth="1"/>
    <col min="6674" max="6674" width="4.75" style="123" customWidth="1"/>
    <col min="6675" max="6913" width="9" style="123"/>
    <col min="6914" max="6914" width="9.5" style="123" customWidth="1"/>
    <col min="6915" max="6928" width="5.125" style="123" customWidth="1"/>
    <col min="6929" max="6929" width="0.875" style="123" customWidth="1"/>
    <col min="6930" max="6930" width="4.75" style="123" customWidth="1"/>
    <col min="6931" max="7169" width="9" style="123"/>
    <col min="7170" max="7170" width="9.5" style="123" customWidth="1"/>
    <col min="7171" max="7184" width="5.125" style="123" customWidth="1"/>
    <col min="7185" max="7185" width="0.875" style="123" customWidth="1"/>
    <col min="7186" max="7186" width="4.75" style="123" customWidth="1"/>
    <col min="7187" max="7425" width="9" style="123"/>
    <col min="7426" max="7426" width="9.5" style="123" customWidth="1"/>
    <col min="7427" max="7440" width="5.125" style="123" customWidth="1"/>
    <col min="7441" max="7441" width="0.875" style="123" customWidth="1"/>
    <col min="7442" max="7442" width="4.75" style="123" customWidth="1"/>
    <col min="7443" max="7681" width="9" style="123"/>
    <col min="7682" max="7682" width="9.5" style="123" customWidth="1"/>
    <col min="7683" max="7696" width="5.125" style="123" customWidth="1"/>
    <col min="7697" max="7697" width="0.875" style="123" customWidth="1"/>
    <col min="7698" max="7698" width="4.75" style="123" customWidth="1"/>
    <col min="7699" max="7937" width="9" style="123"/>
    <col min="7938" max="7938" width="9.5" style="123" customWidth="1"/>
    <col min="7939" max="7952" width="5.125" style="123" customWidth="1"/>
    <col min="7953" max="7953" width="0.875" style="123" customWidth="1"/>
    <col min="7954" max="7954" width="4.75" style="123" customWidth="1"/>
    <col min="7955" max="8193" width="9" style="123"/>
    <col min="8194" max="8194" width="9.5" style="123" customWidth="1"/>
    <col min="8195" max="8208" width="5.125" style="123" customWidth="1"/>
    <col min="8209" max="8209" width="0.875" style="123" customWidth="1"/>
    <col min="8210" max="8210" width="4.75" style="123" customWidth="1"/>
    <col min="8211" max="8449" width="9" style="123"/>
    <col min="8450" max="8450" width="9.5" style="123" customWidth="1"/>
    <col min="8451" max="8464" width="5.125" style="123" customWidth="1"/>
    <col min="8465" max="8465" width="0.875" style="123" customWidth="1"/>
    <col min="8466" max="8466" width="4.75" style="123" customWidth="1"/>
    <col min="8467" max="8705" width="9" style="123"/>
    <col min="8706" max="8706" width="9.5" style="123" customWidth="1"/>
    <col min="8707" max="8720" width="5.125" style="123" customWidth="1"/>
    <col min="8721" max="8721" width="0.875" style="123" customWidth="1"/>
    <col min="8722" max="8722" width="4.75" style="123" customWidth="1"/>
    <col min="8723" max="8961" width="9" style="123"/>
    <col min="8962" max="8962" width="9.5" style="123" customWidth="1"/>
    <col min="8963" max="8976" width="5.125" style="123" customWidth="1"/>
    <col min="8977" max="8977" width="0.875" style="123" customWidth="1"/>
    <col min="8978" max="8978" width="4.75" style="123" customWidth="1"/>
    <col min="8979" max="9217" width="9" style="123"/>
    <col min="9218" max="9218" width="9.5" style="123" customWidth="1"/>
    <col min="9219" max="9232" width="5.125" style="123" customWidth="1"/>
    <col min="9233" max="9233" width="0.875" style="123" customWidth="1"/>
    <col min="9234" max="9234" width="4.75" style="123" customWidth="1"/>
    <col min="9235" max="9473" width="9" style="123"/>
    <col min="9474" max="9474" width="9.5" style="123" customWidth="1"/>
    <col min="9475" max="9488" width="5.125" style="123" customWidth="1"/>
    <col min="9489" max="9489" width="0.875" style="123" customWidth="1"/>
    <col min="9490" max="9490" width="4.75" style="123" customWidth="1"/>
    <col min="9491" max="9729" width="9" style="123"/>
    <col min="9730" max="9730" width="9.5" style="123" customWidth="1"/>
    <col min="9731" max="9744" width="5.125" style="123" customWidth="1"/>
    <col min="9745" max="9745" width="0.875" style="123" customWidth="1"/>
    <col min="9746" max="9746" width="4.75" style="123" customWidth="1"/>
    <col min="9747" max="9985" width="9" style="123"/>
    <col min="9986" max="9986" width="9.5" style="123" customWidth="1"/>
    <col min="9987" max="10000" width="5.125" style="123" customWidth="1"/>
    <col min="10001" max="10001" width="0.875" style="123" customWidth="1"/>
    <col min="10002" max="10002" width="4.75" style="123" customWidth="1"/>
    <col min="10003" max="10241" width="9" style="123"/>
    <col min="10242" max="10242" width="9.5" style="123" customWidth="1"/>
    <col min="10243" max="10256" width="5.125" style="123" customWidth="1"/>
    <col min="10257" max="10257" width="0.875" style="123" customWidth="1"/>
    <col min="10258" max="10258" width="4.75" style="123" customWidth="1"/>
    <col min="10259" max="10497" width="9" style="123"/>
    <col min="10498" max="10498" width="9.5" style="123" customWidth="1"/>
    <col min="10499" max="10512" width="5.125" style="123" customWidth="1"/>
    <col min="10513" max="10513" width="0.875" style="123" customWidth="1"/>
    <col min="10514" max="10514" width="4.75" style="123" customWidth="1"/>
    <col min="10515" max="10753" width="9" style="123"/>
    <col min="10754" max="10754" width="9.5" style="123" customWidth="1"/>
    <col min="10755" max="10768" width="5.125" style="123" customWidth="1"/>
    <col min="10769" max="10769" width="0.875" style="123" customWidth="1"/>
    <col min="10770" max="10770" width="4.75" style="123" customWidth="1"/>
    <col min="10771" max="11009" width="9" style="123"/>
    <col min="11010" max="11010" width="9.5" style="123" customWidth="1"/>
    <col min="11011" max="11024" width="5.125" style="123" customWidth="1"/>
    <col min="11025" max="11025" width="0.875" style="123" customWidth="1"/>
    <col min="11026" max="11026" width="4.75" style="123" customWidth="1"/>
    <col min="11027" max="11265" width="9" style="123"/>
    <col min="11266" max="11266" width="9.5" style="123" customWidth="1"/>
    <col min="11267" max="11280" width="5.125" style="123" customWidth="1"/>
    <col min="11281" max="11281" width="0.875" style="123" customWidth="1"/>
    <col min="11282" max="11282" width="4.75" style="123" customWidth="1"/>
    <col min="11283" max="11521" width="9" style="123"/>
    <col min="11522" max="11522" width="9.5" style="123" customWidth="1"/>
    <col min="11523" max="11536" width="5.125" style="123" customWidth="1"/>
    <col min="11537" max="11537" width="0.875" style="123" customWidth="1"/>
    <col min="11538" max="11538" width="4.75" style="123" customWidth="1"/>
    <col min="11539" max="11777" width="9" style="123"/>
    <col min="11778" max="11778" width="9.5" style="123" customWidth="1"/>
    <col min="11779" max="11792" width="5.125" style="123" customWidth="1"/>
    <col min="11793" max="11793" width="0.875" style="123" customWidth="1"/>
    <col min="11794" max="11794" width="4.75" style="123" customWidth="1"/>
    <col min="11795" max="12033" width="9" style="123"/>
    <col min="12034" max="12034" width="9.5" style="123" customWidth="1"/>
    <col min="12035" max="12048" width="5.125" style="123" customWidth="1"/>
    <col min="12049" max="12049" width="0.875" style="123" customWidth="1"/>
    <col min="12050" max="12050" width="4.75" style="123" customWidth="1"/>
    <col min="12051" max="12289" width="9" style="123"/>
    <col min="12290" max="12290" width="9.5" style="123" customWidth="1"/>
    <col min="12291" max="12304" width="5.125" style="123" customWidth="1"/>
    <col min="12305" max="12305" width="0.875" style="123" customWidth="1"/>
    <col min="12306" max="12306" width="4.75" style="123" customWidth="1"/>
    <col min="12307" max="12545" width="9" style="123"/>
    <col min="12546" max="12546" width="9.5" style="123" customWidth="1"/>
    <col min="12547" max="12560" width="5.125" style="123" customWidth="1"/>
    <col min="12561" max="12561" width="0.875" style="123" customWidth="1"/>
    <col min="12562" max="12562" width="4.75" style="123" customWidth="1"/>
    <col min="12563" max="12801" width="9" style="123"/>
    <col min="12802" max="12802" width="9.5" style="123" customWidth="1"/>
    <col min="12803" max="12816" width="5.125" style="123" customWidth="1"/>
    <col min="12817" max="12817" width="0.875" style="123" customWidth="1"/>
    <col min="12818" max="12818" width="4.75" style="123" customWidth="1"/>
    <col min="12819" max="13057" width="9" style="123"/>
    <col min="13058" max="13058" width="9.5" style="123" customWidth="1"/>
    <col min="13059" max="13072" width="5.125" style="123" customWidth="1"/>
    <col min="13073" max="13073" width="0.875" style="123" customWidth="1"/>
    <col min="13074" max="13074" width="4.75" style="123" customWidth="1"/>
    <col min="13075" max="13313" width="9" style="123"/>
    <col min="13314" max="13314" width="9.5" style="123" customWidth="1"/>
    <col min="13315" max="13328" width="5.125" style="123" customWidth="1"/>
    <col min="13329" max="13329" width="0.875" style="123" customWidth="1"/>
    <col min="13330" max="13330" width="4.75" style="123" customWidth="1"/>
    <col min="13331" max="13569" width="9" style="123"/>
    <col min="13570" max="13570" width="9.5" style="123" customWidth="1"/>
    <col min="13571" max="13584" width="5.125" style="123" customWidth="1"/>
    <col min="13585" max="13585" width="0.875" style="123" customWidth="1"/>
    <col min="13586" max="13586" width="4.75" style="123" customWidth="1"/>
    <col min="13587" max="13825" width="9" style="123"/>
    <col min="13826" max="13826" width="9.5" style="123" customWidth="1"/>
    <col min="13827" max="13840" width="5.125" style="123" customWidth="1"/>
    <col min="13841" max="13841" width="0.875" style="123" customWidth="1"/>
    <col min="13842" max="13842" width="4.75" style="123" customWidth="1"/>
    <col min="13843" max="14081" width="9" style="123"/>
    <col min="14082" max="14082" width="9.5" style="123" customWidth="1"/>
    <col min="14083" max="14096" width="5.125" style="123" customWidth="1"/>
    <col min="14097" max="14097" width="0.875" style="123" customWidth="1"/>
    <col min="14098" max="14098" width="4.75" style="123" customWidth="1"/>
    <col min="14099" max="14337" width="9" style="123"/>
    <col min="14338" max="14338" width="9.5" style="123" customWidth="1"/>
    <col min="14339" max="14352" width="5.125" style="123" customWidth="1"/>
    <col min="14353" max="14353" width="0.875" style="123" customWidth="1"/>
    <col min="14354" max="14354" width="4.75" style="123" customWidth="1"/>
    <col min="14355" max="14593" width="9" style="123"/>
    <col min="14594" max="14594" width="9.5" style="123" customWidth="1"/>
    <col min="14595" max="14608" width="5.125" style="123" customWidth="1"/>
    <col min="14609" max="14609" width="0.875" style="123" customWidth="1"/>
    <col min="14610" max="14610" width="4.75" style="123" customWidth="1"/>
    <col min="14611" max="14849" width="9" style="123"/>
    <col min="14850" max="14850" width="9.5" style="123" customWidth="1"/>
    <col min="14851" max="14864" width="5.125" style="123" customWidth="1"/>
    <col min="14865" max="14865" width="0.875" style="123" customWidth="1"/>
    <col min="14866" max="14866" width="4.75" style="123" customWidth="1"/>
    <col min="14867" max="15105" width="9" style="123"/>
    <col min="15106" max="15106" width="9.5" style="123" customWidth="1"/>
    <col min="15107" max="15120" width="5.125" style="123" customWidth="1"/>
    <col min="15121" max="15121" width="0.875" style="123" customWidth="1"/>
    <col min="15122" max="15122" width="4.75" style="123" customWidth="1"/>
    <col min="15123" max="15361" width="9" style="123"/>
    <col min="15362" max="15362" width="9.5" style="123" customWidth="1"/>
    <col min="15363" max="15376" width="5.125" style="123" customWidth="1"/>
    <col min="15377" max="15377" width="0.875" style="123" customWidth="1"/>
    <col min="15378" max="15378" width="4.75" style="123" customWidth="1"/>
    <col min="15379" max="15617" width="9" style="123"/>
    <col min="15618" max="15618" width="9.5" style="123" customWidth="1"/>
    <col min="15619" max="15632" width="5.125" style="123" customWidth="1"/>
    <col min="15633" max="15633" width="0.875" style="123" customWidth="1"/>
    <col min="15634" max="15634" width="4.75" style="123" customWidth="1"/>
    <col min="15635" max="15873" width="9" style="123"/>
    <col min="15874" max="15874" width="9.5" style="123" customWidth="1"/>
    <col min="15875" max="15888" width="5.125" style="123" customWidth="1"/>
    <col min="15889" max="15889" width="0.875" style="123" customWidth="1"/>
    <col min="15890" max="15890" width="4.75" style="123" customWidth="1"/>
    <col min="15891" max="16129" width="9" style="123"/>
    <col min="16130" max="16130" width="9.5" style="123" customWidth="1"/>
    <col min="16131" max="16144" width="5.125" style="123" customWidth="1"/>
    <col min="16145" max="16145" width="0.875" style="123" customWidth="1"/>
    <col min="16146" max="16146" width="4.75" style="123" customWidth="1"/>
    <col min="16147" max="16384" width="9" style="123"/>
  </cols>
  <sheetData>
    <row r="1" spans="1:18" s="85" customFormat="1" ht="31.5" customHeight="1">
      <c r="B1" s="27" t="s">
        <v>94</v>
      </c>
    </row>
    <row r="2" spans="1:18" s="89" customFormat="1" ht="30" customHeight="1">
      <c r="A2" s="86"/>
      <c r="B2" s="87" t="s">
        <v>95</v>
      </c>
      <c r="C2" s="33" t="s">
        <v>127</v>
      </c>
      <c r="D2" s="88"/>
      <c r="E2" s="88"/>
      <c r="F2" s="88"/>
      <c r="G2" s="88"/>
      <c r="H2" s="88"/>
      <c r="I2" s="88"/>
      <c r="J2" s="88"/>
      <c r="K2" s="88"/>
      <c r="L2" s="88"/>
      <c r="M2" s="86"/>
      <c r="N2" s="86"/>
      <c r="O2" s="86"/>
      <c r="P2" s="86"/>
      <c r="R2" s="154"/>
    </row>
    <row r="3" spans="1:18" s="91" customFormat="1" ht="30" customHeight="1">
      <c r="A3" s="90"/>
      <c r="B3" s="87" t="s">
        <v>26</v>
      </c>
      <c r="C3" s="33" t="s">
        <v>3</v>
      </c>
      <c r="D3" s="88"/>
      <c r="E3" s="88"/>
      <c r="F3" s="88"/>
      <c r="G3" s="88"/>
      <c r="H3" s="88"/>
      <c r="I3" s="88"/>
      <c r="J3" s="88"/>
      <c r="K3" s="88"/>
      <c r="L3" s="88"/>
      <c r="M3" s="90"/>
      <c r="N3" s="90"/>
      <c r="O3" s="90"/>
      <c r="P3" s="90"/>
      <c r="R3" s="154"/>
    </row>
    <row r="4" spans="1:18" s="89" customFormat="1" ht="30" customHeight="1">
      <c r="A4" s="86"/>
      <c r="B4" s="87" t="s">
        <v>58</v>
      </c>
      <c r="C4" s="33" t="s">
        <v>124</v>
      </c>
      <c r="D4" s="88"/>
      <c r="E4" s="88"/>
      <c r="F4" s="88"/>
      <c r="G4" s="88"/>
      <c r="H4" s="88"/>
      <c r="I4" s="88"/>
      <c r="J4" s="88"/>
      <c r="K4" s="88"/>
      <c r="L4" s="88"/>
      <c r="M4" s="86"/>
      <c r="N4" s="88"/>
      <c r="O4" s="86"/>
      <c r="P4" s="86"/>
      <c r="R4" s="154"/>
    </row>
    <row r="5" spans="1:18" s="89" customFormat="1" ht="16.5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R5" s="154"/>
    </row>
    <row r="6" spans="1:18" s="93" customFormat="1" ht="16.5" customHeight="1">
      <c r="A6" s="87"/>
      <c r="B6" s="92" t="s">
        <v>59</v>
      </c>
      <c r="C6" s="286" t="s">
        <v>96</v>
      </c>
      <c r="D6" s="285"/>
      <c r="E6" s="286" t="s">
        <v>97</v>
      </c>
      <c r="F6" s="285"/>
      <c r="G6" s="286" t="s">
        <v>98</v>
      </c>
      <c r="H6" s="284"/>
      <c r="I6" s="285"/>
      <c r="J6" s="286" t="s">
        <v>99</v>
      </c>
      <c r="K6" s="284"/>
      <c r="L6" s="286" t="s">
        <v>100</v>
      </c>
      <c r="M6" s="285"/>
      <c r="N6" s="286" t="s">
        <v>114</v>
      </c>
      <c r="O6" s="284"/>
      <c r="P6" s="285"/>
      <c r="Q6" s="154"/>
      <c r="R6" s="154"/>
    </row>
    <row r="7" spans="1:18" s="96" customFormat="1" ht="36" customHeight="1">
      <c r="A7" s="94"/>
      <c r="B7" s="126" t="s">
        <v>61</v>
      </c>
      <c r="C7" s="37" t="s">
        <v>102</v>
      </c>
      <c r="D7" s="38" t="s">
        <v>103</v>
      </c>
      <c r="E7" s="37" t="s">
        <v>102</v>
      </c>
      <c r="F7" s="155" t="s">
        <v>103</v>
      </c>
      <c r="G7" s="156" t="s">
        <v>102</v>
      </c>
      <c r="H7" s="156" t="s">
        <v>103</v>
      </c>
      <c r="I7" s="155" t="s">
        <v>38</v>
      </c>
      <c r="J7" s="37" t="s">
        <v>102</v>
      </c>
      <c r="K7" s="38" t="s">
        <v>103</v>
      </c>
      <c r="L7" s="37" t="s">
        <v>102</v>
      </c>
      <c r="M7" s="155" t="s">
        <v>103</v>
      </c>
      <c r="N7" s="156" t="s">
        <v>102</v>
      </c>
      <c r="O7" s="156" t="s">
        <v>103</v>
      </c>
      <c r="P7" s="155" t="s">
        <v>38</v>
      </c>
    </row>
    <row r="8" spans="1:18" s="96" customFormat="1" ht="16.5" customHeight="1">
      <c r="A8" s="94"/>
      <c r="B8" s="97" t="s">
        <v>65</v>
      </c>
      <c r="C8" s="98" t="s">
        <v>104</v>
      </c>
      <c r="D8" s="100" t="s">
        <v>67</v>
      </c>
      <c r="E8" s="98" t="s">
        <v>104</v>
      </c>
      <c r="F8" s="157" t="s">
        <v>67</v>
      </c>
      <c r="G8" s="158" t="s">
        <v>104</v>
      </c>
      <c r="H8" s="159" t="s">
        <v>67</v>
      </c>
      <c r="I8" s="157" t="s">
        <v>67</v>
      </c>
      <c r="J8" s="98" t="s">
        <v>104</v>
      </c>
      <c r="K8" s="100" t="s">
        <v>67</v>
      </c>
      <c r="L8" s="98" t="s">
        <v>104</v>
      </c>
      <c r="M8" s="157" t="s">
        <v>67</v>
      </c>
      <c r="N8" s="158" t="s">
        <v>104</v>
      </c>
      <c r="O8" s="159" t="s">
        <v>67</v>
      </c>
      <c r="P8" s="157" t="s">
        <v>67</v>
      </c>
    </row>
    <row r="9" spans="1:18" s="89" customFormat="1" ht="16.5" customHeight="1">
      <c r="A9" s="86">
        <v>7</v>
      </c>
      <c r="B9" s="103" t="s">
        <v>69</v>
      </c>
      <c r="C9" s="160">
        <v>0</v>
      </c>
      <c r="D9" s="161">
        <v>0</v>
      </c>
      <c r="E9" s="160">
        <v>0</v>
      </c>
      <c r="F9" s="162">
        <v>0</v>
      </c>
      <c r="G9" s="163">
        <v>0</v>
      </c>
      <c r="H9" s="164">
        <v>0</v>
      </c>
      <c r="I9" s="162">
        <v>0</v>
      </c>
      <c r="J9" s="160">
        <v>0</v>
      </c>
      <c r="K9" s="161">
        <v>3</v>
      </c>
      <c r="L9" s="160">
        <v>0</v>
      </c>
      <c r="M9" s="162">
        <v>0</v>
      </c>
      <c r="N9" s="163">
        <v>0</v>
      </c>
      <c r="O9" s="164">
        <v>3</v>
      </c>
      <c r="P9" s="162">
        <v>3</v>
      </c>
      <c r="Q9" s="93"/>
      <c r="R9" s="93"/>
    </row>
    <row r="10" spans="1:18" s="89" customFormat="1" ht="16.5" customHeight="1">
      <c r="A10" s="86">
        <v>8</v>
      </c>
      <c r="B10" s="109" t="s">
        <v>70</v>
      </c>
      <c r="C10" s="165">
        <v>0</v>
      </c>
      <c r="D10" s="166">
        <v>1</v>
      </c>
      <c r="E10" s="165">
        <v>0</v>
      </c>
      <c r="F10" s="167">
        <v>1</v>
      </c>
      <c r="G10" s="168">
        <v>0</v>
      </c>
      <c r="H10" s="169">
        <v>2</v>
      </c>
      <c r="I10" s="167">
        <v>2</v>
      </c>
      <c r="J10" s="165">
        <v>0</v>
      </c>
      <c r="K10" s="166">
        <v>5</v>
      </c>
      <c r="L10" s="165">
        <v>0</v>
      </c>
      <c r="M10" s="167">
        <v>4</v>
      </c>
      <c r="N10" s="168">
        <v>0</v>
      </c>
      <c r="O10" s="169">
        <v>9</v>
      </c>
      <c r="P10" s="167">
        <v>9</v>
      </c>
      <c r="Q10" s="93"/>
      <c r="R10" s="93"/>
    </row>
    <row r="11" spans="1:18" s="89" customFormat="1" ht="16.5" customHeight="1">
      <c r="A11" s="86">
        <v>9</v>
      </c>
      <c r="B11" s="109" t="s">
        <v>71</v>
      </c>
      <c r="C11" s="165">
        <v>0</v>
      </c>
      <c r="D11" s="166">
        <v>1</v>
      </c>
      <c r="E11" s="165">
        <v>0</v>
      </c>
      <c r="F11" s="167">
        <v>1</v>
      </c>
      <c r="G11" s="168">
        <v>0</v>
      </c>
      <c r="H11" s="169">
        <v>2</v>
      </c>
      <c r="I11" s="167">
        <v>2</v>
      </c>
      <c r="J11" s="165">
        <v>0</v>
      </c>
      <c r="K11" s="166">
        <v>6</v>
      </c>
      <c r="L11" s="165">
        <v>0</v>
      </c>
      <c r="M11" s="167">
        <v>2</v>
      </c>
      <c r="N11" s="168">
        <v>0</v>
      </c>
      <c r="O11" s="169">
        <v>8</v>
      </c>
      <c r="P11" s="167">
        <v>8</v>
      </c>
      <c r="Q11" s="93"/>
      <c r="R11" s="93"/>
    </row>
    <row r="12" spans="1:18" s="89" customFormat="1" ht="16.5" customHeight="1">
      <c r="A12" s="86">
        <v>10</v>
      </c>
      <c r="B12" s="109" t="s">
        <v>72</v>
      </c>
      <c r="C12" s="165">
        <v>0</v>
      </c>
      <c r="D12" s="166">
        <v>0</v>
      </c>
      <c r="E12" s="165">
        <v>0</v>
      </c>
      <c r="F12" s="167">
        <v>0</v>
      </c>
      <c r="G12" s="168">
        <v>0</v>
      </c>
      <c r="H12" s="169">
        <v>0</v>
      </c>
      <c r="I12" s="167">
        <v>0</v>
      </c>
      <c r="J12" s="165">
        <v>0</v>
      </c>
      <c r="K12" s="166">
        <v>6</v>
      </c>
      <c r="L12" s="165">
        <v>0</v>
      </c>
      <c r="M12" s="167">
        <v>0</v>
      </c>
      <c r="N12" s="168">
        <v>0</v>
      </c>
      <c r="O12" s="169">
        <v>6</v>
      </c>
      <c r="P12" s="167">
        <v>6</v>
      </c>
      <c r="Q12" s="93"/>
      <c r="R12" s="93"/>
    </row>
    <row r="13" spans="1:18" s="89" customFormat="1" ht="16.5" customHeight="1">
      <c r="A13" s="86">
        <v>11</v>
      </c>
      <c r="B13" s="109" t="s">
        <v>73</v>
      </c>
      <c r="C13" s="165">
        <v>0</v>
      </c>
      <c r="D13" s="166">
        <v>1</v>
      </c>
      <c r="E13" s="165">
        <v>0</v>
      </c>
      <c r="F13" s="167">
        <v>0</v>
      </c>
      <c r="G13" s="168">
        <v>0</v>
      </c>
      <c r="H13" s="169">
        <v>1</v>
      </c>
      <c r="I13" s="167">
        <v>1</v>
      </c>
      <c r="J13" s="165">
        <v>0</v>
      </c>
      <c r="K13" s="166">
        <v>13</v>
      </c>
      <c r="L13" s="165">
        <v>0</v>
      </c>
      <c r="M13" s="167">
        <v>2</v>
      </c>
      <c r="N13" s="168">
        <v>0</v>
      </c>
      <c r="O13" s="169">
        <v>15</v>
      </c>
      <c r="P13" s="167">
        <v>15</v>
      </c>
      <c r="Q13" s="93"/>
      <c r="R13" s="93"/>
    </row>
    <row r="14" spans="1:18" s="89" customFormat="1" ht="16.5" customHeight="1">
      <c r="A14" s="86">
        <v>12</v>
      </c>
      <c r="B14" s="170" t="s">
        <v>74</v>
      </c>
      <c r="C14" s="171">
        <v>0</v>
      </c>
      <c r="D14" s="172">
        <v>0</v>
      </c>
      <c r="E14" s="171">
        <v>0</v>
      </c>
      <c r="F14" s="173">
        <v>0</v>
      </c>
      <c r="G14" s="174">
        <v>0</v>
      </c>
      <c r="H14" s="175">
        <v>0</v>
      </c>
      <c r="I14" s="173">
        <v>0</v>
      </c>
      <c r="J14" s="171">
        <v>0</v>
      </c>
      <c r="K14" s="172">
        <v>8</v>
      </c>
      <c r="L14" s="171">
        <v>0</v>
      </c>
      <c r="M14" s="173">
        <v>5</v>
      </c>
      <c r="N14" s="174">
        <v>0</v>
      </c>
      <c r="O14" s="175">
        <v>13</v>
      </c>
      <c r="P14" s="173">
        <v>13</v>
      </c>
      <c r="Q14" s="93"/>
      <c r="R14" s="93"/>
    </row>
    <row r="15" spans="1:18" s="93" customFormat="1" ht="16.5" customHeight="1">
      <c r="A15" s="86">
        <v>13</v>
      </c>
      <c r="B15" s="170" t="s">
        <v>75</v>
      </c>
      <c r="C15" s="171">
        <v>0</v>
      </c>
      <c r="D15" s="172">
        <v>1</v>
      </c>
      <c r="E15" s="171">
        <v>0</v>
      </c>
      <c r="F15" s="173">
        <v>0</v>
      </c>
      <c r="G15" s="174">
        <v>0</v>
      </c>
      <c r="H15" s="175">
        <v>1</v>
      </c>
      <c r="I15" s="173">
        <v>1</v>
      </c>
      <c r="J15" s="171">
        <v>1</v>
      </c>
      <c r="K15" s="172">
        <v>11</v>
      </c>
      <c r="L15" s="171">
        <v>0</v>
      </c>
      <c r="M15" s="173">
        <v>1</v>
      </c>
      <c r="N15" s="174">
        <v>1</v>
      </c>
      <c r="O15" s="175">
        <v>12</v>
      </c>
      <c r="P15" s="173">
        <v>13</v>
      </c>
    </row>
    <row r="16" spans="1:18" s="93" customFormat="1" ht="16.5" customHeight="1">
      <c r="A16" s="86">
        <v>14</v>
      </c>
      <c r="B16" s="170" t="s">
        <v>76</v>
      </c>
      <c r="C16" s="171">
        <v>0</v>
      </c>
      <c r="D16" s="172">
        <v>0</v>
      </c>
      <c r="E16" s="171">
        <v>0</v>
      </c>
      <c r="F16" s="173">
        <v>0</v>
      </c>
      <c r="G16" s="174">
        <v>0</v>
      </c>
      <c r="H16" s="175">
        <v>0</v>
      </c>
      <c r="I16" s="173">
        <v>0</v>
      </c>
      <c r="J16" s="171">
        <v>0</v>
      </c>
      <c r="K16" s="172">
        <v>7</v>
      </c>
      <c r="L16" s="171">
        <v>0</v>
      </c>
      <c r="M16" s="173">
        <v>1</v>
      </c>
      <c r="N16" s="174">
        <v>0</v>
      </c>
      <c r="O16" s="175">
        <v>8</v>
      </c>
      <c r="P16" s="173">
        <v>8</v>
      </c>
    </row>
    <row r="17" spans="1:18" s="96" customFormat="1" ht="16.5" customHeight="1">
      <c r="A17" s="86">
        <v>15</v>
      </c>
      <c r="B17" s="170" t="s">
        <v>77</v>
      </c>
      <c r="C17" s="171">
        <v>0</v>
      </c>
      <c r="D17" s="172">
        <v>0</v>
      </c>
      <c r="E17" s="171">
        <v>0</v>
      </c>
      <c r="F17" s="173">
        <v>0</v>
      </c>
      <c r="G17" s="174">
        <v>0</v>
      </c>
      <c r="H17" s="175">
        <v>0</v>
      </c>
      <c r="I17" s="173">
        <v>0</v>
      </c>
      <c r="J17" s="171">
        <v>0</v>
      </c>
      <c r="K17" s="172">
        <v>13</v>
      </c>
      <c r="L17" s="171">
        <v>0</v>
      </c>
      <c r="M17" s="173">
        <v>4</v>
      </c>
      <c r="N17" s="174">
        <v>0</v>
      </c>
      <c r="O17" s="175">
        <v>17</v>
      </c>
      <c r="P17" s="173">
        <v>17</v>
      </c>
      <c r="Q17" s="93"/>
      <c r="R17" s="93"/>
    </row>
    <row r="18" spans="1:18" s="93" customFormat="1" ht="16.5" customHeight="1">
      <c r="A18" s="86">
        <v>16</v>
      </c>
      <c r="B18" s="170" t="s">
        <v>78</v>
      </c>
      <c r="C18" s="171">
        <v>0</v>
      </c>
      <c r="D18" s="172">
        <v>1</v>
      </c>
      <c r="E18" s="171">
        <v>0</v>
      </c>
      <c r="F18" s="173">
        <v>0</v>
      </c>
      <c r="G18" s="174">
        <v>0</v>
      </c>
      <c r="H18" s="175">
        <v>1</v>
      </c>
      <c r="I18" s="173">
        <v>1</v>
      </c>
      <c r="J18" s="171">
        <v>1</v>
      </c>
      <c r="K18" s="172">
        <v>15</v>
      </c>
      <c r="L18" s="171">
        <v>0</v>
      </c>
      <c r="M18" s="173">
        <v>0</v>
      </c>
      <c r="N18" s="174">
        <v>1</v>
      </c>
      <c r="O18" s="175">
        <v>15</v>
      </c>
      <c r="P18" s="173">
        <v>16</v>
      </c>
    </row>
    <row r="19" spans="1:18" s="96" customFormat="1" ht="16.5" customHeight="1">
      <c r="A19" s="86">
        <v>17</v>
      </c>
      <c r="B19" s="170" t="s">
        <v>82</v>
      </c>
      <c r="C19" s="171">
        <v>0</v>
      </c>
      <c r="D19" s="172">
        <v>0</v>
      </c>
      <c r="E19" s="171">
        <v>0</v>
      </c>
      <c r="F19" s="173">
        <v>0</v>
      </c>
      <c r="G19" s="174">
        <v>0</v>
      </c>
      <c r="H19" s="175">
        <v>0</v>
      </c>
      <c r="I19" s="173">
        <v>0</v>
      </c>
      <c r="J19" s="171">
        <v>0</v>
      </c>
      <c r="K19" s="172">
        <v>12</v>
      </c>
      <c r="L19" s="171">
        <v>1</v>
      </c>
      <c r="M19" s="173">
        <v>6</v>
      </c>
      <c r="N19" s="174">
        <v>1</v>
      </c>
      <c r="O19" s="175">
        <v>18</v>
      </c>
      <c r="P19" s="173">
        <v>19</v>
      </c>
      <c r="Q19" s="93"/>
      <c r="R19" s="93"/>
    </row>
    <row r="20" spans="1:18" s="93" customFormat="1" ht="16.5" customHeight="1">
      <c r="A20" s="86">
        <v>18</v>
      </c>
      <c r="B20" s="170" t="s">
        <v>80</v>
      </c>
      <c r="C20" s="171">
        <v>0</v>
      </c>
      <c r="D20" s="172">
        <v>0</v>
      </c>
      <c r="E20" s="171">
        <v>0</v>
      </c>
      <c r="F20" s="173">
        <v>0</v>
      </c>
      <c r="G20" s="174">
        <v>0</v>
      </c>
      <c r="H20" s="175">
        <v>0</v>
      </c>
      <c r="I20" s="173">
        <v>0</v>
      </c>
      <c r="J20" s="171">
        <v>0</v>
      </c>
      <c r="K20" s="172">
        <v>9</v>
      </c>
      <c r="L20" s="171">
        <v>0</v>
      </c>
      <c r="M20" s="173">
        <v>1</v>
      </c>
      <c r="N20" s="174">
        <v>0</v>
      </c>
      <c r="O20" s="175">
        <v>10</v>
      </c>
      <c r="P20" s="173">
        <v>10</v>
      </c>
    </row>
    <row r="21" spans="1:18" s="93" customFormat="1" ht="16.5" customHeight="1">
      <c r="A21" s="87"/>
      <c r="B21" s="115" t="s">
        <v>81</v>
      </c>
      <c r="C21" s="176">
        <v>0</v>
      </c>
      <c r="D21" s="177">
        <v>5</v>
      </c>
      <c r="E21" s="176">
        <v>0</v>
      </c>
      <c r="F21" s="178">
        <v>2</v>
      </c>
      <c r="G21" s="179">
        <v>0</v>
      </c>
      <c r="H21" s="180">
        <v>7</v>
      </c>
      <c r="I21" s="178">
        <v>7</v>
      </c>
      <c r="J21" s="176">
        <v>2</v>
      </c>
      <c r="K21" s="177">
        <v>108</v>
      </c>
      <c r="L21" s="176">
        <v>1</v>
      </c>
      <c r="M21" s="178">
        <v>26</v>
      </c>
      <c r="N21" s="179">
        <v>3</v>
      </c>
      <c r="O21" s="180">
        <v>134</v>
      </c>
      <c r="P21" s="178">
        <v>137</v>
      </c>
    </row>
    <row r="22" spans="1:18" s="96" customFormat="1" ht="16.5" customHeight="1">
      <c r="A22" s="94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93"/>
      <c r="R22" s="93"/>
    </row>
    <row r="23" spans="1:18" s="93" customFormat="1" ht="16.5" customHeight="1">
      <c r="A23" s="87"/>
      <c r="B23" s="92" t="s">
        <v>59</v>
      </c>
      <c r="C23" s="286" t="s">
        <v>105</v>
      </c>
      <c r="D23" s="284"/>
      <c r="E23" s="286" t="s">
        <v>106</v>
      </c>
      <c r="F23" s="285"/>
      <c r="G23" s="284" t="s">
        <v>107</v>
      </c>
      <c r="H23" s="284"/>
      <c r="I23" s="285"/>
      <c r="J23" s="286" t="s">
        <v>108</v>
      </c>
      <c r="K23" s="284"/>
      <c r="L23" s="286" t="s">
        <v>109</v>
      </c>
      <c r="M23" s="285"/>
      <c r="N23" s="284" t="s">
        <v>110</v>
      </c>
      <c r="O23" s="284"/>
      <c r="P23" s="285"/>
      <c r="Q23" s="154"/>
      <c r="R23" s="154"/>
    </row>
    <row r="24" spans="1:18" s="96" customFormat="1" ht="36" customHeight="1">
      <c r="A24" s="94"/>
      <c r="B24" s="126" t="s">
        <v>61</v>
      </c>
      <c r="C24" s="37" t="s">
        <v>102</v>
      </c>
      <c r="D24" s="38" t="s">
        <v>103</v>
      </c>
      <c r="E24" s="37" t="s">
        <v>102</v>
      </c>
      <c r="F24" s="155" t="s">
        <v>103</v>
      </c>
      <c r="G24" s="156" t="s">
        <v>102</v>
      </c>
      <c r="H24" s="156" t="s">
        <v>103</v>
      </c>
      <c r="I24" s="155" t="s">
        <v>38</v>
      </c>
      <c r="J24" s="37" t="s">
        <v>102</v>
      </c>
      <c r="K24" s="38" t="s">
        <v>103</v>
      </c>
      <c r="L24" s="37" t="s">
        <v>102</v>
      </c>
      <c r="M24" s="155" t="s">
        <v>103</v>
      </c>
      <c r="N24" s="156" t="s">
        <v>102</v>
      </c>
      <c r="O24" s="156" t="s">
        <v>103</v>
      </c>
      <c r="P24" s="155" t="s">
        <v>38</v>
      </c>
    </row>
    <row r="25" spans="1:18" s="96" customFormat="1" ht="16.5" customHeight="1">
      <c r="A25" s="94"/>
      <c r="B25" s="97" t="s">
        <v>65</v>
      </c>
      <c r="C25" s="98" t="s">
        <v>104</v>
      </c>
      <c r="D25" s="100" t="s">
        <v>67</v>
      </c>
      <c r="E25" s="98" t="s">
        <v>104</v>
      </c>
      <c r="F25" s="157" t="s">
        <v>67</v>
      </c>
      <c r="G25" s="158" t="s">
        <v>104</v>
      </c>
      <c r="H25" s="159" t="s">
        <v>67</v>
      </c>
      <c r="I25" s="157" t="s">
        <v>67</v>
      </c>
      <c r="J25" s="98" t="s">
        <v>104</v>
      </c>
      <c r="K25" s="100" t="s">
        <v>67</v>
      </c>
      <c r="L25" s="98" t="s">
        <v>104</v>
      </c>
      <c r="M25" s="157" t="s">
        <v>67</v>
      </c>
      <c r="N25" s="158" t="s">
        <v>104</v>
      </c>
      <c r="O25" s="159" t="s">
        <v>67</v>
      </c>
      <c r="P25" s="157" t="s">
        <v>67</v>
      </c>
    </row>
    <row r="26" spans="1:18" s="93" customFormat="1" ht="16.5" customHeight="1">
      <c r="A26" s="86">
        <v>7</v>
      </c>
      <c r="B26" s="103" t="s">
        <v>69</v>
      </c>
      <c r="C26" s="160">
        <v>1</v>
      </c>
      <c r="D26" s="161">
        <v>6</v>
      </c>
      <c r="E26" s="160">
        <v>2</v>
      </c>
      <c r="F26" s="162">
        <v>3</v>
      </c>
      <c r="G26" s="163">
        <v>3</v>
      </c>
      <c r="H26" s="164">
        <v>9</v>
      </c>
      <c r="I26" s="162">
        <v>12</v>
      </c>
      <c r="J26" s="160">
        <v>5</v>
      </c>
      <c r="K26" s="161">
        <v>20</v>
      </c>
      <c r="L26" s="160">
        <v>2</v>
      </c>
      <c r="M26" s="162">
        <v>7</v>
      </c>
      <c r="N26" s="163">
        <v>7</v>
      </c>
      <c r="O26" s="164">
        <v>27</v>
      </c>
      <c r="P26" s="162">
        <v>34</v>
      </c>
    </row>
    <row r="27" spans="1:18" s="93" customFormat="1" ht="16.5" customHeight="1">
      <c r="A27" s="86">
        <v>8</v>
      </c>
      <c r="B27" s="109" t="s">
        <v>70</v>
      </c>
      <c r="C27" s="165">
        <v>4</v>
      </c>
      <c r="D27" s="166">
        <v>8</v>
      </c>
      <c r="E27" s="165">
        <v>16</v>
      </c>
      <c r="F27" s="167">
        <v>8</v>
      </c>
      <c r="G27" s="168">
        <v>20</v>
      </c>
      <c r="H27" s="169">
        <v>16</v>
      </c>
      <c r="I27" s="167">
        <v>36</v>
      </c>
      <c r="J27" s="165">
        <v>7</v>
      </c>
      <c r="K27" s="166">
        <v>33</v>
      </c>
      <c r="L27" s="165">
        <v>4</v>
      </c>
      <c r="M27" s="167">
        <v>10</v>
      </c>
      <c r="N27" s="168">
        <v>11</v>
      </c>
      <c r="O27" s="169">
        <v>43</v>
      </c>
      <c r="P27" s="167">
        <v>54</v>
      </c>
    </row>
    <row r="28" spans="1:18" s="93" customFormat="1" ht="16.5" customHeight="1">
      <c r="A28" s="86">
        <v>9</v>
      </c>
      <c r="B28" s="109" t="s">
        <v>71</v>
      </c>
      <c r="C28" s="165">
        <v>6</v>
      </c>
      <c r="D28" s="166">
        <v>21</v>
      </c>
      <c r="E28" s="165">
        <v>7</v>
      </c>
      <c r="F28" s="167">
        <v>20</v>
      </c>
      <c r="G28" s="168">
        <v>13</v>
      </c>
      <c r="H28" s="169">
        <v>41</v>
      </c>
      <c r="I28" s="167">
        <v>54</v>
      </c>
      <c r="J28" s="165">
        <v>9</v>
      </c>
      <c r="K28" s="166">
        <v>44</v>
      </c>
      <c r="L28" s="165">
        <v>10</v>
      </c>
      <c r="M28" s="167">
        <v>15</v>
      </c>
      <c r="N28" s="168">
        <v>19</v>
      </c>
      <c r="O28" s="169">
        <v>59</v>
      </c>
      <c r="P28" s="167">
        <v>78</v>
      </c>
    </row>
    <row r="29" spans="1:18" s="93" customFormat="1" ht="16.5" customHeight="1">
      <c r="A29" s="86">
        <v>10</v>
      </c>
      <c r="B29" s="109" t="s">
        <v>72</v>
      </c>
      <c r="C29" s="165">
        <v>10</v>
      </c>
      <c r="D29" s="166">
        <v>18</v>
      </c>
      <c r="E29" s="165">
        <v>14</v>
      </c>
      <c r="F29" s="167">
        <v>8</v>
      </c>
      <c r="G29" s="168">
        <v>24</v>
      </c>
      <c r="H29" s="169">
        <v>26</v>
      </c>
      <c r="I29" s="167">
        <v>50</v>
      </c>
      <c r="J29" s="165">
        <v>11</v>
      </c>
      <c r="K29" s="166">
        <v>43</v>
      </c>
      <c r="L29" s="165">
        <v>16</v>
      </c>
      <c r="M29" s="167">
        <v>20</v>
      </c>
      <c r="N29" s="168">
        <v>27</v>
      </c>
      <c r="O29" s="169">
        <v>63</v>
      </c>
      <c r="P29" s="167">
        <v>90</v>
      </c>
    </row>
    <row r="30" spans="1:18" s="93" customFormat="1" ht="16.5" customHeight="1">
      <c r="A30" s="86">
        <v>11</v>
      </c>
      <c r="B30" s="109" t="s">
        <v>73</v>
      </c>
      <c r="C30" s="165">
        <v>5</v>
      </c>
      <c r="D30" s="166">
        <v>16</v>
      </c>
      <c r="E30" s="165">
        <v>7</v>
      </c>
      <c r="F30" s="167">
        <v>13</v>
      </c>
      <c r="G30" s="168">
        <v>12</v>
      </c>
      <c r="H30" s="169">
        <v>29</v>
      </c>
      <c r="I30" s="167">
        <v>41</v>
      </c>
      <c r="J30" s="165">
        <v>10</v>
      </c>
      <c r="K30" s="166">
        <v>45</v>
      </c>
      <c r="L30" s="165">
        <v>14</v>
      </c>
      <c r="M30" s="167">
        <v>20</v>
      </c>
      <c r="N30" s="168">
        <v>24</v>
      </c>
      <c r="O30" s="169">
        <v>65</v>
      </c>
      <c r="P30" s="167">
        <v>89</v>
      </c>
    </row>
    <row r="31" spans="1:18" s="93" customFormat="1" ht="16.5" customHeight="1">
      <c r="A31" s="86">
        <v>12</v>
      </c>
      <c r="B31" s="170" t="s">
        <v>74</v>
      </c>
      <c r="C31" s="171">
        <v>5</v>
      </c>
      <c r="D31" s="172">
        <v>12</v>
      </c>
      <c r="E31" s="171">
        <v>10</v>
      </c>
      <c r="F31" s="173">
        <v>28</v>
      </c>
      <c r="G31" s="174">
        <v>15</v>
      </c>
      <c r="H31" s="175">
        <v>40</v>
      </c>
      <c r="I31" s="173">
        <v>55</v>
      </c>
      <c r="J31" s="171">
        <v>8</v>
      </c>
      <c r="K31" s="172">
        <v>44</v>
      </c>
      <c r="L31" s="171">
        <v>3</v>
      </c>
      <c r="M31" s="173">
        <v>34</v>
      </c>
      <c r="N31" s="174">
        <v>11</v>
      </c>
      <c r="O31" s="175">
        <v>78</v>
      </c>
      <c r="P31" s="173">
        <v>89</v>
      </c>
    </row>
    <row r="32" spans="1:18" s="96" customFormat="1" ht="16.5" customHeight="1">
      <c r="A32" s="86">
        <v>13</v>
      </c>
      <c r="B32" s="170" t="s">
        <v>75</v>
      </c>
      <c r="C32" s="171">
        <v>11</v>
      </c>
      <c r="D32" s="172">
        <v>17</v>
      </c>
      <c r="E32" s="171">
        <v>18</v>
      </c>
      <c r="F32" s="173">
        <v>24</v>
      </c>
      <c r="G32" s="174">
        <v>29</v>
      </c>
      <c r="H32" s="175">
        <v>41</v>
      </c>
      <c r="I32" s="173">
        <v>70</v>
      </c>
      <c r="J32" s="171">
        <v>4</v>
      </c>
      <c r="K32" s="172">
        <v>52</v>
      </c>
      <c r="L32" s="171">
        <v>23</v>
      </c>
      <c r="M32" s="173">
        <v>33</v>
      </c>
      <c r="N32" s="174">
        <v>27</v>
      </c>
      <c r="O32" s="175">
        <v>85</v>
      </c>
      <c r="P32" s="173">
        <v>112</v>
      </c>
      <c r="Q32" s="93"/>
      <c r="R32" s="93"/>
    </row>
    <row r="33" spans="1:18" s="96" customFormat="1" ht="16.5" customHeight="1">
      <c r="A33" s="86">
        <v>14</v>
      </c>
      <c r="B33" s="170" t="s">
        <v>76</v>
      </c>
      <c r="C33" s="171">
        <v>12</v>
      </c>
      <c r="D33" s="172">
        <v>22</v>
      </c>
      <c r="E33" s="171">
        <v>13</v>
      </c>
      <c r="F33" s="173">
        <v>19</v>
      </c>
      <c r="G33" s="174">
        <v>25</v>
      </c>
      <c r="H33" s="175">
        <v>41</v>
      </c>
      <c r="I33" s="173">
        <v>66</v>
      </c>
      <c r="J33" s="171">
        <v>12</v>
      </c>
      <c r="K33" s="172">
        <v>37</v>
      </c>
      <c r="L33" s="171">
        <v>12</v>
      </c>
      <c r="M33" s="173">
        <v>28</v>
      </c>
      <c r="N33" s="174">
        <v>24</v>
      </c>
      <c r="O33" s="175">
        <v>65</v>
      </c>
      <c r="P33" s="173">
        <v>89</v>
      </c>
      <c r="Q33" s="93"/>
      <c r="R33" s="93"/>
    </row>
    <row r="34" spans="1:18" s="93" customFormat="1" ht="16.5" customHeight="1">
      <c r="A34" s="86">
        <v>15</v>
      </c>
      <c r="B34" s="170" t="s">
        <v>77</v>
      </c>
      <c r="C34" s="171">
        <v>14</v>
      </c>
      <c r="D34" s="172">
        <v>23</v>
      </c>
      <c r="E34" s="171">
        <v>13</v>
      </c>
      <c r="F34" s="173">
        <v>21</v>
      </c>
      <c r="G34" s="174">
        <v>27</v>
      </c>
      <c r="H34" s="175">
        <v>44</v>
      </c>
      <c r="I34" s="173">
        <v>71</v>
      </c>
      <c r="J34" s="171">
        <v>15</v>
      </c>
      <c r="K34" s="172">
        <v>26</v>
      </c>
      <c r="L34" s="171">
        <v>22</v>
      </c>
      <c r="M34" s="173">
        <v>22</v>
      </c>
      <c r="N34" s="174">
        <v>37</v>
      </c>
      <c r="O34" s="175">
        <v>48</v>
      </c>
      <c r="P34" s="173">
        <v>85</v>
      </c>
    </row>
    <row r="35" spans="1:18" s="96" customFormat="1" ht="16.5" customHeight="1">
      <c r="A35" s="86">
        <v>16</v>
      </c>
      <c r="B35" s="170" t="s">
        <v>78</v>
      </c>
      <c r="C35" s="171">
        <v>9</v>
      </c>
      <c r="D35" s="172">
        <v>17</v>
      </c>
      <c r="E35" s="171">
        <v>5</v>
      </c>
      <c r="F35" s="173">
        <v>38</v>
      </c>
      <c r="G35" s="174">
        <v>14</v>
      </c>
      <c r="H35" s="175">
        <v>55</v>
      </c>
      <c r="I35" s="173">
        <v>69</v>
      </c>
      <c r="J35" s="171">
        <v>7</v>
      </c>
      <c r="K35" s="172">
        <v>31</v>
      </c>
      <c r="L35" s="171">
        <v>10</v>
      </c>
      <c r="M35" s="173">
        <v>46</v>
      </c>
      <c r="N35" s="174">
        <v>17</v>
      </c>
      <c r="O35" s="175">
        <v>77</v>
      </c>
      <c r="P35" s="173">
        <v>94</v>
      </c>
      <c r="Q35" s="93"/>
      <c r="R35" s="93"/>
    </row>
    <row r="36" spans="1:18" s="93" customFormat="1" ht="16.5" customHeight="1">
      <c r="A36" s="86">
        <v>17</v>
      </c>
      <c r="B36" s="170" t="s">
        <v>82</v>
      </c>
      <c r="C36" s="171">
        <v>17</v>
      </c>
      <c r="D36" s="172">
        <v>20</v>
      </c>
      <c r="E36" s="171">
        <v>14</v>
      </c>
      <c r="F36" s="173">
        <v>28</v>
      </c>
      <c r="G36" s="174">
        <v>31</v>
      </c>
      <c r="H36" s="175">
        <v>48</v>
      </c>
      <c r="I36" s="173">
        <v>79</v>
      </c>
      <c r="J36" s="171">
        <v>6</v>
      </c>
      <c r="K36" s="172">
        <v>35</v>
      </c>
      <c r="L36" s="171">
        <v>12</v>
      </c>
      <c r="M36" s="173">
        <v>23</v>
      </c>
      <c r="N36" s="174">
        <v>18</v>
      </c>
      <c r="O36" s="175">
        <v>58</v>
      </c>
      <c r="P36" s="173">
        <v>76</v>
      </c>
    </row>
    <row r="37" spans="1:18" s="93" customFormat="1" ht="16.5" customHeight="1">
      <c r="A37" s="86">
        <v>18</v>
      </c>
      <c r="B37" s="170" t="s">
        <v>80</v>
      </c>
      <c r="C37" s="171">
        <v>11</v>
      </c>
      <c r="D37" s="172">
        <v>15</v>
      </c>
      <c r="E37" s="171">
        <v>10</v>
      </c>
      <c r="F37" s="173">
        <v>18</v>
      </c>
      <c r="G37" s="174">
        <v>21</v>
      </c>
      <c r="H37" s="175">
        <v>33</v>
      </c>
      <c r="I37" s="173">
        <v>54</v>
      </c>
      <c r="J37" s="171">
        <v>10</v>
      </c>
      <c r="K37" s="172">
        <v>35</v>
      </c>
      <c r="L37" s="171">
        <v>7</v>
      </c>
      <c r="M37" s="173">
        <v>38</v>
      </c>
      <c r="N37" s="174">
        <v>17</v>
      </c>
      <c r="O37" s="175">
        <v>73</v>
      </c>
      <c r="P37" s="173">
        <v>90</v>
      </c>
    </row>
    <row r="38" spans="1:18" s="93" customFormat="1" ht="16.5" customHeight="1">
      <c r="A38" s="87"/>
      <c r="B38" s="115" t="s">
        <v>81</v>
      </c>
      <c r="C38" s="176">
        <v>105</v>
      </c>
      <c r="D38" s="177">
        <v>195</v>
      </c>
      <c r="E38" s="176">
        <v>129</v>
      </c>
      <c r="F38" s="178">
        <v>228</v>
      </c>
      <c r="G38" s="179">
        <v>234</v>
      </c>
      <c r="H38" s="180">
        <v>423</v>
      </c>
      <c r="I38" s="178">
        <v>657</v>
      </c>
      <c r="J38" s="176">
        <v>104</v>
      </c>
      <c r="K38" s="177">
        <v>445</v>
      </c>
      <c r="L38" s="176">
        <v>135</v>
      </c>
      <c r="M38" s="178">
        <v>296</v>
      </c>
      <c r="N38" s="179">
        <v>239</v>
      </c>
      <c r="O38" s="180">
        <v>741</v>
      </c>
      <c r="P38" s="178">
        <v>980</v>
      </c>
    </row>
    <row r="39" spans="1:18" s="93" customFormat="1" ht="16.5" customHeight="1">
      <c r="A39" s="87"/>
      <c r="B39" s="12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</row>
    <row r="40" spans="1:18" s="93" customFormat="1" ht="16.5" customHeight="1">
      <c r="A40" s="87"/>
      <c r="B40" s="92" t="s">
        <v>59</v>
      </c>
      <c r="C40" s="286" t="s">
        <v>115</v>
      </c>
      <c r="D40" s="284"/>
      <c r="E40" s="286" t="s">
        <v>116</v>
      </c>
      <c r="F40" s="285"/>
      <c r="G40" s="284" t="s">
        <v>117</v>
      </c>
      <c r="H40" s="284"/>
      <c r="I40" s="285"/>
      <c r="J40" s="289"/>
      <c r="K40" s="287"/>
      <c r="L40" s="289"/>
      <c r="M40" s="288"/>
      <c r="N40" s="287"/>
      <c r="O40" s="287"/>
      <c r="P40" s="288"/>
      <c r="Q40" s="154"/>
      <c r="R40" s="154"/>
    </row>
    <row r="41" spans="1:18" s="96" customFormat="1" ht="36" customHeight="1">
      <c r="A41" s="94"/>
      <c r="B41" s="126" t="s">
        <v>61</v>
      </c>
      <c r="C41" s="37" t="s">
        <v>102</v>
      </c>
      <c r="D41" s="38" t="s">
        <v>103</v>
      </c>
      <c r="E41" s="37" t="s">
        <v>102</v>
      </c>
      <c r="F41" s="155" t="s">
        <v>103</v>
      </c>
      <c r="G41" s="156" t="s">
        <v>102</v>
      </c>
      <c r="H41" s="156" t="s">
        <v>103</v>
      </c>
      <c r="I41" s="155" t="s">
        <v>38</v>
      </c>
      <c r="J41" s="184" t="s">
        <v>102</v>
      </c>
      <c r="K41" s="185" t="s">
        <v>103</v>
      </c>
      <c r="L41" s="184" t="s">
        <v>102</v>
      </c>
      <c r="M41" s="186" t="s">
        <v>103</v>
      </c>
      <c r="N41" s="187" t="s">
        <v>102</v>
      </c>
      <c r="O41" s="187" t="s">
        <v>103</v>
      </c>
      <c r="P41" s="186" t="s">
        <v>38</v>
      </c>
    </row>
    <row r="42" spans="1:18" s="96" customFormat="1" ht="16.5" customHeight="1">
      <c r="A42" s="94"/>
      <c r="B42" s="97" t="s">
        <v>65</v>
      </c>
      <c r="C42" s="98" t="s">
        <v>104</v>
      </c>
      <c r="D42" s="100" t="s">
        <v>67</v>
      </c>
      <c r="E42" s="98" t="s">
        <v>104</v>
      </c>
      <c r="F42" s="157" t="s">
        <v>67</v>
      </c>
      <c r="G42" s="158" t="s">
        <v>104</v>
      </c>
      <c r="H42" s="159" t="s">
        <v>67</v>
      </c>
      <c r="I42" s="157" t="s">
        <v>67</v>
      </c>
      <c r="J42" s="188" t="s">
        <v>104</v>
      </c>
      <c r="K42" s="189" t="s">
        <v>67</v>
      </c>
      <c r="L42" s="188" t="s">
        <v>104</v>
      </c>
      <c r="M42" s="190" t="s">
        <v>67</v>
      </c>
      <c r="N42" s="191" t="s">
        <v>104</v>
      </c>
      <c r="O42" s="192" t="s">
        <v>67</v>
      </c>
      <c r="P42" s="190" t="s">
        <v>67</v>
      </c>
    </row>
    <row r="43" spans="1:18" s="93" customFormat="1" ht="16.5" customHeight="1">
      <c r="A43" s="86">
        <v>7</v>
      </c>
      <c r="B43" s="103" t="s">
        <v>69</v>
      </c>
      <c r="C43" s="160">
        <v>6</v>
      </c>
      <c r="D43" s="161">
        <v>0</v>
      </c>
      <c r="E43" s="160">
        <v>13</v>
      </c>
      <c r="F43" s="162">
        <v>0</v>
      </c>
      <c r="G43" s="163">
        <v>19</v>
      </c>
      <c r="H43" s="164">
        <v>0</v>
      </c>
      <c r="I43" s="162">
        <v>19</v>
      </c>
      <c r="J43" s="193">
        <v>0</v>
      </c>
      <c r="K43" s="194">
        <v>0</v>
      </c>
      <c r="L43" s="193">
        <v>0</v>
      </c>
      <c r="M43" s="195">
        <v>0</v>
      </c>
      <c r="N43" s="196">
        <v>0</v>
      </c>
      <c r="O43" s="197">
        <v>0</v>
      </c>
      <c r="P43" s="195">
        <v>0</v>
      </c>
    </row>
    <row r="44" spans="1:18" s="93" customFormat="1" ht="16.5" customHeight="1">
      <c r="A44" s="86">
        <v>8</v>
      </c>
      <c r="B44" s="109" t="s">
        <v>70</v>
      </c>
      <c r="C44" s="165">
        <v>10</v>
      </c>
      <c r="D44" s="166">
        <v>0</v>
      </c>
      <c r="E44" s="165">
        <v>56</v>
      </c>
      <c r="F44" s="167">
        <v>0</v>
      </c>
      <c r="G44" s="168">
        <v>66</v>
      </c>
      <c r="H44" s="169">
        <v>0</v>
      </c>
      <c r="I44" s="167">
        <v>66</v>
      </c>
      <c r="J44" s="198">
        <v>0</v>
      </c>
      <c r="K44" s="199">
        <v>0</v>
      </c>
      <c r="L44" s="198">
        <v>0</v>
      </c>
      <c r="M44" s="200">
        <v>0</v>
      </c>
      <c r="N44" s="201">
        <v>0</v>
      </c>
      <c r="O44" s="202">
        <v>0</v>
      </c>
      <c r="P44" s="200">
        <v>0</v>
      </c>
    </row>
    <row r="45" spans="1:18" s="93" customFormat="1" ht="16.5" customHeight="1">
      <c r="A45" s="86">
        <v>9</v>
      </c>
      <c r="B45" s="109" t="s">
        <v>71</v>
      </c>
      <c r="C45" s="165">
        <v>12</v>
      </c>
      <c r="D45" s="166">
        <v>0</v>
      </c>
      <c r="E45" s="165">
        <v>25</v>
      </c>
      <c r="F45" s="167">
        <v>0</v>
      </c>
      <c r="G45" s="168">
        <v>37</v>
      </c>
      <c r="H45" s="169">
        <v>0</v>
      </c>
      <c r="I45" s="167">
        <v>37</v>
      </c>
      <c r="J45" s="198">
        <v>0</v>
      </c>
      <c r="K45" s="199">
        <v>0</v>
      </c>
      <c r="L45" s="198">
        <v>0</v>
      </c>
      <c r="M45" s="200">
        <v>0</v>
      </c>
      <c r="N45" s="201">
        <v>0</v>
      </c>
      <c r="O45" s="202">
        <v>0</v>
      </c>
      <c r="P45" s="200">
        <v>0</v>
      </c>
    </row>
    <row r="46" spans="1:18" s="93" customFormat="1" ht="16.5" customHeight="1">
      <c r="A46" s="86">
        <v>10</v>
      </c>
      <c r="B46" s="109" t="s">
        <v>72</v>
      </c>
      <c r="C46" s="165">
        <v>11</v>
      </c>
      <c r="D46" s="166">
        <v>0</v>
      </c>
      <c r="E46" s="165">
        <v>16</v>
      </c>
      <c r="F46" s="167">
        <v>0</v>
      </c>
      <c r="G46" s="168">
        <v>27</v>
      </c>
      <c r="H46" s="169">
        <v>0</v>
      </c>
      <c r="I46" s="167">
        <v>27</v>
      </c>
      <c r="J46" s="198">
        <v>0</v>
      </c>
      <c r="K46" s="199">
        <v>0</v>
      </c>
      <c r="L46" s="198">
        <v>0</v>
      </c>
      <c r="M46" s="200">
        <v>0</v>
      </c>
      <c r="N46" s="201">
        <v>0</v>
      </c>
      <c r="O46" s="202">
        <v>0</v>
      </c>
      <c r="P46" s="200">
        <v>0</v>
      </c>
    </row>
    <row r="47" spans="1:18" s="93" customFormat="1" ht="16.5" customHeight="1">
      <c r="A47" s="86">
        <v>11</v>
      </c>
      <c r="B47" s="109" t="s">
        <v>73</v>
      </c>
      <c r="C47" s="165">
        <v>10</v>
      </c>
      <c r="D47" s="166">
        <v>0</v>
      </c>
      <c r="E47" s="165">
        <v>24</v>
      </c>
      <c r="F47" s="167">
        <v>0</v>
      </c>
      <c r="G47" s="168">
        <v>34</v>
      </c>
      <c r="H47" s="169">
        <v>0</v>
      </c>
      <c r="I47" s="167">
        <v>34</v>
      </c>
      <c r="J47" s="198">
        <v>0</v>
      </c>
      <c r="K47" s="199">
        <v>0</v>
      </c>
      <c r="L47" s="198">
        <v>0</v>
      </c>
      <c r="M47" s="200">
        <v>0</v>
      </c>
      <c r="N47" s="201">
        <v>0</v>
      </c>
      <c r="O47" s="202">
        <v>0</v>
      </c>
      <c r="P47" s="200">
        <v>0</v>
      </c>
    </row>
    <row r="48" spans="1:18" s="93" customFormat="1" ht="16.5" customHeight="1">
      <c r="A48" s="86">
        <v>12</v>
      </c>
      <c r="B48" s="170" t="s">
        <v>74</v>
      </c>
      <c r="C48" s="171">
        <v>30</v>
      </c>
      <c r="D48" s="172">
        <v>0</v>
      </c>
      <c r="E48" s="171">
        <v>33</v>
      </c>
      <c r="F48" s="173">
        <v>0</v>
      </c>
      <c r="G48" s="174">
        <v>63</v>
      </c>
      <c r="H48" s="175">
        <v>0</v>
      </c>
      <c r="I48" s="173">
        <v>63</v>
      </c>
      <c r="J48" s="203">
        <v>0</v>
      </c>
      <c r="K48" s="204">
        <v>0</v>
      </c>
      <c r="L48" s="203">
        <v>0</v>
      </c>
      <c r="M48" s="205">
        <v>0</v>
      </c>
      <c r="N48" s="206">
        <v>0</v>
      </c>
      <c r="O48" s="207">
        <v>0</v>
      </c>
      <c r="P48" s="205">
        <v>0</v>
      </c>
    </row>
    <row r="49" spans="1:18" s="96" customFormat="1" ht="16.5" customHeight="1">
      <c r="A49" s="86">
        <v>13</v>
      </c>
      <c r="B49" s="170" t="s">
        <v>75</v>
      </c>
      <c r="C49" s="171">
        <v>12</v>
      </c>
      <c r="D49" s="172">
        <v>0</v>
      </c>
      <c r="E49" s="171">
        <v>19</v>
      </c>
      <c r="F49" s="173">
        <v>0</v>
      </c>
      <c r="G49" s="174">
        <v>31</v>
      </c>
      <c r="H49" s="175">
        <v>0</v>
      </c>
      <c r="I49" s="173">
        <v>31</v>
      </c>
      <c r="J49" s="203">
        <v>0</v>
      </c>
      <c r="K49" s="204">
        <v>0</v>
      </c>
      <c r="L49" s="203">
        <v>0</v>
      </c>
      <c r="M49" s="205">
        <v>0</v>
      </c>
      <c r="N49" s="206">
        <v>0</v>
      </c>
      <c r="O49" s="207">
        <v>0</v>
      </c>
      <c r="P49" s="205">
        <v>0</v>
      </c>
      <c r="Q49" s="93"/>
      <c r="R49" s="93"/>
    </row>
    <row r="50" spans="1:18" s="96" customFormat="1" ht="16.5" customHeight="1">
      <c r="A50" s="86">
        <v>14</v>
      </c>
      <c r="B50" s="170" t="s">
        <v>76</v>
      </c>
      <c r="C50" s="171">
        <v>26</v>
      </c>
      <c r="D50" s="172">
        <v>0</v>
      </c>
      <c r="E50" s="171">
        <v>13</v>
      </c>
      <c r="F50" s="173">
        <v>0</v>
      </c>
      <c r="G50" s="174">
        <v>39</v>
      </c>
      <c r="H50" s="175">
        <v>0</v>
      </c>
      <c r="I50" s="173">
        <v>39</v>
      </c>
      <c r="J50" s="203">
        <v>0</v>
      </c>
      <c r="K50" s="204">
        <v>0</v>
      </c>
      <c r="L50" s="203">
        <v>0</v>
      </c>
      <c r="M50" s="205">
        <v>0</v>
      </c>
      <c r="N50" s="206">
        <v>0</v>
      </c>
      <c r="O50" s="207">
        <v>0</v>
      </c>
      <c r="P50" s="205">
        <v>0</v>
      </c>
      <c r="Q50" s="93"/>
      <c r="R50" s="93"/>
    </row>
    <row r="51" spans="1:18" s="93" customFormat="1" ht="16.5" customHeight="1">
      <c r="A51" s="86">
        <v>15</v>
      </c>
      <c r="B51" s="170" t="s">
        <v>77</v>
      </c>
      <c r="C51" s="171">
        <v>13</v>
      </c>
      <c r="D51" s="172">
        <v>0</v>
      </c>
      <c r="E51" s="171">
        <v>18</v>
      </c>
      <c r="F51" s="173">
        <v>0</v>
      </c>
      <c r="G51" s="174">
        <v>31</v>
      </c>
      <c r="H51" s="175">
        <v>0</v>
      </c>
      <c r="I51" s="173">
        <v>31</v>
      </c>
      <c r="J51" s="203">
        <v>0</v>
      </c>
      <c r="K51" s="204">
        <v>0</v>
      </c>
      <c r="L51" s="203">
        <v>0</v>
      </c>
      <c r="M51" s="205">
        <v>0</v>
      </c>
      <c r="N51" s="206">
        <v>0</v>
      </c>
      <c r="O51" s="207">
        <v>0</v>
      </c>
      <c r="P51" s="205">
        <v>0</v>
      </c>
    </row>
    <row r="52" spans="1:18" s="96" customFormat="1" ht="16.5" customHeight="1">
      <c r="A52" s="86">
        <v>16</v>
      </c>
      <c r="B52" s="170" t="s">
        <v>78</v>
      </c>
      <c r="C52" s="171">
        <v>19</v>
      </c>
      <c r="D52" s="172">
        <v>0</v>
      </c>
      <c r="E52" s="171">
        <v>18</v>
      </c>
      <c r="F52" s="173">
        <v>0</v>
      </c>
      <c r="G52" s="174">
        <v>37</v>
      </c>
      <c r="H52" s="175">
        <v>0</v>
      </c>
      <c r="I52" s="173">
        <v>37</v>
      </c>
      <c r="J52" s="203">
        <v>0</v>
      </c>
      <c r="K52" s="204">
        <v>0</v>
      </c>
      <c r="L52" s="203">
        <v>0</v>
      </c>
      <c r="M52" s="205">
        <v>0</v>
      </c>
      <c r="N52" s="206">
        <v>0</v>
      </c>
      <c r="O52" s="207">
        <v>0</v>
      </c>
      <c r="P52" s="205">
        <v>0</v>
      </c>
      <c r="Q52" s="93"/>
      <c r="R52" s="93"/>
    </row>
    <row r="53" spans="1:18" s="93" customFormat="1" ht="16.5" customHeight="1">
      <c r="A53" s="86">
        <v>17</v>
      </c>
      <c r="B53" s="170" t="s">
        <v>82</v>
      </c>
      <c r="C53" s="171">
        <v>16</v>
      </c>
      <c r="D53" s="172">
        <v>0</v>
      </c>
      <c r="E53" s="171">
        <v>18</v>
      </c>
      <c r="F53" s="173">
        <v>0</v>
      </c>
      <c r="G53" s="174">
        <v>34</v>
      </c>
      <c r="H53" s="175">
        <v>0</v>
      </c>
      <c r="I53" s="173">
        <v>34</v>
      </c>
      <c r="J53" s="203">
        <v>0</v>
      </c>
      <c r="K53" s="204">
        <v>0</v>
      </c>
      <c r="L53" s="203">
        <v>0</v>
      </c>
      <c r="M53" s="205">
        <v>0</v>
      </c>
      <c r="N53" s="206">
        <v>0</v>
      </c>
      <c r="O53" s="207">
        <v>0</v>
      </c>
      <c r="P53" s="205">
        <v>0</v>
      </c>
    </row>
    <row r="54" spans="1:18" s="93" customFormat="1" ht="16.5" customHeight="1">
      <c r="A54" s="86">
        <v>18</v>
      </c>
      <c r="B54" s="170" t="s">
        <v>80</v>
      </c>
      <c r="C54" s="171">
        <v>19</v>
      </c>
      <c r="D54" s="172">
        <v>0</v>
      </c>
      <c r="E54" s="171">
        <v>11</v>
      </c>
      <c r="F54" s="173">
        <v>0</v>
      </c>
      <c r="G54" s="174">
        <v>30</v>
      </c>
      <c r="H54" s="175">
        <v>0</v>
      </c>
      <c r="I54" s="173">
        <v>30</v>
      </c>
      <c r="J54" s="203">
        <v>0</v>
      </c>
      <c r="K54" s="204">
        <v>0</v>
      </c>
      <c r="L54" s="203">
        <v>0</v>
      </c>
      <c r="M54" s="205">
        <v>0</v>
      </c>
      <c r="N54" s="206">
        <v>0</v>
      </c>
      <c r="O54" s="207">
        <v>0</v>
      </c>
      <c r="P54" s="205">
        <v>0</v>
      </c>
    </row>
    <row r="55" spans="1:18" s="93" customFormat="1" ht="16.5" customHeight="1">
      <c r="A55" s="87"/>
      <c r="B55" s="115" t="s">
        <v>81</v>
      </c>
      <c r="C55" s="176">
        <v>184</v>
      </c>
      <c r="D55" s="177">
        <v>0</v>
      </c>
      <c r="E55" s="176">
        <v>264</v>
      </c>
      <c r="F55" s="178">
        <v>0</v>
      </c>
      <c r="G55" s="179">
        <v>448</v>
      </c>
      <c r="H55" s="180">
        <v>0</v>
      </c>
      <c r="I55" s="178">
        <v>448</v>
      </c>
      <c r="J55" s="208">
        <v>0</v>
      </c>
      <c r="K55" s="209">
        <v>0</v>
      </c>
      <c r="L55" s="208">
        <v>0</v>
      </c>
      <c r="M55" s="210">
        <v>0</v>
      </c>
      <c r="N55" s="211">
        <v>0</v>
      </c>
      <c r="O55" s="212">
        <v>0</v>
      </c>
      <c r="P55" s="210">
        <v>0</v>
      </c>
    </row>
  </sheetData>
  <mergeCells count="18">
    <mergeCell ref="N6:P6"/>
    <mergeCell ref="C6:D6"/>
    <mergeCell ref="E6:F6"/>
    <mergeCell ref="G6:I6"/>
    <mergeCell ref="J6:K6"/>
    <mergeCell ref="L6:M6"/>
    <mergeCell ref="N40:P40"/>
    <mergeCell ref="C23:D23"/>
    <mergeCell ref="E23:F23"/>
    <mergeCell ref="G23:I23"/>
    <mergeCell ref="J23:K23"/>
    <mergeCell ref="L23:M23"/>
    <mergeCell ref="N23:P23"/>
    <mergeCell ref="C40:D40"/>
    <mergeCell ref="E40:F40"/>
    <mergeCell ref="G40:I40"/>
    <mergeCell ref="J40:K40"/>
    <mergeCell ref="L40:M40"/>
  </mergeCells>
  <phoneticPr fontId="2"/>
  <pageMargins left="0.78740157480314965" right="0.39370078740157483" top="0.78740157480314965" bottom="0.59055118110236227" header="0" footer="0"/>
  <pageSetup paperSize="9" orientation="portrait" r:id="rId1"/>
  <headerFooter alignWithMargins="0"/>
  <rowBreaks count="1" manualBreakCount="1">
    <brk id="22" min="1" max="15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F7E4-A588-4870-8752-D37D2C3DAE93}">
  <sheetPr>
    <tabColor theme="9" tint="0.79998168889431442"/>
  </sheetPr>
  <dimension ref="A1:G44"/>
  <sheetViews>
    <sheetView showGridLines="0" zoomScaleNormal="100" zoomScaleSheetLayoutView="90" workbookViewId="0">
      <selection activeCell="E36" sqref="E36"/>
    </sheetView>
  </sheetViews>
  <sheetFormatPr defaultColWidth="9" defaultRowHeight="15" customHeight="1"/>
  <cols>
    <col min="1" max="2" width="15.625" style="2" customWidth="1"/>
    <col min="3" max="3" width="30.625" style="2" customWidth="1"/>
    <col min="4" max="5" width="15.625" style="2" customWidth="1"/>
    <col min="6" max="6" width="1.625" style="2" customWidth="1"/>
    <col min="7" max="16384" width="9" style="2"/>
  </cols>
  <sheetData>
    <row r="1" spans="1:7" ht="15" customHeight="1" thickBot="1"/>
    <row r="2" spans="1:7" ht="15" customHeight="1">
      <c r="A2" s="3" t="s">
        <v>7</v>
      </c>
      <c r="B2" s="4" t="s">
        <v>8</v>
      </c>
      <c r="C2" s="4" t="s">
        <v>9</v>
      </c>
      <c r="D2" s="4" t="s">
        <v>10</v>
      </c>
      <c r="E2" s="5" t="s">
        <v>11</v>
      </c>
      <c r="G2" s="2">
        <v>26</v>
      </c>
    </row>
    <row r="3" spans="1:7" ht="30" customHeight="1" thickBot="1">
      <c r="A3" s="6" t="s">
        <v>128</v>
      </c>
      <c r="B3" s="7" t="s">
        <v>5</v>
      </c>
      <c r="C3" s="7" t="s">
        <v>129</v>
      </c>
      <c r="D3" s="8" t="s">
        <v>12</v>
      </c>
      <c r="E3" s="9" t="s">
        <v>22</v>
      </c>
    </row>
    <row r="4" spans="1:7" ht="15" customHeight="1">
      <c r="A4" s="10" t="s">
        <v>14</v>
      </c>
      <c r="E4" s="11"/>
    </row>
    <row r="5" spans="1:7" ht="15" customHeight="1">
      <c r="A5" s="10"/>
      <c r="E5" s="11"/>
    </row>
    <row r="6" spans="1:7" ht="15" customHeight="1">
      <c r="A6" s="10"/>
      <c r="E6" s="11"/>
    </row>
    <row r="7" spans="1:7" ht="15" customHeight="1">
      <c r="A7" s="10"/>
      <c r="E7" s="11"/>
    </row>
    <row r="8" spans="1:7" ht="15" customHeight="1">
      <c r="A8" s="10"/>
      <c r="E8" s="11"/>
    </row>
    <row r="9" spans="1:7" ht="15" customHeight="1">
      <c r="A9" s="10"/>
      <c r="E9" s="11"/>
    </row>
    <row r="10" spans="1:7" ht="15" customHeight="1">
      <c r="A10" s="10"/>
      <c r="E10" s="11"/>
    </row>
    <row r="11" spans="1:7" ht="15" customHeight="1">
      <c r="A11" s="10"/>
      <c r="E11" s="11"/>
    </row>
    <row r="12" spans="1:7" ht="15" customHeight="1">
      <c r="A12" s="10"/>
      <c r="E12" s="11"/>
    </row>
    <row r="13" spans="1:7" ht="15" customHeight="1">
      <c r="A13" s="10"/>
      <c r="E13" s="11"/>
    </row>
    <row r="14" spans="1:7" ht="15" customHeight="1">
      <c r="A14" s="10"/>
      <c r="E14" s="11"/>
    </row>
    <row r="15" spans="1:7" ht="15" customHeight="1">
      <c r="A15" s="10"/>
      <c r="E15" s="11"/>
    </row>
    <row r="16" spans="1:7" ht="15" customHeight="1">
      <c r="A16" s="10"/>
      <c r="E16" s="11"/>
    </row>
    <row r="17" spans="1:5" ht="15" customHeight="1">
      <c r="A17" s="10"/>
      <c r="E17" s="11"/>
    </row>
    <row r="18" spans="1:5" ht="15" customHeight="1">
      <c r="A18" s="10"/>
      <c r="E18" s="11"/>
    </row>
    <row r="19" spans="1:5" ht="15" customHeight="1">
      <c r="A19" s="10"/>
      <c r="E19" s="11"/>
    </row>
    <row r="20" spans="1:5" ht="15" customHeight="1">
      <c r="A20" s="10"/>
      <c r="E20" s="11"/>
    </row>
    <row r="21" spans="1:5" ht="15" customHeight="1">
      <c r="A21" s="10"/>
      <c r="E21" s="11"/>
    </row>
    <row r="22" spans="1:5" ht="15" customHeight="1">
      <c r="A22" s="10"/>
      <c r="E22" s="11"/>
    </row>
    <row r="23" spans="1:5" ht="15" customHeight="1">
      <c r="A23" s="10"/>
      <c r="E23" s="11"/>
    </row>
    <row r="24" spans="1:5" ht="15" customHeight="1">
      <c r="A24" s="10"/>
      <c r="E24" s="11"/>
    </row>
    <row r="25" spans="1:5" ht="15" customHeight="1">
      <c r="A25" s="10"/>
      <c r="E25" s="11"/>
    </row>
    <row r="26" spans="1:5" ht="15" customHeight="1">
      <c r="A26" s="10"/>
      <c r="E26" s="11"/>
    </row>
    <row r="27" spans="1:5" ht="15" customHeight="1">
      <c r="A27" s="10"/>
      <c r="E27" s="11"/>
    </row>
    <row r="28" spans="1:5" ht="15" customHeight="1">
      <c r="A28" s="10"/>
      <c r="E28" s="11"/>
    </row>
    <row r="29" spans="1:5" ht="15" customHeight="1">
      <c r="A29" s="10"/>
      <c r="E29" s="11"/>
    </row>
    <row r="30" spans="1:5" ht="15" customHeight="1">
      <c r="A30" s="10"/>
      <c r="E30" s="11"/>
    </row>
    <row r="31" spans="1:5" ht="15" customHeight="1">
      <c r="A31" s="10"/>
      <c r="E31" s="11"/>
    </row>
    <row r="32" spans="1:5" ht="15" customHeight="1">
      <c r="A32" s="10"/>
      <c r="E32" s="11"/>
    </row>
    <row r="33" spans="1:5" ht="15" customHeight="1">
      <c r="A33" s="10"/>
      <c r="E33" s="11"/>
    </row>
    <row r="34" spans="1:5" ht="15" customHeight="1">
      <c r="A34" s="12"/>
      <c r="B34" s="13"/>
      <c r="C34" s="13"/>
      <c r="D34" s="13"/>
      <c r="E34" s="14"/>
    </row>
    <row r="35" spans="1:5" ht="15" customHeight="1">
      <c r="A35" s="15" t="s">
        <v>15</v>
      </c>
      <c r="B35" s="16"/>
      <c r="C35" s="17" t="s">
        <v>16</v>
      </c>
      <c r="D35" s="218" t="s">
        <v>17</v>
      </c>
      <c r="E35" s="219"/>
    </row>
    <row r="36" spans="1:5" ht="15" customHeight="1">
      <c r="A36" s="10"/>
      <c r="B36" s="18"/>
      <c r="C36" s="19"/>
      <c r="D36" s="20" t="s">
        <v>18</v>
      </c>
      <c r="E36" s="21"/>
    </row>
    <row r="37" spans="1:5" ht="15" customHeight="1">
      <c r="A37" s="10"/>
      <c r="B37" s="18"/>
      <c r="C37" s="19"/>
      <c r="D37" s="20"/>
      <c r="E37" s="11"/>
    </row>
    <row r="38" spans="1:5" ht="15" customHeight="1">
      <c r="A38" s="10"/>
      <c r="B38" s="18"/>
      <c r="C38" s="19"/>
      <c r="D38" s="20"/>
      <c r="E38" s="11"/>
    </row>
    <row r="39" spans="1:5" ht="15" customHeight="1">
      <c r="A39" s="10"/>
      <c r="B39" s="18"/>
      <c r="C39" s="19"/>
      <c r="D39" s="20" t="s">
        <v>19</v>
      </c>
      <c r="E39" s="11" t="s">
        <v>20</v>
      </c>
    </row>
    <row r="40" spans="1:5" ht="15" customHeight="1">
      <c r="A40" s="10"/>
      <c r="B40" s="18"/>
      <c r="C40" s="19"/>
      <c r="D40" s="20"/>
      <c r="E40" s="11"/>
    </row>
    <row r="41" spans="1:5" ht="15" customHeight="1">
      <c r="A41" s="10"/>
      <c r="B41" s="18"/>
      <c r="C41" s="19"/>
      <c r="D41" s="20"/>
      <c r="E41" s="11"/>
    </row>
    <row r="42" spans="1:5" ht="15" customHeight="1">
      <c r="A42" s="10"/>
      <c r="B42" s="18"/>
      <c r="C42" s="19"/>
      <c r="D42" s="20" t="s">
        <v>21</v>
      </c>
      <c r="E42" s="11"/>
    </row>
    <row r="43" spans="1:5" ht="15" customHeight="1">
      <c r="A43" s="10"/>
      <c r="B43" s="18"/>
      <c r="C43" s="19"/>
      <c r="D43" s="20"/>
      <c r="E43" s="11"/>
    </row>
    <row r="44" spans="1:5" ht="15" customHeight="1" thickBot="1">
      <c r="A44" s="22"/>
      <c r="B44" s="23"/>
      <c r="C44" s="24"/>
      <c r="D44" s="25"/>
      <c r="E44" s="26"/>
    </row>
  </sheetData>
  <mergeCells count="1">
    <mergeCell ref="D35:E35"/>
  </mergeCells>
  <phoneticPr fontId="2"/>
  <pageMargins left="0.7" right="0.7" top="0.75" bottom="0.75" header="0.3" footer="0.3"/>
  <pageSetup paperSize="9" scale="74" orientation="portrait" r:id="rId1"/>
  <colBreaks count="1" manualBreakCount="1">
    <brk id="5" min="1" max="43" man="1"/>
  </col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B9BEE-EF3F-4BE6-9959-4929E78E809E}">
  <sheetPr>
    <tabColor theme="9" tint="0.79998168889431442"/>
  </sheetPr>
  <dimension ref="A2:S55"/>
  <sheetViews>
    <sheetView view="pageBreakPreview" topLeftCell="A13" zoomScaleNormal="100" zoomScaleSheetLayoutView="100" workbookViewId="0">
      <selection activeCell="U41" sqref="U41"/>
    </sheetView>
  </sheetViews>
  <sheetFormatPr defaultColWidth="9" defaultRowHeight="16.5"/>
  <cols>
    <col min="1" max="2" width="4.125" style="28" customWidth="1"/>
    <col min="3" max="3" width="13.5" style="28" customWidth="1"/>
    <col min="4" max="7" width="6" style="28" customWidth="1"/>
    <col min="8" max="8" width="7.125" style="28" bestFit="1" customWidth="1"/>
    <col min="9" max="10" width="5.25" style="28" customWidth="1"/>
    <col min="11" max="15" width="6" style="28" customWidth="1"/>
    <col min="16" max="17" width="5.25" style="28" customWidth="1"/>
    <col min="18" max="18" width="9" style="28"/>
    <col min="19" max="19" width="12.375" style="28" bestFit="1" customWidth="1"/>
    <col min="20" max="16384" width="9" style="28"/>
  </cols>
  <sheetData>
    <row r="2" spans="1:17" ht="18.75" customHeight="1">
      <c r="A2" s="27" t="s">
        <v>24</v>
      </c>
      <c r="H2" s="232" t="s">
        <v>25</v>
      </c>
      <c r="I2" s="29"/>
      <c r="J2" s="29"/>
      <c r="K2" s="29"/>
      <c r="L2" s="29"/>
      <c r="M2" s="29"/>
      <c r="N2" s="29"/>
      <c r="O2" s="29"/>
      <c r="P2" s="29"/>
      <c r="Q2" s="30"/>
    </row>
    <row r="3" spans="1:17" ht="18.75" customHeight="1">
      <c r="H3" s="233"/>
      <c r="Q3" s="31"/>
    </row>
    <row r="4" spans="1:17" ht="18.75" customHeight="1">
      <c r="H4" s="233"/>
      <c r="Q4" s="31"/>
    </row>
    <row r="5" spans="1:17" ht="18.75" customHeight="1">
      <c r="B5" s="32"/>
      <c r="C5" s="33"/>
      <c r="H5" s="233"/>
      <c r="Q5" s="31"/>
    </row>
    <row r="6" spans="1:17" ht="18.75" customHeight="1">
      <c r="B6" s="32" t="s">
        <v>26</v>
      </c>
      <c r="C6" s="33" t="s">
        <v>5</v>
      </c>
      <c r="H6" s="233"/>
      <c r="Q6" s="31"/>
    </row>
    <row r="7" spans="1:17" ht="18.75" customHeight="1">
      <c r="B7" s="32" t="s">
        <v>27</v>
      </c>
      <c r="C7" s="33" t="s">
        <v>124</v>
      </c>
      <c r="H7" s="233"/>
      <c r="Q7" s="31"/>
    </row>
    <row r="8" spans="1:17" ht="18.75" customHeight="1">
      <c r="B8" s="32"/>
      <c r="C8" s="33"/>
      <c r="H8" s="233"/>
      <c r="Q8" s="31"/>
    </row>
    <row r="9" spans="1:17" ht="18.75" customHeight="1">
      <c r="B9" s="32"/>
      <c r="C9" s="33"/>
      <c r="H9" s="233"/>
      <c r="Q9" s="31"/>
    </row>
    <row r="10" spans="1:17" ht="18.75" customHeight="1">
      <c r="B10" s="32"/>
      <c r="C10" s="33"/>
      <c r="H10" s="233"/>
      <c r="Q10" s="31"/>
    </row>
    <row r="11" spans="1:17" ht="18.75" customHeight="1">
      <c r="B11" s="32"/>
      <c r="C11" s="33"/>
      <c r="H11" s="233"/>
      <c r="Q11" s="31"/>
    </row>
    <row r="12" spans="1:17" ht="18.75" customHeight="1">
      <c r="B12" s="32"/>
      <c r="C12" s="33"/>
      <c r="H12" s="233"/>
      <c r="Q12" s="31"/>
    </row>
    <row r="13" spans="1:17" ht="18.75" customHeight="1">
      <c r="H13" s="234"/>
      <c r="I13" s="34"/>
      <c r="J13" s="34"/>
      <c r="K13" s="34"/>
      <c r="L13" s="34"/>
      <c r="M13" s="34"/>
      <c r="N13" s="34"/>
      <c r="O13" s="34"/>
      <c r="P13" s="34"/>
      <c r="Q13" s="35"/>
    </row>
    <row r="15" spans="1:17" ht="18" customHeight="1">
      <c r="A15" s="235"/>
      <c r="B15" s="236"/>
      <c r="C15" s="237"/>
      <c r="D15" s="247" t="s">
        <v>28</v>
      </c>
      <c r="E15" s="248"/>
      <c r="F15" s="248"/>
      <c r="G15" s="249"/>
      <c r="H15" s="249"/>
      <c r="I15" s="249"/>
      <c r="J15" s="250"/>
      <c r="K15" s="247" t="s">
        <v>111</v>
      </c>
      <c r="L15" s="248"/>
      <c r="M15" s="248"/>
      <c r="N15" s="249"/>
      <c r="O15" s="249"/>
      <c r="P15" s="249"/>
      <c r="Q15" s="250"/>
    </row>
    <row r="16" spans="1:17" ht="18" customHeight="1">
      <c r="A16" s="238"/>
      <c r="B16" s="239"/>
      <c r="C16" s="240"/>
      <c r="D16" s="251"/>
      <c r="E16" s="252"/>
      <c r="F16" s="252"/>
      <c r="G16" s="252"/>
      <c r="H16" s="253"/>
      <c r="I16" s="254" t="s">
        <v>30</v>
      </c>
      <c r="J16" s="257" t="s">
        <v>31</v>
      </c>
      <c r="K16" s="251"/>
      <c r="L16" s="252"/>
      <c r="M16" s="252"/>
      <c r="N16" s="252"/>
      <c r="O16" s="253"/>
      <c r="P16" s="254" t="s">
        <v>30</v>
      </c>
      <c r="Q16" s="257" t="s">
        <v>31</v>
      </c>
    </row>
    <row r="17" spans="1:18" ht="24.75" customHeight="1">
      <c r="A17" s="241"/>
      <c r="B17" s="242"/>
      <c r="C17" s="243"/>
      <c r="D17" s="260" t="s">
        <v>32</v>
      </c>
      <c r="E17" s="261"/>
      <c r="F17" s="262" t="s">
        <v>33</v>
      </c>
      <c r="G17" s="263"/>
      <c r="H17" s="36"/>
      <c r="I17" s="255"/>
      <c r="J17" s="258"/>
      <c r="K17" s="260" t="s">
        <v>32</v>
      </c>
      <c r="L17" s="261"/>
      <c r="M17" s="262" t="s">
        <v>33</v>
      </c>
      <c r="N17" s="263"/>
      <c r="O17" s="36"/>
      <c r="P17" s="255"/>
      <c r="Q17" s="258"/>
    </row>
    <row r="18" spans="1:18" ht="24.75" customHeight="1">
      <c r="A18" s="244"/>
      <c r="B18" s="245"/>
      <c r="C18" s="246"/>
      <c r="D18" s="37" t="s">
        <v>34</v>
      </c>
      <c r="E18" s="38" t="s">
        <v>35</v>
      </c>
      <c r="F18" s="39" t="s">
        <v>36</v>
      </c>
      <c r="G18" s="38" t="s">
        <v>37</v>
      </c>
      <c r="H18" s="40" t="s">
        <v>38</v>
      </c>
      <c r="I18" s="256"/>
      <c r="J18" s="259"/>
      <c r="K18" s="37" t="s">
        <v>34</v>
      </c>
      <c r="L18" s="38" t="s">
        <v>35</v>
      </c>
      <c r="M18" s="41" t="s">
        <v>36</v>
      </c>
      <c r="N18" s="42" t="s">
        <v>37</v>
      </c>
      <c r="O18" s="40" t="s">
        <v>38</v>
      </c>
      <c r="P18" s="256"/>
      <c r="Q18" s="259"/>
    </row>
    <row r="19" spans="1:18" ht="15" customHeight="1">
      <c r="A19" s="223" t="s">
        <v>39</v>
      </c>
      <c r="B19" s="43">
        <v>1</v>
      </c>
      <c r="C19" s="44" t="s">
        <v>130</v>
      </c>
      <c r="D19" s="45">
        <v>284</v>
      </c>
      <c r="E19" s="46">
        <v>19</v>
      </c>
      <c r="F19" s="46">
        <v>3</v>
      </c>
      <c r="G19" s="47">
        <v>0</v>
      </c>
      <c r="H19" s="48">
        <v>306</v>
      </c>
      <c r="I19" s="49">
        <v>0.98039215686274506</v>
      </c>
      <c r="J19" s="50">
        <v>15</v>
      </c>
      <c r="K19" s="45">
        <v>34</v>
      </c>
      <c r="L19" s="46">
        <v>2</v>
      </c>
      <c r="M19" s="46">
        <v>0</v>
      </c>
      <c r="N19" s="47">
        <v>0</v>
      </c>
      <c r="O19" s="48">
        <v>36</v>
      </c>
      <c r="P19" s="49" t="s">
        <v>40</v>
      </c>
      <c r="Q19" s="50">
        <v>3</v>
      </c>
      <c r="R19" s="28">
        <v>16</v>
      </c>
    </row>
    <row r="20" spans="1:18" ht="15" customHeight="1">
      <c r="A20" s="224"/>
      <c r="B20" s="51">
        <v>2</v>
      </c>
      <c r="C20" s="52" t="s">
        <v>131</v>
      </c>
      <c r="D20" s="53">
        <v>7727</v>
      </c>
      <c r="E20" s="54">
        <v>511</v>
      </c>
      <c r="F20" s="54">
        <v>262</v>
      </c>
      <c r="G20" s="55">
        <v>84</v>
      </c>
      <c r="H20" s="56">
        <v>8584</v>
      </c>
      <c r="I20" s="57">
        <v>4.0307548928238583</v>
      </c>
      <c r="J20" s="58">
        <v>230</v>
      </c>
      <c r="K20" s="53">
        <v>913</v>
      </c>
      <c r="L20" s="54">
        <v>52</v>
      </c>
      <c r="M20" s="54">
        <v>18</v>
      </c>
      <c r="N20" s="55">
        <v>8</v>
      </c>
      <c r="O20" s="56">
        <v>991</v>
      </c>
      <c r="P20" s="57">
        <v>2.6236125126135215</v>
      </c>
      <c r="Q20" s="58">
        <v>29</v>
      </c>
      <c r="R20" s="28">
        <v>16</v>
      </c>
    </row>
    <row r="21" spans="1:18" ht="15" customHeight="1">
      <c r="A21" s="224"/>
      <c r="B21" s="51">
        <v>3</v>
      </c>
      <c r="C21" s="52" t="s">
        <v>132</v>
      </c>
      <c r="D21" s="53">
        <v>641</v>
      </c>
      <c r="E21" s="54">
        <v>53</v>
      </c>
      <c r="F21" s="54">
        <v>21</v>
      </c>
      <c r="G21" s="55">
        <v>4</v>
      </c>
      <c r="H21" s="56">
        <v>719</v>
      </c>
      <c r="I21" s="57">
        <v>3.4770514603616132</v>
      </c>
      <c r="J21" s="58">
        <v>15</v>
      </c>
      <c r="K21" s="53">
        <v>99</v>
      </c>
      <c r="L21" s="54">
        <v>6</v>
      </c>
      <c r="M21" s="54">
        <v>6</v>
      </c>
      <c r="N21" s="55">
        <v>0</v>
      </c>
      <c r="O21" s="56">
        <v>111</v>
      </c>
      <c r="P21" s="57">
        <v>5.4054054054054053</v>
      </c>
      <c r="Q21" s="58">
        <v>3</v>
      </c>
      <c r="R21" s="28">
        <v>16</v>
      </c>
    </row>
    <row r="22" spans="1:18" ht="15" customHeight="1">
      <c r="A22" s="224"/>
      <c r="B22" s="51">
        <v>4</v>
      </c>
      <c r="C22" s="52" t="s">
        <v>133</v>
      </c>
      <c r="D22" s="53">
        <v>718</v>
      </c>
      <c r="E22" s="54">
        <v>34</v>
      </c>
      <c r="F22" s="54">
        <v>7</v>
      </c>
      <c r="G22" s="55">
        <v>5</v>
      </c>
      <c r="H22" s="56">
        <v>764</v>
      </c>
      <c r="I22" s="57">
        <v>1.5706806282722512</v>
      </c>
      <c r="J22" s="58">
        <v>51</v>
      </c>
      <c r="K22" s="53">
        <v>77</v>
      </c>
      <c r="L22" s="54">
        <v>6</v>
      </c>
      <c r="M22" s="54">
        <v>0</v>
      </c>
      <c r="N22" s="55">
        <v>1</v>
      </c>
      <c r="O22" s="56">
        <v>84</v>
      </c>
      <c r="P22" s="57">
        <v>1.1904761904761905</v>
      </c>
      <c r="Q22" s="58">
        <v>5</v>
      </c>
      <c r="R22" s="28">
        <v>16</v>
      </c>
    </row>
    <row r="23" spans="1:18" ht="15" customHeight="1">
      <c r="A23" s="224"/>
      <c r="B23" s="51">
        <v>5</v>
      </c>
      <c r="C23" s="52" t="s">
        <v>134</v>
      </c>
      <c r="D23" s="53">
        <v>7014</v>
      </c>
      <c r="E23" s="54">
        <v>504</v>
      </c>
      <c r="F23" s="54">
        <v>267</v>
      </c>
      <c r="G23" s="55">
        <v>83</v>
      </c>
      <c r="H23" s="56">
        <v>7868</v>
      </c>
      <c r="I23" s="57">
        <v>4.4483985765124556</v>
      </c>
      <c r="J23" s="58">
        <v>239</v>
      </c>
      <c r="K23" s="53">
        <v>551</v>
      </c>
      <c r="L23" s="54">
        <v>48</v>
      </c>
      <c r="M23" s="54">
        <v>17</v>
      </c>
      <c r="N23" s="55">
        <v>8</v>
      </c>
      <c r="O23" s="56">
        <v>624</v>
      </c>
      <c r="P23" s="57">
        <v>4.0064102564102564</v>
      </c>
      <c r="Q23" s="58">
        <v>21</v>
      </c>
      <c r="R23" s="28">
        <v>16</v>
      </c>
    </row>
    <row r="24" spans="1:18" ht="15" customHeight="1">
      <c r="A24" s="224"/>
      <c r="B24" s="51">
        <v>6</v>
      </c>
      <c r="C24" s="52" t="s">
        <v>135</v>
      </c>
      <c r="D24" s="53">
        <v>300</v>
      </c>
      <c r="E24" s="54">
        <v>17</v>
      </c>
      <c r="F24" s="54">
        <v>3</v>
      </c>
      <c r="G24" s="55">
        <v>3</v>
      </c>
      <c r="H24" s="56">
        <v>323</v>
      </c>
      <c r="I24" s="57">
        <v>1.8575851393188854</v>
      </c>
      <c r="J24" s="58">
        <v>17</v>
      </c>
      <c r="K24" s="53">
        <v>38</v>
      </c>
      <c r="L24" s="54">
        <v>2</v>
      </c>
      <c r="M24" s="54">
        <v>0</v>
      </c>
      <c r="N24" s="55">
        <v>0</v>
      </c>
      <c r="O24" s="56">
        <v>40</v>
      </c>
      <c r="P24" s="57" t="s">
        <v>40</v>
      </c>
      <c r="Q24" s="58">
        <v>2</v>
      </c>
      <c r="R24" s="28">
        <v>16</v>
      </c>
    </row>
    <row r="25" spans="1:18" ht="15" customHeight="1">
      <c r="A25" s="224"/>
      <c r="B25" s="51">
        <v>7</v>
      </c>
      <c r="C25" s="52" t="s">
        <v>136</v>
      </c>
      <c r="D25" s="53">
        <v>159</v>
      </c>
      <c r="E25" s="54">
        <v>13</v>
      </c>
      <c r="F25" s="54">
        <v>3</v>
      </c>
      <c r="G25" s="55">
        <v>0</v>
      </c>
      <c r="H25" s="56">
        <v>175</v>
      </c>
      <c r="I25" s="57">
        <v>1.7142857142857144</v>
      </c>
      <c r="J25" s="58">
        <v>13</v>
      </c>
      <c r="K25" s="53">
        <v>16</v>
      </c>
      <c r="L25" s="54">
        <v>1</v>
      </c>
      <c r="M25" s="54">
        <v>0</v>
      </c>
      <c r="N25" s="55">
        <v>0</v>
      </c>
      <c r="O25" s="56">
        <v>17</v>
      </c>
      <c r="P25" s="57" t="s">
        <v>40</v>
      </c>
      <c r="Q25" s="58">
        <v>1</v>
      </c>
      <c r="R25" s="28">
        <v>16</v>
      </c>
    </row>
    <row r="26" spans="1:18" ht="15" customHeight="1">
      <c r="A26" s="224"/>
      <c r="B26" s="51">
        <v>8</v>
      </c>
      <c r="C26" s="52" t="s">
        <v>137</v>
      </c>
      <c r="D26" s="53">
        <v>744</v>
      </c>
      <c r="E26" s="54">
        <v>50</v>
      </c>
      <c r="F26" s="54">
        <v>5</v>
      </c>
      <c r="G26" s="55">
        <v>0</v>
      </c>
      <c r="H26" s="56">
        <v>799</v>
      </c>
      <c r="I26" s="57">
        <v>0.62578222778473092</v>
      </c>
      <c r="J26" s="58">
        <v>79</v>
      </c>
      <c r="K26" s="53">
        <v>82</v>
      </c>
      <c r="L26" s="54">
        <v>1</v>
      </c>
      <c r="M26" s="54">
        <v>0</v>
      </c>
      <c r="N26" s="55">
        <v>0</v>
      </c>
      <c r="O26" s="56">
        <v>83</v>
      </c>
      <c r="P26" s="57" t="s">
        <v>40</v>
      </c>
      <c r="Q26" s="58">
        <v>11</v>
      </c>
      <c r="R26" s="28">
        <v>16</v>
      </c>
    </row>
    <row r="27" spans="1:18" ht="15" customHeight="1">
      <c r="A27" s="224"/>
      <c r="B27" s="51">
        <v>9</v>
      </c>
      <c r="C27" s="52" t="s">
        <v>138</v>
      </c>
      <c r="D27" s="53">
        <v>188</v>
      </c>
      <c r="E27" s="54">
        <v>21</v>
      </c>
      <c r="F27" s="54">
        <v>6</v>
      </c>
      <c r="G27" s="55">
        <v>1</v>
      </c>
      <c r="H27" s="56">
        <v>216</v>
      </c>
      <c r="I27" s="57">
        <v>3.2407407407407405</v>
      </c>
      <c r="J27" s="58">
        <v>16</v>
      </c>
      <c r="K27" s="53">
        <v>16</v>
      </c>
      <c r="L27" s="54">
        <v>3</v>
      </c>
      <c r="M27" s="54">
        <v>1</v>
      </c>
      <c r="N27" s="55">
        <v>0</v>
      </c>
      <c r="O27" s="56">
        <v>20</v>
      </c>
      <c r="P27" s="57">
        <v>5</v>
      </c>
      <c r="Q27" s="58">
        <v>0</v>
      </c>
      <c r="R27" s="28">
        <v>16</v>
      </c>
    </row>
    <row r="28" spans="1:18" ht="15" customHeight="1">
      <c r="A28" s="224"/>
      <c r="B28" s="51">
        <v>10</v>
      </c>
      <c r="C28" s="52" t="s">
        <v>139</v>
      </c>
      <c r="D28" s="53">
        <v>699</v>
      </c>
      <c r="E28" s="54">
        <v>56</v>
      </c>
      <c r="F28" s="54">
        <v>16</v>
      </c>
      <c r="G28" s="55">
        <v>3</v>
      </c>
      <c r="H28" s="56">
        <v>774</v>
      </c>
      <c r="I28" s="57">
        <v>2.454780361757106</v>
      </c>
      <c r="J28" s="58">
        <v>17</v>
      </c>
      <c r="K28" s="53">
        <v>47</v>
      </c>
      <c r="L28" s="54">
        <v>5</v>
      </c>
      <c r="M28" s="54">
        <v>1</v>
      </c>
      <c r="N28" s="55">
        <v>0</v>
      </c>
      <c r="O28" s="56">
        <v>53</v>
      </c>
      <c r="P28" s="57">
        <v>1.8867924528301887</v>
      </c>
      <c r="Q28" s="58">
        <v>0</v>
      </c>
      <c r="R28" s="28">
        <v>16</v>
      </c>
    </row>
    <row r="29" spans="1:18" ht="15" customHeight="1">
      <c r="A29" s="224"/>
      <c r="B29" s="51">
        <v>11</v>
      </c>
      <c r="C29" s="52" t="s">
        <v>140</v>
      </c>
      <c r="D29" s="53">
        <v>705</v>
      </c>
      <c r="E29" s="54">
        <v>59</v>
      </c>
      <c r="F29" s="54">
        <v>15</v>
      </c>
      <c r="G29" s="55">
        <v>0</v>
      </c>
      <c r="H29" s="56">
        <v>779</v>
      </c>
      <c r="I29" s="57">
        <v>1.9255455712451863</v>
      </c>
      <c r="J29" s="58">
        <v>79</v>
      </c>
      <c r="K29" s="53">
        <v>89</v>
      </c>
      <c r="L29" s="54">
        <v>6</v>
      </c>
      <c r="M29" s="54">
        <v>0</v>
      </c>
      <c r="N29" s="55">
        <v>0</v>
      </c>
      <c r="O29" s="56">
        <v>95</v>
      </c>
      <c r="P29" s="57" t="s">
        <v>40</v>
      </c>
      <c r="Q29" s="58">
        <v>7</v>
      </c>
      <c r="R29" s="28">
        <v>16</v>
      </c>
    </row>
    <row r="30" spans="1:18" ht="15" customHeight="1">
      <c r="A30" s="224"/>
      <c r="B30" s="51">
        <v>12</v>
      </c>
      <c r="C30" s="52" t="s">
        <v>141</v>
      </c>
      <c r="D30" s="53">
        <v>707</v>
      </c>
      <c r="E30" s="54">
        <v>18</v>
      </c>
      <c r="F30" s="54">
        <v>11</v>
      </c>
      <c r="G30" s="55">
        <v>5</v>
      </c>
      <c r="H30" s="56">
        <v>741</v>
      </c>
      <c r="I30" s="57">
        <v>2.1592442645074224</v>
      </c>
      <c r="J30" s="58">
        <v>54</v>
      </c>
      <c r="K30" s="53">
        <v>73</v>
      </c>
      <c r="L30" s="54">
        <v>1</v>
      </c>
      <c r="M30" s="54">
        <v>1</v>
      </c>
      <c r="N30" s="55">
        <v>0</v>
      </c>
      <c r="O30" s="56">
        <v>75</v>
      </c>
      <c r="P30" s="57">
        <v>1.3333333333333335</v>
      </c>
      <c r="Q30" s="58">
        <v>5</v>
      </c>
      <c r="R30" s="28">
        <v>16</v>
      </c>
    </row>
    <row r="31" spans="1:18" ht="15" hidden="1" customHeight="1">
      <c r="A31" s="224"/>
      <c r="B31" s="51">
        <v>13</v>
      </c>
      <c r="C31" s="52" t="s">
        <v>142</v>
      </c>
      <c r="D31" s="53">
        <v>0</v>
      </c>
      <c r="E31" s="54">
        <v>0</v>
      </c>
      <c r="F31" s="54">
        <v>0</v>
      </c>
      <c r="G31" s="55">
        <v>0</v>
      </c>
      <c r="H31" s="56">
        <v>0</v>
      </c>
      <c r="I31" s="57" t="s">
        <v>40</v>
      </c>
      <c r="J31" s="58">
        <v>0</v>
      </c>
      <c r="K31" s="53">
        <v>0</v>
      </c>
      <c r="L31" s="54">
        <v>0</v>
      </c>
      <c r="M31" s="54">
        <v>0</v>
      </c>
      <c r="N31" s="55">
        <v>0</v>
      </c>
      <c r="O31" s="56">
        <v>0</v>
      </c>
      <c r="P31" s="57" t="s">
        <v>40</v>
      </c>
      <c r="Q31" s="58">
        <v>0</v>
      </c>
      <c r="R31" s="28">
        <v>16</v>
      </c>
    </row>
    <row r="32" spans="1:18" ht="15" hidden="1" customHeight="1">
      <c r="A32" s="224"/>
      <c r="B32" s="51">
        <v>14</v>
      </c>
      <c r="C32" s="52" t="s">
        <v>142</v>
      </c>
      <c r="D32" s="53">
        <v>0</v>
      </c>
      <c r="E32" s="54">
        <v>0</v>
      </c>
      <c r="F32" s="54">
        <v>0</v>
      </c>
      <c r="G32" s="55">
        <v>0</v>
      </c>
      <c r="H32" s="56">
        <v>0</v>
      </c>
      <c r="I32" s="57" t="s">
        <v>40</v>
      </c>
      <c r="J32" s="58">
        <v>0</v>
      </c>
      <c r="K32" s="53">
        <v>0</v>
      </c>
      <c r="L32" s="54">
        <v>0</v>
      </c>
      <c r="M32" s="54">
        <v>0</v>
      </c>
      <c r="N32" s="55">
        <v>0</v>
      </c>
      <c r="O32" s="56">
        <v>0</v>
      </c>
      <c r="P32" s="57" t="s">
        <v>40</v>
      </c>
      <c r="Q32" s="58">
        <v>0</v>
      </c>
      <c r="R32" s="28">
        <v>16</v>
      </c>
    </row>
    <row r="33" spans="1:19" ht="15" hidden="1" customHeight="1">
      <c r="A33" s="224"/>
      <c r="B33" s="51">
        <v>15</v>
      </c>
      <c r="C33" s="52" t="s">
        <v>142</v>
      </c>
      <c r="D33" s="53">
        <v>0</v>
      </c>
      <c r="E33" s="54">
        <v>0</v>
      </c>
      <c r="F33" s="54">
        <v>0</v>
      </c>
      <c r="G33" s="55">
        <v>0</v>
      </c>
      <c r="H33" s="56">
        <v>0</v>
      </c>
      <c r="I33" s="57" t="s">
        <v>40</v>
      </c>
      <c r="J33" s="58">
        <v>0</v>
      </c>
      <c r="K33" s="53">
        <v>0</v>
      </c>
      <c r="L33" s="54">
        <v>0</v>
      </c>
      <c r="M33" s="54">
        <v>0</v>
      </c>
      <c r="N33" s="55">
        <v>0</v>
      </c>
      <c r="O33" s="56">
        <v>0</v>
      </c>
      <c r="P33" s="57" t="s">
        <v>40</v>
      </c>
      <c r="Q33" s="58">
        <v>0</v>
      </c>
      <c r="R33" s="28">
        <v>16</v>
      </c>
    </row>
    <row r="34" spans="1:19" ht="15" hidden="1" customHeight="1">
      <c r="A34" s="224"/>
      <c r="B34" s="51">
        <v>16</v>
      </c>
      <c r="C34" s="52" t="s">
        <v>142</v>
      </c>
      <c r="D34" s="53">
        <v>0</v>
      </c>
      <c r="E34" s="54">
        <v>0</v>
      </c>
      <c r="F34" s="54">
        <v>0</v>
      </c>
      <c r="G34" s="55">
        <v>0</v>
      </c>
      <c r="H34" s="56">
        <v>0</v>
      </c>
      <c r="I34" s="57" t="s">
        <v>40</v>
      </c>
      <c r="J34" s="58">
        <v>0</v>
      </c>
      <c r="K34" s="53">
        <v>0</v>
      </c>
      <c r="L34" s="54">
        <v>0</v>
      </c>
      <c r="M34" s="54">
        <v>0</v>
      </c>
      <c r="N34" s="55">
        <v>0</v>
      </c>
      <c r="O34" s="56">
        <v>0</v>
      </c>
      <c r="P34" s="57" t="s">
        <v>40</v>
      </c>
      <c r="Q34" s="58">
        <v>0</v>
      </c>
      <c r="R34" s="28">
        <v>16</v>
      </c>
    </row>
    <row r="35" spans="1:19" ht="15" hidden="1" customHeight="1">
      <c r="A35" s="224"/>
      <c r="B35" s="51">
        <v>17</v>
      </c>
      <c r="C35" s="52" t="s">
        <v>142</v>
      </c>
      <c r="D35" s="53">
        <v>0</v>
      </c>
      <c r="E35" s="54">
        <v>0</v>
      </c>
      <c r="F35" s="54">
        <v>0</v>
      </c>
      <c r="G35" s="55">
        <v>0</v>
      </c>
      <c r="H35" s="56">
        <v>0</v>
      </c>
      <c r="I35" s="57" t="s">
        <v>40</v>
      </c>
      <c r="J35" s="58">
        <v>0</v>
      </c>
      <c r="K35" s="53">
        <v>0</v>
      </c>
      <c r="L35" s="54">
        <v>0</v>
      </c>
      <c r="M35" s="54">
        <v>0</v>
      </c>
      <c r="N35" s="55">
        <v>0</v>
      </c>
      <c r="O35" s="56">
        <v>0</v>
      </c>
      <c r="P35" s="57" t="s">
        <v>40</v>
      </c>
      <c r="Q35" s="58">
        <v>0</v>
      </c>
      <c r="R35" s="28">
        <v>16</v>
      </c>
    </row>
    <row r="36" spans="1:19" ht="15" hidden="1" customHeight="1">
      <c r="A36" s="224"/>
      <c r="B36" s="51">
        <v>18</v>
      </c>
      <c r="C36" s="52" t="s">
        <v>142</v>
      </c>
      <c r="D36" s="53">
        <v>0</v>
      </c>
      <c r="E36" s="54">
        <v>0</v>
      </c>
      <c r="F36" s="54">
        <v>0</v>
      </c>
      <c r="G36" s="55">
        <v>0</v>
      </c>
      <c r="H36" s="56">
        <v>0</v>
      </c>
      <c r="I36" s="57" t="s">
        <v>40</v>
      </c>
      <c r="J36" s="58">
        <v>0</v>
      </c>
      <c r="K36" s="53">
        <v>0</v>
      </c>
      <c r="L36" s="54">
        <v>0</v>
      </c>
      <c r="M36" s="54">
        <v>0</v>
      </c>
      <c r="N36" s="55">
        <v>0</v>
      </c>
      <c r="O36" s="56">
        <v>0</v>
      </c>
      <c r="P36" s="57" t="s">
        <v>40</v>
      </c>
      <c r="Q36" s="58">
        <v>0</v>
      </c>
      <c r="R36" s="28">
        <v>16</v>
      </c>
    </row>
    <row r="37" spans="1:19" ht="15" hidden="1" customHeight="1">
      <c r="A37" s="224"/>
      <c r="B37" s="51">
        <v>19</v>
      </c>
      <c r="C37" s="52" t="s">
        <v>142</v>
      </c>
      <c r="D37" s="53">
        <v>0</v>
      </c>
      <c r="E37" s="54">
        <v>0</v>
      </c>
      <c r="F37" s="54">
        <v>0</v>
      </c>
      <c r="G37" s="55">
        <v>0</v>
      </c>
      <c r="H37" s="56">
        <v>0</v>
      </c>
      <c r="I37" s="57" t="s">
        <v>40</v>
      </c>
      <c r="J37" s="58">
        <v>0</v>
      </c>
      <c r="K37" s="53">
        <v>0</v>
      </c>
      <c r="L37" s="54">
        <v>0</v>
      </c>
      <c r="M37" s="54">
        <v>0</v>
      </c>
      <c r="N37" s="55">
        <v>0</v>
      </c>
      <c r="O37" s="56">
        <v>0</v>
      </c>
      <c r="P37" s="57" t="s">
        <v>40</v>
      </c>
      <c r="Q37" s="58">
        <v>0</v>
      </c>
      <c r="R37" s="28">
        <v>16</v>
      </c>
    </row>
    <row r="38" spans="1:19" ht="15" hidden="1" customHeight="1">
      <c r="A38" s="224"/>
      <c r="B38" s="51">
        <v>20</v>
      </c>
      <c r="C38" s="52" t="s">
        <v>142</v>
      </c>
      <c r="D38" s="53">
        <v>0</v>
      </c>
      <c r="E38" s="54">
        <v>0</v>
      </c>
      <c r="F38" s="54">
        <v>0</v>
      </c>
      <c r="G38" s="55">
        <v>0</v>
      </c>
      <c r="H38" s="56">
        <v>0</v>
      </c>
      <c r="I38" s="57" t="s">
        <v>40</v>
      </c>
      <c r="J38" s="58">
        <v>0</v>
      </c>
      <c r="K38" s="53">
        <v>0</v>
      </c>
      <c r="L38" s="54">
        <v>0</v>
      </c>
      <c r="M38" s="54">
        <v>0</v>
      </c>
      <c r="N38" s="55">
        <v>0</v>
      </c>
      <c r="O38" s="56">
        <v>0</v>
      </c>
      <c r="P38" s="57" t="s">
        <v>40</v>
      </c>
      <c r="Q38" s="58">
        <v>0</v>
      </c>
      <c r="R38" s="28">
        <v>16</v>
      </c>
    </row>
    <row r="39" spans="1:19" ht="15" hidden="1" customHeight="1">
      <c r="A39" s="224"/>
      <c r="B39" s="51">
        <v>21</v>
      </c>
      <c r="C39" s="52" t="s">
        <v>142</v>
      </c>
      <c r="D39" s="53">
        <v>0</v>
      </c>
      <c r="E39" s="54">
        <v>0</v>
      </c>
      <c r="F39" s="54">
        <v>0</v>
      </c>
      <c r="G39" s="55">
        <v>0</v>
      </c>
      <c r="H39" s="56">
        <v>0</v>
      </c>
      <c r="I39" s="57" t="s">
        <v>40</v>
      </c>
      <c r="J39" s="58">
        <v>0</v>
      </c>
      <c r="K39" s="53">
        <v>0</v>
      </c>
      <c r="L39" s="54">
        <v>0</v>
      </c>
      <c r="M39" s="54">
        <v>0</v>
      </c>
      <c r="N39" s="55">
        <v>0</v>
      </c>
      <c r="O39" s="56">
        <v>0</v>
      </c>
      <c r="P39" s="57" t="s">
        <v>40</v>
      </c>
      <c r="Q39" s="58">
        <v>0</v>
      </c>
      <c r="R39" s="28">
        <v>16</v>
      </c>
    </row>
    <row r="40" spans="1:19" ht="15" customHeight="1">
      <c r="A40" s="223" t="s">
        <v>41</v>
      </c>
      <c r="B40" s="59" t="s">
        <v>42</v>
      </c>
      <c r="C40" s="60" t="s">
        <v>43</v>
      </c>
      <c r="D40" s="45">
        <v>8652</v>
      </c>
      <c r="E40" s="46">
        <v>583</v>
      </c>
      <c r="F40" s="46">
        <v>286</v>
      </c>
      <c r="G40" s="47">
        <v>88</v>
      </c>
      <c r="H40" s="48">
        <v>9609</v>
      </c>
      <c r="I40" s="49">
        <v>3.8921844104485377</v>
      </c>
      <c r="J40" s="50">
        <v>260</v>
      </c>
      <c r="K40" s="45">
        <v>1046</v>
      </c>
      <c r="L40" s="46">
        <v>60</v>
      </c>
      <c r="M40" s="46">
        <v>24</v>
      </c>
      <c r="N40" s="47">
        <v>8</v>
      </c>
      <c r="O40" s="48">
        <v>1138</v>
      </c>
      <c r="P40" s="49">
        <v>2.8119507908611596</v>
      </c>
      <c r="Q40" s="50">
        <v>35</v>
      </c>
      <c r="R40" s="28">
        <v>16</v>
      </c>
    </row>
    <row r="41" spans="1:19" ht="15" customHeight="1">
      <c r="A41" s="224"/>
      <c r="B41" s="61" t="s">
        <v>44</v>
      </c>
      <c r="C41" s="62" t="s">
        <v>43</v>
      </c>
      <c r="D41" s="53">
        <v>8032</v>
      </c>
      <c r="E41" s="54">
        <v>555</v>
      </c>
      <c r="F41" s="54">
        <v>277</v>
      </c>
      <c r="G41" s="55">
        <v>91</v>
      </c>
      <c r="H41" s="56">
        <v>8955</v>
      </c>
      <c r="I41" s="57">
        <v>4.1094360692350644</v>
      </c>
      <c r="J41" s="58">
        <v>307</v>
      </c>
      <c r="K41" s="53">
        <v>666</v>
      </c>
      <c r="L41" s="54">
        <v>56</v>
      </c>
      <c r="M41" s="54">
        <v>17</v>
      </c>
      <c r="N41" s="55">
        <v>9</v>
      </c>
      <c r="O41" s="56">
        <v>748</v>
      </c>
      <c r="P41" s="57">
        <v>3.4759358288770055</v>
      </c>
      <c r="Q41" s="58">
        <v>28</v>
      </c>
      <c r="R41" s="28">
        <v>16</v>
      </c>
    </row>
    <row r="42" spans="1:19" ht="15" customHeight="1">
      <c r="A42" s="224"/>
      <c r="B42" s="61" t="s">
        <v>45</v>
      </c>
      <c r="C42" s="62" t="s">
        <v>43</v>
      </c>
      <c r="D42" s="53">
        <v>1091</v>
      </c>
      <c r="E42" s="54">
        <v>84</v>
      </c>
      <c r="F42" s="54">
        <v>14</v>
      </c>
      <c r="G42" s="55">
        <v>1</v>
      </c>
      <c r="H42" s="56">
        <v>1190</v>
      </c>
      <c r="I42" s="57">
        <v>1.2605042016806722</v>
      </c>
      <c r="J42" s="58">
        <v>108</v>
      </c>
      <c r="K42" s="53">
        <v>114</v>
      </c>
      <c r="L42" s="54">
        <v>5</v>
      </c>
      <c r="M42" s="54">
        <v>1</v>
      </c>
      <c r="N42" s="55">
        <v>0</v>
      </c>
      <c r="O42" s="56">
        <v>120</v>
      </c>
      <c r="P42" s="57">
        <v>0.83333333333333337</v>
      </c>
      <c r="Q42" s="58">
        <v>12</v>
      </c>
      <c r="R42" s="28">
        <v>16</v>
      </c>
    </row>
    <row r="43" spans="1:19" ht="15" customHeight="1">
      <c r="A43" s="225"/>
      <c r="B43" s="63" t="s">
        <v>46</v>
      </c>
      <c r="C43" s="62" t="s">
        <v>43</v>
      </c>
      <c r="D43" s="53">
        <v>2111</v>
      </c>
      <c r="E43" s="54">
        <v>133</v>
      </c>
      <c r="F43" s="54">
        <v>42</v>
      </c>
      <c r="G43" s="55">
        <v>8</v>
      </c>
      <c r="H43" s="56">
        <v>2294</v>
      </c>
      <c r="I43" s="57">
        <v>2.1795989537925022</v>
      </c>
      <c r="J43" s="58">
        <v>150</v>
      </c>
      <c r="K43" s="53">
        <v>209</v>
      </c>
      <c r="L43" s="54">
        <v>12</v>
      </c>
      <c r="M43" s="54">
        <v>2</v>
      </c>
      <c r="N43" s="55">
        <v>0</v>
      </c>
      <c r="O43" s="56">
        <v>223</v>
      </c>
      <c r="P43" s="57">
        <v>0.89686098654708524</v>
      </c>
      <c r="Q43" s="58">
        <v>12</v>
      </c>
      <c r="R43" s="28">
        <v>16</v>
      </c>
    </row>
    <row r="44" spans="1:19" ht="15" hidden="1" customHeight="1">
      <c r="A44" s="225"/>
      <c r="B44" s="63" t="s">
        <v>47</v>
      </c>
      <c r="C44" s="62" t="s">
        <v>43</v>
      </c>
      <c r="D44" s="53">
        <v>0</v>
      </c>
      <c r="E44" s="54">
        <v>0</v>
      </c>
      <c r="F44" s="54">
        <v>0</v>
      </c>
      <c r="G44" s="55">
        <v>0</v>
      </c>
      <c r="H44" s="56">
        <v>0</v>
      </c>
      <c r="I44" s="57" t="s">
        <v>40</v>
      </c>
      <c r="J44" s="58">
        <v>0</v>
      </c>
      <c r="K44" s="53">
        <v>0</v>
      </c>
      <c r="L44" s="54">
        <v>0</v>
      </c>
      <c r="M44" s="54">
        <v>0</v>
      </c>
      <c r="N44" s="55">
        <v>0</v>
      </c>
      <c r="O44" s="56">
        <v>0</v>
      </c>
      <c r="P44" s="57" t="s">
        <v>40</v>
      </c>
      <c r="Q44" s="58">
        <v>0</v>
      </c>
      <c r="R44" s="28">
        <v>16</v>
      </c>
      <c r="S44" s="64"/>
    </row>
    <row r="45" spans="1:19" ht="15" customHeight="1">
      <c r="A45" s="223" t="s">
        <v>48</v>
      </c>
      <c r="B45" s="59" t="s">
        <v>42</v>
      </c>
      <c r="C45" s="60" t="s">
        <v>49</v>
      </c>
      <c r="D45" s="65">
        <v>7901</v>
      </c>
      <c r="E45" s="66">
        <v>581</v>
      </c>
      <c r="F45" s="66">
        <v>289</v>
      </c>
      <c r="G45" s="67">
        <v>87</v>
      </c>
      <c r="H45" s="68">
        <v>8858</v>
      </c>
      <c r="I45" s="69">
        <v>4.2447505080153531</v>
      </c>
      <c r="J45" s="70">
        <v>272</v>
      </c>
      <c r="K45" s="65">
        <v>614</v>
      </c>
      <c r="L45" s="66">
        <v>56</v>
      </c>
      <c r="M45" s="66">
        <v>19</v>
      </c>
      <c r="N45" s="67">
        <v>8</v>
      </c>
      <c r="O45" s="68">
        <v>697</v>
      </c>
      <c r="P45" s="69">
        <v>3.873744619799139</v>
      </c>
      <c r="Q45" s="70">
        <v>21</v>
      </c>
      <c r="R45" s="28">
        <v>16</v>
      </c>
    </row>
    <row r="46" spans="1:19" ht="15" customHeight="1">
      <c r="A46" s="224"/>
      <c r="B46" s="61" t="s">
        <v>44</v>
      </c>
      <c r="C46" s="62" t="s">
        <v>49</v>
      </c>
      <c r="D46" s="53">
        <v>8593</v>
      </c>
      <c r="E46" s="54">
        <v>542</v>
      </c>
      <c r="F46" s="54">
        <v>276</v>
      </c>
      <c r="G46" s="55">
        <v>89</v>
      </c>
      <c r="H46" s="56">
        <v>9500</v>
      </c>
      <c r="I46" s="57">
        <v>3.8421052631578947</v>
      </c>
      <c r="J46" s="58">
        <v>297</v>
      </c>
      <c r="K46" s="53">
        <v>1002</v>
      </c>
      <c r="L46" s="54">
        <v>54</v>
      </c>
      <c r="M46" s="54">
        <v>19</v>
      </c>
      <c r="N46" s="55">
        <v>8</v>
      </c>
      <c r="O46" s="56">
        <v>1083</v>
      </c>
      <c r="P46" s="57">
        <v>2.4930747922437675</v>
      </c>
      <c r="Q46" s="58">
        <v>35</v>
      </c>
      <c r="R46" s="28">
        <v>16</v>
      </c>
    </row>
    <row r="47" spans="1:19" ht="15" customHeight="1">
      <c r="A47" s="224"/>
      <c r="B47" s="61" t="s">
        <v>45</v>
      </c>
      <c r="C47" s="62" t="s">
        <v>49</v>
      </c>
      <c r="D47" s="53">
        <v>1289</v>
      </c>
      <c r="E47" s="54">
        <v>95</v>
      </c>
      <c r="F47" s="54">
        <v>21</v>
      </c>
      <c r="G47" s="55">
        <v>3</v>
      </c>
      <c r="H47" s="56">
        <v>1408</v>
      </c>
      <c r="I47" s="57">
        <v>1.7045454545454544</v>
      </c>
      <c r="J47" s="58">
        <v>111</v>
      </c>
      <c r="K47" s="53">
        <v>161</v>
      </c>
      <c r="L47" s="54">
        <v>10</v>
      </c>
      <c r="M47" s="54">
        <v>0</v>
      </c>
      <c r="N47" s="55">
        <v>0</v>
      </c>
      <c r="O47" s="56">
        <v>171</v>
      </c>
      <c r="P47" s="57" t="s">
        <v>40</v>
      </c>
      <c r="Q47" s="58">
        <v>12</v>
      </c>
      <c r="R47" s="28">
        <v>16</v>
      </c>
    </row>
    <row r="48" spans="1:19" ht="15" customHeight="1">
      <c r="A48" s="225"/>
      <c r="B48" s="63" t="s">
        <v>46</v>
      </c>
      <c r="C48" s="62" t="s">
        <v>49</v>
      </c>
      <c r="D48" s="53">
        <v>2103</v>
      </c>
      <c r="E48" s="54">
        <v>137</v>
      </c>
      <c r="F48" s="54">
        <v>33</v>
      </c>
      <c r="G48" s="55">
        <v>9</v>
      </c>
      <c r="H48" s="56">
        <v>2282</v>
      </c>
      <c r="I48" s="57">
        <v>1.8404907975460123</v>
      </c>
      <c r="J48" s="58">
        <v>145</v>
      </c>
      <c r="K48" s="53">
        <v>258</v>
      </c>
      <c r="L48" s="54">
        <v>13</v>
      </c>
      <c r="M48" s="54">
        <v>6</v>
      </c>
      <c r="N48" s="55">
        <v>1</v>
      </c>
      <c r="O48" s="56">
        <v>278</v>
      </c>
      <c r="P48" s="57">
        <v>2.5179856115107913</v>
      </c>
      <c r="Q48" s="58">
        <v>19</v>
      </c>
      <c r="R48" s="28">
        <v>16</v>
      </c>
    </row>
    <row r="49" spans="1:19" ht="15" hidden="1" customHeight="1">
      <c r="A49" s="225"/>
      <c r="B49" s="63" t="s">
        <v>47</v>
      </c>
      <c r="C49" s="71" t="s">
        <v>49</v>
      </c>
      <c r="D49" s="53">
        <v>0</v>
      </c>
      <c r="E49" s="54">
        <v>0</v>
      </c>
      <c r="F49" s="54">
        <v>0</v>
      </c>
      <c r="G49" s="55">
        <v>0</v>
      </c>
      <c r="H49" s="56">
        <v>0</v>
      </c>
      <c r="I49" s="57" t="s">
        <v>40</v>
      </c>
      <c r="J49" s="58">
        <v>0</v>
      </c>
      <c r="K49" s="53">
        <v>0</v>
      </c>
      <c r="L49" s="54">
        <v>0</v>
      </c>
      <c r="M49" s="54">
        <v>0</v>
      </c>
      <c r="N49" s="55">
        <v>0</v>
      </c>
      <c r="O49" s="56">
        <v>0</v>
      </c>
      <c r="P49" s="57" t="s">
        <v>40</v>
      </c>
      <c r="Q49" s="58">
        <v>0</v>
      </c>
      <c r="R49" s="28">
        <v>16</v>
      </c>
      <c r="S49" s="64"/>
    </row>
    <row r="50" spans="1:19" ht="15" customHeight="1">
      <c r="A50" s="223" t="s">
        <v>50</v>
      </c>
      <c r="B50" s="226" t="s">
        <v>51</v>
      </c>
      <c r="C50" s="227"/>
      <c r="D50" s="45">
        <v>16553</v>
      </c>
      <c r="E50" s="46">
        <v>1164</v>
      </c>
      <c r="F50" s="46">
        <v>575</v>
      </c>
      <c r="G50" s="47">
        <v>175</v>
      </c>
      <c r="H50" s="48">
        <v>18467</v>
      </c>
      <c r="I50" s="49">
        <v>4.0612985325174638</v>
      </c>
      <c r="J50" s="50">
        <v>532</v>
      </c>
      <c r="K50" s="45">
        <v>1660</v>
      </c>
      <c r="L50" s="46">
        <v>116</v>
      </c>
      <c r="M50" s="46">
        <v>43</v>
      </c>
      <c r="N50" s="47">
        <v>16</v>
      </c>
      <c r="O50" s="48">
        <v>1835</v>
      </c>
      <c r="P50" s="49">
        <v>3.2152588555858315</v>
      </c>
      <c r="Q50" s="50">
        <v>56</v>
      </c>
      <c r="R50" s="28">
        <v>16</v>
      </c>
    </row>
    <row r="51" spans="1:19" ht="15" customHeight="1">
      <c r="A51" s="224"/>
      <c r="B51" s="228" t="s">
        <v>52</v>
      </c>
      <c r="C51" s="229"/>
      <c r="D51" s="53">
        <v>16625</v>
      </c>
      <c r="E51" s="54">
        <v>1097</v>
      </c>
      <c r="F51" s="54">
        <v>553</v>
      </c>
      <c r="G51" s="55">
        <v>180</v>
      </c>
      <c r="H51" s="56">
        <v>18455</v>
      </c>
      <c r="I51" s="57">
        <v>3.9718233541045791</v>
      </c>
      <c r="J51" s="58">
        <v>604</v>
      </c>
      <c r="K51" s="53">
        <v>1668</v>
      </c>
      <c r="L51" s="54">
        <v>110</v>
      </c>
      <c r="M51" s="54">
        <v>36</v>
      </c>
      <c r="N51" s="55">
        <v>17</v>
      </c>
      <c r="O51" s="56">
        <v>1831</v>
      </c>
      <c r="P51" s="57">
        <v>2.8945931185144729</v>
      </c>
      <c r="Q51" s="58">
        <v>63</v>
      </c>
      <c r="R51" s="28">
        <v>16</v>
      </c>
    </row>
    <row r="52" spans="1:19" ht="15" customHeight="1">
      <c r="A52" s="224"/>
      <c r="B52" s="228" t="s">
        <v>53</v>
      </c>
      <c r="C52" s="229"/>
      <c r="D52" s="53">
        <v>2380</v>
      </c>
      <c r="E52" s="54">
        <v>179</v>
      </c>
      <c r="F52" s="54">
        <v>35</v>
      </c>
      <c r="G52" s="55">
        <v>4</v>
      </c>
      <c r="H52" s="56">
        <v>2598</v>
      </c>
      <c r="I52" s="57">
        <v>1.5011547344110854</v>
      </c>
      <c r="J52" s="58">
        <v>219</v>
      </c>
      <c r="K52" s="53">
        <v>275</v>
      </c>
      <c r="L52" s="54">
        <v>15</v>
      </c>
      <c r="M52" s="54">
        <v>1</v>
      </c>
      <c r="N52" s="55">
        <v>0</v>
      </c>
      <c r="O52" s="56">
        <v>291</v>
      </c>
      <c r="P52" s="57">
        <v>0.3436426116838488</v>
      </c>
      <c r="Q52" s="58">
        <v>24</v>
      </c>
      <c r="R52" s="28">
        <v>16</v>
      </c>
    </row>
    <row r="53" spans="1:19" ht="15" customHeight="1" thickBot="1">
      <c r="A53" s="225"/>
      <c r="B53" s="228" t="s">
        <v>54</v>
      </c>
      <c r="C53" s="229"/>
      <c r="D53" s="72">
        <v>4214</v>
      </c>
      <c r="E53" s="73">
        <v>270</v>
      </c>
      <c r="F53" s="73">
        <v>75</v>
      </c>
      <c r="G53" s="74">
        <v>17</v>
      </c>
      <c r="H53" s="75">
        <v>4576</v>
      </c>
      <c r="I53" s="76">
        <v>2.0104895104895104</v>
      </c>
      <c r="J53" s="77">
        <v>295</v>
      </c>
      <c r="K53" s="72">
        <v>467</v>
      </c>
      <c r="L53" s="73">
        <v>25</v>
      </c>
      <c r="M53" s="73">
        <v>8</v>
      </c>
      <c r="N53" s="74">
        <v>1</v>
      </c>
      <c r="O53" s="75">
        <v>501</v>
      </c>
      <c r="P53" s="76">
        <v>1.7964071856287425</v>
      </c>
      <c r="Q53" s="77">
        <v>31</v>
      </c>
      <c r="R53" s="28">
        <v>16</v>
      </c>
    </row>
    <row r="54" spans="1:19" ht="15" hidden="1" customHeight="1" thickBot="1">
      <c r="A54" s="225"/>
      <c r="B54" s="230" t="s">
        <v>55</v>
      </c>
      <c r="C54" s="231"/>
      <c r="D54" s="72">
        <v>0</v>
      </c>
      <c r="E54" s="73">
        <v>0</v>
      </c>
      <c r="F54" s="73">
        <v>0</v>
      </c>
      <c r="G54" s="74">
        <v>0</v>
      </c>
      <c r="H54" s="75">
        <v>0</v>
      </c>
      <c r="I54" s="76" t="s">
        <v>40</v>
      </c>
      <c r="J54" s="77">
        <v>0</v>
      </c>
      <c r="K54" s="72">
        <v>0</v>
      </c>
      <c r="L54" s="73">
        <v>0</v>
      </c>
      <c r="M54" s="73">
        <v>0</v>
      </c>
      <c r="N54" s="74">
        <v>0</v>
      </c>
      <c r="O54" s="75">
        <v>0</v>
      </c>
      <c r="P54" s="76" t="s">
        <v>40</v>
      </c>
      <c r="Q54" s="77">
        <v>0</v>
      </c>
      <c r="R54" s="28">
        <v>16</v>
      </c>
    </row>
    <row r="55" spans="1:19" ht="15" customHeight="1" thickBot="1">
      <c r="A55" s="220" t="s">
        <v>56</v>
      </c>
      <c r="B55" s="221"/>
      <c r="C55" s="222"/>
      <c r="D55" s="78">
        <v>19886</v>
      </c>
      <c r="E55" s="79">
        <v>1355</v>
      </c>
      <c r="F55" s="79">
        <v>619</v>
      </c>
      <c r="G55" s="80">
        <v>188</v>
      </c>
      <c r="H55" s="81">
        <v>22048</v>
      </c>
      <c r="I55" s="82">
        <v>3.6601959361393321</v>
      </c>
      <c r="J55" s="83">
        <v>825</v>
      </c>
      <c r="K55" s="78">
        <v>2035</v>
      </c>
      <c r="L55" s="79">
        <v>133</v>
      </c>
      <c r="M55" s="79">
        <v>44</v>
      </c>
      <c r="N55" s="80">
        <v>17</v>
      </c>
      <c r="O55" s="81">
        <v>2229</v>
      </c>
      <c r="P55" s="82">
        <v>2.7366532077164649</v>
      </c>
      <c r="Q55" s="84">
        <v>87</v>
      </c>
      <c r="R55" s="28">
        <v>16</v>
      </c>
    </row>
  </sheetData>
  <mergeCells count="24">
    <mergeCell ref="A40:A44"/>
    <mergeCell ref="H2:H13"/>
    <mergeCell ref="A15:C18"/>
    <mergeCell ref="D15:J15"/>
    <mergeCell ref="K15:Q15"/>
    <mergeCell ref="D16:H16"/>
    <mergeCell ref="I16:I18"/>
    <mergeCell ref="J16:J18"/>
    <mergeCell ref="K16:O16"/>
    <mergeCell ref="P16:P18"/>
    <mergeCell ref="Q16:Q18"/>
    <mergeCell ref="D17:E17"/>
    <mergeCell ref="F17:G17"/>
    <mergeCell ref="K17:L17"/>
    <mergeCell ref="M17:N17"/>
    <mergeCell ref="A19:A39"/>
    <mergeCell ref="A55:C55"/>
    <mergeCell ref="A45:A49"/>
    <mergeCell ref="A50:A54"/>
    <mergeCell ref="B50:C50"/>
    <mergeCell ref="B51:C51"/>
    <mergeCell ref="B52:C52"/>
    <mergeCell ref="B53:C53"/>
    <mergeCell ref="B54:C54"/>
  </mergeCells>
  <phoneticPr fontId="2"/>
  <pageMargins left="0.7" right="0.7" top="0.75" bottom="0.75" header="0.3" footer="0.3"/>
  <pageSetup paperSize="9" scale="77" orientation="portrait" r:id="rId1"/>
  <rowBreaks count="1" manualBreakCount="1">
    <brk id="56" max="16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1EC5-488F-41EC-943F-A7A72E9620F9}">
  <sheetPr>
    <tabColor theme="9" tint="0.79998168889431442"/>
    <pageSetUpPr fitToPage="1"/>
  </sheetPr>
  <dimension ref="A1:I23"/>
  <sheetViews>
    <sheetView view="pageBreakPreview" zoomScaleNormal="100" zoomScaleSheetLayoutView="100" workbookViewId="0">
      <selection activeCell="V9" sqref="V9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5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64" t="s">
        <v>60</v>
      </c>
      <c r="D6" s="265"/>
      <c r="E6" s="265"/>
      <c r="F6" s="265"/>
      <c r="G6" s="265"/>
      <c r="H6" s="265"/>
      <c r="I6" s="266"/>
    </row>
    <row r="7" spans="1:9" s="93" customFormat="1" ht="16.5" customHeight="1">
      <c r="A7" s="87"/>
      <c r="B7" s="267" t="s">
        <v>61</v>
      </c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267"/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997</v>
      </c>
      <c r="D10" s="105">
        <v>129</v>
      </c>
      <c r="E10" s="105">
        <v>73</v>
      </c>
      <c r="F10" s="105">
        <v>13</v>
      </c>
      <c r="G10" s="106">
        <v>1212</v>
      </c>
      <c r="H10" s="107">
        <v>7.0957095709570952</v>
      </c>
      <c r="I10" s="108">
        <v>32</v>
      </c>
    </row>
    <row r="11" spans="1:9" s="89" customFormat="1" ht="16.5" customHeight="1">
      <c r="A11" s="86">
        <v>8</v>
      </c>
      <c r="B11" s="109" t="s">
        <v>70</v>
      </c>
      <c r="C11" s="110">
        <v>1304</v>
      </c>
      <c r="D11" s="111">
        <v>134</v>
      </c>
      <c r="E11" s="111">
        <v>49</v>
      </c>
      <c r="F11" s="111">
        <v>16</v>
      </c>
      <c r="G11" s="112">
        <v>1503</v>
      </c>
      <c r="H11" s="113">
        <v>4.324683965402528</v>
      </c>
      <c r="I11" s="114">
        <v>62</v>
      </c>
    </row>
    <row r="12" spans="1:9" s="89" customFormat="1" ht="16.5" customHeight="1">
      <c r="A12" s="86">
        <v>9</v>
      </c>
      <c r="B12" s="109" t="s">
        <v>71</v>
      </c>
      <c r="C12" s="110">
        <v>1514</v>
      </c>
      <c r="D12" s="111">
        <v>113</v>
      </c>
      <c r="E12" s="111">
        <v>61</v>
      </c>
      <c r="F12" s="111">
        <v>20</v>
      </c>
      <c r="G12" s="112">
        <v>1708</v>
      </c>
      <c r="H12" s="113">
        <v>4.7423887587822016</v>
      </c>
      <c r="I12" s="114">
        <v>59</v>
      </c>
    </row>
    <row r="13" spans="1:9" s="89" customFormat="1" ht="16.5" customHeight="1">
      <c r="A13" s="86">
        <v>10</v>
      </c>
      <c r="B13" s="109" t="s">
        <v>72</v>
      </c>
      <c r="C13" s="110">
        <v>1743</v>
      </c>
      <c r="D13" s="111">
        <v>110</v>
      </c>
      <c r="E13" s="111">
        <v>77</v>
      </c>
      <c r="F13" s="111">
        <v>16</v>
      </c>
      <c r="G13" s="112">
        <v>1946</v>
      </c>
      <c r="H13" s="113">
        <v>4.7790339157245638</v>
      </c>
      <c r="I13" s="114">
        <v>77</v>
      </c>
    </row>
    <row r="14" spans="1:9" s="89" customFormat="1" ht="16.5" customHeight="1">
      <c r="A14" s="86">
        <v>11</v>
      </c>
      <c r="B14" s="109" t="s">
        <v>73</v>
      </c>
      <c r="C14" s="110">
        <v>1663</v>
      </c>
      <c r="D14" s="111">
        <v>102</v>
      </c>
      <c r="E14" s="111">
        <v>47</v>
      </c>
      <c r="F14" s="111">
        <v>14</v>
      </c>
      <c r="G14" s="112">
        <v>1826</v>
      </c>
      <c r="H14" s="113">
        <v>3.3406352683461114</v>
      </c>
      <c r="I14" s="114">
        <v>70</v>
      </c>
    </row>
    <row r="15" spans="1:9" s="89" customFormat="1" ht="16.5" customHeight="1">
      <c r="A15" s="86">
        <v>12</v>
      </c>
      <c r="B15" s="109" t="s">
        <v>74</v>
      </c>
      <c r="C15" s="110">
        <v>1602</v>
      </c>
      <c r="D15" s="111">
        <v>99</v>
      </c>
      <c r="E15" s="111">
        <v>54</v>
      </c>
      <c r="F15" s="111">
        <v>11</v>
      </c>
      <c r="G15" s="112">
        <v>1766</v>
      </c>
      <c r="H15" s="113">
        <v>3.6806342015855038</v>
      </c>
      <c r="I15" s="114">
        <v>69</v>
      </c>
    </row>
    <row r="16" spans="1:9" s="89" customFormat="1" ht="16.5" customHeight="1">
      <c r="A16" s="86">
        <v>13</v>
      </c>
      <c r="B16" s="109" t="s">
        <v>75</v>
      </c>
      <c r="C16" s="110">
        <v>1686</v>
      </c>
      <c r="D16" s="111">
        <v>97</v>
      </c>
      <c r="E16" s="111">
        <v>61</v>
      </c>
      <c r="F16" s="111">
        <v>15</v>
      </c>
      <c r="G16" s="112">
        <v>1859</v>
      </c>
      <c r="H16" s="113">
        <v>4.0882194728348571</v>
      </c>
      <c r="I16" s="114">
        <v>77</v>
      </c>
    </row>
    <row r="17" spans="1:9" s="89" customFormat="1" ht="16.5" customHeight="1">
      <c r="A17" s="86">
        <v>14</v>
      </c>
      <c r="B17" s="109" t="s">
        <v>76</v>
      </c>
      <c r="C17" s="110">
        <v>1780</v>
      </c>
      <c r="D17" s="111">
        <v>97</v>
      </c>
      <c r="E17" s="111">
        <v>47</v>
      </c>
      <c r="F17" s="111">
        <v>14</v>
      </c>
      <c r="G17" s="112">
        <v>1938</v>
      </c>
      <c r="H17" s="113">
        <v>3.147574819401445</v>
      </c>
      <c r="I17" s="114">
        <v>71</v>
      </c>
    </row>
    <row r="18" spans="1:9" s="89" customFormat="1" ht="16.5" customHeight="1">
      <c r="A18" s="86">
        <v>15</v>
      </c>
      <c r="B18" s="109" t="s">
        <v>77</v>
      </c>
      <c r="C18" s="110">
        <v>2018</v>
      </c>
      <c r="D18" s="111">
        <v>123</v>
      </c>
      <c r="E18" s="111">
        <v>51</v>
      </c>
      <c r="F18" s="111">
        <v>19</v>
      </c>
      <c r="G18" s="112">
        <v>2211</v>
      </c>
      <c r="H18" s="113">
        <v>3.1659882406151065</v>
      </c>
      <c r="I18" s="114">
        <v>87</v>
      </c>
    </row>
    <row r="19" spans="1:9" s="89" customFormat="1" ht="16.5" customHeight="1">
      <c r="A19" s="86">
        <v>16</v>
      </c>
      <c r="B19" s="109" t="s">
        <v>78</v>
      </c>
      <c r="C19" s="110">
        <v>2035</v>
      </c>
      <c r="D19" s="111">
        <v>133</v>
      </c>
      <c r="E19" s="111">
        <v>44</v>
      </c>
      <c r="F19" s="111">
        <v>17</v>
      </c>
      <c r="G19" s="112">
        <v>2229</v>
      </c>
      <c r="H19" s="113">
        <v>2.7366532077164649</v>
      </c>
      <c r="I19" s="114">
        <v>87</v>
      </c>
    </row>
    <row r="20" spans="1:9" s="89" customFormat="1" ht="16.5" customHeight="1">
      <c r="A20" s="86">
        <v>17</v>
      </c>
      <c r="B20" s="109" t="s">
        <v>79</v>
      </c>
      <c r="C20" s="110">
        <v>2007</v>
      </c>
      <c r="D20" s="111">
        <v>114</v>
      </c>
      <c r="E20" s="111">
        <v>29</v>
      </c>
      <c r="F20" s="111">
        <v>17</v>
      </c>
      <c r="G20" s="112">
        <v>2167</v>
      </c>
      <c r="H20" s="113">
        <v>2.1227503461006001</v>
      </c>
      <c r="I20" s="114">
        <v>79</v>
      </c>
    </row>
    <row r="21" spans="1:9" s="89" customFormat="1" ht="16.5" customHeight="1">
      <c r="A21" s="86">
        <v>18</v>
      </c>
      <c r="B21" s="109" t="s">
        <v>80</v>
      </c>
      <c r="C21" s="110">
        <v>1537</v>
      </c>
      <c r="D21" s="111">
        <v>104</v>
      </c>
      <c r="E21" s="111">
        <v>26</v>
      </c>
      <c r="F21" s="111">
        <v>16</v>
      </c>
      <c r="G21" s="112">
        <v>1683</v>
      </c>
      <c r="H21" s="113">
        <v>2.4955436720142603</v>
      </c>
      <c r="I21" s="114">
        <v>55</v>
      </c>
    </row>
    <row r="22" spans="1:9" s="93" customFormat="1" ht="16.5" customHeight="1">
      <c r="A22" s="87"/>
      <c r="B22" s="115" t="s">
        <v>81</v>
      </c>
      <c r="C22" s="116">
        <v>19886</v>
      </c>
      <c r="D22" s="117">
        <v>1355</v>
      </c>
      <c r="E22" s="117">
        <v>619</v>
      </c>
      <c r="F22" s="117">
        <v>188</v>
      </c>
      <c r="G22" s="118">
        <v>22048</v>
      </c>
      <c r="H22" s="119">
        <v>3.6601959361393321</v>
      </c>
      <c r="I22" s="120">
        <v>825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</sheetData>
  <mergeCells count="7">
    <mergeCell ref="C6:I6"/>
    <mergeCell ref="B7:B8"/>
    <mergeCell ref="C7:D7"/>
    <mergeCell ref="E7:F7"/>
    <mergeCell ref="G7:G8"/>
    <mergeCell ref="H7:H8"/>
    <mergeCell ref="I7:I8"/>
  </mergeCells>
  <phoneticPr fontId="2"/>
  <conditionalFormatting sqref="G10:G21">
    <cfRule type="top10" dxfId="0" priority="1" rank="1"/>
  </conditionalFormatting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0B6A1-A97D-4E98-8EFB-38D64FD3B366}">
  <sheetPr>
    <tabColor theme="9" tint="0.79998168889431442"/>
    <pageSetUpPr fitToPage="1"/>
  </sheetPr>
  <dimension ref="A1:I94"/>
  <sheetViews>
    <sheetView view="pageBreakPreview" topLeftCell="A52" zoomScaleNormal="100" zoomScaleSheetLayoutView="100" workbookViewId="0">
      <selection activeCell="V69" sqref="A1:XFD1048576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5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75" t="s">
        <v>42</v>
      </c>
      <c r="D6" s="276"/>
      <c r="E6" s="276"/>
      <c r="F6" s="276"/>
      <c r="G6" s="276"/>
      <c r="H6" s="276"/>
      <c r="I6" s="277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203</v>
      </c>
      <c r="D10" s="105">
        <v>38</v>
      </c>
      <c r="E10" s="105">
        <v>26</v>
      </c>
      <c r="F10" s="105">
        <v>6</v>
      </c>
      <c r="G10" s="127">
        <v>273</v>
      </c>
      <c r="H10" s="107">
        <v>11.721611721611721</v>
      </c>
      <c r="I10" s="108">
        <v>5</v>
      </c>
    </row>
    <row r="11" spans="1:9" s="89" customFormat="1" ht="16.5" customHeight="1">
      <c r="A11" s="86">
        <v>8</v>
      </c>
      <c r="B11" s="109" t="s">
        <v>70</v>
      </c>
      <c r="C11" s="110">
        <v>399</v>
      </c>
      <c r="D11" s="111">
        <v>46</v>
      </c>
      <c r="E11" s="111">
        <v>24</v>
      </c>
      <c r="F11" s="111">
        <v>5</v>
      </c>
      <c r="G11" s="128">
        <v>474</v>
      </c>
      <c r="H11" s="113">
        <v>6.1181434599156121</v>
      </c>
      <c r="I11" s="114">
        <v>16</v>
      </c>
    </row>
    <row r="12" spans="1:9" s="89" customFormat="1" ht="16.5" customHeight="1">
      <c r="A12" s="86">
        <v>9</v>
      </c>
      <c r="B12" s="109" t="s">
        <v>71</v>
      </c>
      <c r="C12" s="110">
        <v>531</v>
      </c>
      <c r="D12" s="111">
        <v>41</v>
      </c>
      <c r="E12" s="111">
        <v>36</v>
      </c>
      <c r="F12" s="111">
        <v>8</v>
      </c>
      <c r="G12" s="128">
        <v>616</v>
      </c>
      <c r="H12" s="113">
        <v>7.1428571428571423</v>
      </c>
      <c r="I12" s="114">
        <v>16</v>
      </c>
    </row>
    <row r="13" spans="1:9" s="89" customFormat="1" ht="16.5" customHeight="1">
      <c r="A13" s="86">
        <v>10</v>
      </c>
      <c r="B13" s="109" t="s">
        <v>72</v>
      </c>
      <c r="C13" s="110">
        <v>670</v>
      </c>
      <c r="D13" s="111">
        <v>39</v>
      </c>
      <c r="E13" s="111">
        <v>28</v>
      </c>
      <c r="F13" s="111">
        <v>7</v>
      </c>
      <c r="G13" s="128">
        <v>744</v>
      </c>
      <c r="H13" s="113">
        <v>4.704301075268817</v>
      </c>
      <c r="I13" s="114">
        <v>21</v>
      </c>
    </row>
    <row r="14" spans="1:9" s="89" customFormat="1" ht="16.5" customHeight="1">
      <c r="A14" s="86">
        <v>11</v>
      </c>
      <c r="B14" s="109" t="s">
        <v>73</v>
      </c>
      <c r="C14" s="110">
        <v>682</v>
      </c>
      <c r="D14" s="111">
        <v>35</v>
      </c>
      <c r="E14" s="111">
        <v>27</v>
      </c>
      <c r="F14" s="111">
        <v>7</v>
      </c>
      <c r="G14" s="128">
        <v>751</v>
      </c>
      <c r="H14" s="113">
        <v>4.5272969374167777</v>
      </c>
      <c r="I14" s="114">
        <v>20</v>
      </c>
    </row>
    <row r="15" spans="1:9" s="89" customFormat="1" ht="16.5" customHeight="1">
      <c r="A15" s="86">
        <v>12</v>
      </c>
      <c r="B15" s="109" t="s">
        <v>74</v>
      </c>
      <c r="C15" s="110">
        <v>679</v>
      </c>
      <c r="D15" s="111">
        <v>38</v>
      </c>
      <c r="E15" s="111">
        <v>21</v>
      </c>
      <c r="F15" s="111">
        <v>4</v>
      </c>
      <c r="G15" s="128">
        <v>742</v>
      </c>
      <c r="H15" s="113">
        <v>3.3692722371967654</v>
      </c>
      <c r="I15" s="114">
        <v>15</v>
      </c>
    </row>
    <row r="16" spans="1:9" s="89" customFormat="1" ht="16.5" customHeight="1">
      <c r="A16" s="86">
        <v>13</v>
      </c>
      <c r="B16" s="109" t="s">
        <v>75</v>
      </c>
      <c r="C16" s="110">
        <v>741</v>
      </c>
      <c r="D16" s="111">
        <v>50</v>
      </c>
      <c r="E16" s="111">
        <v>30</v>
      </c>
      <c r="F16" s="111">
        <v>8</v>
      </c>
      <c r="G16" s="128">
        <v>829</v>
      </c>
      <c r="H16" s="113">
        <v>4.5838359469240046</v>
      </c>
      <c r="I16" s="114">
        <v>19</v>
      </c>
    </row>
    <row r="17" spans="1:9" s="89" customFormat="1" ht="16.5" customHeight="1">
      <c r="A17" s="86">
        <v>14</v>
      </c>
      <c r="B17" s="109" t="s">
        <v>76</v>
      </c>
      <c r="C17" s="110">
        <v>808</v>
      </c>
      <c r="D17" s="111">
        <v>64</v>
      </c>
      <c r="E17" s="111">
        <v>22</v>
      </c>
      <c r="F17" s="111">
        <v>6</v>
      </c>
      <c r="G17" s="128">
        <v>900</v>
      </c>
      <c r="H17" s="113">
        <v>3.1111111111111112</v>
      </c>
      <c r="I17" s="114">
        <v>23</v>
      </c>
    </row>
    <row r="18" spans="1:9" s="89" customFormat="1" ht="16.5" customHeight="1">
      <c r="A18" s="86">
        <v>15</v>
      </c>
      <c r="B18" s="109" t="s">
        <v>77</v>
      </c>
      <c r="C18" s="110">
        <v>1023</v>
      </c>
      <c r="D18" s="111">
        <v>52</v>
      </c>
      <c r="E18" s="111">
        <v>22</v>
      </c>
      <c r="F18" s="111">
        <v>10</v>
      </c>
      <c r="G18" s="128">
        <v>1107</v>
      </c>
      <c r="H18" s="113">
        <v>2.8906955736224029</v>
      </c>
      <c r="I18" s="114">
        <v>42</v>
      </c>
    </row>
    <row r="19" spans="1:9" s="89" customFormat="1" ht="16.5" customHeight="1">
      <c r="A19" s="86">
        <v>16</v>
      </c>
      <c r="B19" s="109" t="s">
        <v>78</v>
      </c>
      <c r="C19" s="110">
        <v>1046</v>
      </c>
      <c r="D19" s="111">
        <v>60</v>
      </c>
      <c r="E19" s="111">
        <v>24</v>
      </c>
      <c r="F19" s="111">
        <v>8</v>
      </c>
      <c r="G19" s="128">
        <v>1138</v>
      </c>
      <c r="H19" s="113">
        <v>2.8119507908611596</v>
      </c>
      <c r="I19" s="114">
        <v>35</v>
      </c>
    </row>
    <row r="20" spans="1:9" s="89" customFormat="1" ht="16.5" customHeight="1">
      <c r="A20" s="86">
        <v>17</v>
      </c>
      <c r="B20" s="109" t="s">
        <v>82</v>
      </c>
      <c r="C20" s="110">
        <v>1066</v>
      </c>
      <c r="D20" s="111">
        <v>56</v>
      </c>
      <c r="E20" s="111">
        <v>18</v>
      </c>
      <c r="F20" s="111">
        <v>11</v>
      </c>
      <c r="G20" s="128">
        <v>1151</v>
      </c>
      <c r="H20" s="113">
        <v>2.5195482189400522</v>
      </c>
      <c r="I20" s="114">
        <v>30</v>
      </c>
    </row>
    <row r="21" spans="1:9" s="89" customFormat="1" ht="16.5" customHeight="1">
      <c r="A21" s="86">
        <v>18</v>
      </c>
      <c r="B21" s="109" t="s">
        <v>80</v>
      </c>
      <c r="C21" s="110">
        <v>804</v>
      </c>
      <c r="D21" s="111">
        <v>64</v>
      </c>
      <c r="E21" s="111">
        <v>8</v>
      </c>
      <c r="F21" s="111">
        <v>8</v>
      </c>
      <c r="G21" s="128">
        <v>884</v>
      </c>
      <c r="H21" s="113">
        <v>1.809954751131222</v>
      </c>
      <c r="I21" s="114">
        <v>18</v>
      </c>
    </row>
    <row r="22" spans="1:9" s="93" customFormat="1" ht="16.5" customHeight="1">
      <c r="A22" s="87"/>
      <c r="B22" s="115" t="s">
        <v>81</v>
      </c>
      <c r="C22" s="116">
        <v>8652</v>
      </c>
      <c r="D22" s="117">
        <v>583</v>
      </c>
      <c r="E22" s="117">
        <v>286</v>
      </c>
      <c r="F22" s="117">
        <v>88</v>
      </c>
      <c r="G22" s="118">
        <v>9609</v>
      </c>
      <c r="H22" s="119">
        <v>3.8921844104485377</v>
      </c>
      <c r="I22" s="120">
        <v>260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75" t="s">
        <v>44</v>
      </c>
      <c r="D24" s="276"/>
      <c r="E24" s="276"/>
      <c r="F24" s="276"/>
      <c r="G24" s="276"/>
      <c r="H24" s="276"/>
      <c r="I24" s="277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597</v>
      </c>
      <c r="D28" s="105">
        <v>69</v>
      </c>
      <c r="E28" s="105">
        <v>41</v>
      </c>
      <c r="F28" s="105">
        <v>6</v>
      </c>
      <c r="G28" s="127">
        <v>713</v>
      </c>
      <c r="H28" s="107">
        <v>6.5918653576437585</v>
      </c>
      <c r="I28" s="108">
        <v>15</v>
      </c>
    </row>
    <row r="29" spans="1:9" s="89" customFormat="1" ht="16.5" customHeight="1">
      <c r="A29" s="86">
        <v>8</v>
      </c>
      <c r="B29" s="109" t="s">
        <v>70</v>
      </c>
      <c r="C29" s="110">
        <v>645</v>
      </c>
      <c r="D29" s="111">
        <v>67</v>
      </c>
      <c r="E29" s="111">
        <v>18</v>
      </c>
      <c r="F29" s="111">
        <v>11</v>
      </c>
      <c r="G29" s="128">
        <v>741</v>
      </c>
      <c r="H29" s="113">
        <v>3.9136302294197032</v>
      </c>
      <c r="I29" s="114">
        <v>18</v>
      </c>
    </row>
    <row r="30" spans="1:9" s="89" customFormat="1" ht="16.5" customHeight="1">
      <c r="A30" s="86">
        <v>9</v>
      </c>
      <c r="B30" s="109" t="s">
        <v>71</v>
      </c>
      <c r="C30" s="110">
        <v>718</v>
      </c>
      <c r="D30" s="111">
        <v>55</v>
      </c>
      <c r="E30" s="111">
        <v>22</v>
      </c>
      <c r="F30" s="111">
        <v>10</v>
      </c>
      <c r="G30" s="128">
        <v>805</v>
      </c>
      <c r="H30" s="113">
        <v>3.9751552795031055</v>
      </c>
      <c r="I30" s="114">
        <v>27</v>
      </c>
    </row>
    <row r="31" spans="1:9" s="89" customFormat="1" ht="16.5" customHeight="1">
      <c r="A31" s="86">
        <v>10</v>
      </c>
      <c r="B31" s="109" t="s">
        <v>72</v>
      </c>
      <c r="C31" s="110">
        <v>724</v>
      </c>
      <c r="D31" s="111">
        <v>58</v>
      </c>
      <c r="E31" s="111">
        <v>35</v>
      </c>
      <c r="F31" s="111">
        <v>9</v>
      </c>
      <c r="G31" s="128">
        <v>826</v>
      </c>
      <c r="H31" s="113">
        <v>5.3268765133171918</v>
      </c>
      <c r="I31" s="114">
        <v>32</v>
      </c>
    </row>
    <row r="32" spans="1:9" s="89" customFormat="1" ht="16.5" customHeight="1">
      <c r="A32" s="86">
        <v>11</v>
      </c>
      <c r="B32" s="109" t="s">
        <v>73</v>
      </c>
      <c r="C32" s="110">
        <v>707</v>
      </c>
      <c r="D32" s="111">
        <v>47</v>
      </c>
      <c r="E32" s="111">
        <v>17</v>
      </c>
      <c r="F32" s="111">
        <v>6</v>
      </c>
      <c r="G32" s="128">
        <v>777</v>
      </c>
      <c r="H32" s="113">
        <v>2.9601029601029603</v>
      </c>
      <c r="I32" s="114">
        <v>32</v>
      </c>
    </row>
    <row r="33" spans="1:9" s="89" customFormat="1" ht="16.5" customHeight="1">
      <c r="A33" s="86">
        <v>12</v>
      </c>
      <c r="B33" s="109" t="s">
        <v>74</v>
      </c>
      <c r="C33" s="110">
        <v>663</v>
      </c>
      <c r="D33" s="111">
        <v>39</v>
      </c>
      <c r="E33" s="111">
        <v>29</v>
      </c>
      <c r="F33" s="111">
        <v>7</v>
      </c>
      <c r="G33" s="128">
        <v>738</v>
      </c>
      <c r="H33" s="113">
        <v>4.8780487804878048</v>
      </c>
      <c r="I33" s="114">
        <v>28</v>
      </c>
    </row>
    <row r="34" spans="1:9" s="89" customFormat="1" ht="16.5" customHeight="1">
      <c r="A34" s="86">
        <v>13</v>
      </c>
      <c r="B34" s="109" t="s">
        <v>75</v>
      </c>
      <c r="C34" s="110">
        <v>669</v>
      </c>
      <c r="D34" s="111">
        <v>37</v>
      </c>
      <c r="E34" s="111">
        <v>25</v>
      </c>
      <c r="F34" s="111">
        <v>6</v>
      </c>
      <c r="G34" s="128">
        <v>737</v>
      </c>
      <c r="H34" s="113">
        <v>4.2062415196743554</v>
      </c>
      <c r="I34" s="114">
        <v>29</v>
      </c>
    </row>
    <row r="35" spans="1:9" s="89" customFormat="1" ht="16.5" customHeight="1">
      <c r="A35" s="86">
        <v>14</v>
      </c>
      <c r="B35" s="109" t="s">
        <v>76</v>
      </c>
      <c r="C35" s="110">
        <v>705</v>
      </c>
      <c r="D35" s="111">
        <v>10</v>
      </c>
      <c r="E35" s="111">
        <v>22</v>
      </c>
      <c r="F35" s="111">
        <v>6</v>
      </c>
      <c r="G35" s="128">
        <v>743</v>
      </c>
      <c r="H35" s="113">
        <v>3.768506056527591</v>
      </c>
      <c r="I35" s="114">
        <v>28</v>
      </c>
    </row>
    <row r="36" spans="1:9" s="89" customFormat="1" ht="16.5" customHeight="1">
      <c r="A36" s="86">
        <v>15</v>
      </c>
      <c r="B36" s="109" t="s">
        <v>77</v>
      </c>
      <c r="C36" s="110">
        <v>709</v>
      </c>
      <c r="D36" s="111">
        <v>45</v>
      </c>
      <c r="E36" s="111">
        <v>24</v>
      </c>
      <c r="F36" s="111">
        <v>8</v>
      </c>
      <c r="G36" s="128">
        <v>786</v>
      </c>
      <c r="H36" s="113">
        <v>4.0712468193384224</v>
      </c>
      <c r="I36" s="114">
        <v>24</v>
      </c>
    </row>
    <row r="37" spans="1:9" s="89" customFormat="1" ht="16.5" customHeight="1">
      <c r="A37" s="86">
        <v>16</v>
      </c>
      <c r="B37" s="109" t="s">
        <v>78</v>
      </c>
      <c r="C37" s="110">
        <v>666</v>
      </c>
      <c r="D37" s="111">
        <v>56</v>
      </c>
      <c r="E37" s="111">
        <v>17</v>
      </c>
      <c r="F37" s="111">
        <v>9</v>
      </c>
      <c r="G37" s="128">
        <v>748</v>
      </c>
      <c r="H37" s="113">
        <v>3.4759358288770055</v>
      </c>
      <c r="I37" s="114">
        <v>28</v>
      </c>
    </row>
    <row r="38" spans="1:9" s="89" customFormat="1" ht="16.5" customHeight="1">
      <c r="A38" s="86">
        <v>17</v>
      </c>
      <c r="B38" s="109" t="s">
        <v>82</v>
      </c>
      <c r="C38" s="110">
        <v>693</v>
      </c>
      <c r="D38" s="111">
        <v>44</v>
      </c>
      <c r="E38" s="111">
        <v>10</v>
      </c>
      <c r="F38" s="111">
        <v>5</v>
      </c>
      <c r="G38" s="128">
        <v>752</v>
      </c>
      <c r="H38" s="113">
        <v>1.9946808510638299</v>
      </c>
      <c r="I38" s="114">
        <v>22</v>
      </c>
    </row>
    <row r="39" spans="1:9" s="89" customFormat="1" ht="16.5" customHeight="1">
      <c r="A39" s="86">
        <v>18</v>
      </c>
      <c r="B39" s="109" t="s">
        <v>80</v>
      </c>
      <c r="C39" s="110">
        <v>536</v>
      </c>
      <c r="D39" s="111">
        <v>28</v>
      </c>
      <c r="E39" s="111">
        <v>17</v>
      </c>
      <c r="F39" s="111">
        <v>8</v>
      </c>
      <c r="G39" s="128">
        <v>589</v>
      </c>
      <c r="H39" s="113">
        <v>4.2444821731748723</v>
      </c>
      <c r="I39" s="114">
        <v>24</v>
      </c>
    </row>
    <row r="40" spans="1:9" s="93" customFormat="1" ht="16.5" customHeight="1">
      <c r="A40" s="87"/>
      <c r="B40" s="115" t="s">
        <v>81</v>
      </c>
      <c r="C40" s="116">
        <v>8032</v>
      </c>
      <c r="D40" s="117">
        <v>555</v>
      </c>
      <c r="E40" s="117">
        <v>277</v>
      </c>
      <c r="F40" s="117">
        <v>91</v>
      </c>
      <c r="G40" s="118">
        <v>8955</v>
      </c>
      <c r="H40" s="119">
        <v>4.1094360692350644</v>
      </c>
      <c r="I40" s="120">
        <v>307</v>
      </c>
    </row>
    <row r="41" spans="1:9" ht="17.25" customHeight="1"/>
    <row r="42" spans="1:9" s="93" customFormat="1" ht="16.5" customHeight="1">
      <c r="A42" s="87"/>
      <c r="B42" s="92" t="s">
        <v>59</v>
      </c>
      <c r="C42" s="275" t="s">
        <v>45</v>
      </c>
      <c r="D42" s="276"/>
      <c r="E42" s="276"/>
      <c r="F42" s="276"/>
      <c r="G42" s="276"/>
      <c r="H42" s="276"/>
      <c r="I42" s="277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78</v>
      </c>
      <c r="D46" s="105">
        <v>9</v>
      </c>
      <c r="E46" s="105">
        <v>0</v>
      </c>
      <c r="F46" s="105">
        <v>1</v>
      </c>
      <c r="G46" s="127">
        <v>88</v>
      </c>
      <c r="H46" s="107">
        <v>1.1363636363636365</v>
      </c>
      <c r="I46" s="108">
        <v>3</v>
      </c>
    </row>
    <row r="47" spans="1:9" s="89" customFormat="1" ht="16.5" customHeight="1">
      <c r="A47" s="86">
        <v>8</v>
      </c>
      <c r="B47" s="109" t="s">
        <v>70</v>
      </c>
      <c r="C47" s="110">
        <v>85</v>
      </c>
      <c r="D47" s="111">
        <v>10</v>
      </c>
      <c r="E47" s="111">
        <v>4</v>
      </c>
      <c r="F47" s="111">
        <v>0</v>
      </c>
      <c r="G47" s="128">
        <v>99</v>
      </c>
      <c r="H47" s="113">
        <v>4.0404040404040407</v>
      </c>
      <c r="I47" s="114">
        <v>14</v>
      </c>
    </row>
    <row r="48" spans="1:9" s="89" customFormat="1" ht="16.5" customHeight="1">
      <c r="A48" s="86">
        <v>9</v>
      </c>
      <c r="B48" s="109" t="s">
        <v>71</v>
      </c>
      <c r="C48" s="110">
        <v>96</v>
      </c>
      <c r="D48" s="111">
        <v>8</v>
      </c>
      <c r="E48" s="111">
        <v>0</v>
      </c>
      <c r="F48" s="111">
        <v>0</v>
      </c>
      <c r="G48" s="128">
        <v>104</v>
      </c>
      <c r="H48" s="113" t="s">
        <v>40</v>
      </c>
      <c r="I48" s="114">
        <v>3</v>
      </c>
    </row>
    <row r="49" spans="1:9" s="89" customFormat="1" ht="16.5" customHeight="1">
      <c r="A49" s="86">
        <v>10</v>
      </c>
      <c r="B49" s="109" t="s">
        <v>72</v>
      </c>
      <c r="C49" s="110">
        <v>96</v>
      </c>
      <c r="D49" s="111">
        <v>7</v>
      </c>
      <c r="E49" s="111">
        <v>2</v>
      </c>
      <c r="F49" s="111">
        <v>0</v>
      </c>
      <c r="G49" s="128">
        <v>105</v>
      </c>
      <c r="H49" s="113">
        <v>1.9047619047619049</v>
      </c>
      <c r="I49" s="114">
        <v>7</v>
      </c>
    </row>
    <row r="50" spans="1:9" s="89" customFormat="1" ht="16.5" customHeight="1">
      <c r="A50" s="86">
        <v>11</v>
      </c>
      <c r="B50" s="109" t="s">
        <v>73</v>
      </c>
      <c r="C50" s="110">
        <v>98</v>
      </c>
      <c r="D50" s="111">
        <v>5</v>
      </c>
      <c r="E50" s="111">
        <v>3</v>
      </c>
      <c r="F50" s="111">
        <v>0</v>
      </c>
      <c r="G50" s="128">
        <v>106</v>
      </c>
      <c r="H50" s="113">
        <v>2.8301886792452833</v>
      </c>
      <c r="I50" s="114">
        <v>8</v>
      </c>
    </row>
    <row r="51" spans="1:9" s="89" customFormat="1" ht="16.5" customHeight="1">
      <c r="A51" s="86">
        <v>12</v>
      </c>
      <c r="B51" s="109" t="s">
        <v>74</v>
      </c>
      <c r="C51" s="110">
        <v>94</v>
      </c>
      <c r="D51" s="111">
        <v>9</v>
      </c>
      <c r="E51" s="111">
        <v>1</v>
      </c>
      <c r="F51" s="111">
        <v>0</v>
      </c>
      <c r="G51" s="128">
        <v>104</v>
      </c>
      <c r="H51" s="113">
        <v>0.96153846153846156</v>
      </c>
      <c r="I51" s="114">
        <v>11</v>
      </c>
    </row>
    <row r="52" spans="1:9" s="89" customFormat="1" ht="16.5" customHeight="1">
      <c r="A52" s="86">
        <v>13</v>
      </c>
      <c r="B52" s="109" t="s">
        <v>75</v>
      </c>
      <c r="C52" s="110">
        <v>88</v>
      </c>
      <c r="D52" s="111">
        <v>4</v>
      </c>
      <c r="E52" s="111">
        <v>2</v>
      </c>
      <c r="F52" s="111">
        <v>0</v>
      </c>
      <c r="G52" s="128">
        <v>94</v>
      </c>
      <c r="H52" s="113">
        <v>2.1276595744680851</v>
      </c>
      <c r="I52" s="114">
        <v>12</v>
      </c>
    </row>
    <row r="53" spans="1:9" s="89" customFormat="1" ht="16.5" customHeight="1">
      <c r="A53" s="86">
        <v>14</v>
      </c>
      <c r="B53" s="109" t="s">
        <v>76</v>
      </c>
      <c r="C53" s="110">
        <v>89</v>
      </c>
      <c r="D53" s="111">
        <v>9</v>
      </c>
      <c r="E53" s="111">
        <v>0</v>
      </c>
      <c r="F53" s="111">
        <v>0</v>
      </c>
      <c r="G53" s="128">
        <v>98</v>
      </c>
      <c r="H53" s="113" t="s">
        <v>40</v>
      </c>
      <c r="I53" s="114">
        <v>9</v>
      </c>
    </row>
    <row r="54" spans="1:9" s="89" customFormat="1" ht="16.5" customHeight="1">
      <c r="A54" s="86">
        <v>15</v>
      </c>
      <c r="B54" s="109" t="s">
        <v>77</v>
      </c>
      <c r="C54" s="110">
        <v>87</v>
      </c>
      <c r="D54" s="111">
        <v>7</v>
      </c>
      <c r="E54" s="111">
        <v>1</v>
      </c>
      <c r="F54" s="111">
        <v>0</v>
      </c>
      <c r="G54" s="128">
        <v>95</v>
      </c>
      <c r="H54" s="113">
        <v>1.0526315789473684</v>
      </c>
      <c r="I54" s="114">
        <v>9</v>
      </c>
    </row>
    <row r="55" spans="1:9" s="89" customFormat="1" ht="16.5" customHeight="1">
      <c r="A55" s="86">
        <v>16</v>
      </c>
      <c r="B55" s="109" t="s">
        <v>78</v>
      </c>
      <c r="C55" s="110">
        <v>114</v>
      </c>
      <c r="D55" s="111">
        <v>5</v>
      </c>
      <c r="E55" s="111">
        <v>1</v>
      </c>
      <c r="F55" s="111">
        <v>0</v>
      </c>
      <c r="G55" s="128">
        <v>120</v>
      </c>
      <c r="H55" s="113">
        <v>0.83333333333333337</v>
      </c>
      <c r="I55" s="114">
        <v>12</v>
      </c>
    </row>
    <row r="56" spans="1:9" s="89" customFormat="1" ht="16.5" customHeight="1">
      <c r="A56" s="86">
        <v>17</v>
      </c>
      <c r="B56" s="109" t="s">
        <v>82</v>
      </c>
      <c r="C56" s="110">
        <v>92</v>
      </c>
      <c r="D56" s="111">
        <v>5</v>
      </c>
      <c r="E56" s="111">
        <v>0</v>
      </c>
      <c r="F56" s="111">
        <v>0</v>
      </c>
      <c r="G56" s="128">
        <v>97</v>
      </c>
      <c r="H56" s="113" t="s">
        <v>40</v>
      </c>
      <c r="I56" s="114">
        <v>12</v>
      </c>
    </row>
    <row r="57" spans="1:9" s="89" customFormat="1" ht="16.5" customHeight="1">
      <c r="A57" s="86">
        <v>18</v>
      </c>
      <c r="B57" s="109" t="s">
        <v>80</v>
      </c>
      <c r="C57" s="110">
        <v>74</v>
      </c>
      <c r="D57" s="111">
        <v>6</v>
      </c>
      <c r="E57" s="111">
        <v>0</v>
      </c>
      <c r="F57" s="111">
        <v>0</v>
      </c>
      <c r="G57" s="128">
        <v>80</v>
      </c>
      <c r="H57" s="113" t="s">
        <v>40</v>
      </c>
      <c r="I57" s="114">
        <v>8</v>
      </c>
    </row>
    <row r="58" spans="1:9" s="93" customFormat="1" ht="16.5" customHeight="1">
      <c r="A58" s="87"/>
      <c r="B58" s="115" t="s">
        <v>81</v>
      </c>
      <c r="C58" s="116">
        <v>1091</v>
      </c>
      <c r="D58" s="117">
        <v>84</v>
      </c>
      <c r="E58" s="117">
        <v>14</v>
      </c>
      <c r="F58" s="117">
        <v>1</v>
      </c>
      <c r="G58" s="118">
        <v>1190</v>
      </c>
      <c r="H58" s="119">
        <v>1.2605042016806722</v>
      </c>
      <c r="I58" s="120">
        <v>108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75" t="s">
        <v>46</v>
      </c>
      <c r="D60" s="276"/>
      <c r="E60" s="276"/>
      <c r="F60" s="276"/>
      <c r="G60" s="276"/>
      <c r="H60" s="276"/>
      <c r="I60" s="277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119</v>
      </c>
      <c r="D64" s="105">
        <v>13</v>
      </c>
      <c r="E64" s="105">
        <v>6</v>
      </c>
      <c r="F64" s="105">
        <v>0</v>
      </c>
      <c r="G64" s="127">
        <v>138</v>
      </c>
      <c r="H64" s="107">
        <v>4.3478260869565215</v>
      </c>
      <c r="I64" s="108">
        <v>9</v>
      </c>
    </row>
    <row r="65" spans="1:9" s="89" customFormat="1" ht="16.5" customHeight="1">
      <c r="A65" s="86">
        <v>8</v>
      </c>
      <c r="B65" s="109" t="s">
        <v>70</v>
      </c>
      <c r="C65" s="110">
        <v>175</v>
      </c>
      <c r="D65" s="111">
        <v>11</v>
      </c>
      <c r="E65" s="111">
        <v>3</v>
      </c>
      <c r="F65" s="111">
        <v>0</v>
      </c>
      <c r="G65" s="128">
        <v>189</v>
      </c>
      <c r="H65" s="113">
        <v>1.5873015873015872</v>
      </c>
      <c r="I65" s="114">
        <v>14</v>
      </c>
    </row>
    <row r="66" spans="1:9" s="89" customFormat="1" ht="16.5" customHeight="1">
      <c r="A66" s="86">
        <v>9</v>
      </c>
      <c r="B66" s="109" t="s">
        <v>71</v>
      </c>
      <c r="C66" s="110">
        <v>169</v>
      </c>
      <c r="D66" s="111">
        <v>9</v>
      </c>
      <c r="E66" s="111">
        <v>3</v>
      </c>
      <c r="F66" s="111">
        <v>2</v>
      </c>
      <c r="G66" s="128">
        <v>183</v>
      </c>
      <c r="H66" s="113">
        <v>2.7322404371584699</v>
      </c>
      <c r="I66" s="114">
        <v>13</v>
      </c>
    </row>
    <row r="67" spans="1:9" s="89" customFormat="1" ht="16.5" customHeight="1">
      <c r="A67" s="86">
        <v>10</v>
      </c>
      <c r="B67" s="109" t="s">
        <v>72</v>
      </c>
      <c r="C67" s="110">
        <v>253</v>
      </c>
      <c r="D67" s="111">
        <v>6</v>
      </c>
      <c r="E67" s="111">
        <v>12</v>
      </c>
      <c r="F67" s="111">
        <v>0</v>
      </c>
      <c r="G67" s="128">
        <v>271</v>
      </c>
      <c r="H67" s="113">
        <v>4.428044280442804</v>
      </c>
      <c r="I67" s="114">
        <v>17</v>
      </c>
    </row>
    <row r="68" spans="1:9" s="89" customFormat="1" ht="16.5" customHeight="1">
      <c r="A68" s="86">
        <v>11</v>
      </c>
      <c r="B68" s="109" t="s">
        <v>73</v>
      </c>
      <c r="C68" s="110">
        <v>176</v>
      </c>
      <c r="D68" s="111">
        <v>15</v>
      </c>
      <c r="E68" s="111">
        <v>0</v>
      </c>
      <c r="F68" s="111">
        <v>1</v>
      </c>
      <c r="G68" s="128">
        <v>192</v>
      </c>
      <c r="H68" s="113">
        <v>0.52083333333333326</v>
      </c>
      <c r="I68" s="114">
        <v>10</v>
      </c>
    </row>
    <row r="69" spans="1:9" s="89" customFormat="1" ht="16.5" customHeight="1">
      <c r="A69" s="86">
        <v>12</v>
      </c>
      <c r="B69" s="109" t="s">
        <v>74</v>
      </c>
      <c r="C69" s="110">
        <v>166</v>
      </c>
      <c r="D69" s="111">
        <v>13</v>
      </c>
      <c r="E69" s="111">
        <v>3</v>
      </c>
      <c r="F69" s="111">
        <v>0</v>
      </c>
      <c r="G69" s="128">
        <v>182</v>
      </c>
      <c r="H69" s="113">
        <v>1.6483516483516485</v>
      </c>
      <c r="I69" s="114">
        <v>15</v>
      </c>
    </row>
    <row r="70" spans="1:9" s="89" customFormat="1" ht="16.5" customHeight="1">
      <c r="A70" s="86">
        <v>13</v>
      </c>
      <c r="B70" s="109" t="s">
        <v>75</v>
      </c>
      <c r="C70" s="110">
        <v>188</v>
      </c>
      <c r="D70" s="111">
        <v>6</v>
      </c>
      <c r="E70" s="111">
        <v>4</v>
      </c>
      <c r="F70" s="111">
        <v>1</v>
      </c>
      <c r="G70" s="128">
        <v>199</v>
      </c>
      <c r="H70" s="113">
        <v>2.512562814070352</v>
      </c>
      <c r="I70" s="114">
        <v>17</v>
      </c>
    </row>
    <row r="71" spans="1:9" s="89" customFormat="1" ht="16.5" customHeight="1">
      <c r="A71" s="86">
        <v>14</v>
      </c>
      <c r="B71" s="109" t="s">
        <v>76</v>
      </c>
      <c r="C71" s="110">
        <v>178</v>
      </c>
      <c r="D71" s="111">
        <v>14</v>
      </c>
      <c r="E71" s="111">
        <v>3</v>
      </c>
      <c r="F71" s="111">
        <v>2</v>
      </c>
      <c r="G71" s="128">
        <v>197</v>
      </c>
      <c r="H71" s="113">
        <v>2.5380710659898478</v>
      </c>
      <c r="I71" s="114">
        <v>11</v>
      </c>
    </row>
    <row r="72" spans="1:9" s="89" customFormat="1" ht="16.5" customHeight="1">
      <c r="A72" s="86">
        <v>15</v>
      </c>
      <c r="B72" s="109" t="s">
        <v>77</v>
      </c>
      <c r="C72" s="110">
        <v>199</v>
      </c>
      <c r="D72" s="111">
        <v>19</v>
      </c>
      <c r="E72" s="111">
        <v>4</v>
      </c>
      <c r="F72" s="111">
        <v>1</v>
      </c>
      <c r="G72" s="128">
        <v>223</v>
      </c>
      <c r="H72" s="113">
        <v>2.2421524663677128</v>
      </c>
      <c r="I72" s="114">
        <v>12</v>
      </c>
    </row>
    <row r="73" spans="1:9" s="89" customFormat="1" ht="16.5" customHeight="1">
      <c r="A73" s="86">
        <v>16</v>
      </c>
      <c r="B73" s="109" t="s">
        <v>78</v>
      </c>
      <c r="C73" s="110">
        <v>209</v>
      </c>
      <c r="D73" s="111">
        <v>12</v>
      </c>
      <c r="E73" s="111">
        <v>2</v>
      </c>
      <c r="F73" s="111">
        <v>0</v>
      </c>
      <c r="G73" s="128">
        <v>223</v>
      </c>
      <c r="H73" s="113">
        <v>0.89686098654708524</v>
      </c>
      <c r="I73" s="114">
        <v>12</v>
      </c>
    </row>
    <row r="74" spans="1:9" s="89" customFormat="1" ht="16.5" customHeight="1">
      <c r="A74" s="86">
        <v>17</v>
      </c>
      <c r="B74" s="109" t="s">
        <v>82</v>
      </c>
      <c r="C74" s="110">
        <v>156</v>
      </c>
      <c r="D74" s="111">
        <v>9</v>
      </c>
      <c r="E74" s="111">
        <v>1</v>
      </c>
      <c r="F74" s="111">
        <v>1</v>
      </c>
      <c r="G74" s="128">
        <v>167</v>
      </c>
      <c r="H74" s="113">
        <v>1.1976047904191618</v>
      </c>
      <c r="I74" s="114">
        <v>15</v>
      </c>
    </row>
    <row r="75" spans="1:9" s="89" customFormat="1" ht="16.5" customHeight="1">
      <c r="A75" s="86">
        <v>18</v>
      </c>
      <c r="B75" s="109" t="s">
        <v>80</v>
      </c>
      <c r="C75" s="110">
        <v>123</v>
      </c>
      <c r="D75" s="111">
        <v>6</v>
      </c>
      <c r="E75" s="111">
        <v>1</v>
      </c>
      <c r="F75" s="111">
        <v>0</v>
      </c>
      <c r="G75" s="128">
        <v>130</v>
      </c>
      <c r="H75" s="113">
        <v>0.76923076923076927</v>
      </c>
      <c r="I75" s="114">
        <v>5</v>
      </c>
    </row>
    <row r="76" spans="1:9" s="93" customFormat="1" ht="16.5" customHeight="1">
      <c r="A76" s="87"/>
      <c r="B76" s="115" t="s">
        <v>81</v>
      </c>
      <c r="C76" s="116">
        <v>2111</v>
      </c>
      <c r="D76" s="117">
        <v>133</v>
      </c>
      <c r="E76" s="117">
        <v>42</v>
      </c>
      <c r="F76" s="117">
        <v>8</v>
      </c>
      <c r="G76" s="118">
        <v>2294</v>
      </c>
      <c r="H76" s="119">
        <v>2.1795989537925022</v>
      </c>
      <c r="I76" s="120">
        <v>150</v>
      </c>
    </row>
    <row r="77" spans="1:9" s="93" customFormat="1" ht="16.5" customHeight="1">
      <c r="A77" s="87"/>
      <c r="B77" s="181"/>
      <c r="C77" s="182"/>
      <c r="D77" s="182"/>
      <c r="E77" s="182"/>
      <c r="F77" s="182"/>
      <c r="G77" s="182"/>
      <c r="H77" s="183"/>
      <c r="I77" s="120"/>
    </row>
    <row r="78" spans="1:9" s="93" customFormat="1" ht="16.5" customHeight="1">
      <c r="A78" s="87"/>
      <c r="B78" s="92" t="s">
        <v>59</v>
      </c>
      <c r="C78" s="275" t="s">
        <v>47</v>
      </c>
      <c r="D78" s="276"/>
      <c r="E78" s="276"/>
      <c r="F78" s="276"/>
      <c r="G78" s="276"/>
      <c r="H78" s="276"/>
      <c r="I78" s="277"/>
    </row>
    <row r="79" spans="1:9" s="93" customFormat="1" ht="16.5" customHeight="1">
      <c r="A79" s="87"/>
      <c r="B79" s="125"/>
      <c r="C79" s="264" t="s">
        <v>32</v>
      </c>
      <c r="D79" s="265"/>
      <c r="E79" s="268" t="s">
        <v>33</v>
      </c>
      <c r="F79" s="265"/>
      <c r="G79" s="269" t="s">
        <v>62</v>
      </c>
      <c r="H79" s="271" t="s">
        <v>63</v>
      </c>
      <c r="I79" s="273" t="s">
        <v>64</v>
      </c>
    </row>
    <row r="80" spans="1:9" s="96" customFormat="1" ht="36" customHeight="1">
      <c r="A80" s="94"/>
      <c r="B80" s="126" t="s">
        <v>61</v>
      </c>
      <c r="C80" s="37" t="s">
        <v>34</v>
      </c>
      <c r="D80" s="38" t="s">
        <v>35</v>
      </c>
      <c r="E80" s="95" t="s">
        <v>36</v>
      </c>
      <c r="F80" s="95" t="s">
        <v>37</v>
      </c>
      <c r="G80" s="270"/>
      <c r="H80" s="272"/>
      <c r="I80" s="274"/>
    </row>
    <row r="81" spans="1:9" s="96" customFormat="1" ht="16.5" customHeight="1">
      <c r="A81" s="94"/>
      <c r="B81" s="97" t="s">
        <v>65</v>
      </c>
      <c r="C81" s="98" t="s">
        <v>66</v>
      </c>
      <c r="D81" s="99" t="s">
        <v>67</v>
      </c>
      <c r="E81" s="99" t="s">
        <v>67</v>
      </c>
      <c r="F81" s="100" t="s">
        <v>67</v>
      </c>
      <c r="G81" s="101" t="s">
        <v>67</v>
      </c>
      <c r="H81" s="101" t="s">
        <v>68</v>
      </c>
      <c r="I81" s="102" t="s">
        <v>67</v>
      </c>
    </row>
    <row r="82" spans="1:9" s="89" customFormat="1" ht="16.5" customHeight="1">
      <c r="A82" s="86">
        <v>7</v>
      </c>
      <c r="B82" s="103" t="s">
        <v>69</v>
      </c>
      <c r="C82" s="104">
        <v>0</v>
      </c>
      <c r="D82" s="105">
        <v>0</v>
      </c>
      <c r="E82" s="105">
        <v>0</v>
      </c>
      <c r="F82" s="105">
        <v>0</v>
      </c>
      <c r="G82" s="127">
        <v>0</v>
      </c>
      <c r="H82" s="107" t="s">
        <v>40</v>
      </c>
      <c r="I82" s="108">
        <v>0</v>
      </c>
    </row>
    <row r="83" spans="1:9" s="89" customFormat="1" ht="16.5" customHeight="1">
      <c r="A83" s="86">
        <v>8</v>
      </c>
      <c r="B83" s="109" t="s">
        <v>70</v>
      </c>
      <c r="C83" s="110">
        <v>0</v>
      </c>
      <c r="D83" s="111">
        <v>0</v>
      </c>
      <c r="E83" s="111">
        <v>0</v>
      </c>
      <c r="F83" s="111">
        <v>0</v>
      </c>
      <c r="G83" s="128">
        <v>0</v>
      </c>
      <c r="H83" s="113" t="s">
        <v>40</v>
      </c>
      <c r="I83" s="114">
        <v>0</v>
      </c>
    </row>
    <row r="84" spans="1:9" s="89" customFormat="1" ht="16.5" customHeight="1">
      <c r="A84" s="86">
        <v>9</v>
      </c>
      <c r="B84" s="109" t="s">
        <v>71</v>
      </c>
      <c r="C84" s="110">
        <v>0</v>
      </c>
      <c r="D84" s="111">
        <v>0</v>
      </c>
      <c r="E84" s="111">
        <v>0</v>
      </c>
      <c r="F84" s="111">
        <v>0</v>
      </c>
      <c r="G84" s="128">
        <v>0</v>
      </c>
      <c r="H84" s="113" t="s">
        <v>40</v>
      </c>
      <c r="I84" s="114">
        <v>0</v>
      </c>
    </row>
    <row r="85" spans="1:9" s="89" customFormat="1" ht="16.5" customHeight="1">
      <c r="A85" s="86">
        <v>10</v>
      </c>
      <c r="B85" s="109" t="s">
        <v>72</v>
      </c>
      <c r="C85" s="110">
        <v>0</v>
      </c>
      <c r="D85" s="111">
        <v>0</v>
      </c>
      <c r="E85" s="111">
        <v>0</v>
      </c>
      <c r="F85" s="111">
        <v>0</v>
      </c>
      <c r="G85" s="128">
        <v>0</v>
      </c>
      <c r="H85" s="113" t="s">
        <v>40</v>
      </c>
      <c r="I85" s="114">
        <v>0</v>
      </c>
    </row>
    <row r="86" spans="1:9" s="89" customFormat="1" ht="16.5" customHeight="1">
      <c r="A86" s="86">
        <v>11</v>
      </c>
      <c r="B86" s="109" t="s">
        <v>73</v>
      </c>
      <c r="C86" s="110">
        <v>0</v>
      </c>
      <c r="D86" s="111">
        <v>0</v>
      </c>
      <c r="E86" s="111">
        <v>0</v>
      </c>
      <c r="F86" s="111">
        <v>0</v>
      </c>
      <c r="G86" s="128">
        <v>0</v>
      </c>
      <c r="H86" s="113" t="s">
        <v>40</v>
      </c>
      <c r="I86" s="114">
        <v>0</v>
      </c>
    </row>
    <row r="87" spans="1:9" s="89" customFormat="1" ht="16.5" customHeight="1">
      <c r="A87" s="86">
        <v>12</v>
      </c>
      <c r="B87" s="109" t="s">
        <v>74</v>
      </c>
      <c r="C87" s="110">
        <v>0</v>
      </c>
      <c r="D87" s="111">
        <v>0</v>
      </c>
      <c r="E87" s="111">
        <v>0</v>
      </c>
      <c r="F87" s="111">
        <v>0</v>
      </c>
      <c r="G87" s="128">
        <v>0</v>
      </c>
      <c r="H87" s="113" t="s">
        <v>40</v>
      </c>
      <c r="I87" s="114">
        <v>0</v>
      </c>
    </row>
    <row r="88" spans="1:9" s="89" customFormat="1" ht="16.5" customHeight="1">
      <c r="A88" s="86">
        <v>13</v>
      </c>
      <c r="B88" s="109" t="s">
        <v>75</v>
      </c>
      <c r="C88" s="110">
        <v>0</v>
      </c>
      <c r="D88" s="111">
        <v>0</v>
      </c>
      <c r="E88" s="111">
        <v>0</v>
      </c>
      <c r="F88" s="111">
        <v>0</v>
      </c>
      <c r="G88" s="128">
        <v>0</v>
      </c>
      <c r="H88" s="113" t="s">
        <v>40</v>
      </c>
      <c r="I88" s="114">
        <v>0</v>
      </c>
    </row>
    <row r="89" spans="1:9" s="89" customFormat="1" ht="16.5" customHeight="1">
      <c r="A89" s="86">
        <v>14</v>
      </c>
      <c r="B89" s="109" t="s">
        <v>76</v>
      </c>
      <c r="C89" s="110">
        <v>0</v>
      </c>
      <c r="D89" s="111">
        <v>0</v>
      </c>
      <c r="E89" s="111">
        <v>0</v>
      </c>
      <c r="F89" s="111">
        <v>0</v>
      </c>
      <c r="G89" s="128">
        <v>0</v>
      </c>
      <c r="H89" s="113" t="s">
        <v>40</v>
      </c>
      <c r="I89" s="114">
        <v>0</v>
      </c>
    </row>
    <row r="90" spans="1:9" s="89" customFormat="1" ht="16.5" customHeight="1">
      <c r="A90" s="86">
        <v>15</v>
      </c>
      <c r="B90" s="109" t="s">
        <v>77</v>
      </c>
      <c r="C90" s="110">
        <v>0</v>
      </c>
      <c r="D90" s="111">
        <v>0</v>
      </c>
      <c r="E90" s="111">
        <v>0</v>
      </c>
      <c r="F90" s="111">
        <v>0</v>
      </c>
      <c r="G90" s="128">
        <v>0</v>
      </c>
      <c r="H90" s="113" t="s">
        <v>40</v>
      </c>
      <c r="I90" s="114">
        <v>0</v>
      </c>
    </row>
    <row r="91" spans="1:9" s="89" customFormat="1" ht="16.5" customHeight="1">
      <c r="A91" s="86">
        <v>16</v>
      </c>
      <c r="B91" s="109" t="s">
        <v>78</v>
      </c>
      <c r="C91" s="110">
        <v>0</v>
      </c>
      <c r="D91" s="111">
        <v>0</v>
      </c>
      <c r="E91" s="111">
        <v>0</v>
      </c>
      <c r="F91" s="111">
        <v>0</v>
      </c>
      <c r="G91" s="128">
        <v>0</v>
      </c>
      <c r="H91" s="113" t="s">
        <v>40</v>
      </c>
      <c r="I91" s="114">
        <v>0</v>
      </c>
    </row>
    <row r="92" spans="1:9" s="89" customFormat="1" ht="16.5" customHeight="1">
      <c r="A92" s="86">
        <v>17</v>
      </c>
      <c r="B92" s="109" t="s">
        <v>82</v>
      </c>
      <c r="C92" s="110">
        <v>0</v>
      </c>
      <c r="D92" s="111">
        <v>0</v>
      </c>
      <c r="E92" s="111">
        <v>0</v>
      </c>
      <c r="F92" s="111">
        <v>0</v>
      </c>
      <c r="G92" s="128">
        <v>0</v>
      </c>
      <c r="H92" s="113" t="s">
        <v>40</v>
      </c>
      <c r="I92" s="114">
        <v>0</v>
      </c>
    </row>
    <row r="93" spans="1:9" s="89" customFormat="1" ht="16.5" customHeight="1">
      <c r="A93" s="86">
        <v>18</v>
      </c>
      <c r="B93" s="109" t="s">
        <v>80</v>
      </c>
      <c r="C93" s="110">
        <v>0</v>
      </c>
      <c r="D93" s="111">
        <v>0</v>
      </c>
      <c r="E93" s="111">
        <v>0</v>
      </c>
      <c r="F93" s="111">
        <v>0</v>
      </c>
      <c r="G93" s="128">
        <v>0</v>
      </c>
      <c r="H93" s="113" t="s">
        <v>40</v>
      </c>
      <c r="I93" s="114">
        <v>0</v>
      </c>
    </row>
    <row r="94" spans="1:9" s="93" customFormat="1" ht="16.5" customHeight="1">
      <c r="A94" s="87"/>
      <c r="B94" s="115" t="s">
        <v>81</v>
      </c>
      <c r="C94" s="116">
        <v>0</v>
      </c>
      <c r="D94" s="117">
        <v>0</v>
      </c>
      <c r="E94" s="117">
        <v>0</v>
      </c>
      <c r="F94" s="117">
        <v>0</v>
      </c>
      <c r="G94" s="118">
        <v>0</v>
      </c>
      <c r="H94" s="119" t="s">
        <v>40</v>
      </c>
      <c r="I94" s="120">
        <v>0</v>
      </c>
    </row>
  </sheetData>
  <mergeCells count="30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  <mergeCell ref="C78:I78"/>
    <mergeCell ref="C79:D79"/>
    <mergeCell ref="E79:F79"/>
    <mergeCell ref="G79:G80"/>
    <mergeCell ref="H79:H80"/>
    <mergeCell ref="I79:I80"/>
  </mergeCells>
  <phoneticPr fontId="2"/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4" manualBreakCount="4">
    <brk id="23" min="1" max="17" man="1"/>
    <brk id="41" min="1" max="17" man="1"/>
    <brk id="59" min="1" max="17" man="1"/>
    <brk id="77" min="1" max="17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FEFE-4040-446C-8C80-253E40BB0FB5}">
  <sheetPr>
    <tabColor theme="9" tint="0.79998168889431442"/>
    <pageSetUpPr fitToPage="1"/>
  </sheetPr>
  <dimension ref="A1:I94"/>
  <sheetViews>
    <sheetView view="pageBreakPreview" topLeftCell="A52" zoomScaleNormal="100" zoomScaleSheetLayoutView="100" workbookViewId="0">
      <selection activeCell="W62" sqref="W62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5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78" t="s">
        <v>42</v>
      </c>
      <c r="D6" s="279"/>
      <c r="E6" s="279"/>
      <c r="F6" s="279"/>
      <c r="G6" s="279"/>
      <c r="H6" s="279"/>
      <c r="I6" s="280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641</v>
      </c>
      <c r="D10" s="105">
        <v>79</v>
      </c>
      <c r="E10" s="105">
        <v>45</v>
      </c>
      <c r="F10" s="105">
        <v>6</v>
      </c>
      <c r="G10" s="127">
        <v>771</v>
      </c>
      <c r="H10" s="107">
        <v>6.6147859922178993</v>
      </c>
      <c r="I10" s="108">
        <v>18</v>
      </c>
    </row>
    <row r="11" spans="1:9" s="89" customFormat="1" ht="16.5" customHeight="1">
      <c r="A11" s="86">
        <v>8</v>
      </c>
      <c r="B11" s="109" t="s">
        <v>70</v>
      </c>
      <c r="C11" s="110">
        <v>730</v>
      </c>
      <c r="D11" s="111">
        <v>69</v>
      </c>
      <c r="E11" s="111">
        <v>21</v>
      </c>
      <c r="F11" s="111">
        <v>11</v>
      </c>
      <c r="G11" s="128">
        <v>831</v>
      </c>
      <c r="H11" s="113">
        <v>3.8507821901323709</v>
      </c>
      <c r="I11" s="114">
        <v>17</v>
      </c>
    </row>
    <row r="12" spans="1:9" s="89" customFormat="1" ht="16.5" customHeight="1">
      <c r="A12" s="86">
        <v>9</v>
      </c>
      <c r="B12" s="109" t="s">
        <v>71</v>
      </c>
      <c r="C12" s="110">
        <v>774</v>
      </c>
      <c r="D12" s="111">
        <v>56</v>
      </c>
      <c r="E12" s="111">
        <v>22</v>
      </c>
      <c r="F12" s="111">
        <v>11</v>
      </c>
      <c r="G12" s="128">
        <v>863</v>
      </c>
      <c r="H12" s="113">
        <v>3.8238702201622248</v>
      </c>
      <c r="I12" s="114">
        <v>26</v>
      </c>
    </row>
    <row r="13" spans="1:9" s="89" customFormat="1" ht="16.5" customHeight="1">
      <c r="A13" s="86">
        <v>10</v>
      </c>
      <c r="B13" s="109" t="s">
        <v>72</v>
      </c>
      <c r="C13" s="110">
        <v>735</v>
      </c>
      <c r="D13" s="111">
        <v>59</v>
      </c>
      <c r="E13" s="111">
        <v>39</v>
      </c>
      <c r="F13" s="111">
        <v>7</v>
      </c>
      <c r="G13" s="128">
        <v>840</v>
      </c>
      <c r="H13" s="113">
        <v>5.4761904761904763</v>
      </c>
      <c r="I13" s="114">
        <v>35</v>
      </c>
    </row>
    <row r="14" spans="1:9" s="89" customFormat="1" ht="16.5" customHeight="1">
      <c r="A14" s="86">
        <v>11</v>
      </c>
      <c r="B14" s="109" t="s">
        <v>73</v>
      </c>
      <c r="C14" s="110">
        <v>692</v>
      </c>
      <c r="D14" s="111">
        <v>51</v>
      </c>
      <c r="E14" s="111">
        <v>18</v>
      </c>
      <c r="F14" s="111">
        <v>6</v>
      </c>
      <c r="G14" s="128">
        <v>767</v>
      </c>
      <c r="H14" s="113">
        <v>3.1290743155149938</v>
      </c>
      <c r="I14" s="114">
        <v>26</v>
      </c>
    </row>
    <row r="15" spans="1:9" s="89" customFormat="1" ht="16.5" customHeight="1">
      <c r="A15" s="86">
        <v>12</v>
      </c>
      <c r="B15" s="109" t="s">
        <v>74</v>
      </c>
      <c r="C15" s="110">
        <v>641</v>
      </c>
      <c r="D15" s="111">
        <v>43</v>
      </c>
      <c r="E15" s="111">
        <v>28</v>
      </c>
      <c r="F15" s="111">
        <v>6</v>
      </c>
      <c r="G15" s="128">
        <v>718</v>
      </c>
      <c r="H15" s="113">
        <v>4.7353760445682447</v>
      </c>
      <c r="I15" s="114">
        <v>25</v>
      </c>
    </row>
    <row r="16" spans="1:9" s="89" customFormat="1" ht="16.5" customHeight="1">
      <c r="A16" s="86">
        <v>13</v>
      </c>
      <c r="B16" s="109" t="s">
        <v>75</v>
      </c>
      <c r="C16" s="110">
        <v>629</v>
      </c>
      <c r="D16" s="111">
        <v>39</v>
      </c>
      <c r="E16" s="111">
        <v>28</v>
      </c>
      <c r="F16" s="111">
        <v>6</v>
      </c>
      <c r="G16" s="128">
        <v>702</v>
      </c>
      <c r="H16" s="113">
        <v>4.8433048433048427</v>
      </c>
      <c r="I16" s="114">
        <v>25</v>
      </c>
    </row>
    <row r="17" spans="1:9" s="89" customFormat="1" ht="16.5" customHeight="1">
      <c r="A17" s="86">
        <v>14</v>
      </c>
      <c r="B17" s="109" t="s">
        <v>76</v>
      </c>
      <c r="C17" s="110">
        <v>676</v>
      </c>
      <c r="D17" s="111">
        <v>10</v>
      </c>
      <c r="E17" s="111">
        <v>21</v>
      </c>
      <c r="F17" s="111">
        <v>7</v>
      </c>
      <c r="G17" s="128">
        <v>714</v>
      </c>
      <c r="H17" s="113">
        <v>3.9215686274509802</v>
      </c>
      <c r="I17" s="114">
        <v>25</v>
      </c>
    </row>
    <row r="18" spans="1:9" s="89" customFormat="1" ht="16.5" customHeight="1">
      <c r="A18" s="86">
        <v>15</v>
      </c>
      <c r="B18" s="109" t="s">
        <v>77</v>
      </c>
      <c r="C18" s="110">
        <v>658</v>
      </c>
      <c r="D18" s="111">
        <v>47</v>
      </c>
      <c r="E18" s="111">
        <v>24</v>
      </c>
      <c r="F18" s="111">
        <v>6</v>
      </c>
      <c r="G18" s="128">
        <v>735</v>
      </c>
      <c r="H18" s="113">
        <v>4.0816326530612246</v>
      </c>
      <c r="I18" s="114">
        <v>18</v>
      </c>
    </row>
    <row r="19" spans="1:9" s="89" customFormat="1" ht="16.5" customHeight="1">
      <c r="A19" s="86">
        <v>16</v>
      </c>
      <c r="B19" s="109" t="s">
        <v>78</v>
      </c>
      <c r="C19" s="110">
        <v>614</v>
      </c>
      <c r="D19" s="111">
        <v>56</v>
      </c>
      <c r="E19" s="111">
        <v>19</v>
      </c>
      <c r="F19" s="111">
        <v>8</v>
      </c>
      <c r="G19" s="128">
        <v>697</v>
      </c>
      <c r="H19" s="113">
        <v>3.873744619799139</v>
      </c>
      <c r="I19" s="114">
        <v>21</v>
      </c>
    </row>
    <row r="20" spans="1:9" s="89" customFormat="1" ht="16.5" customHeight="1">
      <c r="A20" s="86">
        <v>17</v>
      </c>
      <c r="B20" s="109" t="s">
        <v>82</v>
      </c>
      <c r="C20" s="110">
        <v>616</v>
      </c>
      <c r="D20" s="111">
        <v>46</v>
      </c>
      <c r="E20" s="111">
        <v>8</v>
      </c>
      <c r="F20" s="111">
        <v>5</v>
      </c>
      <c r="G20" s="128">
        <v>675</v>
      </c>
      <c r="H20" s="113">
        <v>1.925925925925926</v>
      </c>
      <c r="I20" s="114">
        <v>20</v>
      </c>
    </row>
    <row r="21" spans="1:9" s="89" customFormat="1" ht="16.5" customHeight="1">
      <c r="A21" s="86">
        <v>18</v>
      </c>
      <c r="B21" s="109" t="s">
        <v>80</v>
      </c>
      <c r="C21" s="110">
        <v>495</v>
      </c>
      <c r="D21" s="111">
        <v>26</v>
      </c>
      <c r="E21" s="111">
        <v>16</v>
      </c>
      <c r="F21" s="111">
        <v>8</v>
      </c>
      <c r="G21" s="128">
        <v>545</v>
      </c>
      <c r="H21" s="113">
        <v>4.4036697247706424</v>
      </c>
      <c r="I21" s="114">
        <v>16</v>
      </c>
    </row>
    <row r="22" spans="1:9" s="93" customFormat="1" ht="16.5" customHeight="1">
      <c r="A22" s="87"/>
      <c r="B22" s="115" t="s">
        <v>81</v>
      </c>
      <c r="C22" s="116">
        <v>7901</v>
      </c>
      <c r="D22" s="117">
        <v>581</v>
      </c>
      <c r="E22" s="117">
        <v>289</v>
      </c>
      <c r="F22" s="117">
        <v>87</v>
      </c>
      <c r="G22" s="118">
        <v>8858</v>
      </c>
      <c r="H22" s="119">
        <v>4.2447505080153531</v>
      </c>
      <c r="I22" s="120">
        <v>272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78" t="s">
        <v>44</v>
      </c>
      <c r="D24" s="279"/>
      <c r="E24" s="279"/>
      <c r="F24" s="279"/>
      <c r="G24" s="279"/>
      <c r="H24" s="279"/>
      <c r="I24" s="280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215</v>
      </c>
      <c r="D28" s="105">
        <v>34</v>
      </c>
      <c r="E28" s="105">
        <v>27</v>
      </c>
      <c r="F28" s="105">
        <v>6</v>
      </c>
      <c r="G28" s="127">
        <v>282</v>
      </c>
      <c r="H28" s="107">
        <v>11.702127659574469</v>
      </c>
      <c r="I28" s="108">
        <v>9</v>
      </c>
    </row>
    <row r="29" spans="1:9" s="89" customFormat="1" ht="16.5" customHeight="1">
      <c r="A29" s="86">
        <v>8</v>
      </c>
      <c r="B29" s="109" t="s">
        <v>70</v>
      </c>
      <c r="C29" s="110">
        <v>397</v>
      </c>
      <c r="D29" s="111">
        <v>41</v>
      </c>
      <c r="E29" s="111">
        <v>25</v>
      </c>
      <c r="F29" s="111">
        <v>5</v>
      </c>
      <c r="G29" s="128">
        <v>468</v>
      </c>
      <c r="H29" s="113">
        <v>6.4102564102564097</v>
      </c>
      <c r="I29" s="114">
        <v>19</v>
      </c>
    </row>
    <row r="30" spans="1:9" s="89" customFormat="1" ht="16.5" customHeight="1">
      <c r="A30" s="86">
        <v>9</v>
      </c>
      <c r="B30" s="109" t="s">
        <v>71</v>
      </c>
      <c r="C30" s="110">
        <v>548</v>
      </c>
      <c r="D30" s="111">
        <v>41</v>
      </c>
      <c r="E30" s="111">
        <v>38</v>
      </c>
      <c r="F30" s="111">
        <v>9</v>
      </c>
      <c r="G30" s="128">
        <v>636</v>
      </c>
      <c r="H30" s="113">
        <v>7.3899371069182385</v>
      </c>
      <c r="I30" s="114">
        <v>22</v>
      </c>
    </row>
    <row r="31" spans="1:9" s="89" customFormat="1" ht="16.5" customHeight="1">
      <c r="A31" s="86">
        <v>10</v>
      </c>
      <c r="B31" s="109" t="s">
        <v>72</v>
      </c>
      <c r="C31" s="110">
        <v>706</v>
      </c>
      <c r="D31" s="111">
        <v>38</v>
      </c>
      <c r="E31" s="111">
        <v>28</v>
      </c>
      <c r="F31" s="111">
        <v>6</v>
      </c>
      <c r="G31" s="128">
        <v>778</v>
      </c>
      <c r="H31" s="113">
        <v>4.3701799485861184</v>
      </c>
      <c r="I31" s="114">
        <v>23</v>
      </c>
    </row>
    <row r="32" spans="1:9" s="89" customFormat="1" ht="16.5" customHeight="1">
      <c r="A32" s="86">
        <v>11</v>
      </c>
      <c r="B32" s="109" t="s">
        <v>73</v>
      </c>
      <c r="C32" s="110">
        <v>695</v>
      </c>
      <c r="D32" s="111">
        <v>35</v>
      </c>
      <c r="E32" s="111">
        <v>27</v>
      </c>
      <c r="F32" s="111">
        <v>7</v>
      </c>
      <c r="G32" s="128">
        <v>764</v>
      </c>
      <c r="H32" s="113">
        <v>4.4502617801047117</v>
      </c>
      <c r="I32" s="114">
        <v>20</v>
      </c>
    </row>
    <row r="33" spans="1:9" s="89" customFormat="1" ht="16.5" customHeight="1">
      <c r="A33" s="86">
        <v>12</v>
      </c>
      <c r="B33" s="109" t="s">
        <v>74</v>
      </c>
      <c r="C33" s="110">
        <v>677</v>
      </c>
      <c r="D33" s="111">
        <v>36</v>
      </c>
      <c r="E33" s="111">
        <v>19</v>
      </c>
      <c r="F33" s="111">
        <v>4</v>
      </c>
      <c r="G33" s="128">
        <v>736</v>
      </c>
      <c r="H33" s="113">
        <v>3.125</v>
      </c>
      <c r="I33" s="114">
        <v>22</v>
      </c>
    </row>
    <row r="34" spans="1:9" s="89" customFormat="1" ht="16.5" customHeight="1">
      <c r="A34" s="86">
        <v>13</v>
      </c>
      <c r="B34" s="109" t="s">
        <v>75</v>
      </c>
      <c r="C34" s="110">
        <v>754</v>
      </c>
      <c r="D34" s="111">
        <v>48</v>
      </c>
      <c r="E34" s="111">
        <v>23</v>
      </c>
      <c r="F34" s="111">
        <v>8</v>
      </c>
      <c r="G34" s="128">
        <v>833</v>
      </c>
      <c r="H34" s="113">
        <v>3.7214885954381751</v>
      </c>
      <c r="I34" s="114">
        <v>26</v>
      </c>
    </row>
    <row r="35" spans="1:9" s="89" customFormat="1" ht="16.5" customHeight="1">
      <c r="A35" s="86">
        <v>14</v>
      </c>
      <c r="B35" s="109" t="s">
        <v>76</v>
      </c>
      <c r="C35" s="110">
        <v>817</v>
      </c>
      <c r="D35" s="111">
        <v>60</v>
      </c>
      <c r="E35" s="111">
        <v>22</v>
      </c>
      <c r="F35" s="111">
        <v>5</v>
      </c>
      <c r="G35" s="128">
        <v>904</v>
      </c>
      <c r="H35" s="113">
        <v>2.9867256637168142</v>
      </c>
      <c r="I35" s="114">
        <v>24</v>
      </c>
    </row>
    <row r="36" spans="1:9" s="89" customFormat="1" ht="16.5" customHeight="1">
      <c r="A36" s="86">
        <v>15</v>
      </c>
      <c r="B36" s="109" t="s">
        <v>77</v>
      </c>
      <c r="C36" s="110">
        <v>992</v>
      </c>
      <c r="D36" s="111">
        <v>48</v>
      </c>
      <c r="E36" s="111">
        <v>23</v>
      </c>
      <c r="F36" s="111">
        <v>11</v>
      </c>
      <c r="G36" s="128">
        <v>1074</v>
      </c>
      <c r="H36" s="113">
        <v>3.1657355679702048</v>
      </c>
      <c r="I36" s="114">
        <v>43</v>
      </c>
    </row>
    <row r="37" spans="1:9" s="89" customFormat="1" ht="16.5" customHeight="1">
      <c r="A37" s="86">
        <v>16</v>
      </c>
      <c r="B37" s="109" t="s">
        <v>78</v>
      </c>
      <c r="C37" s="110">
        <v>1002</v>
      </c>
      <c r="D37" s="111">
        <v>54</v>
      </c>
      <c r="E37" s="111">
        <v>19</v>
      </c>
      <c r="F37" s="111">
        <v>8</v>
      </c>
      <c r="G37" s="128">
        <v>1083</v>
      </c>
      <c r="H37" s="113">
        <v>2.4930747922437675</v>
      </c>
      <c r="I37" s="114">
        <v>35</v>
      </c>
    </row>
    <row r="38" spans="1:9" s="89" customFormat="1" ht="16.5" customHeight="1">
      <c r="A38" s="86">
        <v>17</v>
      </c>
      <c r="B38" s="109" t="s">
        <v>82</v>
      </c>
      <c r="C38" s="110">
        <v>1021</v>
      </c>
      <c r="D38" s="111">
        <v>50</v>
      </c>
      <c r="E38" s="111">
        <v>17</v>
      </c>
      <c r="F38" s="111">
        <v>12</v>
      </c>
      <c r="G38" s="128">
        <v>1100</v>
      </c>
      <c r="H38" s="113">
        <v>2.6363636363636362</v>
      </c>
      <c r="I38" s="114">
        <v>37</v>
      </c>
    </row>
    <row r="39" spans="1:9" s="89" customFormat="1" ht="16.5" customHeight="1">
      <c r="A39" s="86">
        <v>18</v>
      </c>
      <c r="B39" s="109" t="s">
        <v>80</v>
      </c>
      <c r="C39" s="110">
        <v>769</v>
      </c>
      <c r="D39" s="111">
        <v>57</v>
      </c>
      <c r="E39" s="111">
        <v>8</v>
      </c>
      <c r="F39" s="111">
        <v>8</v>
      </c>
      <c r="G39" s="128">
        <v>842</v>
      </c>
      <c r="H39" s="113">
        <v>1.9002375296912115</v>
      </c>
      <c r="I39" s="114">
        <v>17</v>
      </c>
    </row>
    <row r="40" spans="1:9" s="93" customFormat="1" ht="16.5" customHeight="1">
      <c r="A40" s="87"/>
      <c r="B40" s="115" t="s">
        <v>81</v>
      </c>
      <c r="C40" s="116">
        <v>8593</v>
      </c>
      <c r="D40" s="117">
        <v>542</v>
      </c>
      <c r="E40" s="117">
        <v>276</v>
      </c>
      <c r="F40" s="117">
        <v>89</v>
      </c>
      <c r="G40" s="118">
        <v>9500</v>
      </c>
      <c r="H40" s="119">
        <v>3.8421052631578947</v>
      </c>
      <c r="I40" s="120">
        <v>297</v>
      </c>
    </row>
    <row r="41" spans="1:9" ht="17.25" customHeight="1"/>
    <row r="42" spans="1:9" s="93" customFormat="1" ht="16.5" customHeight="1">
      <c r="A42" s="87"/>
      <c r="B42" s="92" t="s">
        <v>59</v>
      </c>
      <c r="C42" s="278" t="s">
        <v>45</v>
      </c>
      <c r="D42" s="279"/>
      <c r="E42" s="279"/>
      <c r="F42" s="279"/>
      <c r="G42" s="279"/>
      <c r="H42" s="279"/>
      <c r="I42" s="280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44</v>
      </c>
      <c r="D46" s="105">
        <v>4</v>
      </c>
      <c r="E46" s="105">
        <v>1</v>
      </c>
      <c r="F46" s="105">
        <v>0</v>
      </c>
      <c r="G46" s="127">
        <v>49</v>
      </c>
      <c r="H46" s="107">
        <v>2.0408163265306123</v>
      </c>
      <c r="I46" s="108">
        <v>2</v>
      </c>
    </row>
    <row r="47" spans="1:9" s="89" customFormat="1" ht="16.5" customHeight="1">
      <c r="A47" s="86">
        <v>8</v>
      </c>
      <c r="B47" s="109" t="s">
        <v>70</v>
      </c>
      <c r="C47" s="110">
        <v>66</v>
      </c>
      <c r="D47" s="111">
        <v>7</v>
      </c>
      <c r="E47" s="111">
        <v>0</v>
      </c>
      <c r="F47" s="111">
        <v>0</v>
      </c>
      <c r="G47" s="128">
        <v>73</v>
      </c>
      <c r="H47" s="113" t="s">
        <v>40</v>
      </c>
      <c r="I47" s="114">
        <v>11</v>
      </c>
    </row>
    <row r="48" spans="1:9" s="89" customFormat="1" ht="16.5" customHeight="1">
      <c r="A48" s="86">
        <v>9</v>
      </c>
      <c r="B48" s="109" t="s">
        <v>71</v>
      </c>
      <c r="C48" s="110">
        <v>76</v>
      </c>
      <c r="D48" s="111">
        <v>4</v>
      </c>
      <c r="E48" s="111">
        <v>0</v>
      </c>
      <c r="F48" s="111">
        <v>0</v>
      </c>
      <c r="G48" s="128">
        <v>80</v>
      </c>
      <c r="H48" s="113" t="s">
        <v>40</v>
      </c>
      <c r="I48" s="114">
        <v>8</v>
      </c>
    </row>
    <row r="49" spans="1:9" s="89" customFormat="1" ht="16.5" customHeight="1">
      <c r="A49" s="86">
        <v>10</v>
      </c>
      <c r="B49" s="109" t="s">
        <v>72</v>
      </c>
      <c r="C49" s="110">
        <v>139</v>
      </c>
      <c r="D49" s="111">
        <v>3</v>
      </c>
      <c r="E49" s="111">
        <v>9</v>
      </c>
      <c r="F49" s="111">
        <v>1</v>
      </c>
      <c r="G49" s="128">
        <v>152</v>
      </c>
      <c r="H49" s="113">
        <v>6.5789473684210522</v>
      </c>
      <c r="I49" s="114">
        <v>6</v>
      </c>
    </row>
    <row r="50" spans="1:9" s="89" customFormat="1" ht="16.5" customHeight="1">
      <c r="A50" s="86">
        <v>11</v>
      </c>
      <c r="B50" s="109" t="s">
        <v>73</v>
      </c>
      <c r="C50" s="110">
        <v>101</v>
      </c>
      <c r="D50" s="111">
        <v>8</v>
      </c>
      <c r="E50" s="111">
        <v>0</v>
      </c>
      <c r="F50" s="111">
        <v>0</v>
      </c>
      <c r="G50" s="128">
        <v>109</v>
      </c>
      <c r="H50" s="113" t="s">
        <v>40</v>
      </c>
      <c r="I50" s="114">
        <v>7</v>
      </c>
    </row>
    <row r="51" spans="1:9" s="89" customFormat="1" ht="16.5" customHeight="1">
      <c r="A51" s="86">
        <v>12</v>
      </c>
      <c r="B51" s="109" t="s">
        <v>74</v>
      </c>
      <c r="C51" s="110">
        <v>104</v>
      </c>
      <c r="D51" s="111">
        <v>8</v>
      </c>
      <c r="E51" s="111">
        <v>4</v>
      </c>
      <c r="F51" s="111">
        <v>0</v>
      </c>
      <c r="G51" s="128">
        <v>116</v>
      </c>
      <c r="H51" s="113">
        <v>3.4482758620689653</v>
      </c>
      <c r="I51" s="114">
        <v>11</v>
      </c>
    </row>
    <row r="52" spans="1:9" s="89" customFormat="1" ht="16.5" customHeight="1">
      <c r="A52" s="86">
        <v>13</v>
      </c>
      <c r="B52" s="109" t="s">
        <v>75</v>
      </c>
      <c r="C52" s="110">
        <v>121</v>
      </c>
      <c r="D52" s="111">
        <v>5</v>
      </c>
      <c r="E52" s="111">
        <v>2</v>
      </c>
      <c r="F52" s="111">
        <v>0</v>
      </c>
      <c r="G52" s="128">
        <v>128</v>
      </c>
      <c r="H52" s="113">
        <v>1.5625</v>
      </c>
      <c r="I52" s="114">
        <v>12</v>
      </c>
    </row>
    <row r="53" spans="1:9" s="89" customFormat="1" ht="16.5" customHeight="1">
      <c r="A53" s="86">
        <v>14</v>
      </c>
      <c r="B53" s="109" t="s">
        <v>76</v>
      </c>
      <c r="C53" s="110">
        <v>95</v>
      </c>
      <c r="D53" s="111">
        <v>17</v>
      </c>
      <c r="E53" s="111">
        <v>2</v>
      </c>
      <c r="F53" s="111">
        <v>0</v>
      </c>
      <c r="G53" s="128">
        <v>114</v>
      </c>
      <c r="H53" s="113">
        <v>1.7543859649122806</v>
      </c>
      <c r="I53" s="114">
        <v>10</v>
      </c>
    </row>
    <row r="54" spans="1:9" s="89" customFormat="1" ht="16.5" customHeight="1">
      <c r="A54" s="86">
        <v>15</v>
      </c>
      <c r="B54" s="109" t="s">
        <v>77</v>
      </c>
      <c r="C54" s="110">
        <v>129</v>
      </c>
      <c r="D54" s="111">
        <v>13</v>
      </c>
      <c r="E54" s="111">
        <v>1</v>
      </c>
      <c r="F54" s="111">
        <v>2</v>
      </c>
      <c r="G54" s="128">
        <v>145</v>
      </c>
      <c r="H54" s="113">
        <v>2.0689655172413794</v>
      </c>
      <c r="I54" s="114">
        <v>15</v>
      </c>
    </row>
    <row r="55" spans="1:9" s="89" customFormat="1" ht="16.5" customHeight="1">
      <c r="A55" s="86">
        <v>16</v>
      </c>
      <c r="B55" s="109" t="s">
        <v>78</v>
      </c>
      <c r="C55" s="110">
        <v>161</v>
      </c>
      <c r="D55" s="111">
        <v>10</v>
      </c>
      <c r="E55" s="111">
        <v>0</v>
      </c>
      <c r="F55" s="111">
        <v>0</v>
      </c>
      <c r="G55" s="128">
        <v>171</v>
      </c>
      <c r="H55" s="113" t="s">
        <v>40</v>
      </c>
      <c r="I55" s="114">
        <v>12</v>
      </c>
    </row>
    <row r="56" spans="1:9" s="89" customFormat="1" ht="16.5" customHeight="1">
      <c r="A56" s="86">
        <v>17</v>
      </c>
      <c r="B56" s="109" t="s">
        <v>82</v>
      </c>
      <c r="C56" s="110">
        <v>150</v>
      </c>
      <c r="D56" s="111">
        <v>8</v>
      </c>
      <c r="E56" s="111">
        <v>0</v>
      </c>
      <c r="F56" s="111">
        <v>0</v>
      </c>
      <c r="G56" s="128">
        <v>158</v>
      </c>
      <c r="H56" s="113" t="s">
        <v>40</v>
      </c>
      <c r="I56" s="114">
        <v>9</v>
      </c>
    </row>
    <row r="57" spans="1:9" s="89" customFormat="1" ht="16.5" customHeight="1">
      <c r="A57" s="86">
        <v>18</v>
      </c>
      <c r="B57" s="109" t="s">
        <v>80</v>
      </c>
      <c r="C57" s="110">
        <v>103</v>
      </c>
      <c r="D57" s="111">
        <v>8</v>
      </c>
      <c r="E57" s="111">
        <v>2</v>
      </c>
      <c r="F57" s="111">
        <v>0</v>
      </c>
      <c r="G57" s="128">
        <v>113</v>
      </c>
      <c r="H57" s="113">
        <v>1.7699115044247788</v>
      </c>
      <c r="I57" s="114">
        <v>8</v>
      </c>
    </row>
    <row r="58" spans="1:9" s="93" customFormat="1" ht="16.5" customHeight="1">
      <c r="A58" s="87"/>
      <c r="B58" s="115" t="s">
        <v>81</v>
      </c>
      <c r="C58" s="116">
        <v>1289</v>
      </c>
      <c r="D58" s="117">
        <v>95</v>
      </c>
      <c r="E58" s="117">
        <v>21</v>
      </c>
      <c r="F58" s="117">
        <v>3</v>
      </c>
      <c r="G58" s="118">
        <v>1408</v>
      </c>
      <c r="H58" s="119">
        <v>1.7045454545454544</v>
      </c>
      <c r="I58" s="120">
        <v>111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78" t="s">
        <v>46</v>
      </c>
      <c r="D60" s="279"/>
      <c r="E60" s="279"/>
      <c r="F60" s="279"/>
      <c r="G60" s="279"/>
      <c r="H60" s="279"/>
      <c r="I60" s="280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97</v>
      </c>
      <c r="D64" s="105">
        <v>12</v>
      </c>
      <c r="E64" s="105">
        <v>0</v>
      </c>
      <c r="F64" s="105">
        <v>1</v>
      </c>
      <c r="G64" s="127">
        <v>110</v>
      </c>
      <c r="H64" s="107">
        <v>0.90909090909090906</v>
      </c>
      <c r="I64" s="108">
        <v>3</v>
      </c>
    </row>
    <row r="65" spans="1:9" s="89" customFormat="1" ht="16.5" customHeight="1">
      <c r="A65" s="86">
        <v>8</v>
      </c>
      <c r="B65" s="109" t="s">
        <v>70</v>
      </c>
      <c r="C65" s="110">
        <v>111</v>
      </c>
      <c r="D65" s="111">
        <v>17</v>
      </c>
      <c r="E65" s="111">
        <v>3</v>
      </c>
      <c r="F65" s="111">
        <v>0</v>
      </c>
      <c r="G65" s="128">
        <v>131</v>
      </c>
      <c r="H65" s="113">
        <v>2.2900763358778624</v>
      </c>
      <c r="I65" s="114">
        <v>15</v>
      </c>
    </row>
    <row r="66" spans="1:9" s="89" customFormat="1" ht="16.5" customHeight="1">
      <c r="A66" s="86">
        <v>9</v>
      </c>
      <c r="B66" s="109" t="s">
        <v>71</v>
      </c>
      <c r="C66" s="110">
        <v>116</v>
      </c>
      <c r="D66" s="111">
        <v>12</v>
      </c>
      <c r="E66" s="111">
        <v>1</v>
      </c>
      <c r="F66" s="111">
        <v>0</v>
      </c>
      <c r="G66" s="128">
        <v>129</v>
      </c>
      <c r="H66" s="113">
        <v>0.77519379844961245</v>
      </c>
      <c r="I66" s="114">
        <v>3</v>
      </c>
    </row>
    <row r="67" spans="1:9" s="89" customFormat="1" ht="16.5" customHeight="1">
      <c r="A67" s="86">
        <v>10</v>
      </c>
      <c r="B67" s="109" t="s">
        <v>72</v>
      </c>
      <c r="C67" s="110">
        <v>163</v>
      </c>
      <c r="D67" s="111">
        <v>10</v>
      </c>
      <c r="E67" s="111">
        <v>1</v>
      </c>
      <c r="F67" s="111">
        <v>2</v>
      </c>
      <c r="G67" s="128">
        <v>176</v>
      </c>
      <c r="H67" s="113">
        <v>1.7045454545454544</v>
      </c>
      <c r="I67" s="114">
        <v>13</v>
      </c>
    </row>
    <row r="68" spans="1:9" s="89" customFormat="1" ht="16.5" customHeight="1">
      <c r="A68" s="86">
        <v>11</v>
      </c>
      <c r="B68" s="109" t="s">
        <v>73</v>
      </c>
      <c r="C68" s="110">
        <v>175</v>
      </c>
      <c r="D68" s="111">
        <v>8</v>
      </c>
      <c r="E68" s="111">
        <v>2</v>
      </c>
      <c r="F68" s="111">
        <v>1</v>
      </c>
      <c r="G68" s="128">
        <v>186</v>
      </c>
      <c r="H68" s="113">
        <v>1.6129032258064515</v>
      </c>
      <c r="I68" s="114">
        <v>17</v>
      </c>
    </row>
    <row r="69" spans="1:9" s="89" customFormat="1" ht="16.5" customHeight="1">
      <c r="A69" s="86">
        <v>12</v>
      </c>
      <c r="B69" s="109" t="s">
        <v>74</v>
      </c>
      <c r="C69" s="110">
        <v>180</v>
      </c>
      <c r="D69" s="111">
        <v>12</v>
      </c>
      <c r="E69" s="111">
        <v>3</v>
      </c>
      <c r="F69" s="111">
        <v>1</v>
      </c>
      <c r="G69" s="128">
        <v>196</v>
      </c>
      <c r="H69" s="113">
        <v>2.0408163265306123</v>
      </c>
      <c r="I69" s="114">
        <v>11</v>
      </c>
    </row>
    <row r="70" spans="1:9" s="89" customFormat="1" ht="16.5" customHeight="1">
      <c r="A70" s="86">
        <v>13</v>
      </c>
      <c r="B70" s="109" t="s">
        <v>75</v>
      </c>
      <c r="C70" s="110">
        <v>182</v>
      </c>
      <c r="D70" s="111">
        <v>5</v>
      </c>
      <c r="E70" s="111">
        <v>8</v>
      </c>
      <c r="F70" s="111">
        <v>1</v>
      </c>
      <c r="G70" s="128">
        <v>196</v>
      </c>
      <c r="H70" s="113">
        <v>4.591836734693878</v>
      </c>
      <c r="I70" s="114">
        <v>14</v>
      </c>
    </row>
    <row r="71" spans="1:9" s="89" customFormat="1" ht="16.5" customHeight="1">
      <c r="A71" s="86">
        <v>14</v>
      </c>
      <c r="B71" s="109" t="s">
        <v>76</v>
      </c>
      <c r="C71" s="110">
        <v>192</v>
      </c>
      <c r="D71" s="111">
        <v>10</v>
      </c>
      <c r="E71" s="111">
        <v>2</v>
      </c>
      <c r="F71" s="111">
        <v>2</v>
      </c>
      <c r="G71" s="128">
        <v>206</v>
      </c>
      <c r="H71" s="113">
        <v>1.9417475728155338</v>
      </c>
      <c r="I71" s="114">
        <v>12</v>
      </c>
    </row>
    <row r="72" spans="1:9" s="89" customFormat="1" ht="16.5" customHeight="1">
      <c r="A72" s="86">
        <v>15</v>
      </c>
      <c r="B72" s="109" t="s">
        <v>77</v>
      </c>
      <c r="C72" s="110">
        <v>239</v>
      </c>
      <c r="D72" s="111">
        <v>15</v>
      </c>
      <c r="E72" s="111">
        <v>3</v>
      </c>
      <c r="F72" s="111">
        <v>0</v>
      </c>
      <c r="G72" s="128">
        <v>257</v>
      </c>
      <c r="H72" s="113">
        <v>1.1673151750972763</v>
      </c>
      <c r="I72" s="114">
        <v>11</v>
      </c>
    </row>
    <row r="73" spans="1:9" s="89" customFormat="1" ht="16.5" customHeight="1">
      <c r="A73" s="86">
        <v>16</v>
      </c>
      <c r="B73" s="109" t="s">
        <v>78</v>
      </c>
      <c r="C73" s="110">
        <v>258</v>
      </c>
      <c r="D73" s="111">
        <v>13</v>
      </c>
      <c r="E73" s="111">
        <v>6</v>
      </c>
      <c r="F73" s="111">
        <v>1</v>
      </c>
      <c r="G73" s="128">
        <v>278</v>
      </c>
      <c r="H73" s="113">
        <v>2.5179856115107913</v>
      </c>
      <c r="I73" s="114">
        <v>19</v>
      </c>
    </row>
    <row r="74" spans="1:9" s="89" customFormat="1" ht="16.5" customHeight="1">
      <c r="A74" s="86">
        <v>17</v>
      </c>
      <c r="B74" s="109" t="s">
        <v>82</v>
      </c>
      <c r="C74" s="110">
        <v>220</v>
      </c>
      <c r="D74" s="111">
        <v>10</v>
      </c>
      <c r="E74" s="111">
        <v>4</v>
      </c>
      <c r="F74" s="111">
        <v>0</v>
      </c>
      <c r="G74" s="128">
        <v>234</v>
      </c>
      <c r="H74" s="113">
        <v>1.7094017094017095</v>
      </c>
      <c r="I74" s="114">
        <v>13</v>
      </c>
    </row>
    <row r="75" spans="1:9" s="89" customFormat="1" ht="16.5" customHeight="1">
      <c r="A75" s="86">
        <v>18</v>
      </c>
      <c r="B75" s="109" t="s">
        <v>80</v>
      </c>
      <c r="C75" s="110">
        <v>170</v>
      </c>
      <c r="D75" s="111">
        <v>13</v>
      </c>
      <c r="E75" s="111">
        <v>0</v>
      </c>
      <c r="F75" s="111">
        <v>0</v>
      </c>
      <c r="G75" s="128">
        <v>183</v>
      </c>
      <c r="H75" s="113" t="s">
        <v>40</v>
      </c>
      <c r="I75" s="114">
        <v>14</v>
      </c>
    </row>
    <row r="76" spans="1:9" s="93" customFormat="1" ht="16.5" customHeight="1">
      <c r="A76" s="87"/>
      <c r="B76" s="115" t="s">
        <v>81</v>
      </c>
      <c r="C76" s="116">
        <v>2103</v>
      </c>
      <c r="D76" s="117">
        <v>137</v>
      </c>
      <c r="E76" s="117">
        <v>33</v>
      </c>
      <c r="F76" s="117">
        <v>9</v>
      </c>
      <c r="G76" s="118">
        <v>2282</v>
      </c>
      <c r="H76" s="119">
        <v>1.8404907975460123</v>
      </c>
      <c r="I76" s="120">
        <v>145</v>
      </c>
    </row>
    <row r="77" spans="1:9" s="93" customFormat="1" ht="16.5" customHeight="1">
      <c r="A77" s="87"/>
      <c r="B77" s="181"/>
      <c r="C77" s="182"/>
      <c r="D77" s="182"/>
      <c r="E77" s="182"/>
      <c r="F77" s="182"/>
      <c r="G77" s="182"/>
      <c r="H77" s="183"/>
      <c r="I77" s="120"/>
    </row>
    <row r="78" spans="1:9" s="93" customFormat="1" ht="16.5" customHeight="1">
      <c r="A78" s="87"/>
      <c r="B78" s="92" t="s">
        <v>59</v>
      </c>
      <c r="C78" s="278" t="s">
        <v>47</v>
      </c>
      <c r="D78" s="279"/>
      <c r="E78" s="279"/>
      <c r="F78" s="279"/>
      <c r="G78" s="279"/>
      <c r="H78" s="279"/>
      <c r="I78" s="280"/>
    </row>
    <row r="79" spans="1:9" s="93" customFormat="1" ht="16.5" customHeight="1">
      <c r="A79" s="87"/>
      <c r="B79" s="125"/>
      <c r="C79" s="264" t="s">
        <v>32</v>
      </c>
      <c r="D79" s="265"/>
      <c r="E79" s="268" t="s">
        <v>33</v>
      </c>
      <c r="F79" s="265"/>
      <c r="G79" s="269" t="s">
        <v>62</v>
      </c>
      <c r="H79" s="271" t="s">
        <v>63</v>
      </c>
      <c r="I79" s="273" t="s">
        <v>64</v>
      </c>
    </row>
    <row r="80" spans="1:9" s="96" customFormat="1" ht="36" customHeight="1">
      <c r="A80" s="94"/>
      <c r="B80" s="126" t="s">
        <v>61</v>
      </c>
      <c r="C80" s="37" t="s">
        <v>34</v>
      </c>
      <c r="D80" s="38" t="s">
        <v>35</v>
      </c>
      <c r="E80" s="95" t="s">
        <v>36</v>
      </c>
      <c r="F80" s="95" t="s">
        <v>37</v>
      </c>
      <c r="G80" s="270"/>
      <c r="H80" s="272"/>
      <c r="I80" s="274"/>
    </row>
    <row r="81" spans="1:9" s="96" customFormat="1" ht="16.5" customHeight="1">
      <c r="A81" s="94"/>
      <c r="B81" s="97" t="s">
        <v>65</v>
      </c>
      <c r="C81" s="98" t="s">
        <v>66</v>
      </c>
      <c r="D81" s="99" t="s">
        <v>67</v>
      </c>
      <c r="E81" s="99" t="s">
        <v>67</v>
      </c>
      <c r="F81" s="100" t="s">
        <v>67</v>
      </c>
      <c r="G81" s="101" t="s">
        <v>67</v>
      </c>
      <c r="H81" s="101" t="s">
        <v>68</v>
      </c>
      <c r="I81" s="102" t="s">
        <v>67</v>
      </c>
    </row>
    <row r="82" spans="1:9" s="89" customFormat="1" ht="16.5" customHeight="1">
      <c r="A82" s="86">
        <v>7</v>
      </c>
      <c r="B82" s="103" t="s">
        <v>69</v>
      </c>
      <c r="C82" s="104">
        <v>0</v>
      </c>
      <c r="D82" s="105">
        <v>0</v>
      </c>
      <c r="E82" s="105">
        <v>0</v>
      </c>
      <c r="F82" s="105">
        <v>0</v>
      </c>
      <c r="G82" s="127">
        <v>0</v>
      </c>
      <c r="H82" s="107" t="s">
        <v>40</v>
      </c>
      <c r="I82" s="108">
        <v>0</v>
      </c>
    </row>
    <row r="83" spans="1:9" s="89" customFormat="1" ht="16.5" customHeight="1">
      <c r="A83" s="86">
        <v>8</v>
      </c>
      <c r="B83" s="109" t="s">
        <v>70</v>
      </c>
      <c r="C83" s="110">
        <v>0</v>
      </c>
      <c r="D83" s="111">
        <v>0</v>
      </c>
      <c r="E83" s="111">
        <v>0</v>
      </c>
      <c r="F83" s="111">
        <v>0</v>
      </c>
      <c r="G83" s="128">
        <v>0</v>
      </c>
      <c r="H83" s="113" t="s">
        <v>40</v>
      </c>
      <c r="I83" s="114">
        <v>0</v>
      </c>
    </row>
    <row r="84" spans="1:9" s="89" customFormat="1" ht="16.5" customHeight="1">
      <c r="A84" s="86">
        <v>9</v>
      </c>
      <c r="B84" s="109" t="s">
        <v>71</v>
      </c>
      <c r="C84" s="110">
        <v>0</v>
      </c>
      <c r="D84" s="111">
        <v>0</v>
      </c>
      <c r="E84" s="111">
        <v>0</v>
      </c>
      <c r="F84" s="111">
        <v>0</v>
      </c>
      <c r="G84" s="128">
        <v>0</v>
      </c>
      <c r="H84" s="113" t="s">
        <v>40</v>
      </c>
      <c r="I84" s="114">
        <v>0</v>
      </c>
    </row>
    <row r="85" spans="1:9" s="89" customFormat="1" ht="16.5" customHeight="1">
      <c r="A85" s="86">
        <v>10</v>
      </c>
      <c r="B85" s="109" t="s">
        <v>72</v>
      </c>
      <c r="C85" s="110">
        <v>0</v>
      </c>
      <c r="D85" s="111">
        <v>0</v>
      </c>
      <c r="E85" s="111">
        <v>0</v>
      </c>
      <c r="F85" s="111">
        <v>0</v>
      </c>
      <c r="G85" s="128">
        <v>0</v>
      </c>
      <c r="H85" s="113" t="s">
        <v>40</v>
      </c>
      <c r="I85" s="114">
        <v>0</v>
      </c>
    </row>
    <row r="86" spans="1:9" s="89" customFormat="1" ht="16.5" customHeight="1">
      <c r="A86" s="86">
        <v>11</v>
      </c>
      <c r="B86" s="109" t="s">
        <v>73</v>
      </c>
      <c r="C86" s="110">
        <v>0</v>
      </c>
      <c r="D86" s="111">
        <v>0</v>
      </c>
      <c r="E86" s="111">
        <v>0</v>
      </c>
      <c r="F86" s="111">
        <v>0</v>
      </c>
      <c r="G86" s="128">
        <v>0</v>
      </c>
      <c r="H86" s="113" t="s">
        <v>40</v>
      </c>
      <c r="I86" s="114">
        <v>0</v>
      </c>
    </row>
    <row r="87" spans="1:9" s="89" customFormat="1" ht="16.5" customHeight="1">
      <c r="A87" s="86">
        <v>12</v>
      </c>
      <c r="B87" s="109" t="s">
        <v>74</v>
      </c>
      <c r="C87" s="110">
        <v>0</v>
      </c>
      <c r="D87" s="111">
        <v>0</v>
      </c>
      <c r="E87" s="111">
        <v>0</v>
      </c>
      <c r="F87" s="111">
        <v>0</v>
      </c>
      <c r="G87" s="128">
        <v>0</v>
      </c>
      <c r="H87" s="113" t="s">
        <v>40</v>
      </c>
      <c r="I87" s="114">
        <v>0</v>
      </c>
    </row>
    <row r="88" spans="1:9" s="89" customFormat="1" ht="16.5" customHeight="1">
      <c r="A88" s="86">
        <v>13</v>
      </c>
      <c r="B88" s="109" t="s">
        <v>75</v>
      </c>
      <c r="C88" s="110">
        <v>0</v>
      </c>
      <c r="D88" s="111">
        <v>0</v>
      </c>
      <c r="E88" s="111">
        <v>0</v>
      </c>
      <c r="F88" s="111">
        <v>0</v>
      </c>
      <c r="G88" s="128">
        <v>0</v>
      </c>
      <c r="H88" s="113" t="s">
        <v>40</v>
      </c>
      <c r="I88" s="114">
        <v>0</v>
      </c>
    </row>
    <row r="89" spans="1:9" s="89" customFormat="1" ht="16.5" customHeight="1">
      <c r="A89" s="86">
        <v>14</v>
      </c>
      <c r="B89" s="109" t="s">
        <v>76</v>
      </c>
      <c r="C89" s="110">
        <v>0</v>
      </c>
      <c r="D89" s="111">
        <v>0</v>
      </c>
      <c r="E89" s="111">
        <v>0</v>
      </c>
      <c r="F89" s="111">
        <v>0</v>
      </c>
      <c r="G89" s="128">
        <v>0</v>
      </c>
      <c r="H89" s="113" t="s">
        <v>40</v>
      </c>
      <c r="I89" s="114">
        <v>0</v>
      </c>
    </row>
    <row r="90" spans="1:9" s="89" customFormat="1" ht="16.5" customHeight="1">
      <c r="A90" s="86">
        <v>15</v>
      </c>
      <c r="B90" s="109" t="s">
        <v>77</v>
      </c>
      <c r="C90" s="110">
        <v>0</v>
      </c>
      <c r="D90" s="111">
        <v>0</v>
      </c>
      <c r="E90" s="111">
        <v>0</v>
      </c>
      <c r="F90" s="111">
        <v>0</v>
      </c>
      <c r="G90" s="128">
        <v>0</v>
      </c>
      <c r="H90" s="113" t="s">
        <v>40</v>
      </c>
      <c r="I90" s="114">
        <v>0</v>
      </c>
    </row>
    <row r="91" spans="1:9" s="89" customFormat="1" ht="16.5" customHeight="1">
      <c r="A91" s="86">
        <v>16</v>
      </c>
      <c r="B91" s="109" t="s">
        <v>78</v>
      </c>
      <c r="C91" s="110">
        <v>0</v>
      </c>
      <c r="D91" s="111">
        <v>0</v>
      </c>
      <c r="E91" s="111">
        <v>0</v>
      </c>
      <c r="F91" s="111">
        <v>0</v>
      </c>
      <c r="G91" s="128">
        <v>0</v>
      </c>
      <c r="H91" s="113" t="s">
        <v>40</v>
      </c>
      <c r="I91" s="114">
        <v>0</v>
      </c>
    </row>
    <row r="92" spans="1:9" s="89" customFormat="1" ht="16.5" customHeight="1">
      <c r="A92" s="86">
        <v>17</v>
      </c>
      <c r="B92" s="109" t="s">
        <v>82</v>
      </c>
      <c r="C92" s="110">
        <v>0</v>
      </c>
      <c r="D92" s="111">
        <v>0</v>
      </c>
      <c r="E92" s="111">
        <v>0</v>
      </c>
      <c r="F92" s="111">
        <v>0</v>
      </c>
      <c r="G92" s="128">
        <v>0</v>
      </c>
      <c r="H92" s="113" t="s">
        <v>40</v>
      </c>
      <c r="I92" s="114">
        <v>0</v>
      </c>
    </row>
    <row r="93" spans="1:9" s="89" customFormat="1" ht="16.5" customHeight="1">
      <c r="A93" s="86">
        <v>18</v>
      </c>
      <c r="B93" s="109" t="s">
        <v>80</v>
      </c>
      <c r="C93" s="110">
        <v>0</v>
      </c>
      <c r="D93" s="111">
        <v>0</v>
      </c>
      <c r="E93" s="111">
        <v>0</v>
      </c>
      <c r="F93" s="111">
        <v>0</v>
      </c>
      <c r="G93" s="128">
        <v>0</v>
      </c>
      <c r="H93" s="113" t="s">
        <v>40</v>
      </c>
      <c r="I93" s="114">
        <v>0</v>
      </c>
    </row>
    <row r="94" spans="1:9" s="93" customFormat="1" ht="16.5" customHeight="1">
      <c r="A94" s="87"/>
      <c r="B94" s="115" t="s">
        <v>81</v>
      </c>
      <c r="C94" s="116">
        <v>0</v>
      </c>
      <c r="D94" s="117">
        <v>0</v>
      </c>
      <c r="E94" s="117">
        <v>0</v>
      </c>
      <c r="F94" s="117">
        <v>0</v>
      </c>
      <c r="G94" s="118">
        <v>0</v>
      </c>
      <c r="H94" s="119" t="s">
        <v>40</v>
      </c>
      <c r="I94" s="120">
        <v>0</v>
      </c>
    </row>
  </sheetData>
  <mergeCells count="30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  <mergeCell ref="C78:I78"/>
    <mergeCell ref="C79:D79"/>
    <mergeCell ref="E79:F79"/>
    <mergeCell ref="G79:G80"/>
    <mergeCell ref="H79:H80"/>
    <mergeCell ref="I79:I80"/>
  </mergeCells>
  <phoneticPr fontId="2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4" manualBreakCount="4">
    <brk id="23" min="1" max="17" man="1"/>
    <brk id="41" min="1" max="17" man="1"/>
    <brk id="59" min="1" max="17" man="1"/>
    <brk id="77" min="1" max="17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1D165-06CF-4F93-A36E-AEB4C5A88944}">
  <sheetPr>
    <tabColor theme="9" tint="0.79998168889431442"/>
    <pageSetUpPr fitToPage="1"/>
  </sheetPr>
  <dimension ref="A1:I94"/>
  <sheetViews>
    <sheetView view="pageBreakPreview" topLeftCell="A49" zoomScaleNormal="100" zoomScaleSheetLayoutView="100" workbookViewId="0">
      <selection activeCell="V59" sqref="A1:XFD1048576"/>
    </sheetView>
  </sheetViews>
  <sheetFormatPr defaultRowHeight="12"/>
  <cols>
    <col min="1" max="1" width="9" style="86" customWidth="1"/>
    <col min="2" max="2" width="9.5" style="123" customWidth="1"/>
    <col min="3" max="9" width="4.5" style="124" customWidth="1"/>
    <col min="10" max="18" width="4.5" style="123" customWidth="1"/>
    <col min="19" max="248" width="9" style="123"/>
    <col min="249" max="249" width="9.5" style="123" customWidth="1"/>
    <col min="250" max="263" width="5.125" style="123" customWidth="1"/>
    <col min="264" max="264" width="0.875" style="123" customWidth="1"/>
    <col min="265" max="265" width="4.75" style="123" customWidth="1"/>
    <col min="266" max="504" width="9" style="123"/>
    <col min="505" max="505" width="9.5" style="123" customWidth="1"/>
    <col min="506" max="519" width="5.125" style="123" customWidth="1"/>
    <col min="520" max="520" width="0.875" style="123" customWidth="1"/>
    <col min="521" max="521" width="4.75" style="123" customWidth="1"/>
    <col min="522" max="760" width="9" style="123"/>
    <col min="761" max="761" width="9.5" style="123" customWidth="1"/>
    <col min="762" max="775" width="5.125" style="123" customWidth="1"/>
    <col min="776" max="776" width="0.875" style="123" customWidth="1"/>
    <col min="777" max="777" width="4.75" style="123" customWidth="1"/>
    <col min="778" max="1016" width="9" style="123"/>
    <col min="1017" max="1017" width="9.5" style="123" customWidth="1"/>
    <col min="1018" max="1031" width="5.125" style="123" customWidth="1"/>
    <col min="1032" max="1032" width="0.875" style="123" customWidth="1"/>
    <col min="1033" max="1033" width="4.75" style="123" customWidth="1"/>
    <col min="1034" max="1272" width="9" style="123"/>
    <col min="1273" max="1273" width="9.5" style="123" customWidth="1"/>
    <col min="1274" max="1287" width="5.125" style="123" customWidth="1"/>
    <col min="1288" max="1288" width="0.875" style="123" customWidth="1"/>
    <col min="1289" max="1289" width="4.75" style="123" customWidth="1"/>
    <col min="1290" max="1528" width="9" style="123"/>
    <col min="1529" max="1529" width="9.5" style="123" customWidth="1"/>
    <col min="1530" max="1543" width="5.125" style="123" customWidth="1"/>
    <col min="1544" max="1544" width="0.875" style="123" customWidth="1"/>
    <col min="1545" max="1545" width="4.75" style="123" customWidth="1"/>
    <col min="1546" max="1784" width="9" style="123"/>
    <col min="1785" max="1785" width="9.5" style="123" customWidth="1"/>
    <col min="1786" max="1799" width="5.125" style="123" customWidth="1"/>
    <col min="1800" max="1800" width="0.875" style="123" customWidth="1"/>
    <col min="1801" max="1801" width="4.75" style="123" customWidth="1"/>
    <col min="1802" max="2040" width="9" style="123"/>
    <col min="2041" max="2041" width="9.5" style="123" customWidth="1"/>
    <col min="2042" max="2055" width="5.125" style="123" customWidth="1"/>
    <col min="2056" max="2056" width="0.875" style="123" customWidth="1"/>
    <col min="2057" max="2057" width="4.75" style="123" customWidth="1"/>
    <col min="2058" max="2296" width="9" style="123"/>
    <col min="2297" max="2297" width="9.5" style="123" customWidth="1"/>
    <col min="2298" max="2311" width="5.125" style="123" customWidth="1"/>
    <col min="2312" max="2312" width="0.875" style="123" customWidth="1"/>
    <col min="2313" max="2313" width="4.75" style="123" customWidth="1"/>
    <col min="2314" max="2552" width="9" style="123"/>
    <col min="2553" max="2553" width="9.5" style="123" customWidth="1"/>
    <col min="2554" max="2567" width="5.125" style="123" customWidth="1"/>
    <col min="2568" max="2568" width="0.875" style="123" customWidth="1"/>
    <col min="2569" max="2569" width="4.75" style="123" customWidth="1"/>
    <col min="2570" max="2808" width="9" style="123"/>
    <col min="2809" max="2809" width="9.5" style="123" customWidth="1"/>
    <col min="2810" max="2823" width="5.125" style="123" customWidth="1"/>
    <col min="2824" max="2824" width="0.875" style="123" customWidth="1"/>
    <col min="2825" max="2825" width="4.75" style="123" customWidth="1"/>
    <col min="2826" max="3064" width="9" style="123"/>
    <col min="3065" max="3065" width="9.5" style="123" customWidth="1"/>
    <col min="3066" max="3079" width="5.125" style="123" customWidth="1"/>
    <col min="3080" max="3080" width="0.875" style="123" customWidth="1"/>
    <col min="3081" max="3081" width="4.75" style="123" customWidth="1"/>
    <col min="3082" max="3320" width="9" style="123"/>
    <col min="3321" max="3321" width="9.5" style="123" customWidth="1"/>
    <col min="3322" max="3335" width="5.125" style="123" customWidth="1"/>
    <col min="3336" max="3336" width="0.875" style="123" customWidth="1"/>
    <col min="3337" max="3337" width="4.75" style="123" customWidth="1"/>
    <col min="3338" max="3576" width="9" style="123"/>
    <col min="3577" max="3577" width="9.5" style="123" customWidth="1"/>
    <col min="3578" max="3591" width="5.125" style="123" customWidth="1"/>
    <col min="3592" max="3592" width="0.875" style="123" customWidth="1"/>
    <col min="3593" max="3593" width="4.75" style="123" customWidth="1"/>
    <col min="3594" max="3832" width="9" style="123"/>
    <col min="3833" max="3833" width="9.5" style="123" customWidth="1"/>
    <col min="3834" max="3847" width="5.125" style="123" customWidth="1"/>
    <col min="3848" max="3848" width="0.875" style="123" customWidth="1"/>
    <col min="3849" max="3849" width="4.75" style="123" customWidth="1"/>
    <col min="3850" max="4088" width="9" style="123"/>
    <col min="4089" max="4089" width="9.5" style="123" customWidth="1"/>
    <col min="4090" max="4103" width="5.125" style="123" customWidth="1"/>
    <col min="4104" max="4104" width="0.875" style="123" customWidth="1"/>
    <col min="4105" max="4105" width="4.75" style="123" customWidth="1"/>
    <col min="4106" max="4344" width="9" style="123"/>
    <col min="4345" max="4345" width="9.5" style="123" customWidth="1"/>
    <col min="4346" max="4359" width="5.125" style="123" customWidth="1"/>
    <col min="4360" max="4360" width="0.875" style="123" customWidth="1"/>
    <col min="4361" max="4361" width="4.75" style="123" customWidth="1"/>
    <col min="4362" max="4600" width="9" style="123"/>
    <col min="4601" max="4601" width="9.5" style="123" customWidth="1"/>
    <col min="4602" max="4615" width="5.125" style="123" customWidth="1"/>
    <col min="4616" max="4616" width="0.875" style="123" customWidth="1"/>
    <col min="4617" max="4617" width="4.75" style="123" customWidth="1"/>
    <col min="4618" max="4856" width="9" style="123"/>
    <col min="4857" max="4857" width="9.5" style="123" customWidth="1"/>
    <col min="4858" max="4871" width="5.125" style="123" customWidth="1"/>
    <col min="4872" max="4872" width="0.875" style="123" customWidth="1"/>
    <col min="4873" max="4873" width="4.75" style="123" customWidth="1"/>
    <col min="4874" max="5112" width="9" style="123"/>
    <col min="5113" max="5113" width="9.5" style="123" customWidth="1"/>
    <col min="5114" max="5127" width="5.125" style="123" customWidth="1"/>
    <col min="5128" max="5128" width="0.875" style="123" customWidth="1"/>
    <col min="5129" max="5129" width="4.75" style="123" customWidth="1"/>
    <col min="5130" max="5368" width="9" style="123"/>
    <col min="5369" max="5369" width="9.5" style="123" customWidth="1"/>
    <col min="5370" max="5383" width="5.125" style="123" customWidth="1"/>
    <col min="5384" max="5384" width="0.875" style="123" customWidth="1"/>
    <col min="5385" max="5385" width="4.75" style="123" customWidth="1"/>
    <col min="5386" max="5624" width="9" style="123"/>
    <col min="5625" max="5625" width="9.5" style="123" customWidth="1"/>
    <col min="5626" max="5639" width="5.125" style="123" customWidth="1"/>
    <col min="5640" max="5640" width="0.875" style="123" customWidth="1"/>
    <col min="5641" max="5641" width="4.75" style="123" customWidth="1"/>
    <col min="5642" max="5880" width="9" style="123"/>
    <col min="5881" max="5881" width="9.5" style="123" customWidth="1"/>
    <col min="5882" max="5895" width="5.125" style="123" customWidth="1"/>
    <col min="5896" max="5896" width="0.875" style="123" customWidth="1"/>
    <col min="5897" max="5897" width="4.75" style="123" customWidth="1"/>
    <col min="5898" max="6136" width="9" style="123"/>
    <col min="6137" max="6137" width="9.5" style="123" customWidth="1"/>
    <col min="6138" max="6151" width="5.125" style="123" customWidth="1"/>
    <col min="6152" max="6152" width="0.875" style="123" customWidth="1"/>
    <col min="6153" max="6153" width="4.75" style="123" customWidth="1"/>
    <col min="6154" max="6392" width="9" style="123"/>
    <col min="6393" max="6393" width="9.5" style="123" customWidth="1"/>
    <col min="6394" max="6407" width="5.125" style="123" customWidth="1"/>
    <col min="6408" max="6408" width="0.875" style="123" customWidth="1"/>
    <col min="6409" max="6409" width="4.75" style="123" customWidth="1"/>
    <col min="6410" max="6648" width="9" style="123"/>
    <col min="6649" max="6649" width="9.5" style="123" customWidth="1"/>
    <col min="6650" max="6663" width="5.125" style="123" customWidth="1"/>
    <col min="6664" max="6664" width="0.875" style="123" customWidth="1"/>
    <col min="6665" max="6665" width="4.75" style="123" customWidth="1"/>
    <col min="6666" max="6904" width="9" style="123"/>
    <col min="6905" max="6905" width="9.5" style="123" customWidth="1"/>
    <col min="6906" max="6919" width="5.125" style="123" customWidth="1"/>
    <col min="6920" max="6920" width="0.875" style="123" customWidth="1"/>
    <col min="6921" max="6921" width="4.75" style="123" customWidth="1"/>
    <col min="6922" max="7160" width="9" style="123"/>
    <col min="7161" max="7161" width="9.5" style="123" customWidth="1"/>
    <col min="7162" max="7175" width="5.125" style="123" customWidth="1"/>
    <col min="7176" max="7176" width="0.875" style="123" customWidth="1"/>
    <col min="7177" max="7177" width="4.75" style="123" customWidth="1"/>
    <col min="7178" max="7416" width="9" style="123"/>
    <col min="7417" max="7417" width="9.5" style="123" customWidth="1"/>
    <col min="7418" max="7431" width="5.125" style="123" customWidth="1"/>
    <col min="7432" max="7432" width="0.875" style="123" customWidth="1"/>
    <col min="7433" max="7433" width="4.75" style="123" customWidth="1"/>
    <col min="7434" max="7672" width="9" style="123"/>
    <col min="7673" max="7673" width="9.5" style="123" customWidth="1"/>
    <col min="7674" max="7687" width="5.125" style="123" customWidth="1"/>
    <col min="7688" max="7688" width="0.875" style="123" customWidth="1"/>
    <col min="7689" max="7689" width="4.75" style="123" customWidth="1"/>
    <col min="7690" max="7928" width="9" style="123"/>
    <col min="7929" max="7929" width="9.5" style="123" customWidth="1"/>
    <col min="7930" max="7943" width="5.125" style="123" customWidth="1"/>
    <col min="7944" max="7944" width="0.875" style="123" customWidth="1"/>
    <col min="7945" max="7945" width="4.75" style="123" customWidth="1"/>
    <col min="7946" max="8184" width="9" style="123"/>
    <col min="8185" max="8185" width="9.5" style="123" customWidth="1"/>
    <col min="8186" max="8199" width="5.125" style="123" customWidth="1"/>
    <col min="8200" max="8200" width="0.875" style="123" customWidth="1"/>
    <col min="8201" max="8201" width="4.75" style="123" customWidth="1"/>
    <col min="8202" max="8440" width="9" style="123"/>
    <col min="8441" max="8441" width="9.5" style="123" customWidth="1"/>
    <col min="8442" max="8455" width="5.125" style="123" customWidth="1"/>
    <col min="8456" max="8456" width="0.875" style="123" customWidth="1"/>
    <col min="8457" max="8457" width="4.75" style="123" customWidth="1"/>
    <col min="8458" max="8696" width="9" style="123"/>
    <col min="8697" max="8697" width="9.5" style="123" customWidth="1"/>
    <col min="8698" max="8711" width="5.125" style="123" customWidth="1"/>
    <col min="8712" max="8712" width="0.875" style="123" customWidth="1"/>
    <col min="8713" max="8713" width="4.75" style="123" customWidth="1"/>
    <col min="8714" max="8952" width="9" style="123"/>
    <col min="8953" max="8953" width="9.5" style="123" customWidth="1"/>
    <col min="8954" max="8967" width="5.125" style="123" customWidth="1"/>
    <col min="8968" max="8968" width="0.875" style="123" customWidth="1"/>
    <col min="8969" max="8969" width="4.75" style="123" customWidth="1"/>
    <col min="8970" max="9208" width="9" style="123"/>
    <col min="9209" max="9209" width="9.5" style="123" customWidth="1"/>
    <col min="9210" max="9223" width="5.125" style="123" customWidth="1"/>
    <col min="9224" max="9224" width="0.875" style="123" customWidth="1"/>
    <col min="9225" max="9225" width="4.75" style="123" customWidth="1"/>
    <col min="9226" max="9464" width="9" style="123"/>
    <col min="9465" max="9465" width="9.5" style="123" customWidth="1"/>
    <col min="9466" max="9479" width="5.125" style="123" customWidth="1"/>
    <col min="9480" max="9480" width="0.875" style="123" customWidth="1"/>
    <col min="9481" max="9481" width="4.75" style="123" customWidth="1"/>
    <col min="9482" max="9720" width="9" style="123"/>
    <col min="9721" max="9721" width="9.5" style="123" customWidth="1"/>
    <col min="9722" max="9735" width="5.125" style="123" customWidth="1"/>
    <col min="9736" max="9736" width="0.875" style="123" customWidth="1"/>
    <col min="9737" max="9737" width="4.75" style="123" customWidth="1"/>
    <col min="9738" max="9976" width="9" style="123"/>
    <col min="9977" max="9977" width="9.5" style="123" customWidth="1"/>
    <col min="9978" max="9991" width="5.125" style="123" customWidth="1"/>
    <col min="9992" max="9992" width="0.875" style="123" customWidth="1"/>
    <col min="9993" max="9993" width="4.75" style="123" customWidth="1"/>
    <col min="9994" max="10232" width="9" style="123"/>
    <col min="10233" max="10233" width="9.5" style="123" customWidth="1"/>
    <col min="10234" max="10247" width="5.125" style="123" customWidth="1"/>
    <col min="10248" max="10248" width="0.875" style="123" customWidth="1"/>
    <col min="10249" max="10249" width="4.75" style="123" customWidth="1"/>
    <col min="10250" max="10488" width="9" style="123"/>
    <col min="10489" max="10489" width="9.5" style="123" customWidth="1"/>
    <col min="10490" max="10503" width="5.125" style="123" customWidth="1"/>
    <col min="10504" max="10504" width="0.875" style="123" customWidth="1"/>
    <col min="10505" max="10505" width="4.75" style="123" customWidth="1"/>
    <col min="10506" max="10744" width="9" style="123"/>
    <col min="10745" max="10745" width="9.5" style="123" customWidth="1"/>
    <col min="10746" max="10759" width="5.125" style="123" customWidth="1"/>
    <col min="10760" max="10760" width="0.875" style="123" customWidth="1"/>
    <col min="10761" max="10761" width="4.75" style="123" customWidth="1"/>
    <col min="10762" max="11000" width="9" style="123"/>
    <col min="11001" max="11001" width="9.5" style="123" customWidth="1"/>
    <col min="11002" max="11015" width="5.125" style="123" customWidth="1"/>
    <col min="11016" max="11016" width="0.875" style="123" customWidth="1"/>
    <col min="11017" max="11017" width="4.75" style="123" customWidth="1"/>
    <col min="11018" max="11256" width="9" style="123"/>
    <col min="11257" max="11257" width="9.5" style="123" customWidth="1"/>
    <col min="11258" max="11271" width="5.125" style="123" customWidth="1"/>
    <col min="11272" max="11272" width="0.875" style="123" customWidth="1"/>
    <col min="11273" max="11273" width="4.75" style="123" customWidth="1"/>
    <col min="11274" max="11512" width="9" style="123"/>
    <col min="11513" max="11513" width="9.5" style="123" customWidth="1"/>
    <col min="11514" max="11527" width="5.125" style="123" customWidth="1"/>
    <col min="11528" max="11528" width="0.875" style="123" customWidth="1"/>
    <col min="11529" max="11529" width="4.75" style="123" customWidth="1"/>
    <col min="11530" max="11768" width="9" style="123"/>
    <col min="11769" max="11769" width="9.5" style="123" customWidth="1"/>
    <col min="11770" max="11783" width="5.125" style="123" customWidth="1"/>
    <col min="11784" max="11784" width="0.875" style="123" customWidth="1"/>
    <col min="11785" max="11785" width="4.75" style="123" customWidth="1"/>
    <col min="11786" max="12024" width="9" style="123"/>
    <col min="12025" max="12025" width="9.5" style="123" customWidth="1"/>
    <col min="12026" max="12039" width="5.125" style="123" customWidth="1"/>
    <col min="12040" max="12040" width="0.875" style="123" customWidth="1"/>
    <col min="12041" max="12041" width="4.75" style="123" customWidth="1"/>
    <col min="12042" max="12280" width="9" style="123"/>
    <col min="12281" max="12281" width="9.5" style="123" customWidth="1"/>
    <col min="12282" max="12295" width="5.125" style="123" customWidth="1"/>
    <col min="12296" max="12296" width="0.875" style="123" customWidth="1"/>
    <col min="12297" max="12297" width="4.75" style="123" customWidth="1"/>
    <col min="12298" max="12536" width="9" style="123"/>
    <col min="12537" max="12537" width="9.5" style="123" customWidth="1"/>
    <col min="12538" max="12551" width="5.125" style="123" customWidth="1"/>
    <col min="12552" max="12552" width="0.875" style="123" customWidth="1"/>
    <col min="12553" max="12553" width="4.75" style="123" customWidth="1"/>
    <col min="12554" max="12792" width="9" style="123"/>
    <col min="12793" max="12793" width="9.5" style="123" customWidth="1"/>
    <col min="12794" max="12807" width="5.125" style="123" customWidth="1"/>
    <col min="12808" max="12808" width="0.875" style="123" customWidth="1"/>
    <col min="12809" max="12809" width="4.75" style="123" customWidth="1"/>
    <col min="12810" max="13048" width="9" style="123"/>
    <col min="13049" max="13049" width="9.5" style="123" customWidth="1"/>
    <col min="13050" max="13063" width="5.125" style="123" customWidth="1"/>
    <col min="13064" max="13064" width="0.875" style="123" customWidth="1"/>
    <col min="13065" max="13065" width="4.75" style="123" customWidth="1"/>
    <col min="13066" max="13304" width="9" style="123"/>
    <col min="13305" max="13305" width="9.5" style="123" customWidth="1"/>
    <col min="13306" max="13319" width="5.125" style="123" customWidth="1"/>
    <col min="13320" max="13320" width="0.875" style="123" customWidth="1"/>
    <col min="13321" max="13321" width="4.75" style="123" customWidth="1"/>
    <col min="13322" max="13560" width="9" style="123"/>
    <col min="13561" max="13561" width="9.5" style="123" customWidth="1"/>
    <col min="13562" max="13575" width="5.125" style="123" customWidth="1"/>
    <col min="13576" max="13576" width="0.875" style="123" customWidth="1"/>
    <col min="13577" max="13577" width="4.75" style="123" customWidth="1"/>
    <col min="13578" max="13816" width="9" style="123"/>
    <col min="13817" max="13817" width="9.5" style="123" customWidth="1"/>
    <col min="13818" max="13831" width="5.125" style="123" customWidth="1"/>
    <col min="13832" max="13832" width="0.875" style="123" customWidth="1"/>
    <col min="13833" max="13833" width="4.75" style="123" customWidth="1"/>
    <col min="13834" max="14072" width="9" style="123"/>
    <col min="14073" max="14073" width="9.5" style="123" customWidth="1"/>
    <col min="14074" max="14087" width="5.125" style="123" customWidth="1"/>
    <col min="14088" max="14088" width="0.875" style="123" customWidth="1"/>
    <col min="14089" max="14089" width="4.75" style="123" customWidth="1"/>
    <col min="14090" max="14328" width="9" style="123"/>
    <col min="14329" max="14329" width="9.5" style="123" customWidth="1"/>
    <col min="14330" max="14343" width="5.125" style="123" customWidth="1"/>
    <col min="14344" max="14344" width="0.875" style="123" customWidth="1"/>
    <col min="14345" max="14345" width="4.75" style="123" customWidth="1"/>
    <col min="14346" max="14584" width="9" style="123"/>
    <col min="14585" max="14585" width="9.5" style="123" customWidth="1"/>
    <col min="14586" max="14599" width="5.125" style="123" customWidth="1"/>
    <col min="14600" max="14600" width="0.875" style="123" customWidth="1"/>
    <col min="14601" max="14601" width="4.75" style="123" customWidth="1"/>
    <col min="14602" max="14840" width="9" style="123"/>
    <col min="14841" max="14841" width="9.5" style="123" customWidth="1"/>
    <col min="14842" max="14855" width="5.125" style="123" customWidth="1"/>
    <col min="14856" max="14856" width="0.875" style="123" customWidth="1"/>
    <col min="14857" max="14857" width="4.75" style="123" customWidth="1"/>
    <col min="14858" max="15096" width="9" style="123"/>
    <col min="15097" max="15097" width="9.5" style="123" customWidth="1"/>
    <col min="15098" max="15111" width="5.125" style="123" customWidth="1"/>
    <col min="15112" max="15112" width="0.875" style="123" customWidth="1"/>
    <col min="15113" max="15113" width="4.75" style="123" customWidth="1"/>
    <col min="15114" max="15352" width="9" style="123"/>
    <col min="15353" max="15353" width="9.5" style="123" customWidth="1"/>
    <col min="15354" max="15367" width="5.125" style="123" customWidth="1"/>
    <col min="15368" max="15368" width="0.875" style="123" customWidth="1"/>
    <col min="15369" max="15369" width="4.75" style="123" customWidth="1"/>
    <col min="15370" max="15608" width="9" style="123"/>
    <col min="15609" max="15609" width="9.5" style="123" customWidth="1"/>
    <col min="15610" max="15623" width="5.125" style="123" customWidth="1"/>
    <col min="15624" max="15624" width="0.875" style="123" customWidth="1"/>
    <col min="15625" max="15625" width="4.75" style="123" customWidth="1"/>
    <col min="15626" max="15864" width="9" style="123"/>
    <col min="15865" max="15865" width="9.5" style="123" customWidth="1"/>
    <col min="15866" max="15879" width="5.125" style="123" customWidth="1"/>
    <col min="15880" max="15880" width="0.875" style="123" customWidth="1"/>
    <col min="15881" max="15881" width="4.75" style="123" customWidth="1"/>
    <col min="15882" max="16120" width="9" style="123"/>
    <col min="16121" max="16121" width="9.5" style="123" customWidth="1"/>
    <col min="16122" max="16135" width="5.125" style="123" customWidth="1"/>
    <col min="16136" max="16136" width="0.875" style="123" customWidth="1"/>
    <col min="16137" max="16137" width="4.75" style="123" customWidth="1"/>
    <col min="16138" max="16384" width="9" style="123"/>
  </cols>
  <sheetData>
    <row r="1" spans="1:9" s="85" customFormat="1" ht="31.5" customHeight="1">
      <c r="B1" s="27" t="s">
        <v>57</v>
      </c>
    </row>
    <row r="2" spans="1:9" s="89" customFormat="1">
      <c r="A2" s="86"/>
      <c r="B2" s="87"/>
      <c r="C2" s="33"/>
      <c r="D2" s="33"/>
      <c r="E2" s="33"/>
      <c r="F2" s="88"/>
      <c r="G2" s="88"/>
      <c r="H2" s="88"/>
      <c r="I2" s="88"/>
    </row>
    <row r="3" spans="1:9" s="91" customFormat="1" ht="30" customHeight="1">
      <c r="A3" s="90"/>
      <c r="B3" s="87" t="s">
        <v>26</v>
      </c>
      <c r="C3" s="33" t="s">
        <v>5</v>
      </c>
      <c r="D3" s="33"/>
      <c r="E3" s="33"/>
      <c r="F3" s="88"/>
      <c r="G3" s="88"/>
      <c r="H3" s="88"/>
      <c r="I3" s="88"/>
    </row>
    <row r="4" spans="1:9" s="89" customFormat="1" ht="30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</row>
    <row r="5" spans="1:9" s="89" customFormat="1">
      <c r="A5" s="86"/>
      <c r="B5" s="86"/>
      <c r="C5" s="86"/>
      <c r="D5" s="86"/>
      <c r="E5" s="86"/>
      <c r="F5" s="86"/>
      <c r="G5" s="86"/>
      <c r="H5" s="86"/>
      <c r="I5" s="86"/>
    </row>
    <row r="6" spans="1:9" s="93" customFormat="1" ht="16.5" customHeight="1">
      <c r="A6" s="87"/>
      <c r="B6" s="92" t="s">
        <v>59</v>
      </c>
      <c r="C6" s="281" t="s">
        <v>42</v>
      </c>
      <c r="D6" s="282"/>
      <c r="E6" s="282"/>
      <c r="F6" s="282"/>
      <c r="G6" s="282"/>
      <c r="H6" s="282"/>
      <c r="I6" s="283"/>
    </row>
    <row r="7" spans="1:9" s="93" customFormat="1" ht="16.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</row>
    <row r="8" spans="1:9" s="96" customFormat="1" ht="36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</row>
    <row r="9" spans="1:9" s="96" customFormat="1" ht="16.5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</row>
    <row r="10" spans="1:9" s="89" customFormat="1" ht="16.5" customHeight="1">
      <c r="A10" s="86">
        <v>7</v>
      </c>
      <c r="B10" s="103" t="s">
        <v>69</v>
      </c>
      <c r="C10" s="104">
        <v>844</v>
      </c>
      <c r="D10" s="105">
        <v>117</v>
      </c>
      <c r="E10" s="105">
        <v>71</v>
      </c>
      <c r="F10" s="105">
        <v>12</v>
      </c>
      <c r="G10" s="127">
        <v>1044</v>
      </c>
      <c r="H10" s="107">
        <v>7.950191570881227</v>
      </c>
      <c r="I10" s="108">
        <v>23</v>
      </c>
    </row>
    <row r="11" spans="1:9" s="89" customFormat="1" ht="16.5" customHeight="1">
      <c r="A11" s="86">
        <v>8</v>
      </c>
      <c r="B11" s="109" t="s">
        <v>70</v>
      </c>
      <c r="C11" s="110">
        <v>1129</v>
      </c>
      <c r="D11" s="111">
        <v>115</v>
      </c>
      <c r="E11" s="111">
        <v>45</v>
      </c>
      <c r="F11" s="111">
        <v>16</v>
      </c>
      <c r="G11" s="128">
        <v>1305</v>
      </c>
      <c r="H11" s="113">
        <v>4.6743295019157092</v>
      </c>
      <c r="I11" s="114">
        <v>33</v>
      </c>
    </row>
    <row r="12" spans="1:9" s="89" customFormat="1" ht="16.5" customHeight="1">
      <c r="A12" s="86">
        <v>9</v>
      </c>
      <c r="B12" s="109" t="s">
        <v>71</v>
      </c>
      <c r="C12" s="110">
        <v>1305</v>
      </c>
      <c r="D12" s="111">
        <v>97</v>
      </c>
      <c r="E12" s="111">
        <v>58</v>
      </c>
      <c r="F12" s="111">
        <v>19</v>
      </c>
      <c r="G12" s="128">
        <v>1479</v>
      </c>
      <c r="H12" s="113">
        <v>5.2062204192021637</v>
      </c>
      <c r="I12" s="114">
        <v>42</v>
      </c>
    </row>
    <row r="13" spans="1:9" s="89" customFormat="1" ht="16.5" customHeight="1">
      <c r="A13" s="86">
        <v>10</v>
      </c>
      <c r="B13" s="109" t="s">
        <v>72</v>
      </c>
      <c r="C13" s="110">
        <v>1405</v>
      </c>
      <c r="D13" s="111">
        <v>98</v>
      </c>
      <c r="E13" s="111">
        <v>67</v>
      </c>
      <c r="F13" s="111">
        <v>14</v>
      </c>
      <c r="G13" s="128">
        <v>1584</v>
      </c>
      <c r="H13" s="113">
        <v>5.1136363636363642</v>
      </c>
      <c r="I13" s="114">
        <v>56</v>
      </c>
    </row>
    <row r="14" spans="1:9" s="89" customFormat="1" ht="16.5" customHeight="1">
      <c r="A14" s="86">
        <v>11</v>
      </c>
      <c r="B14" s="109" t="s">
        <v>73</v>
      </c>
      <c r="C14" s="110">
        <v>1374</v>
      </c>
      <c r="D14" s="111">
        <v>86</v>
      </c>
      <c r="E14" s="111">
        <v>45</v>
      </c>
      <c r="F14" s="111">
        <v>13</v>
      </c>
      <c r="G14" s="128">
        <v>1518</v>
      </c>
      <c r="H14" s="113">
        <v>3.820816864295125</v>
      </c>
      <c r="I14" s="114">
        <v>46</v>
      </c>
    </row>
    <row r="15" spans="1:9" s="89" customFormat="1" ht="16.5" customHeight="1">
      <c r="A15" s="86">
        <v>12</v>
      </c>
      <c r="B15" s="109" t="s">
        <v>74</v>
      </c>
      <c r="C15" s="110">
        <v>1320</v>
      </c>
      <c r="D15" s="111">
        <v>81</v>
      </c>
      <c r="E15" s="111">
        <v>49</v>
      </c>
      <c r="F15" s="111">
        <v>10</v>
      </c>
      <c r="G15" s="128">
        <v>1460</v>
      </c>
      <c r="H15" s="113">
        <v>4.0410958904109586</v>
      </c>
      <c r="I15" s="114">
        <v>40</v>
      </c>
    </row>
    <row r="16" spans="1:9" s="89" customFormat="1" ht="16.5" customHeight="1">
      <c r="A16" s="86">
        <v>13</v>
      </c>
      <c r="B16" s="109" t="s">
        <v>75</v>
      </c>
      <c r="C16" s="110">
        <v>1370</v>
      </c>
      <c r="D16" s="111">
        <v>89</v>
      </c>
      <c r="E16" s="111">
        <v>58</v>
      </c>
      <c r="F16" s="111">
        <v>14</v>
      </c>
      <c r="G16" s="128">
        <v>1531</v>
      </c>
      <c r="H16" s="113">
        <v>4.7028086218158061</v>
      </c>
      <c r="I16" s="114">
        <v>44</v>
      </c>
    </row>
    <row r="17" spans="1:9" s="89" customFormat="1" ht="16.5" customHeight="1">
      <c r="A17" s="86">
        <v>14</v>
      </c>
      <c r="B17" s="109" t="s">
        <v>76</v>
      </c>
      <c r="C17" s="110">
        <v>1484</v>
      </c>
      <c r="D17" s="111">
        <v>74</v>
      </c>
      <c r="E17" s="111">
        <v>43</v>
      </c>
      <c r="F17" s="111">
        <v>13</v>
      </c>
      <c r="G17" s="128">
        <v>1614</v>
      </c>
      <c r="H17" s="113">
        <v>3.4696406443618342</v>
      </c>
      <c r="I17" s="114">
        <v>48</v>
      </c>
    </row>
    <row r="18" spans="1:9" s="89" customFormat="1" ht="16.5" customHeight="1">
      <c r="A18" s="86">
        <v>15</v>
      </c>
      <c r="B18" s="109" t="s">
        <v>77</v>
      </c>
      <c r="C18" s="110">
        <v>1681</v>
      </c>
      <c r="D18" s="111">
        <v>99</v>
      </c>
      <c r="E18" s="111">
        <v>46</v>
      </c>
      <c r="F18" s="111">
        <v>16</v>
      </c>
      <c r="G18" s="128">
        <v>1842</v>
      </c>
      <c r="H18" s="113">
        <v>3.3659066232356136</v>
      </c>
      <c r="I18" s="114">
        <v>60</v>
      </c>
    </row>
    <row r="19" spans="1:9" s="89" customFormat="1" ht="16.5" customHeight="1">
      <c r="A19" s="86">
        <v>16</v>
      </c>
      <c r="B19" s="109" t="s">
        <v>78</v>
      </c>
      <c r="C19" s="110">
        <v>1660</v>
      </c>
      <c r="D19" s="111">
        <v>116</v>
      </c>
      <c r="E19" s="111">
        <v>43</v>
      </c>
      <c r="F19" s="111">
        <v>16</v>
      </c>
      <c r="G19" s="128">
        <v>1835</v>
      </c>
      <c r="H19" s="113">
        <v>3.2152588555858315</v>
      </c>
      <c r="I19" s="114">
        <v>56</v>
      </c>
    </row>
    <row r="20" spans="1:9" s="89" customFormat="1" ht="16.5" customHeight="1">
      <c r="A20" s="86">
        <v>17</v>
      </c>
      <c r="B20" s="109" t="s">
        <v>82</v>
      </c>
      <c r="C20" s="110">
        <v>1682</v>
      </c>
      <c r="D20" s="111">
        <v>102</v>
      </c>
      <c r="E20" s="111">
        <v>26</v>
      </c>
      <c r="F20" s="111">
        <v>16</v>
      </c>
      <c r="G20" s="128">
        <v>1826</v>
      </c>
      <c r="H20" s="113">
        <v>2.3001095290251916</v>
      </c>
      <c r="I20" s="114">
        <v>50</v>
      </c>
    </row>
    <row r="21" spans="1:9" s="89" customFormat="1" ht="16.5" customHeight="1">
      <c r="A21" s="86">
        <v>18</v>
      </c>
      <c r="B21" s="109" t="s">
        <v>80</v>
      </c>
      <c r="C21" s="110">
        <v>1299</v>
      </c>
      <c r="D21" s="111">
        <v>90</v>
      </c>
      <c r="E21" s="111">
        <v>24</v>
      </c>
      <c r="F21" s="111">
        <v>16</v>
      </c>
      <c r="G21" s="128">
        <v>1429</v>
      </c>
      <c r="H21" s="113">
        <v>2.7991602519244227</v>
      </c>
      <c r="I21" s="114">
        <v>34</v>
      </c>
    </row>
    <row r="22" spans="1:9" s="93" customFormat="1" ht="16.5" customHeight="1">
      <c r="A22" s="87"/>
      <c r="B22" s="115" t="s">
        <v>81</v>
      </c>
      <c r="C22" s="116">
        <v>16553</v>
      </c>
      <c r="D22" s="117">
        <v>1164</v>
      </c>
      <c r="E22" s="117">
        <v>575</v>
      </c>
      <c r="F22" s="117">
        <v>175</v>
      </c>
      <c r="G22" s="118">
        <v>18467</v>
      </c>
      <c r="H22" s="119">
        <v>4.0612985325174638</v>
      </c>
      <c r="I22" s="120">
        <v>532</v>
      </c>
    </row>
    <row r="23" spans="1:9" s="96" customFormat="1" ht="16.5" customHeight="1">
      <c r="A23" s="94"/>
      <c r="B23" s="121"/>
      <c r="C23" s="122"/>
      <c r="D23" s="122"/>
      <c r="E23" s="122"/>
      <c r="F23" s="122"/>
      <c r="G23" s="122"/>
      <c r="H23" s="122"/>
      <c r="I23" s="122"/>
    </row>
    <row r="24" spans="1:9" s="93" customFormat="1" ht="16.5" customHeight="1">
      <c r="A24" s="87"/>
      <c r="B24" s="92" t="s">
        <v>59</v>
      </c>
      <c r="C24" s="281" t="s">
        <v>44</v>
      </c>
      <c r="D24" s="282"/>
      <c r="E24" s="282"/>
      <c r="F24" s="282"/>
      <c r="G24" s="282"/>
      <c r="H24" s="282"/>
      <c r="I24" s="283"/>
    </row>
    <row r="25" spans="1:9" s="93" customFormat="1" ht="16.5" customHeight="1">
      <c r="A25" s="87"/>
      <c r="B25" s="125"/>
      <c r="C25" s="264" t="s">
        <v>32</v>
      </c>
      <c r="D25" s="265"/>
      <c r="E25" s="268" t="s">
        <v>33</v>
      </c>
      <c r="F25" s="265"/>
      <c r="G25" s="269" t="s">
        <v>62</v>
      </c>
      <c r="H25" s="271" t="s">
        <v>63</v>
      </c>
      <c r="I25" s="273" t="s">
        <v>64</v>
      </c>
    </row>
    <row r="26" spans="1:9" s="96" customFormat="1" ht="36" customHeight="1">
      <c r="A26" s="94"/>
      <c r="B26" s="126" t="s">
        <v>61</v>
      </c>
      <c r="C26" s="37" t="s">
        <v>34</v>
      </c>
      <c r="D26" s="38" t="s">
        <v>35</v>
      </c>
      <c r="E26" s="95" t="s">
        <v>36</v>
      </c>
      <c r="F26" s="95" t="s">
        <v>37</v>
      </c>
      <c r="G26" s="270"/>
      <c r="H26" s="272"/>
      <c r="I26" s="274"/>
    </row>
    <row r="27" spans="1:9" s="96" customFormat="1" ht="16.5" customHeight="1">
      <c r="A27" s="94"/>
      <c r="B27" s="97" t="s">
        <v>65</v>
      </c>
      <c r="C27" s="98" t="s">
        <v>66</v>
      </c>
      <c r="D27" s="99" t="s">
        <v>67</v>
      </c>
      <c r="E27" s="99" t="s">
        <v>67</v>
      </c>
      <c r="F27" s="100" t="s">
        <v>67</v>
      </c>
      <c r="G27" s="101" t="s">
        <v>67</v>
      </c>
      <c r="H27" s="101" t="s">
        <v>68</v>
      </c>
      <c r="I27" s="102" t="s">
        <v>67</v>
      </c>
    </row>
    <row r="28" spans="1:9" s="89" customFormat="1" ht="16.5" customHeight="1">
      <c r="A28" s="86">
        <v>7</v>
      </c>
      <c r="B28" s="103" t="s">
        <v>69</v>
      </c>
      <c r="C28" s="104">
        <v>812</v>
      </c>
      <c r="D28" s="105">
        <v>103</v>
      </c>
      <c r="E28" s="105">
        <v>68</v>
      </c>
      <c r="F28" s="105">
        <v>12</v>
      </c>
      <c r="G28" s="127">
        <v>995</v>
      </c>
      <c r="H28" s="107">
        <v>8.0402010050251249</v>
      </c>
      <c r="I28" s="108">
        <v>24</v>
      </c>
    </row>
    <row r="29" spans="1:9" s="89" customFormat="1" ht="16.5" customHeight="1">
      <c r="A29" s="86">
        <v>8</v>
      </c>
      <c r="B29" s="109" t="s">
        <v>70</v>
      </c>
      <c r="C29" s="110">
        <v>1042</v>
      </c>
      <c r="D29" s="111">
        <v>108</v>
      </c>
      <c r="E29" s="111">
        <v>43</v>
      </c>
      <c r="F29" s="111">
        <v>16</v>
      </c>
      <c r="G29" s="128">
        <v>1209</v>
      </c>
      <c r="H29" s="113">
        <v>4.8800661703887513</v>
      </c>
      <c r="I29" s="114">
        <v>37</v>
      </c>
    </row>
    <row r="30" spans="1:9" s="89" customFormat="1" ht="16.5" customHeight="1">
      <c r="A30" s="86">
        <v>9</v>
      </c>
      <c r="B30" s="109" t="s">
        <v>71</v>
      </c>
      <c r="C30" s="110">
        <v>1266</v>
      </c>
      <c r="D30" s="111">
        <v>96</v>
      </c>
      <c r="E30" s="111">
        <v>60</v>
      </c>
      <c r="F30" s="111">
        <v>19</v>
      </c>
      <c r="G30" s="128">
        <v>1441</v>
      </c>
      <c r="H30" s="113">
        <v>5.4823039555863984</v>
      </c>
      <c r="I30" s="114">
        <v>49</v>
      </c>
    </row>
    <row r="31" spans="1:9" s="89" customFormat="1" ht="16.5" customHeight="1">
      <c r="A31" s="86">
        <v>10</v>
      </c>
      <c r="B31" s="109" t="s">
        <v>72</v>
      </c>
      <c r="C31" s="110">
        <v>1430</v>
      </c>
      <c r="D31" s="111">
        <v>96</v>
      </c>
      <c r="E31" s="111">
        <v>63</v>
      </c>
      <c r="F31" s="111">
        <v>15</v>
      </c>
      <c r="G31" s="128">
        <v>1604</v>
      </c>
      <c r="H31" s="113">
        <v>4.8628428927680796</v>
      </c>
      <c r="I31" s="114">
        <v>55</v>
      </c>
    </row>
    <row r="32" spans="1:9" s="89" customFormat="1" ht="16.5" customHeight="1">
      <c r="A32" s="86">
        <v>11</v>
      </c>
      <c r="B32" s="109" t="s">
        <v>73</v>
      </c>
      <c r="C32" s="110">
        <v>1402</v>
      </c>
      <c r="D32" s="111">
        <v>82</v>
      </c>
      <c r="E32" s="111">
        <v>44</v>
      </c>
      <c r="F32" s="111">
        <v>13</v>
      </c>
      <c r="G32" s="128">
        <v>1541</v>
      </c>
      <c r="H32" s="113">
        <v>3.6988968202465928</v>
      </c>
      <c r="I32" s="114">
        <v>52</v>
      </c>
    </row>
    <row r="33" spans="1:9" s="89" customFormat="1" ht="16.5" customHeight="1">
      <c r="A33" s="86">
        <v>12</v>
      </c>
      <c r="B33" s="109" t="s">
        <v>74</v>
      </c>
      <c r="C33" s="110">
        <v>1340</v>
      </c>
      <c r="D33" s="111">
        <v>75</v>
      </c>
      <c r="E33" s="111">
        <v>48</v>
      </c>
      <c r="F33" s="111">
        <v>11</v>
      </c>
      <c r="G33" s="128">
        <v>1474</v>
      </c>
      <c r="H33" s="113">
        <v>4.0027137042062417</v>
      </c>
      <c r="I33" s="114">
        <v>50</v>
      </c>
    </row>
    <row r="34" spans="1:9" s="89" customFormat="1" ht="16.5" customHeight="1">
      <c r="A34" s="86">
        <v>13</v>
      </c>
      <c r="B34" s="109" t="s">
        <v>75</v>
      </c>
      <c r="C34" s="110">
        <v>1423</v>
      </c>
      <c r="D34" s="111">
        <v>85</v>
      </c>
      <c r="E34" s="111">
        <v>48</v>
      </c>
      <c r="F34" s="111">
        <v>14</v>
      </c>
      <c r="G34" s="128">
        <v>1570</v>
      </c>
      <c r="H34" s="113">
        <v>3.9490445859872612</v>
      </c>
      <c r="I34" s="114">
        <v>55</v>
      </c>
    </row>
    <row r="35" spans="1:9" s="89" customFormat="1" ht="16.5" customHeight="1">
      <c r="A35" s="86">
        <v>14</v>
      </c>
      <c r="B35" s="109" t="s">
        <v>76</v>
      </c>
      <c r="C35" s="110">
        <v>1522</v>
      </c>
      <c r="D35" s="111">
        <v>70</v>
      </c>
      <c r="E35" s="111">
        <v>44</v>
      </c>
      <c r="F35" s="111">
        <v>11</v>
      </c>
      <c r="G35" s="128">
        <v>1647</v>
      </c>
      <c r="H35" s="113">
        <v>3.3394049787492412</v>
      </c>
      <c r="I35" s="114">
        <v>52</v>
      </c>
    </row>
    <row r="36" spans="1:9" s="89" customFormat="1" ht="16.5" customHeight="1">
      <c r="A36" s="86">
        <v>15</v>
      </c>
      <c r="B36" s="109" t="s">
        <v>77</v>
      </c>
      <c r="C36" s="110">
        <v>1701</v>
      </c>
      <c r="D36" s="111">
        <v>93</v>
      </c>
      <c r="E36" s="111">
        <v>47</v>
      </c>
      <c r="F36" s="111">
        <v>19</v>
      </c>
      <c r="G36" s="128">
        <v>1860</v>
      </c>
      <c r="H36" s="113">
        <v>3.5483870967741935</v>
      </c>
      <c r="I36" s="114">
        <v>67</v>
      </c>
    </row>
    <row r="37" spans="1:9" s="89" customFormat="1" ht="16.5" customHeight="1">
      <c r="A37" s="86">
        <v>16</v>
      </c>
      <c r="B37" s="109" t="s">
        <v>78</v>
      </c>
      <c r="C37" s="110">
        <v>1668</v>
      </c>
      <c r="D37" s="111">
        <v>110</v>
      </c>
      <c r="E37" s="111">
        <v>36</v>
      </c>
      <c r="F37" s="111">
        <v>17</v>
      </c>
      <c r="G37" s="128">
        <v>1831</v>
      </c>
      <c r="H37" s="113">
        <v>2.8945931185144729</v>
      </c>
      <c r="I37" s="114">
        <v>63</v>
      </c>
    </row>
    <row r="38" spans="1:9" s="89" customFormat="1" ht="16.5" customHeight="1">
      <c r="A38" s="86">
        <v>17</v>
      </c>
      <c r="B38" s="109" t="s">
        <v>82</v>
      </c>
      <c r="C38" s="110">
        <v>1714</v>
      </c>
      <c r="D38" s="111">
        <v>94</v>
      </c>
      <c r="E38" s="111">
        <v>27</v>
      </c>
      <c r="F38" s="111">
        <v>17</v>
      </c>
      <c r="G38" s="128">
        <v>1852</v>
      </c>
      <c r="H38" s="113">
        <v>2.3758099352051838</v>
      </c>
      <c r="I38" s="114">
        <v>59</v>
      </c>
    </row>
    <row r="39" spans="1:9" s="89" customFormat="1" ht="16.5" customHeight="1">
      <c r="A39" s="86">
        <v>18</v>
      </c>
      <c r="B39" s="109" t="s">
        <v>80</v>
      </c>
      <c r="C39" s="110">
        <v>1305</v>
      </c>
      <c r="D39" s="111">
        <v>85</v>
      </c>
      <c r="E39" s="111">
        <v>25</v>
      </c>
      <c r="F39" s="111">
        <v>16</v>
      </c>
      <c r="G39" s="128">
        <v>1431</v>
      </c>
      <c r="H39" s="113">
        <v>2.8651292802236199</v>
      </c>
      <c r="I39" s="114">
        <v>41</v>
      </c>
    </row>
    <row r="40" spans="1:9" s="93" customFormat="1" ht="16.5" customHeight="1">
      <c r="A40" s="87"/>
      <c r="B40" s="115" t="s">
        <v>81</v>
      </c>
      <c r="C40" s="116">
        <v>16625</v>
      </c>
      <c r="D40" s="117">
        <v>1097</v>
      </c>
      <c r="E40" s="117">
        <v>553</v>
      </c>
      <c r="F40" s="117">
        <v>180</v>
      </c>
      <c r="G40" s="118">
        <v>18455</v>
      </c>
      <c r="H40" s="119">
        <v>3.9718233541045791</v>
      </c>
      <c r="I40" s="120">
        <v>604</v>
      </c>
    </row>
    <row r="41" spans="1:9" ht="17.25" customHeight="1"/>
    <row r="42" spans="1:9" s="93" customFormat="1" ht="16.5" customHeight="1">
      <c r="A42" s="87"/>
      <c r="B42" s="92" t="s">
        <v>59</v>
      </c>
      <c r="C42" s="281" t="s">
        <v>45</v>
      </c>
      <c r="D42" s="282"/>
      <c r="E42" s="282"/>
      <c r="F42" s="282"/>
      <c r="G42" s="282"/>
      <c r="H42" s="282"/>
      <c r="I42" s="283"/>
    </row>
    <row r="43" spans="1:9" s="93" customFormat="1" ht="16.5" customHeight="1">
      <c r="A43" s="87"/>
      <c r="B43" s="125"/>
      <c r="C43" s="264" t="s">
        <v>32</v>
      </c>
      <c r="D43" s="265"/>
      <c r="E43" s="268" t="s">
        <v>33</v>
      </c>
      <c r="F43" s="265"/>
      <c r="G43" s="269" t="s">
        <v>62</v>
      </c>
      <c r="H43" s="271" t="s">
        <v>63</v>
      </c>
      <c r="I43" s="273" t="s">
        <v>64</v>
      </c>
    </row>
    <row r="44" spans="1:9" s="96" customFormat="1" ht="36" customHeight="1">
      <c r="A44" s="94"/>
      <c r="B44" s="126" t="s">
        <v>61</v>
      </c>
      <c r="C44" s="37" t="s">
        <v>34</v>
      </c>
      <c r="D44" s="38" t="s">
        <v>35</v>
      </c>
      <c r="E44" s="95" t="s">
        <v>36</v>
      </c>
      <c r="F44" s="95" t="s">
        <v>37</v>
      </c>
      <c r="G44" s="270"/>
      <c r="H44" s="272"/>
      <c r="I44" s="274"/>
    </row>
    <row r="45" spans="1:9" s="96" customFormat="1" ht="16.5" customHeight="1">
      <c r="A45" s="94"/>
      <c r="B45" s="97" t="s">
        <v>65</v>
      </c>
      <c r="C45" s="98" t="s">
        <v>66</v>
      </c>
      <c r="D45" s="99" t="s">
        <v>67</v>
      </c>
      <c r="E45" s="99" t="s">
        <v>67</v>
      </c>
      <c r="F45" s="100" t="s">
        <v>67</v>
      </c>
      <c r="G45" s="101" t="s">
        <v>67</v>
      </c>
      <c r="H45" s="101" t="s">
        <v>68</v>
      </c>
      <c r="I45" s="102" t="s">
        <v>67</v>
      </c>
    </row>
    <row r="46" spans="1:9" s="89" customFormat="1" ht="16.5" customHeight="1">
      <c r="A46" s="86">
        <v>7</v>
      </c>
      <c r="B46" s="103" t="s">
        <v>69</v>
      </c>
      <c r="C46" s="104">
        <v>122</v>
      </c>
      <c r="D46" s="105">
        <v>13</v>
      </c>
      <c r="E46" s="105">
        <v>1</v>
      </c>
      <c r="F46" s="105">
        <v>1</v>
      </c>
      <c r="G46" s="127">
        <v>137</v>
      </c>
      <c r="H46" s="107">
        <v>1.4598540145985401</v>
      </c>
      <c r="I46" s="108">
        <v>5</v>
      </c>
    </row>
    <row r="47" spans="1:9" s="89" customFormat="1" ht="16.5" customHeight="1">
      <c r="A47" s="86">
        <v>8</v>
      </c>
      <c r="B47" s="109" t="s">
        <v>70</v>
      </c>
      <c r="C47" s="110">
        <v>151</v>
      </c>
      <c r="D47" s="111">
        <v>17</v>
      </c>
      <c r="E47" s="111">
        <v>4</v>
      </c>
      <c r="F47" s="111">
        <v>0</v>
      </c>
      <c r="G47" s="128">
        <v>172</v>
      </c>
      <c r="H47" s="113">
        <v>2.3255813953488373</v>
      </c>
      <c r="I47" s="114">
        <v>25</v>
      </c>
    </row>
    <row r="48" spans="1:9" s="89" customFormat="1" ht="16.5" customHeight="1">
      <c r="A48" s="86">
        <v>9</v>
      </c>
      <c r="B48" s="109" t="s">
        <v>71</v>
      </c>
      <c r="C48" s="110">
        <v>172</v>
      </c>
      <c r="D48" s="111">
        <v>12</v>
      </c>
      <c r="E48" s="111">
        <v>0</v>
      </c>
      <c r="F48" s="111">
        <v>0</v>
      </c>
      <c r="G48" s="128">
        <v>184</v>
      </c>
      <c r="H48" s="113" t="s">
        <v>40</v>
      </c>
      <c r="I48" s="114">
        <v>11</v>
      </c>
    </row>
    <row r="49" spans="1:9" s="89" customFormat="1" ht="16.5" customHeight="1">
      <c r="A49" s="86">
        <v>10</v>
      </c>
      <c r="B49" s="109" t="s">
        <v>72</v>
      </c>
      <c r="C49" s="110">
        <v>235</v>
      </c>
      <c r="D49" s="111">
        <v>10</v>
      </c>
      <c r="E49" s="111">
        <v>11</v>
      </c>
      <c r="F49" s="111">
        <v>1</v>
      </c>
      <c r="G49" s="128">
        <v>257</v>
      </c>
      <c r="H49" s="113">
        <v>4.6692607003891053</v>
      </c>
      <c r="I49" s="114">
        <v>13</v>
      </c>
    </row>
    <row r="50" spans="1:9" s="89" customFormat="1" ht="16.5" customHeight="1">
      <c r="A50" s="86">
        <v>11</v>
      </c>
      <c r="B50" s="109" t="s">
        <v>73</v>
      </c>
      <c r="C50" s="110">
        <v>199</v>
      </c>
      <c r="D50" s="111">
        <v>13</v>
      </c>
      <c r="E50" s="111">
        <v>3</v>
      </c>
      <c r="F50" s="111">
        <v>0</v>
      </c>
      <c r="G50" s="128">
        <v>215</v>
      </c>
      <c r="H50" s="113">
        <v>1.3953488372093024</v>
      </c>
      <c r="I50" s="114">
        <v>15</v>
      </c>
    </row>
    <row r="51" spans="1:9" s="89" customFormat="1" ht="16.5" customHeight="1">
      <c r="A51" s="86">
        <v>12</v>
      </c>
      <c r="B51" s="109" t="s">
        <v>74</v>
      </c>
      <c r="C51" s="110">
        <v>198</v>
      </c>
      <c r="D51" s="111">
        <v>17</v>
      </c>
      <c r="E51" s="111">
        <v>5</v>
      </c>
      <c r="F51" s="111">
        <v>0</v>
      </c>
      <c r="G51" s="128">
        <v>220</v>
      </c>
      <c r="H51" s="113">
        <v>2.2727272727272729</v>
      </c>
      <c r="I51" s="114">
        <v>22</v>
      </c>
    </row>
    <row r="52" spans="1:9" s="89" customFormat="1" ht="16.5" customHeight="1">
      <c r="A52" s="86">
        <v>13</v>
      </c>
      <c r="B52" s="109" t="s">
        <v>75</v>
      </c>
      <c r="C52" s="110">
        <v>209</v>
      </c>
      <c r="D52" s="111">
        <v>9</v>
      </c>
      <c r="E52" s="111">
        <v>4</v>
      </c>
      <c r="F52" s="111">
        <v>0</v>
      </c>
      <c r="G52" s="128">
        <v>222</v>
      </c>
      <c r="H52" s="113">
        <v>1.8018018018018018</v>
      </c>
      <c r="I52" s="114">
        <v>24</v>
      </c>
    </row>
    <row r="53" spans="1:9" s="89" customFormat="1" ht="16.5" customHeight="1">
      <c r="A53" s="86">
        <v>14</v>
      </c>
      <c r="B53" s="109" t="s">
        <v>76</v>
      </c>
      <c r="C53" s="110">
        <v>184</v>
      </c>
      <c r="D53" s="111">
        <v>26</v>
      </c>
      <c r="E53" s="111">
        <v>2</v>
      </c>
      <c r="F53" s="111">
        <v>0</v>
      </c>
      <c r="G53" s="128">
        <v>212</v>
      </c>
      <c r="H53" s="113">
        <v>0.94339622641509435</v>
      </c>
      <c r="I53" s="114">
        <v>19</v>
      </c>
    </row>
    <row r="54" spans="1:9" s="89" customFormat="1" ht="16.5" customHeight="1">
      <c r="A54" s="86">
        <v>15</v>
      </c>
      <c r="B54" s="109" t="s">
        <v>77</v>
      </c>
      <c r="C54" s="110">
        <v>216</v>
      </c>
      <c r="D54" s="111">
        <v>20</v>
      </c>
      <c r="E54" s="111">
        <v>2</v>
      </c>
      <c r="F54" s="111">
        <v>2</v>
      </c>
      <c r="G54" s="128">
        <v>240</v>
      </c>
      <c r="H54" s="113">
        <v>1.6666666666666667</v>
      </c>
      <c r="I54" s="114">
        <v>24</v>
      </c>
    </row>
    <row r="55" spans="1:9" s="89" customFormat="1" ht="16.5" customHeight="1">
      <c r="A55" s="86">
        <v>16</v>
      </c>
      <c r="B55" s="109" t="s">
        <v>78</v>
      </c>
      <c r="C55" s="110">
        <v>275</v>
      </c>
      <c r="D55" s="111">
        <v>15</v>
      </c>
      <c r="E55" s="111">
        <v>1</v>
      </c>
      <c r="F55" s="111">
        <v>0</v>
      </c>
      <c r="G55" s="128">
        <v>291</v>
      </c>
      <c r="H55" s="113">
        <v>0.3436426116838488</v>
      </c>
      <c r="I55" s="114">
        <v>24</v>
      </c>
    </row>
    <row r="56" spans="1:9" s="89" customFormat="1" ht="16.5" customHeight="1">
      <c r="A56" s="86">
        <v>17</v>
      </c>
      <c r="B56" s="109" t="s">
        <v>82</v>
      </c>
      <c r="C56" s="110">
        <v>242</v>
      </c>
      <c r="D56" s="111">
        <v>13</v>
      </c>
      <c r="E56" s="111">
        <v>0</v>
      </c>
      <c r="F56" s="111">
        <v>0</v>
      </c>
      <c r="G56" s="128">
        <v>255</v>
      </c>
      <c r="H56" s="113" t="s">
        <v>40</v>
      </c>
      <c r="I56" s="114">
        <v>21</v>
      </c>
    </row>
    <row r="57" spans="1:9" s="89" customFormat="1" ht="16.5" customHeight="1">
      <c r="A57" s="86">
        <v>18</v>
      </c>
      <c r="B57" s="109" t="s">
        <v>80</v>
      </c>
      <c r="C57" s="110">
        <v>177</v>
      </c>
      <c r="D57" s="111">
        <v>14</v>
      </c>
      <c r="E57" s="111">
        <v>2</v>
      </c>
      <c r="F57" s="111">
        <v>0</v>
      </c>
      <c r="G57" s="128">
        <v>193</v>
      </c>
      <c r="H57" s="113">
        <v>1.0362694300518136</v>
      </c>
      <c r="I57" s="114">
        <v>16</v>
      </c>
    </row>
    <row r="58" spans="1:9" s="93" customFormat="1" ht="16.5" customHeight="1">
      <c r="A58" s="87"/>
      <c r="B58" s="115" t="s">
        <v>81</v>
      </c>
      <c r="C58" s="116">
        <v>2380</v>
      </c>
      <c r="D58" s="117">
        <v>179</v>
      </c>
      <c r="E58" s="117">
        <v>35</v>
      </c>
      <c r="F58" s="117">
        <v>4</v>
      </c>
      <c r="G58" s="118">
        <v>2598</v>
      </c>
      <c r="H58" s="119">
        <v>1.5011547344110854</v>
      </c>
      <c r="I58" s="120">
        <v>219</v>
      </c>
    </row>
    <row r="59" spans="1:9" s="96" customFormat="1" ht="16.5" customHeight="1">
      <c r="A59" s="94"/>
      <c r="B59" s="121"/>
      <c r="C59" s="122"/>
      <c r="D59" s="122"/>
      <c r="E59" s="122"/>
      <c r="F59" s="122"/>
      <c r="G59" s="122"/>
      <c r="H59" s="122"/>
      <c r="I59" s="122"/>
    </row>
    <row r="60" spans="1:9" s="93" customFormat="1" ht="16.5" customHeight="1">
      <c r="A60" s="87"/>
      <c r="B60" s="92" t="s">
        <v>59</v>
      </c>
      <c r="C60" s="281" t="s">
        <v>46</v>
      </c>
      <c r="D60" s="282"/>
      <c r="E60" s="282"/>
      <c r="F60" s="282"/>
      <c r="G60" s="282"/>
      <c r="H60" s="282"/>
      <c r="I60" s="283"/>
    </row>
    <row r="61" spans="1:9" s="93" customFormat="1" ht="16.5" customHeight="1">
      <c r="A61" s="87"/>
      <c r="B61" s="125"/>
      <c r="C61" s="264" t="s">
        <v>32</v>
      </c>
      <c r="D61" s="265"/>
      <c r="E61" s="268" t="s">
        <v>33</v>
      </c>
      <c r="F61" s="265"/>
      <c r="G61" s="269" t="s">
        <v>62</v>
      </c>
      <c r="H61" s="271" t="s">
        <v>63</v>
      </c>
      <c r="I61" s="273" t="s">
        <v>64</v>
      </c>
    </row>
    <row r="62" spans="1:9" s="96" customFormat="1" ht="36" customHeight="1">
      <c r="A62" s="94"/>
      <c r="B62" s="126" t="s">
        <v>61</v>
      </c>
      <c r="C62" s="37" t="s">
        <v>34</v>
      </c>
      <c r="D62" s="38" t="s">
        <v>35</v>
      </c>
      <c r="E62" s="95" t="s">
        <v>36</v>
      </c>
      <c r="F62" s="95" t="s">
        <v>37</v>
      </c>
      <c r="G62" s="270"/>
      <c r="H62" s="272"/>
      <c r="I62" s="274"/>
    </row>
    <row r="63" spans="1:9" s="96" customFormat="1" ht="16.5" customHeight="1">
      <c r="A63" s="94"/>
      <c r="B63" s="97" t="s">
        <v>65</v>
      </c>
      <c r="C63" s="98" t="s">
        <v>66</v>
      </c>
      <c r="D63" s="99" t="s">
        <v>67</v>
      </c>
      <c r="E63" s="99" t="s">
        <v>67</v>
      </c>
      <c r="F63" s="100" t="s">
        <v>67</v>
      </c>
      <c r="G63" s="101" t="s">
        <v>67</v>
      </c>
      <c r="H63" s="101" t="s">
        <v>68</v>
      </c>
      <c r="I63" s="102" t="s">
        <v>67</v>
      </c>
    </row>
    <row r="64" spans="1:9" s="89" customFormat="1" ht="16.5" customHeight="1">
      <c r="A64" s="86">
        <v>7</v>
      </c>
      <c r="B64" s="103" t="s">
        <v>69</v>
      </c>
      <c r="C64" s="104">
        <v>216</v>
      </c>
      <c r="D64" s="105">
        <v>25</v>
      </c>
      <c r="E64" s="105">
        <v>6</v>
      </c>
      <c r="F64" s="105">
        <v>1</v>
      </c>
      <c r="G64" s="127">
        <v>248</v>
      </c>
      <c r="H64" s="107">
        <v>2.82258064516129</v>
      </c>
      <c r="I64" s="108">
        <v>12</v>
      </c>
    </row>
    <row r="65" spans="1:9" s="89" customFormat="1" ht="16.5" customHeight="1">
      <c r="A65" s="86">
        <v>8</v>
      </c>
      <c r="B65" s="109" t="s">
        <v>70</v>
      </c>
      <c r="C65" s="110">
        <v>286</v>
      </c>
      <c r="D65" s="111">
        <v>28</v>
      </c>
      <c r="E65" s="111">
        <v>6</v>
      </c>
      <c r="F65" s="111">
        <v>0</v>
      </c>
      <c r="G65" s="128">
        <v>320</v>
      </c>
      <c r="H65" s="113">
        <v>1.875</v>
      </c>
      <c r="I65" s="114">
        <v>29</v>
      </c>
    </row>
    <row r="66" spans="1:9" s="89" customFormat="1" ht="16.5" customHeight="1">
      <c r="A66" s="86">
        <v>9</v>
      </c>
      <c r="B66" s="109" t="s">
        <v>71</v>
      </c>
      <c r="C66" s="110">
        <v>285</v>
      </c>
      <c r="D66" s="111">
        <v>21</v>
      </c>
      <c r="E66" s="111">
        <v>4</v>
      </c>
      <c r="F66" s="111">
        <v>2</v>
      </c>
      <c r="G66" s="128">
        <v>312</v>
      </c>
      <c r="H66" s="113">
        <v>1.9230769230769231</v>
      </c>
      <c r="I66" s="114">
        <v>16</v>
      </c>
    </row>
    <row r="67" spans="1:9" s="89" customFormat="1" ht="16.5" customHeight="1">
      <c r="A67" s="86">
        <v>10</v>
      </c>
      <c r="B67" s="109" t="s">
        <v>72</v>
      </c>
      <c r="C67" s="110">
        <v>416</v>
      </c>
      <c r="D67" s="111">
        <v>16</v>
      </c>
      <c r="E67" s="111">
        <v>13</v>
      </c>
      <c r="F67" s="111">
        <v>2</v>
      </c>
      <c r="G67" s="128">
        <v>447</v>
      </c>
      <c r="H67" s="113">
        <v>3.3557046979865772</v>
      </c>
      <c r="I67" s="114">
        <v>30</v>
      </c>
    </row>
    <row r="68" spans="1:9" s="89" customFormat="1" ht="16.5" customHeight="1">
      <c r="A68" s="86">
        <v>11</v>
      </c>
      <c r="B68" s="109" t="s">
        <v>73</v>
      </c>
      <c r="C68" s="110">
        <v>351</v>
      </c>
      <c r="D68" s="111">
        <v>23</v>
      </c>
      <c r="E68" s="111">
        <v>2</v>
      </c>
      <c r="F68" s="111">
        <v>2</v>
      </c>
      <c r="G68" s="128">
        <v>378</v>
      </c>
      <c r="H68" s="113">
        <v>1.0582010582010581</v>
      </c>
      <c r="I68" s="114">
        <v>27</v>
      </c>
    </row>
    <row r="69" spans="1:9" s="89" customFormat="1" ht="16.5" customHeight="1">
      <c r="A69" s="86">
        <v>12</v>
      </c>
      <c r="B69" s="109" t="s">
        <v>74</v>
      </c>
      <c r="C69" s="110">
        <v>346</v>
      </c>
      <c r="D69" s="111">
        <v>25</v>
      </c>
      <c r="E69" s="111">
        <v>6</v>
      </c>
      <c r="F69" s="111">
        <v>1</v>
      </c>
      <c r="G69" s="128">
        <v>378</v>
      </c>
      <c r="H69" s="113">
        <v>1.8518518518518516</v>
      </c>
      <c r="I69" s="114">
        <v>26</v>
      </c>
    </row>
    <row r="70" spans="1:9" s="89" customFormat="1" ht="16.5" customHeight="1">
      <c r="A70" s="86">
        <v>13</v>
      </c>
      <c r="B70" s="109" t="s">
        <v>75</v>
      </c>
      <c r="C70" s="110">
        <v>370</v>
      </c>
      <c r="D70" s="111">
        <v>11</v>
      </c>
      <c r="E70" s="111">
        <v>12</v>
      </c>
      <c r="F70" s="111">
        <v>2</v>
      </c>
      <c r="G70" s="128">
        <v>395</v>
      </c>
      <c r="H70" s="113">
        <v>3.5443037974683547</v>
      </c>
      <c r="I70" s="114">
        <v>31</v>
      </c>
    </row>
    <row r="71" spans="1:9" s="89" customFormat="1" ht="16.5" customHeight="1">
      <c r="A71" s="86">
        <v>14</v>
      </c>
      <c r="B71" s="109" t="s">
        <v>76</v>
      </c>
      <c r="C71" s="110">
        <v>370</v>
      </c>
      <c r="D71" s="111">
        <v>24</v>
      </c>
      <c r="E71" s="111">
        <v>5</v>
      </c>
      <c r="F71" s="111">
        <v>4</v>
      </c>
      <c r="G71" s="128">
        <v>403</v>
      </c>
      <c r="H71" s="113">
        <v>2.2332506203473943</v>
      </c>
      <c r="I71" s="114">
        <v>23</v>
      </c>
    </row>
    <row r="72" spans="1:9" s="89" customFormat="1" ht="16.5" customHeight="1">
      <c r="A72" s="86">
        <v>15</v>
      </c>
      <c r="B72" s="109" t="s">
        <v>77</v>
      </c>
      <c r="C72" s="110">
        <v>438</v>
      </c>
      <c r="D72" s="111">
        <v>34</v>
      </c>
      <c r="E72" s="111">
        <v>7</v>
      </c>
      <c r="F72" s="111">
        <v>1</v>
      </c>
      <c r="G72" s="128">
        <v>480</v>
      </c>
      <c r="H72" s="113">
        <v>1.6666666666666667</v>
      </c>
      <c r="I72" s="114">
        <v>23</v>
      </c>
    </row>
    <row r="73" spans="1:9" s="89" customFormat="1" ht="16.5" customHeight="1">
      <c r="A73" s="86">
        <v>16</v>
      </c>
      <c r="B73" s="109" t="s">
        <v>78</v>
      </c>
      <c r="C73" s="110">
        <v>467</v>
      </c>
      <c r="D73" s="111">
        <v>25</v>
      </c>
      <c r="E73" s="111">
        <v>8</v>
      </c>
      <c r="F73" s="111">
        <v>1</v>
      </c>
      <c r="G73" s="128">
        <v>501</v>
      </c>
      <c r="H73" s="113">
        <v>1.7964071856287425</v>
      </c>
      <c r="I73" s="114">
        <v>31</v>
      </c>
    </row>
    <row r="74" spans="1:9" s="89" customFormat="1" ht="16.5" customHeight="1">
      <c r="A74" s="86">
        <v>17</v>
      </c>
      <c r="B74" s="109" t="s">
        <v>82</v>
      </c>
      <c r="C74" s="110">
        <v>376</v>
      </c>
      <c r="D74" s="111">
        <v>19</v>
      </c>
      <c r="E74" s="111">
        <v>5</v>
      </c>
      <c r="F74" s="111">
        <v>1</v>
      </c>
      <c r="G74" s="128">
        <v>401</v>
      </c>
      <c r="H74" s="113">
        <v>1.4962593516209477</v>
      </c>
      <c r="I74" s="114">
        <v>28</v>
      </c>
    </row>
    <row r="75" spans="1:9" s="89" customFormat="1" ht="16.5" customHeight="1">
      <c r="A75" s="86">
        <v>18</v>
      </c>
      <c r="B75" s="109" t="s">
        <v>80</v>
      </c>
      <c r="C75" s="110">
        <v>293</v>
      </c>
      <c r="D75" s="111">
        <v>19</v>
      </c>
      <c r="E75" s="111">
        <v>1</v>
      </c>
      <c r="F75" s="111">
        <v>0</v>
      </c>
      <c r="G75" s="128">
        <v>313</v>
      </c>
      <c r="H75" s="113">
        <v>0.31948881789137379</v>
      </c>
      <c r="I75" s="114">
        <v>19</v>
      </c>
    </row>
    <row r="76" spans="1:9" s="93" customFormat="1" ht="16.5" customHeight="1">
      <c r="A76" s="87"/>
      <c r="B76" s="115" t="s">
        <v>81</v>
      </c>
      <c r="C76" s="116">
        <v>4214</v>
      </c>
      <c r="D76" s="117">
        <v>270</v>
      </c>
      <c r="E76" s="117">
        <v>75</v>
      </c>
      <c r="F76" s="117">
        <v>17</v>
      </c>
      <c r="G76" s="118">
        <v>4576</v>
      </c>
      <c r="H76" s="119">
        <v>2.0104895104895104</v>
      </c>
      <c r="I76" s="120">
        <v>295</v>
      </c>
    </row>
    <row r="77" spans="1:9" s="93" customFormat="1" ht="16.5" customHeight="1">
      <c r="A77" s="87"/>
      <c r="B77" s="181"/>
      <c r="C77" s="182"/>
      <c r="D77" s="182"/>
      <c r="E77" s="182"/>
      <c r="F77" s="182"/>
      <c r="G77" s="182"/>
      <c r="H77" s="183"/>
      <c r="I77" s="120"/>
    </row>
    <row r="78" spans="1:9" s="93" customFormat="1" ht="16.5" customHeight="1">
      <c r="A78" s="87"/>
      <c r="B78" s="92" t="s">
        <v>59</v>
      </c>
      <c r="C78" s="281" t="s">
        <v>47</v>
      </c>
      <c r="D78" s="282"/>
      <c r="E78" s="282"/>
      <c r="F78" s="282"/>
      <c r="G78" s="282"/>
      <c r="H78" s="282"/>
      <c r="I78" s="283"/>
    </row>
    <row r="79" spans="1:9" s="93" customFormat="1" ht="16.5" customHeight="1">
      <c r="A79" s="87"/>
      <c r="B79" s="125"/>
      <c r="C79" s="264" t="s">
        <v>32</v>
      </c>
      <c r="D79" s="265"/>
      <c r="E79" s="268" t="s">
        <v>33</v>
      </c>
      <c r="F79" s="265"/>
      <c r="G79" s="269" t="s">
        <v>62</v>
      </c>
      <c r="H79" s="271" t="s">
        <v>63</v>
      </c>
      <c r="I79" s="273" t="s">
        <v>64</v>
      </c>
    </row>
    <row r="80" spans="1:9" s="96" customFormat="1" ht="36" customHeight="1">
      <c r="A80" s="94"/>
      <c r="B80" s="126" t="s">
        <v>61</v>
      </c>
      <c r="C80" s="37" t="s">
        <v>34</v>
      </c>
      <c r="D80" s="38" t="s">
        <v>35</v>
      </c>
      <c r="E80" s="95" t="s">
        <v>36</v>
      </c>
      <c r="F80" s="95" t="s">
        <v>37</v>
      </c>
      <c r="G80" s="270"/>
      <c r="H80" s="272"/>
      <c r="I80" s="274"/>
    </row>
    <row r="81" spans="1:9" s="96" customFormat="1" ht="16.5" customHeight="1">
      <c r="A81" s="94"/>
      <c r="B81" s="97" t="s">
        <v>65</v>
      </c>
      <c r="C81" s="98" t="s">
        <v>66</v>
      </c>
      <c r="D81" s="99" t="s">
        <v>67</v>
      </c>
      <c r="E81" s="99" t="s">
        <v>67</v>
      </c>
      <c r="F81" s="100" t="s">
        <v>67</v>
      </c>
      <c r="G81" s="101" t="s">
        <v>67</v>
      </c>
      <c r="H81" s="101" t="s">
        <v>68</v>
      </c>
      <c r="I81" s="102" t="s">
        <v>67</v>
      </c>
    </row>
    <row r="82" spans="1:9" s="89" customFormat="1" ht="16.5" customHeight="1">
      <c r="A82" s="86">
        <v>7</v>
      </c>
      <c r="B82" s="103" t="s">
        <v>69</v>
      </c>
      <c r="C82" s="104">
        <v>0</v>
      </c>
      <c r="D82" s="105">
        <v>0</v>
      </c>
      <c r="E82" s="105">
        <v>0</v>
      </c>
      <c r="F82" s="105">
        <v>0</v>
      </c>
      <c r="G82" s="127">
        <v>0</v>
      </c>
      <c r="H82" s="107" t="s">
        <v>40</v>
      </c>
      <c r="I82" s="108">
        <v>0</v>
      </c>
    </row>
    <row r="83" spans="1:9" s="89" customFormat="1" ht="16.5" customHeight="1">
      <c r="A83" s="86">
        <v>8</v>
      </c>
      <c r="B83" s="109" t="s">
        <v>70</v>
      </c>
      <c r="C83" s="110">
        <v>0</v>
      </c>
      <c r="D83" s="111">
        <v>0</v>
      </c>
      <c r="E83" s="111">
        <v>0</v>
      </c>
      <c r="F83" s="111">
        <v>0</v>
      </c>
      <c r="G83" s="128">
        <v>0</v>
      </c>
      <c r="H83" s="113" t="s">
        <v>40</v>
      </c>
      <c r="I83" s="114">
        <v>0</v>
      </c>
    </row>
    <row r="84" spans="1:9" s="89" customFormat="1" ht="16.5" customHeight="1">
      <c r="A84" s="86">
        <v>9</v>
      </c>
      <c r="B84" s="109" t="s">
        <v>71</v>
      </c>
      <c r="C84" s="110">
        <v>0</v>
      </c>
      <c r="D84" s="111">
        <v>0</v>
      </c>
      <c r="E84" s="111">
        <v>0</v>
      </c>
      <c r="F84" s="111">
        <v>0</v>
      </c>
      <c r="G84" s="128">
        <v>0</v>
      </c>
      <c r="H84" s="113" t="s">
        <v>40</v>
      </c>
      <c r="I84" s="114">
        <v>0</v>
      </c>
    </row>
    <row r="85" spans="1:9" s="89" customFormat="1" ht="16.5" customHeight="1">
      <c r="A85" s="86">
        <v>10</v>
      </c>
      <c r="B85" s="109" t="s">
        <v>72</v>
      </c>
      <c r="C85" s="110">
        <v>0</v>
      </c>
      <c r="D85" s="111">
        <v>0</v>
      </c>
      <c r="E85" s="111">
        <v>0</v>
      </c>
      <c r="F85" s="111">
        <v>0</v>
      </c>
      <c r="G85" s="128">
        <v>0</v>
      </c>
      <c r="H85" s="113" t="s">
        <v>40</v>
      </c>
      <c r="I85" s="114">
        <v>0</v>
      </c>
    </row>
    <row r="86" spans="1:9" s="89" customFormat="1" ht="16.5" customHeight="1">
      <c r="A86" s="86">
        <v>11</v>
      </c>
      <c r="B86" s="109" t="s">
        <v>73</v>
      </c>
      <c r="C86" s="110">
        <v>0</v>
      </c>
      <c r="D86" s="111">
        <v>0</v>
      </c>
      <c r="E86" s="111">
        <v>0</v>
      </c>
      <c r="F86" s="111">
        <v>0</v>
      </c>
      <c r="G86" s="128">
        <v>0</v>
      </c>
      <c r="H86" s="113" t="s">
        <v>40</v>
      </c>
      <c r="I86" s="114">
        <v>0</v>
      </c>
    </row>
    <row r="87" spans="1:9" s="89" customFormat="1" ht="16.5" customHeight="1">
      <c r="A87" s="86">
        <v>12</v>
      </c>
      <c r="B87" s="109" t="s">
        <v>74</v>
      </c>
      <c r="C87" s="110">
        <v>0</v>
      </c>
      <c r="D87" s="111">
        <v>0</v>
      </c>
      <c r="E87" s="111">
        <v>0</v>
      </c>
      <c r="F87" s="111">
        <v>0</v>
      </c>
      <c r="G87" s="128">
        <v>0</v>
      </c>
      <c r="H87" s="113" t="s">
        <v>40</v>
      </c>
      <c r="I87" s="114">
        <v>0</v>
      </c>
    </row>
    <row r="88" spans="1:9" s="89" customFormat="1" ht="16.5" customHeight="1">
      <c r="A88" s="86">
        <v>13</v>
      </c>
      <c r="B88" s="109" t="s">
        <v>75</v>
      </c>
      <c r="C88" s="110">
        <v>0</v>
      </c>
      <c r="D88" s="111">
        <v>0</v>
      </c>
      <c r="E88" s="111">
        <v>0</v>
      </c>
      <c r="F88" s="111">
        <v>0</v>
      </c>
      <c r="G88" s="128">
        <v>0</v>
      </c>
      <c r="H88" s="113" t="s">
        <v>40</v>
      </c>
      <c r="I88" s="114">
        <v>0</v>
      </c>
    </row>
    <row r="89" spans="1:9" s="89" customFormat="1" ht="16.5" customHeight="1">
      <c r="A89" s="86">
        <v>14</v>
      </c>
      <c r="B89" s="109" t="s">
        <v>76</v>
      </c>
      <c r="C89" s="110">
        <v>0</v>
      </c>
      <c r="D89" s="111">
        <v>0</v>
      </c>
      <c r="E89" s="111">
        <v>0</v>
      </c>
      <c r="F89" s="111">
        <v>0</v>
      </c>
      <c r="G89" s="128">
        <v>0</v>
      </c>
      <c r="H89" s="113" t="s">
        <v>40</v>
      </c>
      <c r="I89" s="114">
        <v>0</v>
      </c>
    </row>
    <row r="90" spans="1:9" s="89" customFormat="1" ht="16.5" customHeight="1">
      <c r="A90" s="86">
        <v>15</v>
      </c>
      <c r="B90" s="109" t="s">
        <v>77</v>
      </c>
      <c r="C90" s="110">
        <v>0</v>
      </c>
      <c r="D90" s="111">
        <v>0</v>
      </c>
      <c r="E90" s="111">
        <v>0</v>
      </c>
      <c r="F90" s="111">
        <v>0</v>
      </c>
      <c r="G90" s="128">
        <v>0</v>
      </c>
      <c r="H90" s="113" t="s">
        <v>40</v>
      </c>
      <c r="I90" s="114">
        <v>0</v>
      </c>
    </row>
    <row r="91" spans="1:9" s="89" customFormat="1" ht="16.5" customHeight="1">
      <c r="A91" s="86">
        <v>16</v>
      </c>
      <c r="B91" s="109" t="s">
        <v>78</v>
      </c>
      <c r="C91" s="110">
        <v>0</v>
      </c>
      <c r="D91" s="111">
        <v>0</v>
      </c>
      <c r="E91" s="111">
        <v>0</v>
      </c>
      <c r="F91" s="111">
        <v>0</v>
      </c>
      <c r="G91" s="128">
        <v>0</v>
      </c>
      <c r="H91" s="113" t="s">
        <v>40</v>
      </c>
      <c r="I91" s="114">
        <v>0</v>
      </c>
    </row>
    <row r="92" spans="1:9" s="89" customFormat="1" ht="16.5" customHeight="1">
      <c r="A92" s="86">
        <v>17</v>
      </c>
      <c r="B92" s="109" t="s">
        <v>82</v>
      </c>
      <c r="C92" s="110">
        <v>0</v>
      </c>
      <c r="D92" s="111">
        <v>0</v>
      </c>
      <c r="E92" s="111">
        <v>0</v>
      </c>
      <c r="F92" s="111">
        <v>0</v>
      </c>
      <c r="G92" s="128">
        <v>0</v>
      </c>
      <c r="H92" s="113" t="s">
        <v>40</v>
      </c>
      <c r="I92" s="114">
        <v>0</v>
      </c>
    </row>
    <row r="93" spans="1:9" s="89" customFormat="1" ht="16.5" customHeight="1">
      <c r="A93" s="86">
        <v>18</v>
      </c>
      <c r="B93" s="109" t="s">
        <v>80</v>
      </c>
      <c r="C93" s="110">
        <v>0</v>
      </c>
      <c r="D93" s="111">
        <v>0</v>
      </c>
      <c r="E93" s="111">
        <v>0</v>
      </c>
      <c r="F93" s="111">
        <v>0</v>
      </c>
      <c r="G93" s="128">
        <v>0</v>
      </c>
      <c r="H93" s="113" t="s">
        <v>40</v>
      </c>
      <c r="I93" s="114">
        <v>0</v>
      </c>
    </row>
    <row r="94" spans="1:9" s="93" customFormat="1" ht="16.5" customHeight="1">
      <c r="A94" s="87"/>
      <c r="B94" s="115" t="s">
        <v>81</v>
      </c>
      <c r="C94" s="116">
        <v>0</v>
      </c>
      <c r="D94" s="117">
        <v>0</v>
      </c>
      <c r="E94" s="117">
        <v>0</v>
      </c>
      <c r="F94" s="117">
        <v>0</v>
      </c>
      <c r="G94" s="118">
        <v>0</v>
      </c>
      <c r="H94" s="119" t="s">
        <v>40</v>
      </c>
      <c r="I94" s="120">
        <v>0</v>
      </c>
    </row>
  </sheetData>
  <mergeCells count="30">
    <mergeCell ref="C6:I6"/>
    <mergeCell ref="C7:D7"/>
    <mergeCell ref="E7:F7"/>
    <mergeCell ref="G7:G8"/>
    <mergeCell ref="H7:H8"/>
    <mergeCell ref="I7:I8"/>
    <mergeCell ref="C24:I24"/>
    <mergeCell ref="C25:D25"/>
    <mergeCell ref="E25:F25"/>
    <mergeCell ref="G25:G26"/>
    <mergeCell ref="H25:H26"/>
    <mergeCell ref="I25:I26"/>
    <mergeCell ref="C42:I42"/>
    <mergeCell ref="C43:D43"/>
    <mergeCell ref="E43:F43"/>
    <mergeCell ref="G43:G44"/>
    <mergeCell ref="H43:H44"/>
    <mergeCell ref="I43:I44"/>
    <mergeCell ref="C60:I60"/>
    <mergeCell ref="C61:D61"/>
    <mergeCell ref="E61:F61"/>
    <mergeCell ref="G61:G62"/>
    <mergeCell ref="H61:H62"/>
    <mergeCell ref="I61:I62"/>
    <mergeCell ref="C78:I78"/>
    <mergeCell ref="C79:D79"/>
    <mergeCell ref="E79:F79"/>
    <mergeCell ref="G79:G80"/>
    <mergeCell ref="H79:H80"/>
    <mergeCell ref="I79:I80"/>
  </mergeCells>
  <phoneticPr fontId="2"/>
  <printOptions horizontalCentered="1"/>
  <pageMargins left="0.78740157480314965" right="0.39370078740157483" top="0.78740157480314965" bottom="0.59055118110236227" header="0" footer="0"/>
  <pageSetup paperSize="9" fitToHeight="0" orientation="portrait" r:id="rId1"/>
  <headerFooter alignWithMargins="0"/>
  <rowBreaks count="4" manualBreakCount="4">
    <brk id="23" min="1" max="17" man="1"/>
    <brk id="41" min="1" max="17" man="1"/>
    <brk id="59" min="1" max="17" man="1"/>
    <brk id="77" min="1" max="17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F7F10-F9D0-4D9E-BDAE-54290D6133D1}">
  <sheetPr>
    <tabColor theme="9" tint="0.79998168889431442"/>
  </sheetPr>
  <dimension ref="A1:AD22"/>
  <sheetViews>
    <sheetView view="pageBreakPreview" zoomScale="80" zoomScaleNormal="100" zoomScaleSheetLayoutView="80" workbookViewId="0">
      <selection activeCell="AG14" sqref="A1:XFD1048576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5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1</v>
      </c>
      <c r="D6" s="265"/>
      <c r="E6" s="265"/>
      <c r="F6" s="265"/>
      <c r="G6" s="265"/>
      <c r="H6" s="265"/>
      <c r="I6" s="265"/>
      <c r="J6" s="264">
        <v>2</v>
      </c>
      <c r="K6" s="265"/>
      <c r="L6" s="265"/>
      <c r="M6" s="265"/>
      <c r="N6" s="265"/>
      <c r="O6" s="265"/>
      <c r="P6" s="266"/>
      <c r="Q6" s="264">
        <v>3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4</v>
      </c>
      <c r="D10" s="132">
        <v>1</v>
      </c>
      <c r="E10" s="132">
        <v>0</v>
      </c>
      <c r="F10" s="132">
        <v>0</v>
      </c>
      <c r="G10" s="133">
        <v>5</v>
      </c>
      <c r="H10" s="134" t="s">
        <v>40</v>
      </c>
      <c r="I10" s="135">
        <v>1</v>
      </c>
      <c r="J10" s="136">
        <v>189</v>
      </c>
      <c r="K10" s="137">
        <v>34</v>
      </c>
      <c r="L10" s="137">
        <v>26</v>
      </c>
      <c r="M10" s="132">
        <v>6</v>
      </c>
      <c r="N10" s="133">
        <v>255</v>
      </c>
      <c r="O10" s="134">
        <v>12.549019607843137</v>
      </c>
      <c r="P10" s="135">
        <v>4</v>
      </c>
      <c r="Q10" s="136">
        <v>10</v>
      </c>
      <c r="R10" s="137">
        <v>3</v>
      </c>
      <c r="S10" s="137">
        <v>0</v>
      </c>
      <c r="T10" s="132">
        <v>0</v>
      </c>
      <c r="U10" s="133">
        <v>13</v>
      </c>
      <c r="V10" s="134" t="s">
        <v>40</v>
      </c>
      <c r="W10" s="135">
        <v>0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14</v>
      </c>
      <c r="D11" s="140">
        <v>2</v>
      </c>
      <c r="E11" s="140">
        <v>0</v>
      </c>
      <c r="F11" s="140">
        <v>0</v>
      </c>
      <c r="G11" s="141">
        <v>16</v>
      </c>
      <c r="H11" s="142" t="s">
        <v>40</v>
      </c>
      <c r="I11" s="143">
        <v>1</v>
      </c>
      <c r="J11" s="144">
        <v>358</v>
      </c>
      <c r="K11" s="145">
        <v>40</v>
      </c>
      <c r="L11" s="145">
        <v>24</v>
      </c>
      <c r="M11" s="140">
        <v>5</v>
      </c>
      <c r="N11" s="141">
        <v>427</v>
      </c>
      <c r="O11" s="142">
        <v>6.7915690866510543</v>
      </c>
      <c r="P11" s="143">
        <v>15</v>
      </c>
      <c r="Q11" s="144">
        <v>27</v>
      </c>
      <c r="R11" s="145">
        <v>4</v>
      </c>
      <c r="S11" s="145">
        <v>0</v>
      </c>
      <c r="T11" s="140">
        <v>0</v>
      </c>
      <c r="U11" s="141">
        <v>31</v>
      </c>
      <c r="V11" s="142" t="s">
        <v>40</v>
      </c>
      <c r="W11" s="143">
        <v>0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17</v>
      </c>
      <c r="D12" s="140">
        <v>0</v>
      </c>
      <c r="E12" s="140">
        <v>0</v>
      </c>
      <c r="F12" s="140">
        <v>0</v>
      </c>
      <c r="G12" s="141">
        <v>17</v>
      </c>
      <c r="H12" s="142" t="s">
        <v>40</v>
      </c>
      <c r="I12" s="143">
        <v>0</v>
      </c>
      <c r="J12" s="144">
        <v>489</v>
      </c>
      <c r="K12" s="145">
        <v>37</v>
      </c>
      <c r="L12" s="145">
        <v>36</v>
      </c>
      <c r="M12" s="140">
        <v>8</v>
      </c>
      <c r="N12" s="141">
        <v>570</v>
      </c>
      <c r="O12" s="142">
        <v>7.7192982456140351</v>
      </c>
      <c r="P12" s="143">
        <v>15</v>
      </c>
      <c r="Q12" s="144">
        <v>25</v>
      </c>
      <c r="R12" s="145">
        <v>4</v>
      </c>
      <c r="S12" s="145">
        <v>0</v>
      </c>
      <c r="T12" s="140">
        <v>0</v>
      </c>
      <c r="U12" s="141">
        <v>29</v>
      </c>
      <c r="V12" s="142" t="s">
        <v>40</v>
      </c>
      <c r="W12" s="143">
        <v>1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23</v>
      </c>
      <c r="D13" s="140">
        <v>0</v>
      </c>
      <c r="E13" s="140">
        <v>0</v>
      </c>
      <c r="F13" s="140">
        <v>0</v>
      </c>
      <c r="G13" s="141">
        <v>23</v>
      </c>
      <c r="H13" s="142" t="s">
        <v>40</v>
      </c>
      <c r="I13" s="143">
        <v>0</v>
      </c>
      <c r="J13" s="144">
        <v>605</v>
      </c>
      <c r="K13" s="145">
        <v>36</v>
      </c>
      <c r="L13" s="145">
        <v>27</v>
      </c>
      <c r="M13" s="140">
        <v>6</v>
      </c>
      <c r="N13" s="141">
        <v>674</v>
      </c>
      <c r="O13" s="142">
        <v>4.896142433234421</v>
      </c>
      <c r="P13" s="143">
        <v>18</v>
      </c>
      <c r="Q13" s="144">
        <v>42</v>
      </c>
      <c r="R13" s="145">
        <v>3</v>
      </c>
      <c r="S13" s="145">
        <v>1</v>
      </c>
      <c r="T13" s="140">
        <v>1</v>
      </c>
      <c r="U13" s="141">
        <v>47</v>
      </c>
      <c r="V13" s="142">
        <v>4.3</v>
      </c>
      <c r="W13" s="143">
        <v>3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22</v>
      </c>
      <c r="D14" s="140">
        <v>0</v>
      </c>
      <c r="E14" s="140">
        <v>0</v>
      </c>
      <c r="F14" s="140">
        <v>0</v>
      </c>
      <c r="G14" s="141">
        <v>22</v>
      </c>
      <c r="H14" s="142" t="s">
        <v>40</v>
      </c>
      <c r="I14" s="143">
        <v>0</v>
      </c>
      <c r="J14" s="144">
        <v>616</v>
      </c>
      <c r="K14" s="145">
        <v>32</v>
      </c>
      <c r="L14" s="145">
        <v>26</v>
      </c>
      <c r="M14" s="140">
        <v>6</v>
      </c>
      <c r="N14" s="141">
        <v>680</v>
      </c>
      <c r="O14" s="142">
        <v>4.7058823529411766</v>
      </c>
      <c r="P14" s="143">
        <v>17</v>
      </c>
      <c r="Q14" s="144">
        <v>44</v>
      </c>
      <c r="R14" s="145">
        <v>3</v>
      </c>
      <c r="S14" s="145">
        <v>1</v>
      </c>
      <c r="T14" s="140">
        <v>1</v>
      </c>
      <c r="U14" s="141">
        <v>49</v>
      </c>
      <c r="V14" s="142">
        <v>4.0999999999999996</v>
      </c>
      <c r="W14" s="143">
        <v>3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32</v>
      </c>
      <c r="D15" s="140">
        <v>0</v>
      </c>
      <c r="E15" s="140">
        <v>1</v>
      </c>
      <c r="F15" s="140">
        <v>0</v>
      </c>
      <c r="G15" s="141">
        <v>33</v>
      </c>
      <c r="H15" s="142">
        <v>3.0303030303030303</v>
      </c>
      <c r="I15" s="143">
        <v>1</v>
      </c>
      <c r="J15" s="144">
        <v>601</v>
      </c>
      <c r="K15" s="145">
        <v>35</v>
      </c>
      <c r="L15" s="145">
        <v>18</v>
      </c>
      <c r="M15" s="140">
        <v>4</v>
      </c>
      <c r="N15" s="141">
        <v>658</v>
      </c>
      <c r="O15" s="142">
        <v>3.3434650455927049</v>
      </c>
      <c r="P15" s="143">
        <v>13</v>
      </c>
      <c r="Q15" s="144">
        <v>46</v>
      </c>
      <c r="R15" s="145">
        <v>3</v>
      </c>
      <c r="S15" s="145">
        <v>2</v>
      </c>
      <c r="T15" s="140">
        <v>0</v>
      </c>
      <c r="U15" s="141">
        <v>51</v>
      </c>
      <c r="V15" s="142">
        <v>3.9</v>
      </c>
      <c r="W15" s="143">
        <v>1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21</v>
      </c>
      <c r="D16" s="140">
        <v>2</v>
      </c>
      <c r="E16" s="140">
        <v>0</v>
      </c>
      <c r="F16" s="140">
        <v>0</v>
      </c>
      <c r="G16" s="141">
        <v>23</v>
      </c>
      <c r="H16" s="142" t="s">
        <v>40</v>
      </c>
      <c r="I16" s="143">
        <v>1</v>
      </c>
      <c r="J16" s="144">
        <v>662</v>
      </c>
      <c r="K16" s="145">
        <v>45</v>
      </c>
      <c r="L16" s="145">
        <v>22</v>
      </c>
      <c r="M16" s="140">
        <v>7</v>
      </c>
      <c r="N16" s="141">
        <v>736</v>
      </c>
      <c r="O16" s="142">
        <v>3.9402173913043481</v>
      </c>
      <c r="P16" s="143">
        <v>17</v>
      </c>
      <c r="Q16" s="144">
        <v>58</v>
      </c>
      <c r="R16" s="145">
        <v>3</v>
      </c>
      <c r="S16" s="145">
        <v>8</v>
      </c>
      <c r="T16" s="140">
        <v>1</v>
      </c>
      <c r="U16" s="141">
        <v>70</v>
      </c>
      <c r="V16" s="142">
        <v>12.9</v>
      </c>
      <c r="W16" s="143">
        <v>1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24</v>
      </c>
      <c r="D17" s="140">
        <v>3</v>
      </c>
      <c r="E17" s="140">
        <v>1</v>
      </c>
      <c r="F17" s="140">
        <v>0</v>
      </c>
      <c r="G17" s="141">
        <v>28</v>
      </c>
      <c r="H17" s="142">
        <v>3.5714285714285712</v>
      </c>
      <c r="I17" s="143">
        <v>2</v>
      </c>
      <c r="J17" s="144">
        <v>732</v>
      </c>
      <c r="K17" s="145">
        <v>57</v>
      </c>
      <c r="L17" s="145">
        <v>21</v>
      </c>
      <c r="M17" s="140">
        <v>5</v>
      </c>
      <c r="N17" s="141">
        <v>815</v>
      </c>
      <c r="O17" s="142">
        <v>3.1901840490797548</v>
      </c>
      <c r="P17" s="143">
        <v>21</v>
      </c>
      <c r="Q17" s="144">
        <v>52</v>
      </c>
      <c r="R17" s="145">
        <v>4</v>
      </c>
      <c r="S17" s="145">
        <v>0</v>
      </c>
      <c r="T17" s="140">
        <v>1</v>
      </c>
      <c r="U17" s="141">
        <v>57</v>
      </c>
      <c r="V17" s="142">
        <v>1.8</v>
      </c>
      <c r="W17" s="143">
        <v>0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32</v>
      </c>
      <c r="D18" s="140">
        <v>2</v>
      </c>
      <c r="E18" s="140">
        <v>1</v>
      </c>
      <c r="F18" s="140">
        <v>0</v>
      </c>
      <c r="G18" s="141">
        <v>35</v>
      </c>
      <c r="H18" s="142">
        <v>2.8571428571428572</v>
      </c>
      <c r="I18" s="143">
        <v>1</v>
      </c>
      <c r="J18" s="144">
        <v>893</v>
      </c>
      <c r="K18" s="145">
        <v>44</v>
      </c>
      <c r="L18" s="145">
        <v>20</v>
      </c>
      <c r="M18" s="140">
        <v>10</v>
      </c>
      <c r="N18" s="141">
        <v>967</v>
      </c>
      <c r="O18" s="142">
        <v>3.1023784901758016</v>
      </c>
      <c r="P18" s="143">
        <v>39</v>
      </c>
      <c r="Q18" s="144">
        <v>98</v>
      </c>
      <c r="R18" s="145">
        <v>6</v>
      </c>
      <c r="S18" s="145">
        <v>1</v>
      </c>
      <c r="T18" s="140">
        <v>0</v>
      </c>
      <c r="U18" s="141">
        <v>105</v>
      </c>
      <c r="V18" s="142">
        <v>1</v>
      </c>
      <c r="W18" s="143">
        <v>2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34</v>
      </c>
      <c r="D19" s="140">
        <v>2</v>
      </c>
      <c r="E19" s="140">
        <v>0</v>
      </c>
      <c r="F19" s="140">
        <v>0</v>
      </c>
      <c r="G19" s="141">
        <v>36</v>
      </c>
      <c r="H19" s="142" t="s">
        <v>40</v>
      </c>
      <c r="I19" s="143">
        <v>3</v>
      </c>
      <c r="J19" s="144">
        <v>913</v>
      </c>
      <c r="K19" s="145">
        <v>52</v>
      </c>
      <c r="L19" s="145">
        <v>18</v>
      </c>
      <c r="M19" s="140">
        <v>8</v>
      </c>
      <c r="N19" s="141">
        <v>991</v>
      </c>
      <c r="O19" s="142">
        <v>2.6236125126135215</v>
      </c>
      <c r="P19" s="143">
        <v>29</v>
      </c>
      <c r="Q19" s="144">
        <v>99</v>
      </c>
      <c r="R19" s="145">
        <v>6</v>
      </c>
      <c r="S19" s="145">
        <v>6</v>
      </c>
      <c r="T19" s="140">
        <v>0</v>
      </c>
      <c r="U19" s="141">
        <v>111</v>
      </c>
      <c r="V19" s="142">
        <v>5.4</v>
      </c>
      <c r="W19" s="143">
        <v>3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26</v>
      </c>
      <c r="D20" s="140">
        <v>4</v>
      </c>
      <c r="E20" s="140">
        <v>0</v>
      </c>
      <c r="F20" s="140">
        <v>0</v>
      </c>
      <c r="G20" s="141">
        <v>30</v>
      </c>
      <c r="H20" s="142" t="s">
        <v>40</v>
      </c>
      <c r="I20" s="143">
        <v>3</v>
      </c>
      <c r="J20" s="144">
        <v>961</v>
      </c>
      <c r="K20" s="145">
        <v>46</v>
      </c>
      <c r="L20" s="145">
        <v>16</v>
      </c>
      <c r="M20" s="140">
        <v>11</v>
      </c>
      <c r="N20" s="141">
        <v>1034</v>
      </c>
      <c r="O20" s="142">
        <v>2.611218568665377</v>
      </c>
      <c r="P20" s="143">
        <v>26</v>
      </c>
      <c r="Q20" s="144">
        <v>79</v>
      </c>
      <c r="R20" s="145">
        <v>6</v>
      </c>
      <c r="S20" s="145">
        <v>2</v>
      </c>
      <c r="T20" s="140">
        <v>0</v>
      </c>
      <c r="U20" s="141">
        <v>87</v>
      </c>
      <c r="V20" s="142">
        <v>2.2999999999999998</v>
      </c>
      <c r="W20" s="143">
        <v>1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35</v>
      </c>
      <c r="D21" s="140">
        <v>3</v>
      </c>
      <c r="E21" s="140">
        <v>0</v>
      </c>
      <c r="F21" s="140">
        <v>0</v>
      </c>
      <c r="G21" s="141">
        <v>38</v>
      </c>
      <c r="H21" s="142" t="s">
        <v>40</v>
      </c>
      <c r="I21" s="143">
        <v>2</v>
      </c>
      <c r="J21" s="144">
        <v>708</v>
      </c>
      <c r="K21" s="145">
        <v>53</v>
      </c>
      <c r="L21" s="145">
        <v>8</v>
      </c>
      <c r="M21" s="140">
        <v>8</v>
      </c>
      <c r="N21" s="141">
        <v>777</v>
      </c>
      <c r="O21" s="142">
        <v>2.0592020592020592</v>
      </c>
      <c r="P21" s="143">
        <v>16</v>
      </c>
      <c r="Q21" s="144">
        <v>61</v>
      </c>
      <c r="R21" s="145">
        <v>8</v>
      </c>
      <c r="S21" s="145">
        <v>0</v>
      </c>
      <c r="T21" s="140">
        <v>0</v>
      </c>
      <c r="U21" s="141">
        <v>69</v>
      </c>
      <c r="V21" s="142" t="s">
        <v>40</v>
      </c>
      <c r="W21" s="143">
        <v>0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284</v>
      </c>
      <c r="D22" s="148">
        <v>19</v>
      </c>
      <c r="E22" s="148">
        <v>3</v>
      </c>
      <c r="F22" s="148">
        <v>0</v>
      </c>
      <c r="G22" s="149">
        <v>306</v>
      </c>
      <c r="H22" s="150">
        <v>0.98039215686274506</v>
      </c>
      <c r="I22" s="151">
        <v>15</v>
      </c>
      <c r="J22" s="152">
        <v>7727</v>
      </c>
      <c r="K22" s="153">
        <v>511</v>
      </c>
      <c r="L22" s="153">
        <v>262</v>
      </c>
      <c r="M22" s="148">
        <v>84</v>
      </c>
      <c r="N22" s="149">
        <v>8584</v>
      </c>
      <c r="O22" s="150">
        <v>4.0307548928238583</v>
      </c>
      <c r="P22" s="151">
        <v>230</v>
      </c>
      <c r="Q22" s="152">
        <v>641</v>
      </c>
      <c r="R22" s="153">
        <v>53</v>
      </c>
      <c r="S22" s="153">
        <v>21</v>
      </c>
      <c r="T22" s="148">
        <v>4</v>
      </c>
      <c r="U22" s="149">
        <v>719</v>
      </c>
      <c r="V22" s="150">
        <v>3.5</v>
      </c>
      <c r="W22" s="151">
        <v>15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C977-1F76-48F5-8F24-67696E9DBF13}">
  <sheetPr>
    <tabColor theme="9" tint="0.79998168889431442"/>
  </sheetPr>
  <dimension ref="A1:AD22"/>
  <sheetViews>
    <sheetView view="pageBreakPreview" zoomScale="80" zoomScaleNormal="100" zoomScaleSheetLayoutView="80" workbookViewId="0">
      <selection activeCell="AH16" sqref="A1:XFD1048576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5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4</v>
      </c>
      <c r="D6" s="265"/>
      <c r="E6" s="265"/>
      <c r="F6" s="265"/>
      <c r="G6" s="265"/>
      <c r="H6" s="265"/>
      <c r="I6" s="265"/>
      <c r="J6" s="264">
        <v>5</v>
      </c>
      <c r="K6" s="265"/>
      <c r="L6" s="265"/>
      <c r="M6" s="265"/>
      <c r="N6" s="265"/>
      <c r="O6" s="265"/>
      <c r="P6" s="266"/>
      <c r="Q6" s="264">
        <v>6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18</v>
      </c>
      <c r="D10" s="132">
        <v>2</v>
      </c>
      <c r="E10" s="132">
        <v>0</v>
      </c>
      <c r="F10" s="132">
        <v>1</v>
      </c>
      <c r="G10" s="133">
        <v>21</v>
      </c>
      <c r="H10" s="134">
        <v>4.7619047619047619</v>
      </c>
      <c r="I10" s="135">
        <v>1</v>
      </c>
      <c r="J10" s="136">
        <v>572</v>
      </c>
      <c r="K10" s="137">
        <v>67</v>
      </c>
      <c r="L10" s="137">
        <v>41</v>
      </c>
      <c r="M10" s="132">
        <v>5</v>
      </c>
      <c r="N10" s="133">
        <v>685</v>
      </c>
      <c r="O10" s="134">
        <v>6.7153284671532854</v>
      </c>
      <c r="P10" s="135">
        <v>14</v>
      </c>
      <c r="Q10" s="136">
        <v>7</v>
      </c>
      <c r="R10" s="137">
        <v>0</v>
      </c>
      <c r="S10" s="137">
        <v>0</v>
      </c>
      <c r="T10" s="132">
        <v>0</v>
      </c>
      <c r="U10" s="133">
        <v>7</v>
      </c>
      <c r="V10" s="134" t="s">
        <v>40</v>
      </c>
      <c r="W10" s="135">
        <v>0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26</v>
      </c>
      <c r="D11" s="140">
        <v>5</v>
      </c>
      <c r="E11" s="140">
        <v>0</v>
      </c>
      <c r="F11" s="140">
        <v>0</v>
      </c>
      <c r="G11" s="141">
        <v>31</v>
      </c>
      <c r="H11" s="142" t="s">
        <v>40</v>
      </c>
      <c r="I11" s="143">
        <v>3</v>
      </c>
      <c r="J11" s="144">
        <v>616</v>
      </c>
      <c r="K11" s="145">
        <v>60</v>
      </c>
      <c r="L11" s="145">
        <v>18</v>
      </c>
      <c r="M11" s="140">
        <v>11</v>
      </c>
      <c r="N11" s="141">
        <v>705</v>
      </c>
      <c r="O11" s="142">
        <v>4.1134751773049638</v>
      </c>
      <c r="P11" s="143">
        <v>14</v>
      </c>
      <c r="Q11" s="144">
        <v>3</v>
      </c>
      <c r="R11" s="145">
        <v>2</v>
      </c>
      <c r="S11" s="145">
        <v>0</v>
      </c>
      <c r="T11" s="140">
        <v>0</v>
      </c>
      <c r="U11" s="141">
        <v>5</v>
      </c>
      <c r="V11" s="142" t="s">
        <v>40</v>
      </c>
      <c r="W11" s="143">
        <v>1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32</v>
      </c>
      <c r="D12" s="140">
        <v>4</v>
      </c>
      <c r="E12" s="140">
        <v>1</v>
      </c>
      <c r="F12" s="140">
        <v>0</v>
      </c>
      <c r="G12" s="141">
        <v>37</v>
      </c>
      <c r="H12" s="142">
        <v>2.7027027027027026</v>
      </c>
      <c r="I12" s="143">
        <v>1</v>
      </c>
      <c r="J12" s="144">
        <v>675</v>
      </c>
      <c r="K12" s="145">
        <v>51</v>
      </c>
      <c r="L12" s="145">
        <v>21</v>
      </c>
      <c r="M12" s="140">
        <v>10</v>
      </c>
      <c r="N12" s="141">
        <v>757</v>
      </c>
      <c r="O12" s="142">
        <v>4.0951122853368567</v>
      </c>
      <c r="P12" s="143">
        <v>25</v>
      </c>
      <c r="Q12" s="144">
        <v>11</v>
      </c>
      <c r="R12" s="145">
        <v>0</v>
      </c>
      <c r="S12" s="145">
        <v>0</v>
      </c>
      <c r="T12" s="140">
        <v>0</v>
      </c>
      <c r="U12" s="141">
        <v>11</v>
      </c>
      <c r="V12" s="142" t="s">
        <v>40</v>
      </c>
      <c r="W12" s="143">
        <v>1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60</v>
      </c>
      <c r="D13" s="140">
        <v>2</v>
      </c>
      <c r="E13" s="140">
        <v>0</v>
      </c>
      <c r="F13" s="140">
        <v>1</v>
      </c>
      <c r="G13" s="141">
        <v>63</v>
      </c>
      <c r="H13" s="142">
        <v>1.5873015873015872</v>
      </c>
      <c r="I13" s="143">
        <v>5</v>
      </c>
      <c r="J13" s="144">
        <v>638</v>
      </c>
      <c r="K13" s="145">
        <v>56</v>
      </c>
      <c r="L13" s="145">
        <v>35</v>
      </c>
      <c r="M13" s="140">
        <v>7</v>
      </c>
      <c r="N13" s="141">
        <v>736</v>
      </c>
      <c r="O13" s="142">
        <v>5.7065217391304346</v>
      </c>
      <c r="P13" s="143">
        <v>27</v>
      </c>
      <c r="Q13" s="144">
        <v>26</v>
      </c>
      <c r="R13" s="145">
        <v>0</v>
      </c>
      <c r="S13" s="145">
        <v>0</v>
      </c>
      <c r="T13" s="140">
        <v>1</v>
      </c>
      <c r="U13" s="141">
        <v>27</v>
      </c>
      <c r="V13" s="142">
        <v>3.7</v>
      </c>
      <c r="W13" s="143">
        <v>0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68</v>
      </c>
      <c r="D14" s="140">
        <v>1</v>
      </c>
      <c r="E14" s="140">
        <v>0</v>
      </c>
      <c r="F14" s="140">
        <v>0</v>
      </c>
      <c r="G14" s="141">
        <v>69</v>
      </c>
      <c r="H14" s="142" t="s">
        <v>40</v>
      </c>
      <c r="I14" s="143">
        <v>8</v>
      </c>
      <c r="J14" s="144">
        <v>614</v>
      </c>
      <c r="K14" s="145">
        <v>44</v>
      </c>
      <c r="L14" s="145">
        <v>17</v>
      </c>
      <c r="M14" s="140">
        <v>6</v>
      </c>
      <c r="N14" s="141">
        <v>681</v>
      </c>
      <c r="O14" s="142">
        <v>3.3773861967694567</v>
      </c>
      <c r="P14" s="143">
        <v>23</v>
      </c>
      <c r="Q14" s="144">
        <v>25</v>
      </c>
      <c r="R14" s="145">
        <v>2</v>
      </c>
      <c r="S14" s="145">
        <v>0</v>
      </c>
      <c r="T14" s="140">
        <v>0</v>
      </c>
      <c r="U14" s="141">
        <v>27</v>
      </c>
      <c r="V14" s="142" t="s">
        <v>40</v>
      </c>
      <c r="W14" s="143">
        <v>1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63</v>
      </c>
      <c r="D15" s="140">
        <v>2</v>
      </c>
      <c r="E15" s="140">
        <v>1</v>
      </c>
      <c r="F15" s="140">
        <v>1</v>
      </c>
      <c r="G15" s="141">
        <v>67</v>
      </c>
      <c r="H15" s="142">
        <v>2.9850746268656714</v>
      </c>
      <c r="I15" s="143">
        <v>6</v>
      </c>
      <c r="J15" s="144">
        <v>581</v>
      </c>
      <c r="K15" s="145">
        <v>35</v>
      </c>
      <c r="L15" s="145">
        <v>27</v>
      </c>
      <c r="M15" s="140">
        <v>6</v>
      </c>
      <c r="N15" s="141">
        <v>649</v>
      </c>
      <c r="O15" s="142">
        <v>5.0847457627118651</v>
      </c>
      <c r="P15" s="143">
        <v>21</v>
      </c>
      <c r="Q15" s="144">
        <v>19</v>
      </c>
      <c r="R15" s="145">
        <v>2</v>
      </c>
      <c r="S15" s="145">
        <v>1</v>
      </c>
      <c r="T15" s="140">
        <v>0</v>
      </c>
      <c r="U15" s="141">
        <v>22</v>
      </c>
      <c r="V15" s="142">
        <v>4.5</v>
      </c>
      <c r="W15" s="143">
        <v>1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71</v>
      </c>
      <c r="D16" s="140">
        <v>2</v>
      </c>
      <c r="E16" s="140">
        <v>0</v>
      </c>
      <c r="F16" s="140">
        <v>0</v>
      </c>
      <c r="G16" s="141">
        <v>73</v>
      </c>
      <c r="H16" s="142" t="s">
        <v>40</v>
      </c>
      <c r="I16" s="143">
        <v>6</v>
      </c>
      <c r="J16" s="144">
        <v>567</v>
      </c>
      <c r="K16" s="145">
        <v>35</v>
      </c>
      <c r="L16" s="145">
        <v>24</v>
      </c>
      <c r="M16" s="140">
        <v>6</v>
      </c>
      <c r="N16" s="141">
        <v>632</v>
      </c>
      <c r="O16" s="142">
        <v>4.7468354430379751</v>
      </c>
      <c r="P16" s="143">
        <v>21</v>
      </c>
      <c r="Q16" s="144">
        <v>31</v>
      </c>
      <c r="R16" s="145">
        <v>0</v>
      </c>
      <c r="S16" s="145">
        <v>1</v>
      </c>
      <c r="T16" s="140">
        <v>0</v>
      </c>
      <c r="U16" s="141">
        <v>32</v>
      </c>
      <c r="V16" s="142">
        <v>3.1</v>
      </c>
      <c r="W16" s="143">
        <v>2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74</v>
      </c>
      <c r="D17" s="140">
        <v>2</v>
      </c>
      <c r="E17" s="140">
        <v>2</v>
      </c>
      <c r="F17" s="140">
        <v>1</v>
      </c>
      <c r="G17" s="141">
        <v>79</v>
      </c>
      <c r="H17" s="142">
        <v>3.79746835443038</v>
      </c>
      <c r="I17" s="143">
        <v>4</v>
      </c>
      <c r="J17" s="144">
        <v>611</v>
      </c>
      <c r="K17" s="145">
        <v>4</v>
      </c>
      <c r="L17" s="145">
        <v>20</v>
      </c>
      <c r="M17" s="140">
        <v>5</v>
      </c>
      <c r="N17" s="141">
        <v>640</v>
      </c>
      <c r="O17" s="142">
        <v>3.90625</v>
      </c>
      <c r="P17" s="143">
        <v>22</v>
      </c>
      <c r="Q17" s="144">
        <v>20</v>
      </c>
      <c r="R17" s="145">
        <v>4</v>
      </c>
      <c r="S17" s="145">
        <v>0</v>
      </c>
      <c r="T17" s="140">
        <v>0</v>
      </c>
      <c r="U17" s="141">
        <v>24</v>
      </c>
      <c r="V17" s="142" t="s">
        <v>40</v>
      </c>
      <c r="W17" s="143">
        <v>2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85</v>
      </c>
      <c r="D18" s="140">
        <v>5</v>
      </c>
      <c r="E18" s="140">
        <v>1</v>
      </c>
      <c r="F18" s="140">
        <v>0</v>
      </c>
      <c r="G18" s="141">
        <v>91</v>
      </c>
      <c r="H18" s="142">
        <v>1.098901098901099</v>
      </c>
      <c r="I18" s="143">
        <v>2</v>
      </c>
      <c r="J18" s="144">
        <v>594</v>
      </c>
      <c r="K18" s="145">
        <v>39</v>
      </c>
      <c r="L18" s="145">
        <v>23</v>
      </c>
      <c r="M18" s="140">
        <v>6</v>
      </c>
      <c r="N18" s="141">
        <v>662</v>
      </c>
      <c r="O18" s="142">
        <v>4.380664652567976</v>
      </c>
      <c r="P18" s="143">
        <v>18</v>
      </c>
      <c r="Q18" s="144">
        <v>30</v>
      </c>
      <c r="R18" s="145">
        <v>1</v>
      </c>
      <c r="S18" s="145">
        <v>0</v>
      </c>
      <c r="T18" s="140">
        <v>2</v>
      </c>
      <c r="U18" s="141">
        <v>33</v>
      </c>
      <c r="V18" s="142">
        <v>6.1</v>
      </c>
      <c r="W18" s="143">
        <v>4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77</v>
      </c>
      <c r="D19" s="140">
        <v>6</v>
      </c>
      <c r="E19" s="140">
        <v>0</v>
      </c>
      <c r="F19" s="140">
        <v>1</v>
      </c>
      <c r="G19" s="141">
        <v>84</v>
      </c>
      <c r="H19" s="142">
        <v>1.1904761904761905</v>
      </c>
      <c r="I19" s="143">
        <v>5</v>
      </c>
      <c r="J19" s="144">
        <v>551</v>
      </c>
      <c r="K19" s="145">
        <v>48</v>
      </c>
      <c r="L19" s="145">
        <v>17</v>
      </c>
      <c r="M19" s="140">
        <v>8</v>
      </c>
      <c r="N19" s="141">
        <v>624</v>
      </c>
      <c r="O19" s="142">
        <v>4.0064102564102564</v>
      </c>
      <c r="P19" s="143">
        <v>21</v>
      </c>
      <c r="Q19" s="144">
        <v>38</v>
      </c>
      <c r="R19" s="145">
        <v>2</v>
      </c>
      <c r="S19" s="145">
        <v>0</v>
      </c>
      <c r="T19" s="140">
        <v>0</v>
      </c>
      <c r="U19" s="141">
        <v>40</v>
      </c>
      <c r="V19" s="142" t="s">
        <v>40</v>
      </c>
      <c r="W19" s="143">
        <v>2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85</v>
      </c>
      <c r="D20" s="140">
        <v>2</v>
      </c>
      <c r="E20" s="140">
        <v>2</v>
      </c>
      <c r="F20" s="140">
        <v>0</v>
      </c>
      <c r="G20" s="141">
        <v>89</v>
      </c>
      <c r="H20" s="142">
        <v>2.2471910112359552</v>
      </c>
      <c r="I20" s="143">
        <v>4</v>
      </c>
      <c r="J20" s="144">
        <v>541</v>
      </c>
      <c r="K20" s="145">
        <v>39</v>
      </c>
      <c r="L20" s="145">
        <v>8</v>
      </c>
      <c r="M20" s="140">
        <v>5</v>
      </c>
      <c r="N20" s="141">
        <v>593</v>
      </c>
      <c r="O20" s="142">
        <v>2.1922428330522767</v>
      </c>
      <c r="P20" s="143">
        <v>17</v>
      </c>
      <c r="Q20" s="144">
        <v>67</v>
      </c>
      <c r="R20" s="145">
        <v>3</v>
      </c>
      <c r="S20" s="145">
        <v>0</v>
      </c>
      <c r="T20" s="140">
        <v>0</v>
      </c>
      <c r="U20" s="141">
        <v>70</v>
      </c>
      <c r="V20" s="142" t="s">
        <v>40</v>
      </c>
      <c r="W20" s="143">
        <v>1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59</v>
      </c>
      <c r="D21" s="140">
        <v>1</v>
      </c>
      <c r="E21" s="140">
        <v>0</v>
      </c>
      <c r="F21" s="140">
        <v>0</v>
      </c>
      <c r="G21" s="141">
        <v>60</v>
      </c>
      <c r="H21" s="142" t="s">
        <v>40</v>
      </c>
      <c r="I21" s="143">
        <v>6</v>
      </c>
      <c r="J21" s="144">
        <v>454</v>
      </c>
      <c r="K21" s="145">
        <v>26</v>
      </c>
      <c r="L21" s="145">
        <v>16</v>
      </c>
      <c r="M21" s="140">
        <v>8</v>
      </c>
      <c r="N21" s="141">
        <v>504</v>
      </c>
      <c r="O21" s="142">
        <v>4.7619047619047619</v>
      </c>
      <c r="P21" s="143">
        <v>16</v>
      </c>
      <c r="Q21" s="144">
        <v>23</v>
      </c>
      <c r="R21" s="145">
        <v>1</v>
      </c>
      <c r="S21" s="145">
        <v>1</v>
      </c>
      <c r="T21" s="140">
        <v>0</v>
      </c>
      <c r="U21" s="141">
        <v>25</v>
      </c>
      <c r="V21" s="142">
        <v>4</v>
      </c>
      <c r="W21" s="143">
        <v>2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718</v>
      </c>
      <c r="D22" s="148">
        <v>34</v>
      </c>
      <c r="E22" s="148">
        <v>7</v>
      </c>
      <c r="F22" s="148">
        <v>5</v>
      </c>
      <c r="G22" s="149">
        <v>764</v>
      </c>
      <c r="H22" s="150">
        <v>1.5706806282722512</v>
      </c>
      <c r="I22" s="151">
        <v>51</v>
      </c>
      <c r="J22" s="152">
        <v>7014</v>
      </c>
      <c r="K22" s="153">
        <v>504</v>
      </c>
      <c r="L22" s="153">
        <v>267</v>
      </c>
      <c r="M22" s="148">
        <v>83</v>
      </c>
      <c r="N22" s="149">
        <v>7868</v>
      </c>
      <c r="O22" s="150">
        <v>4.4483985765124556</v>
      </c>
      <c r="P22" s="151">
        <v>239</v>
      </c>
      <c r="Q22" s="152">
        <v>300</v>
      </c>
      <c r="R22" s="153">
        <v>17</v>
      </c>
      <c r="S22" s="153">
        <v>3</v>
      </c>
      <c r="T22" s="148">
        <v>3</v>
      </c>
      <c r="U22" s="149">
        <v>323</v>
      </c>
      <c r="V22" s="150">
        <v>1.9</v>
      </c>
      <c r="W22" s="151">
        <v>17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E9770-6930-4DDF-8AD5-9EC24C6698E1}">
  <sheetPr>
    <tabColor theme="9" tint="0.79998168889431442"/>
  </sheetPr>
  <dimension ref="A1:AD22"/>
  <sheetViews>
    <sheetView view="pageBreakPreview" zoomScale="80" zoomScaleNormal="100" zoomScaleSheetLayoutView="80" workbookViewId="0">
      <selection activeCell="AG14" sqref="A1:XFD1048576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5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7</v>
      </c>
      <c r="D6" s="265"/>
      <c r="E6" s="265"/>
      <c r="F6" s="265"/>
      <c r="G6" s="265"/>
      <c r="H6" s="265"/>
      <c r="I6" s="265"/>
      <c r="J6" s="264">
        <v>8</v>
      </c>
      <c r="K6" s="265"/>
      <c r="L6" s="265"/>
      <c r="M6" s="265"/>
      <c r="N6" s="265"/>
      <c r="O6" s="265"/>
      <c r="P6" s="266"/>
      <c r="Q6" s="264">
        <v>9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7</v>
      </c>
      <c r="D10" s="132">
        <v>0</v>
      </c>
      <c r="E10" s="132">
        <v>0</v>
      </c>
      <c r="F10" s="132">
        <v>0</v>
      </c>
      <c r="G10" s="133">
        <v>7</v>
      </c>
      <c r="H10" s="134" t="s">
        <v>40</v>
      </c>
      <c r="I10" s="135">
        <v>0</v>
      </c>
      <c r="J10" s="136">
        <v>69</v>
      </c>
      <c r="K10" s="137">
        <v>7</v>
      </c>
      <c r="L10" s="137">
        <v>0</v>
      </c>
      <c r="M10" s="132">
        <v>0</v>
      </c>
      <c r="N10" s="133">
        <v>76</v>
      </c>
      <c r="O10" s="134" t="s">
        <v>40</v>
      </c>
      <c r="P10" s="135">
        <v>2</v>
      </c>
      <c r="Q10" s="136">
        <v>2</v>
      </c>
      <c r="R10" s="137">
        <v>2</v>
      </c>
      <c r="S10" s="137">
        <v>0</v>
      </c>
      <c r="T10" s="132">
        <v>1</v>
      </c>
      <c r="U10" s="133">
        <v>5</v>
      </c>
      <c r="V10" s="134">
        <v>20</v>
      </c>
      <c r="W10" s="135">
        <v>1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5</v>
      </c>
      <c r="D11" s="140">
        <v>0</v>
      </c>
      <c r="E11" s="140">
        <v>0</v>
      </c>
      <c r="F11" s="140">
        <v>0</v>
      </c>
      <c r="G11" s="141">
        <v>5</v>
      </c>
      <c r="H11" s="142" t="s">
        <v>40</v>
      </c>
      <c r="I11" s="143">
        <v>0</v>
      </c>
      <c r="J11" s="144">
        <v>58</v>
      </c>
      <c r="K11" s="145">
        <v>8</v>
      </c>
      <c r="L11" s="145">
        <v>3</v>
      </c>
      <c r="M11" s="140">
        <v>0</v>
      </c>
      <c r="N11" s="141">
        <v>69</v>
      </c>
      <c r="O11" s="142">
        <v>4.3478260869565215</v>
      </c>
      <c r="P11" s="143">
        <v>12</v>
      </c>
      <c r="Q11" s="144">
        <v>22</v>
      </c>
      <c r="R11" s="145">
        <v>2</v>
      </c>
      <c r="S11" s="145">
        <v>1</v>
      </c>
      <c r="T11" s="140">
        <v>0</v>
      </c>
      <c r="U11" s="141">
        <v>25</v>
      </c>
      <c r="V11" s="142">
        <v>4</v>
      </c>
      <c r="W11" s="143">
        <v>2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14</v>
      </c>
      <c r="D12" s="140">
        <v>2</v>
      </c>
      <c r="E12" s="140">
        <v>0</v>
      </c>
      <c r="F12" s="140">
        <v>0</v>
      </c>
      <c r="G12" s="141">
        <v>16</v>
      </c>
      <c r="H12" s="142" t="s">
        <v>40</v>
      </c>
      <c r="I12" s="143">
        <v>1</v>
      </c>
      <c r="J12" s="144">
        <v>59</v>
      </c>
      <c r="K12" s="145">
        <v>4</v>
      </c>
      <c r="L12" s="145">
        <v>0</v>
      </c>
      <c r="M12" s="140">
        <v>0</v>
      </c>
      <c r="N12" s="141">
        <v>63</v>
      </c>
      <c r="O12" s="142" t="s">
        <v>40</v>
      </c>
      <c r="P12" s="143">
        <v>1</v>
      </c>
      <c r="Q12" s="144">
        <v>23</v>
      </c>
      <c r="R12" s="145">
        <v>2</v>
      </c>
      <c r="S12" s="145">
        <v>0</v>
      </c>
      <c r="T12" s="140">
        <v>0</v>
      </c>
      <c r="U12" s="141">
        <v>25</v>
      </c>
      <c r="V12" s="142" t="s">
        <v>40</v>
      </c>
      <c r="W12" s="143">
        <v>1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19</v>
      </c>
      <c r="D13" s="140">
        <v>1</v>
      </c>
      <c r="E13" s="140">
        <v>1</v>
      </c>
      <c r="F13" s="140">
        <v>0</v>
      </c>
      <c r="G13" s="141">
        <v>21</v>
      </c>
      <c r="H13" s="142">
        <v>4.7619047619047619</v>
      </c>
      <c r="I13" s="143">
        <v>0</v>
      </c>
      <c r="J13" s="144">
        <v>61</v>
      </c>
      <c r="K13" s="145">
        <v>5</v>
      </c>
      <c r="L13" s="145">
        <v>0</v>
      </c>
      <c r="M13" s="140">
        <v>0</v>
      </c>
      <c r="N13" s="141">
        <v>66</v>
      </c>
      <c r="O13" s="142" t="s">
        <v>40</v>
      </c>
      <c r="P13" s="143">
        <v>5</v>
      </c>
      <c r="Q13" s="144">
        <v>16</v>
      </c>
      <c r="R13" s="145">
        <v>1</v>
      </c>
      <c r="S13" s="145">
        <v>1</v>
      </c>
      <c r="T13" s="140">
        <v>0</v>
      </c>
      <c r="U13" s="141">
        <v>18</v>
      </c>
      <c r="V13" s="142">
        <v>5.6</v>
      </c>
      <c r="W13" s="143">
        <v>2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19</v>
      </c>
      <c r="D14" s="140">
        <v>0</v>
      </c>
      <c r="E14" s="140">
        <v>1</v>
      </c>
      <c r="F14" s="140">
        <v>0</v>
      </c>
      <c r="G14" s="141">
        <v>20</v>
      </c>
      <c r="H14" s="142">
        <v>5</v>
      </c>
      <c r="I14" s="143">
        <v>0</v>
      </c>
      <c r="J14" s="144">
        <v>63</v>
      </c>
      <c r="K14" s="145">
        <v>4</v>
      </c>
      <c r="L14" s="145">
        <v>1</v>
      </c>
      <c r="M14" s="140">
        <v>0</v>
      </c>
      <c r="N14" s="141">
        <v>68</v>
      </c>
      <c r="O14" s="142">
        <v>1.4705882352941175</v>
      </c>
      <c r="P14" s="143">
        <v>6</v>
      </c>
      <c r="Q14" s="144">
        <v>16</v>
      </c>
      <c r="R14" s="145">
        <v>1</v>
      </c>
      <c r="S14" s="145">
        <v>1</v>
      </c>
      <c r="T14" s="140">
        <v>0</v>
      </c>
      <c r="U14" s="141">
        <v>18</v>
      </c>
      <c r="V14" s="142">
        <v>5.6</v>
      </c>
      <c r="W14" s="143">
        <v>2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10</v>
      </c>
      <c r="D15" s="140">
        <v>1</v>
      </c>
      <c r="E15" s="140">
        <v>1</v>
      </c>
      <c r="F15" s="140">
        <v>0</v>
      </c>
      <c r="G15" s="141">
        <v>12</v>
      </c>
      <c r="H15" s="142">
        <v>8.3333333333333321</v>
      </c>
      <c r="I15" s="143">
        <v>4</v>
      </c>
      <c r="J15" s="144">
        <v>71</v>
      </c>
      <c r="K15" s="145">
        <v>7</v>
      </c>
      <c r="L15" s="145">
        <v>0</v>
      </c>
      <c r="M15" s="140">
        <v>0</v>
      </c>
      <c r="N15" s="141">
        <v>78</v>
      </c>
      <c r="O15" s="142" t="s">
        <v>40</v>
      </c>
      <c r="P15" s="143">
        <v>4</v>
      </c>
      <c r="Q15" s="144">
        <v>13</v>
      </c>
      <c r="R15" s="145">
        <v>1</v>
      </c>
      <c r="S15" s="145">
        <v>0</v>
      </c>
      <c r="T15" s="140">
        <v>0</v>
      </c>
      <c r="U15" s="141">
        <v>14</v>
      </c>
      <c r="V15" s="142" t="s">
        <v>40</v>
      </c>
      <c r="W15" s="143">
        <v>3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18</v>
      </c>
      <c r="D16" s="140">
        <v>2</v>
      </c>
      <c r="E16" s="140">
        <v>0</v>
      </c>
      <c r="F16" s="140">
        <v>0</v>
      </c>
      <c r="G16" s="141">
        <v>20</v>
      </c>
      <c r="H16" s="142" t="s">
        <v>40</v>
      </c>
      <c r="I16" s="143">
        <v>2</v>
      </c>
      <c r="J16" s="144">
        <v>53</v>
      </c>
      <c r="K16" s="145">
        <v>0</v>
      </c>
      <c r="L16" s="145">
        <v>0</v>
      </c>
      <c r="M16" s="140">
        <v>0</v>
      </c>
      <c r="N16" s="141">
        <v>53</v>
      </c>
      <c r="O16" s="142" t="s">
        <v>40</v>
      </c>
      <c r="P16" s="143">
        <v>7</v>
      </c>
      <c r="Q16" s="144">
        <v>17</v>
      </c>
      <c r="R16" s="145">
        <v>2</v>
      </c>
      <c r="S16" s="145">
        <v>2</v>
      </c>
      <c r="T16" s="140">
        <v>0</v>
      </c>
      <c r="U16" s="141">
        <v>21</v>
      </c>
      <c r="V16" s="142">
        <v>9.5</v>
      </c>
      <c r="W16" s="143">
        <v>3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10</v>
      </c>
      <c r="D17" s="140">
        <v>2</v>
      </c>
      <c r="E17" s="140">
        <v>0</v>
      </c>
      <c r="F17" s="140">
        <v>0</v>
      </c>
      <c r="G17" s="141">
        <v>12</v>
      </c>
      <c r="H17" s="142" t="s">
        <v>40</v>
      </c>
      <c r="I17" s="143">
        <v>0</v>
      </c>
      <c r="J17" s="144">
        <v>66</v>
      </c>
      <c r="K17" s="145">
        <v>4</v>
      </c>
      <c r="L17" s="145">
        <v>0</v>
      </c>
      <c r="M17" s="140">
        <v>0</v>
      </c>
      <c r="N17" s="141">
        <v>70</v>
      </c>
      <c r="O17" s="142" t="s">
        <v>40</v>
      </c>
      <c r="P17" s="143">
        <v>8</v>
      </c>
      <c r="Q17" s="144">
        <v>13</v>
      </c>
      <c r="R17" s="145">
        <v>3</v>
      </c>
      <c r="S17" s="145">
        <v>0</v>
      </c>
      <c r="T17" s="140">
        <v>0</v>
      </c>
      <c r="U17" s="141">
        <v>16</v>
      </c>
      <c r="V17" s="142" t="s">
        <v>40</v>
      </c>
      <c r="W17" s="143">
        <v>1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18</v>
      </c>
      <c r="D18" s="140">
        <v>1</v>
      </c>
      <c r="E18" s="140">
        <v>0</v>
      </c>
      <c r="F18" s="140">
        <v>0</v>
      </c>
      <c r="G18" s="141">
        <v>19</v>
      </c>
      <c r="H18" s="142" t="s">
        <v>40</v>
      </c>
      <c r="I18" s="143">
        <v>2</v>
      </c>
      <c r="J18" s="144">
        <v>56</v>
      </c>
      <c r="K18" s="145">
        <v>4</v>
      </c>
      <c r="L18" s="145">
        <v>1</v>
      </c>
      <c r="M18" s="140">
        <v>0</v>
      </c>
      <c r="N18" s="141">
        <v>61</v>
      </c>
      <c r="O18" s="142">
        <v>1.639344262295082</v>
      </c>
      <c r="P18" s="143">
        <v>7</v>
      </c>
      <c r="Q18" s="144">
        <v>13</v>
      </c>
      <c r="R18" s="145">
        <v>2</v>
      </c>
      <c r="S18" s="145">
        <v>0</v>
      </c>
      <c r="T18" s="140">
        <v>0</v>
      </c>
      <c r="U18" s="141">
        <v>15</v>
      </c>
      <c r="V18" s="142" t="s">
        <v>40</v>
      </c>
      <c r="W18" s="143">
        <v>0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16</v>
      </c>
      <c r="D19" s="140">
        <v>1</v>
      </c>
      <c r="E19" s="140">
        <v>0</v>
      </c>
      <c r="F19" s="140">
        <v>0</v>
      </c>
      <c r="G19" s="141">
        <v>17</v>
      </c>
      <c r="H19" s="142" t="s">
        <v>40</v>
      </c>
      <c r="I19" s="143">
        <v>1</v>
      </c>
      <c r="J19" s="144">
        <v>82</v>
      </c>
      <c r="K19" s="145">
        <v>1</v>
      </c>
      <c r="L19" s="145">
        <v>0</v>
      </c>
      <c r="M19" s="140">
        <v>0</v>
      </c>
      <c r="N19" s="141">
        <v>83</v>
      </c>
      <c r="O19" s="142" t="s">
        <v>40</v>
      </c>
      <c r="P19" s="143">
        <v>11</v>
      </c>
      <c r="Q19" s="144">
        <v>16</v>
      </c>
      <c r="R19" s="145">
        <v>3</v>
      </c>
      <c r="S19" s="145">
        <v>1</v>
      </c>
      <c r="T19" s="140">
        <v>0</v>
      </c>
      <c r="U19" s="141">
        <v>20</v>
      </c>
      <c r="V19" s="142">
        <v>5</v>
      </c>
      <c r="W19" s="143">
        <v>0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10</v>
      </c>
      <c r="D20" s="140">
        <v>1</v>
      </c>
      <c r="E20" s="140">
        <v>0</v>
      </c>
      <c r="F20" s="140">
        <v>0</v>
      </c>
      <c r="G20" s="141">
        <v>11</v>
      </c>
      <c r="H20" s="142" t="s">
        <v>40</v>
      </c>
      <c r="I20" s="143">
        <v>3</v>
      </c>
      <c r="J20" s="144">
        <v>56</v>
      </c>
      <c r="K20" s="145">
        <v>2</v>
      </c>
      <c r="L20" s="145">
        <v>0</v>
      </c>
      <c r="M20" s="140">
        <v>0</v>
      </c>
      <c r="N20" s="141">
        <v>58</v>
      </c>
      <c r="O20" s="142" t="s">
        <v>40</v>
      </c>
      <c r="P20" s="143">
        <v>8</v>
      </c>
      <c r="Q20" s="144">
        <v>26</v>
      </c>
      <c r="R20" s="145">
        <v>2</v>
      </c>
      <c r="S20" s="145">
        <v>0</v>
      </c>
      <c r="T20" s="140">
        <v>0</v>
      </c>
      <c r="U20" s="141">
        <v>28</v>
      </c>
      <c r="V20" s="142" t="s">
        <v>40</v>
      </c>
      <c r="W20" s="143">
        <v>1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13</v>
      </c>
      <c r="D21" s="140">
        <v>2</v>
      </c>
      <c r="E21" s="140">
        <v>0</v>
      </c>
      <c r="F21" s="140">
        <v>0</v>
      </c>
      <c r="G21" s="141">
        <v>15</v>
      </c>
      <c r="H21" s="142" t="s">
        <v>40</v>
      </c>
      <c r="I21" s="143">
        <v>0</v>
      </c>
      <c r="J21" s="144">
        <v>50</v>
      </c>
      <c r="K21" s="145">
        <v>4</v>
      </c>
      <c r="L21" s="145">
        <v>0</v>
      </c>
      <c r="M21" s="140">
        <v>0</v>
      </c>
      <c r="N21" s="141">
        <v>54</v>
      </c>
      <c r="O21" s="142" t="s">
        <v>40</v>
      </c>
      <c r="P21" s="143">
        <v>8</v>
      </c>
      <c r="Q21" s="144">
        <v>11</v>
      </c>
      <c r="R21" s="145">
        <v>0</v>
      </c>
      <c r="S21" s="145">
        <v>0</v>
      </c>
      <c r="T21" s="140">
        <v>0</v>
      </c>
      <c r="U21" s="141">
        <v>11</v>
      </c>
      <c r="V21" s="142" t="s">
        <v>40</v>
      </c>
      <c r="W21" s="143">
        <v>0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159</v>
      </c>
      <c r="D22" s="148">
        <v>13</v>
      </c>
      <c r="E22" s="148">
        <v>3</v>
      </c>
      <c r="F22" s="148">
        <v>0</v>
      </c>
      <c r="G22" s="149">
        <v>175</v>
      </c>
      <c r="H22" s="150">
        <v>1.7142857142857144</v>
      </c>
      <c r="I22" s="151">
        <v>13</v>
      </c>
      <c r="J22" s="152">
        <v>744</v>
      </c>
      <c r="K22" s="153">
        <v>50</v>
      </c>
      <c r="L22" s="153">
        <v>5</v>
      </c>
      <c r="M22" s="148">
        <v>0</v>
      </c>
      <c r="N22" s="149">
        <v>799</v>
      </c>
      <c r="O22" s="150">
        <v>0.62578222778473092</v>
      </c>
      <c r="P22" s="151">
        <v>79</v>
      </c>
      <c r="Q22" s="152">
        <v>188</v>
      </c>
      <c r="R22" s="153">
        <v>21</v>
      </c>
      <c r="S22" s="153">
        <v>6</v>
      </c>
      <c r="T22" s="148">
        <v>1</v>
      </c>
      <c r="U22" s="149">
        <v>216</v>
      </c>
      <c r="V22" s="150">
        <v>3.2</v>
      </c>
      <c r="W22" s="151">
        <v>16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3239-F237-4E28-87E4-7D5B3A573918}">
  <sheetPr>
    <tabColor theme="9" tint="0.79998168889431442"/>
  </sheetPr>
  <dimension ref="A1:AD22"/>
  <sheetViews>
    <sheetView view="pageBreakPreview" zoomScale="80" zoomScaleNormal="100" zoomScaleSheetLayoutView="80" workbookViewId="0">
      <selection activeCell="AG15" sqref="A1:XFD1048576"/>
    </sheetView>
  </sheetViews>
  <sheetFormatPr defaultRowHeight="12"/>
  <cols>
    <col min="1" max="1" width="9" style="86" customWidth="1"/>
    <col min="2" max="2" width="9.5" style="123" customWidth="1"/>
    <col min="3" max="30" width="4.125" style="124" customWidth="1"/>
    <col min="31" max="250" width="9" style="123"/>
    <col min="251" max="251" width="9.5" style="123" customWidth="1"/>
    <col min="252" max="265" width="5.125" style="123" customWidth="1"/>
    <col min="266" max="266" width="0.875" style="123" customWidth="1"/>
    <col min="267" max="267" width="4.75" style="123" customWidth="1"/>
    <col min="268" max="506" width="9" style="123"/>
    <col min="507" max="507" width="9.5" style="123" customWidth="1"/>
    <col min="508" max="521" width="5.125" style="123" customWidth="1"/>
    <col min="522" max="522" width="0.875" style="123" customWidth="1"/>
    <col min="523" max="523" width="4.75" style="123" customWidth="1"/>
    <col min="524" max="762" width="9" style="123"/>
    <col min="763" max="763" width="9.5" style="123" customWidth="1"/>
    <col min="764" max="777" width="5.125" style="123" customWidth="1"/>
    <col min="778" max="778" width="0.875" style="123" customWidth="1"/>
    <col min="779" max="779" width="4.75" style="123" customWidth="1"/>
    <col min="780" max="1018" width="9" style="123"/>
    <col min="1019" max="1019" width="9.5" style="123" customWidth="1"/>
    <col min="1020" max="1033" width="5.125" style="123" customWidth="1"/>
    <col min="1034" max="1034" width="0.875" style="123" customWidth="1"/>
    <col min="1035" max="1035" width="4.75" style="123" customWidth="1"/>
    <col min="1036" max="1274" width="9" style="123"/>
    <col min="1275" max="1275" width="9.5" style="123" customWidth="1"/>
    <col min="1276" max="1289" width="5.125" style="123" customWidth="1"/>
    <col min="1290" max="1290" width="0.875" style="123" customWidth="1"/>
    <col min="1291" max="1291" width="4.75" style="123" customWidth="1"/>
    <col min="1292" max="1530" width="9" style="123"/>
    <col min="1531" max="1531" width="9.5" style="123" customWidth="1"/>
    <col min="1532" max="1545" width="5.125" style="123" customWidth="1"/>
    <col min="1546" max="1546" width="0.875" style="123" customWidth="1"/>
    <col min="1547" max="1547" width="4.75" style="123" customWidth="1"/>
    <col min="1548" max="1786" width="9" style="123"/>
    <col min="1787" max="1787" width="9.5" style="123" customWidth="1"/>
    <col min="1788" max="1801" width="5.125" style="123" customWidth="1"/>
    <col min="1802" max="1802" width="0.875" style="123" customWidth="1"/>
    <col min="1803" max="1803" width="4.75" style="123" customWidth="1"/>
    <col min="1804" max="2042" width="9" style="123"/>
    <col min="2043" max="2043" width="9.5" style="123" customWidth="1"/>
    <col min="2044" max="2057" width="5.125" style="123" customWidth="1"/>
    <col min="2058" max="2058" width="0.875" style="123" customWidth="1"/>
    <col min="2059" max="2059" width="4.75" style="123" customWidth="1"/>
    <col min="2060" max="2298" width="9" style="123"/>
    <col min="2299" max="2299" width="9.5" style="123" customWidth="1"/>
    <col min="2300" max="2313" width="5.125" style="123" customWidth="1"/>
    <col min="2314" max="2314" width="0.875" style="123" customWidth="1"/>
    <col min="2315" max="2315" width="4.75" style="123" customWidth="1"/>
    <col min="2316" max="2554" width="9" style="123"/>
    <col min="2555" max="2555" width="9.5" style="123" customWidth="1"/>
    <col min="2556" max="2569" width="5.125" style="123" customWidth="1"/>
    <col min="2570" max="2570" width="0.875" style="123" customWidth="1"/>
    <col min="2571" max="2571" width="4.75" style="123" customWidth="1"/>
    <col min="2572" max="2810" width="9" style="123"/>
    <col min="2811" max="2811" width="9.5" style="123" customWidth="1"/>
    <col min="2812" max="2825" width="5.125" style="123" customWidth="1"/>
    <col min="2826" max="2826" width="0.875" style="123" customWidth="1"/>
    <col min="2827" max="2827" width="4.75" style="123" customWidth="1"/>
    <col min="2828" max="3066" width="9" style="123"/>
    <col min="3067" max="3067" width="9.5" style="123" customWidth="1"/>
    <col min="3068" max="3081" width="5.125" style="123" customWidth="1"/>
    <col min="3082" max="3082" width="0.875" style="123" customWidth="1"/>
    <col min="3083" max="3083" width="4.75" style="123" customWidth="1"/>
    <col min="3084" max="3322" width="9" style="123"/>
    <col min="3323" max="3323" width="9.5" style="123" customWidth="1"/>
    <col min="3324" max="3337" width="5.125" style="123" customWidth="1"/>
    <col min="3338" max="3338" width="0.875" style="123" customWidth="1"/>
    <col min="3339" max="3339" width="4.75" style="123" customWidth="1"/>
    <col min="3340" max="3578" width="9" style="123"/>
    <col min="3579" max="3579" width="9.5" style="123" customWidth="1"/>
    <col min="3580" max="3593" width="5.125" style="123" customWidth="1"/>
    <col min="3594" max="3594" width="0.875" style="123" customWidth="1"/>
    <col min="3595" max="3595" width="4.75" style="123" customWidth="1"/>
    <col min="3596" max="3834" width="9" style="123"/>
    <col min="3835" max="3835" width="9.5" style="123" customWidth="1"/>
    <col min="3836" max="3849" width="5.125" style="123" customWidth="1"/>
    <col min="3850" max="3850" width="0.875" style="123" customWidth="1"/>
    <col min="3851" max="3851" width="4.75" style="123" customWidth="1"/>
    <col min="3852" max="4090" width="9" style="123"/>
    <col min="4091" max="4091" width="9.5" style="123" customWidth="1"/>
    <col min="4092" max="4105" width="5.125" style="123" customWidth="1"/>
    <col min="4106" max="4106" width="0.875" style="123" customWidth="1"/>
    <col min="4107" max="4107" width="4.75" style="123" customWidth="1"/>
    <col min="4108" max="4346" width="9" style="123"/>
    <col min="4347" max="4347" width="9.5" style="123" customWidth="1"/>
    <col min="4348" max="4361" width="5.125" style="123" customWidth="1"/>
    <col min="4362" max="4362" width="0.875" style="123" customWidth="1"/>
    <col min="4363" max="4363" width="4.75" style="123" customWidth="1"/>
    <col min="4364" max="4602" width="9" style="123"/>
    <col min="4603" max="4603" width="9.5" style="123" customWidth="1"/>
    <col min="4604" max="4617" width="5.125" style="123" customWidth="1"/>
    <col min="4618" max="4618" width="0.875" style="123" customWidth="1"/>
    <col min="4619" max="4619" width="4.75" style="123" customWidth="1"/>
    <col min="4620" max="4858" width="9" style="123"/>
    <col min="4859" max="4859" width="9.5" style="123" customWidth="1"/>
    <col min="4860" max="4873" width="5.125" style="123" customWidth="1"/>
    <col min="4874" max="4874" width="0.875" style="123" customWidth="1"/>
    <col min="4875" max="4875" width="4.75" style="123" customWidth="1"/>
    <col min="4876" max="5114" width="9" style="123"/>
    <col min="5115" max="5115" width="9.5" style="123" customWidth="1"/>
    <col min="5116" max="5129" width="5.125" style="123" customWidth="1"/>
    <col min="5130" max="5130" width="0.875" style="123" customWidth="1"/>
    <col min="5131" max="5131" width="4.75" style="123" customWidth="1"/>
    <col min="5132" max="5370" width="9" style="123"/>
    <col min="5371" max="5371" width="9.5" style="123" customWidth="1"/>
    <col min="5372" max="5385" width="5.125" style="123" customWidth="1"/>
    <col min="5386" max="5386" width="0.875" style="123" customWidth="1"/>
    <col min="5387" max="5387" width="4.75" style="123" customWidth="1"/>
    <col min="5388" max="5626" width="9" style="123"/>
    <col min="5627" max="5627" width="9.5" style="123" customWidth="1"/>
    <col min="5628" max="5641" width="5.125" style="123" customWidth="1"/>
    <col min="5642" max="5642" width="0.875" style="123" customWidth="1"/>
    <col min="5643" max="5643" width="4.75" style="123" customWidth="1"/>
    <col min="5644" max="5882" width="9" style="123"/>
    <col min="5883" max="5883" width="9.5" style="123" customWidth="1"/>
    <col min="5884" max="5897" width="5.125" style="123" customWidth="1"/>
    <col min="5898" max="5898" width="0.875" style="123" customWidth="1"/>
    <col min="5899" max="5899" width="4.75" style="123" customWidth="1"/>
    <col min="5900" max="6138" width="9" style="123"/>
    <col min="6139" max="6139" width="9.5" style="123" customWidth="1"/>
    <col min="6140" max="6153" width="5.125" style="123" customWidth="1"/>
    <col min="6154" max="6154" width="0.875" style="123" customWidth="1"/>
    <col min="6155" max="6155" width="4.75" style="123" customWidth="1"/>
    <col min="6156" max="6394" width="9" style="123"/>
    <col min="6395" max="6395" width="9.5" style="123" customWidth="1"/>
    <col min="6396" max="6409" width="5.125" style="123" customWidth="1"/>
    <col min="6410" max="6410" width="0.875" style="123" customWidth="1"/>
    <col min="6411" max="6411" width="4.75" style="123" customWidth="1"/>
    <col min="6412" max="6650" width="9" style="123"/>
    <col min="6651" max="6651" width="9.5" style="123" customWidth="1"/>
    <col min="6652" max="6665" width="5.125" style="123" customWidth="1"/>
    <col min="6666" max="6666" width="0.875" style="123" customWidth="1"/>
    <col min="6667" max="6667" width="4.75" style="123" customWidth="1"/>
    <col min="6668" max="6906" width="9" style="123"/>
    <col min="6907" max="6907" width="9.5" style="123" customWidth="1"/>
    <col min="6908" max="6921" width="5.125" style="123" customWidth="1"/>
    <col min="6922" max="6922" width="0.875" style="123" customWidth="1"/>
    <col min="6923" max="6923" width="4.75" style="123" customWidth="1"/>
    <col min="6924" max="7162" width="9" style="123"/>
    <col min="7163" max="7163" width="9.5" style="123" customWidth="1"/>
    <col min="7164" max="7177" width="5.125" style="123" customWidth="1"/>
    <col min="7178" max="7178" width="0.875" style="123" customWidth="1"/>
    <col min="7179" max="7179" width="4.75" style="123" customWidth="1"/>
    <col min="7180" max="7418" width="9" style="123"/>
    <col min="7419" max="7419" width="9.5" style="123" customWidth="1"/>
    <col min="7420" max="7433" width="5.125" style="123" customWidth="1"/>
    <col min="7434" max="7434" width="0.875" style="123" customWidth="1"/>
    <col min="7435" max="7435" width="4.75" style="123" customWidth="1"/>
    <col min="7436" max="7674" width="9" style="123"/>
    <col min="7675" max="7675" width="9.5" style="123" customWidth="1"/>
    <col min="7676" max="7689" width="5.125" style="123" customWidth="1"/>
    <col min="7690" max="7690" width="0.875" style="123" customWidth="1"/>
    <col min="7691" max="7691" width="4.75" style="123" customWidth="1"/>
    <col min="7692" max="7930" width="9" style="123"/>
    <col min="7931" max="7931" width="9.5" style="123" customWidth="1"/>
    <col min="7932" max="7945" width="5.125" style="123" customWidth="1"/>
    <col min="7946" max="7946" width="0.875" style="123" customWidth="1"/>
    <col min="7947" max="7947" width="4.75" style="123" customWidth="1"/>
    <col min="7948" max="8186" width="9" style="123"/>
    <col min="8187" max="8187" width="9.5" style="123" customWidth="1"/>
    <col min="8188" max="8201" width="5.125" style="123" customWidth="1"/>
    <col min="8202" max="8202" width="0.875" style="123" customWidth="1"/>
    <col min="8203" max="8203" width="4.75" style="123" customWidth="1"/>
    <col min="8204" max="8442" width="9" style="123"/>
    <col min="8443" max="8443" width="9.5" style="123" customWidth="1"/>
    <col min="8444" max="8457" width="5.125" style="123" customWidth="1"/>
    <col min="8458" max="8458" width="0.875" style="123" customWidth="1"/>
    <col min="8459" max="8459" width="4.75" style="123" customWidth="1"/>
    <col min="8460" max="8698" width="9" style="123"/>
    <col min="8699" max="8699" width="9.5" style="123" customWidth="1"/>
    <col min="8700" max="8713" width="5.125" style="123" customWidth="1"/>
    <col min="8714" max="8714" width="0.875" style="123" customWidth="1"/>
    <col min="8715" max="8715" width="4.75" style="123" customWidth="1"/>
    <col min="8716" max="8954" width="9" style="123"/>
    <col min="8955" max="8955" width="9.5" style="123" customWidth="1"/>
    <col min="8956" max="8969" width="5.125" style="123" customWidth="1"/>
    <col min="8970" max="8970" width="0.875" style="123" customWidth="1"/>
    <col min="8971" max="8971" width="4.75" style="123" customWidth="1"/>
    <col min="8972" max="9210" width="9" style="123"/>
    <col min="9211" max="9211" width="9.5" style="123" customWidth="1"/>
    <col min="9212" max="9225" width="5.125" style="123" customWidth="1"/>
    <col min="9226" max="9226" width="0.875" style="123" customWidth="1"/>
    <col min="9227" max="9227" width="4.75" style="123" customWidth="1"/>
    <col min="9228" max="9466" width="9" style="123"/>
    <col min="9467" max="9467" width="9.5" style="123" customWidth="1"/>
    <col min="9468" max="9481" width="5.125" style="123" customWidth="1"/>
    <col min="9482" max="9482" width="0.875" style="123" customWidth="1"/>
    <col min="9483" max="9483" width="4.75" style="123" customWidth="1"/>
    <col min="9484" max="9722" width="9" style="123"/>
    <col min="9723" max="9723" width="9.5" style="123" customWidth="1"/>
    <col min="9724" max="9737" width="5.125" style="123" customWidth="1"/>
    <col min="9738" max="9738" width="0.875" style="123" customWidth="1"/>
    <col min="9739" max="9739" width="4.75" style="123" customWidth="1"/>
    <col min="9740" max="9978" width="9" style="123"/>
    <col min="9979" max="9979" width="9.5" style="123" customWidth="1"/>
    <col min="9980" max="9993" width="5.125" style="123" customWidth="1"/>
    <col min="9994" max="9994" width="0.875" style="123" customWidth="1"/>
    <col min="9995" max="9995" width="4.75" style="123" customWidth="1"/>
    <col min="9996" max="10234" width="9" style="123"/>
    <col min="10235" max="10235" width="9.5" style="123" customWidth="1"/>
    <col min="10236" max="10249" width="5.125" style="123" customWidth="1"/>
    <col min="10250" max="10250" width="0.875" style="123" customWidth="1"/>
    <col min="10251" max="10251" width="4.75" style="123" customWidth="1"/>
    <col min="10252" max="10490" width="9" style="123"/>
    <col min="10491" max="10491" width="9.5" style="123" customWidth="1"/>
    <col min="10492" max="10505" width="5.125" style="123" customWidth="1"/>
    <col min="10506" max="10506" width="0.875" style="123" customWidth="1"/>
    <col min="10507" max="10507" width="4.75" style="123" customWidth="1"/>
    <col min="10508" max="10746" width="9" style="123"/>
    <col min="10747" max="10747" width="9.5" style="123" customWidth="1"/>
    <col min="10748" max="10761" width="5.125" style="123" customWidth="1"/>
    <col min="10762" max="10762" width="0.875" style="123" customWidth="1"/>
    <col min="10763" max="10763" width="4.75" style="123" customWidth="1"/>
    <col min="10764" max="11002" width="9" style="123"/>
    <col min="11003" max="11003" width="9.5" style="123" customWidth="1"/>
    <col min="11004" max="11017" width="5.125" style="123" customWidth="1"/>
    <col min="11018" max="11018" width="0.875" style="123" customWidth="1"/>
    <col min="11019" max="11019" width="4.75" style="123" customWidth="1"/>
    <col min="11020" max="11258" width="9" style="123"/>
    <col min="11259" max="11259" width="9.5" style="123" customWidth="1"/>
    <col min="11260" max="11273" width="5.125" style="123" customWidth="1"/>
    <col min="11274" max="11274" width="0.875" style="123" customWidth="1"/>
    <col min="11275" max="11275" width="4.75" style="123" customWidth="1"/>
    <col min="11276" max="11514" width="9" style="123"/>
    <col min="11515" max="11515" width="9.5" style="123" customWidth="1"/>
    <col min="11516" max="11529" width="5.125" style="123" customWidth="1"/>
    <col min="11530" max="11530" width="0.875" style="123" customWidth="1"/>
    <col min="11531" max="11531" width="4.75" style="123" customWidth="1"/>
    <col min="11532" max="11770" width="9" style="123"/>
    <col min="11771" max="11771" width="9.5" style="123" customWidth="1"/>
    <col min="11772" max="11785" width="5.125" style="123" customWidth="1"/>
    <col min="11786" max="11786" width="0.875" style="123" customWidth="1"/>
    <col min="11787" max="11787" width="4.75" style="123" customWidth="1"/>
    <col min="11788" max="12026" width="9" style="123"/>
    <col min="12027" max="12027" width="9.5" style="123" customWidth="1"/>
    <col min="12028" max="12041" width="5.125" style="123" customWidth="1"/>
    <col min="12042" max="12042" width="0.875" style="123" customWidth="1"/>
    <col min="12043" max="12043" width="4.75" style="123" customWidth="1"/>
    <col min="12044" max="12282" width="9" style="123"/>
    <col min="12283" max="12283" width="9.5" style="123" customWidth="1"/>
    <col min="12284" max="12297" width="5.125" style="123" customWidth="1"/>
    <col min="12298" max="12298" width="0.875" style="123" customWidth="1"/>
    <col min="12299" max="12299" width="4.75" style="123" customWidth="1"/>
    <col min="12300" max="12538" width="9" style="123"/>
    <col min="12539" max="12539" width="9.5" style="123" customWidth="1"/>
    <col min="12540" max="12553" width="5.125" style="123" customWidth="1"/>
    <col min="12554" max="12554" width="0.875" style="123" customWidth="1"/>
    <col min="12555" max="12555" width="4.75" style="123" customWidth="1"/>
    <col min="12556" max="12794" width="9" style="123"/>
    <col min="12795" max="12795" width="9.5" style="123" customWidth="1"/>
    <col min="12796" max="12809" width="5.125" style="123" customWidth="1"/>
    <col min="12810" max="12810" width="0.875" style="123" customWidth="1"/>
    <col min="12811" max="12811" width="4.75" style="123" customWidth="1"/>
    <col min="12812" max="13050" width="9" style="123"/>
    <col min="13051" max="13051" width="9.5" style="123" customWidth="1"/>
    <col min="13052" max="13065" width="5.125" style="123" customWidth="1"/>
    <col min="13066" max="13066" width="0.875" style="123" customWidth="1"/>
    <col min="13067" max="13067" width="4.75" style="123" customWidth="1"/>
    <col min="13068" max="13306" width="9" style="123"/>
    <col min="13307" max="13307" width="9.5" style="123" customWidth="1"/>
    <col min="13308" max="13321" width="5.125" style="123" customWidth="1"/>
    <col min="13322" max="13322" width="0.875" style="123" customWidth="1"/>
    <col min="13323" max="13323" width="4.75" style="123" customWidth="1"/>
    <col min="13324" max="13562" width="9" style="123"/>
    <col min="13563" max="13563" width="9.5" style="123" customWidth="1"/>
    <col min="13564" max="13577" width="5.125" style="123" customWidth="1"/>
    <col min="13578" max="13578" width="0.875" style="123" customWidth="1"/>
    <col min="13579" max="13579" width="4.75" style="123" customWidth="1"/>
    <col min="13580" max="13818" width="9" style="123"/>
    <col min="13819" max="13819" width="9.5" style="123" customWidth="1"/>
    <col min="13820" max="13833" width="5.125" style="123" customWidth="1"/>
    <col min="13834" max="13834" width="0.875" style="123" customWidth="1"/>
    <col min="13835" max="13835" width="4.75" style="123" customWidth="1"/>
    <col min="13836" max="14074" width="9" style="123"/>
    <col min="14075" max="14075" width="9.5" style="123" customWidth="1"/>
    <col min="14076" max="14089" width="5.125" style="123" customWidth="1"/>
    <col min="14090" max="14090" width="0.875" style="123" customWidth="1"/>
    <col min="14091" max="14091" width="4.75" style="123" customWidth="1"/>
    <col min="14092" max="14330" width="9" style="123"/>
    <col min="14331" max="14331" width="9.5" style="123" customWidth="1"/>
    <col min="14332" max="14345" width="5.125" style="123" customWidth="1"/>
    <col min="14346" max="14346" width="0.875" style="123" customWidth="1"/>
    <col min="14347" max="14347" width="4.75" style="123" customWidth="1"/>
    <col min="14348" max="14586" width="9" style="123"/>
    <col min="14587" max="14587" width="9.5" style="123" customWidth="1"/>
    <col min="14588" max="14601" width="5.125" style="123" customWidth="1"/>
    <col min="14602" max="14602" width="0.875" style="123" customWidth="1"/>
    <col min="14603" max="14603" width="4.75" style="123" customWidth="1"/>
    <col min="14604" max="14842" width="9" style="123"/>
    <col min="14843" max="14843" width="9.5" style="123" customWidth="1"/>
    <col min="14844" max="14857" width="5.125" style="123" customWidth="1"/>
    <col min="14858" max="14858" width="0.875" style="123" customWidth="1"/>
    <col min="14859" max="14859" width="4.75" style="123" customWidth="1"/>
    <col min="14860" max="15098" width="9" style="123"/>
    <col min="15099" max="15099" width="9.5" style="123" customWidth="1"/>
    <col min="15100" max="15113" width="5.125" style="123" customWidth="1"/>
    <col min="15114" max="15114" width="0.875" style="123" customWidth="1"/>
    <col min="15115" max="15115" width="4.75" style="123" customWidth="1"/>
    <col min="15116" max="15354" width="9" style="123"/>
    <col min="15355" max="15355" width="9.5" style="123" customWidth="1"/>
    <col min="15356" max="15369" width="5.125" style="123" customWidth="1"/>
    <col min="15370" max="15370" width="0.875" style="123" customWidth="1"/>
    <col min="15371" max="15371" width="4.75" style="123" customWidth="1"/>
    <col min="15372" max="15610" width="9" style="123"/>
    <col min="15611" max="15611" width="9.5" style="123" customWidth="1"/>
    <col min="15612" max="15625" width="5.125" style="123" customWidth="1"/>
    <col min="15626" max="15626" width="0.875" style="123" customWidth="1"/>
    <col min="15627" max="15627" width="4.75" style="123" customWidth="1"/>
    <col min="15628" max="15866" width="9" style="123"/>
    <col min="15867" max="15867" width="9.5" style="123" customWidth="1"/>
    <col min="15868" max="15881" width="5.125" style="123" customWidth="1"/>
    <col min="15882" max="15882" width="0.875" style="123" customWidth="1"/>
    <col min="15883" max="15883" width="4.75" style="123" customWidth="1"/>
    <col min="15884" max="16122" width="9" style="123"/>
    <col min="16123" max="16123" width="9.5" style="123" customWidth="1"/>
    <col min="16124" max="16137" width="5.125" style="123" customWidth="1"/>
    <col min="16138" max="16138" width="0.875" style="123" customWidth="1"/>
    <col min="16139" max="16139" width="4.75" style="123" customWidth="1"/>
    <col min="16140" max="16384" width="9" style="123"/>
  </cols>
  <sheetData>
    <row r="1" spans="1:30" s="85" customFormat="1" ht="31.5" customHeight="1">
      <c r="B1" s="129" t="s">
        <v>57</v>
      </c>
    </row>
    <row r="2" spans="1:30" s="89" customFormat="1">
      <c r="A2" s="86"/>
      <c r="B2" s="87"/>
      <c r="C2" s="33"/>
      <c r="D2" s="33"/>
      <c r="E2" s="33"/>
      <c r="F2" s="88"/>
      <c r="G2" s="88"/>
      <c r="H2" s="88"/>
      <c r="I2" s="88"/>
      <c r="J2" s="33"/>
      <c r="K2" s="33"/>
      <c r="L2" s="33"/>
      <c r="M2" s="88"/>
      <c r="N2" s="88"/>
      <c r="O2" s="88"/>
      <c r="P2" s="88"/>
      <c r="Q2" s="33"/>
      <c r="R2" s="33"/>
      <c r="S2" s="33"/>
      <c r="T2" s="88"/>
      <c r="U2" s="88"/>
      <c r="V2" s="88"/>
      <c r="W2" s="88"/>
      <c r="X2" s="33"/>
      <c r="Y2" s="33"/>
      <c r="Z2" s="33"/>
      <c r="AA2" s="88"/>
      <c r="AB2" s="88"/>
      <c r="AC2" s="88"/>
      <c r="AD2" s="88"/>
    </row>
    <row r="3" spans="1:30" s="91" customFormat="1" ht="30" customHeight="1">
      <c r="A3" s="90"/>
      <c r="B3" s="87" t="s">
        <v>26</v>
      </c>
      <c r="C3" s="33" t="s">
        <v>5</v>
      </c>
      <c r="D3" s="33"/>
      <c r="E3" s="33"/>
      <c r="F3" s="88"/>
      <c r="G3" s="88"/>
      <c r="H3" s="88"/>
      <c r="I3" s="88"/>
      <c r="J3" s="33"/>
      <c r="K3" s="33"/>
      <c r="L3" s="33"/>
      <c r="M3" s="88"/>
      <c r="N3" s="88"/>
      <c r="O3" s="88"/>
      <c r="P3" s="88"/>
      <c r="Q3" s="33"/>
      <c r="R3" s="33"/>
      <c r="S3" s="33"/>
      <c r="T3" s="88"/>
      <c r="U3" s="88"/>
      <c r="V3" s="88"/>
      <c r="W3" s="88"/>
      <c r="X3" s="33"/>
      <c r="Y3" s="33"/>
      <c r="Z3" s="33"/>
      <c r="AA3" s="88"/>
      <c r="AB3" s="88"/>
      <c r="AC3" s="88"/>
      <c r="AD3" s="88"/>
    </row>
    <row r="4" spans="1:30" s="89" customFormat="1" ht="30.75" customHeight="1">
      <c r="A4" s="86"/>
      <c r="B4" s="87" t="s">
        <v>58</v>
      </c>
      <c r="C4" s="33" t="s">
        <v>124</v>
      </c>
      <c r="D4" s="33"/>
      <c r="E4" s="33"/>
      <c r="F4" s="88"/>
      <c r="G4" s="88"/>
      <c r="H4" s="88"/>
      <c r="I4" s="88"/>
      <c r="J4" s="33"/>
      <c r="K4" s="33"/>
      <c r="L4" s="33"/>
      <c r="M4" s="88"/>
      <c r="N4" s="88"/>
      <c r="O4" s="88"/>
      <c r="P4" s="88"/>
      <c r="Q4" s="33"/>
      <c r="R4" s="33"/>
      <c r="S4" s="33"/>
      <c r="T4" s="88"/>
      <c r="U4" s="88"/>
      <c r="V4" s="88"/>
      <c r="W4" s="88"/>
      <c r="X4" s="33"/>
      <c r="Y4" s="33"/>
      <c r="Z4" s="33"/>
      <c r="AA4" s="88"/>
      <c r="AB4" s="88"/>
      <c r="AC4" s="88"/>
      <c r="AD4" s="88"/>
    </row>
    <row r="5" spans="1:30" s="89" customForma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s="93" customFormat="1" ht="22.5" customHeight="1">
      <c r="A6" s="87"/>
      <c r="B6" s="92" t="s">
        <v>59</v>
      </c>
      <c r="C6" s="264">
        <v>10</v>
      </c>
      <c r="D6" s="265"/>
      <c r="E6" s="265"/>
      <c r="F6" s="265"/>
      <c r="G6" s="265"/>
      <c r="H6" s="265"/>
      <c r="I6" s="265"/>
      <c r="J6" s="264">
        <v>11</v>
      </c>
      <c r="K6" s="265"/>
      <c r="L6" s="265"/>
      <c r="M6" s="265"/>
      <c r="N6" s="265"/>
      <c r="O6" s="265"/>
      <c r="P6" s="266"/>
      <c r="Q6" s="264">
        <v>12</v>
      </c>
      <c r="R6" s="265"/>
      <c r="S6" s="265"/>
      <c r="T6" s="265"/>
      <c r="U6" s="265"/>
      <c r="V6" s="265"/>
      <c r="W6" s="266"/>
      <c r="X6" s="264"/>
      <c r="Y6" s="265"/>
      <c r="Z6" s="265"/>
      <c r="AA6" s="265"/>
      <c r="AB6" s="265"/>
      <c r="AC6" s="265"/>
      <c r="AD6" s="266"/>
    </row>
    <row r="7" spans="1:30" s="93" customFormat="1" ht="23.25" customHeight="1">
      <c r="A7" s="87"/>
      <c r="B7" s="125"/>
      <c r="C7" s="264" t="s">
        <v>32</v>
      </c>
      <c r="D7" s="265"/>
      <c r="E7" s="268" t="s">
        <v>33</v>
      </c>
      <c r="F7" s="265"/>
      <c r="G7" s="269" t="s">
        <v>62</v>
      </c>
      <c r="H7" s="271" t="s">
        <v>63</v>
      </c>
      <c r="I7" s="273" t="s">
        <v>64</v>
      </c>
      <c r="J7" s="264" t="s">
        <v>32</v>
      </c>
      <c r="K7" s="265"/>
      <c r="L7" s="268" t="s">
        <v>33</v>
      </c>
      <c r="M7" s="265"/>
      <c r="N7" s="269" t="s">
        <v>62</v>
      </c>
      <c r="O7" s="271" t="s">
        <v>63</v>
      </c>
      <c r="P7" s="273" t="s">
        <v>64</v>
      </c>
      <c r="Q7" s="264" t="s">
        <v>32</v>
      </c>
      <c r="R7" s="265"/>
      <c r="S7" s="268" t="s">
        <v>33</v>
      </c>
      <c r="T7" s="265"/>
      <c r="U7" s="269" t="s">
        <v>62</v>
      </c>
      <c r="V7" s="271" t="s">
        <v>63</v>
      </c>
      <c r="W7" s="273" t="s">
        <v>64</v>
      </c>
      <c r="X7" s="264" t="s">
        <v>32</v>
      </c>
      <c r="Y7" s="265"/>
      <c r="Z7" s="268" t="s">
        <v>33</v>
      </c>
      <c r="AA7" s="265"/>
      <c r="AB7" s="269" t="s">
        <v>62</v>
      </c>
      <c r="AC7" s="271" t="s">
        <v>63</v>
      </c>
      <c r="AD7" s="273" t="s">
        <v>64</v>
      </c>
    </row>
    <row r="8" spans="1:30" s="96" customFormat="1" ht="41.25" customHeight="1">
      <c r="A8" s="94"/>
      <c r="B8" s="126" t="s">
        <v>61</v>
      </c>
      <c r="C8" s="37" t="s">
        <v>34</v>
      </c>
      <c r="D8" s="38" t="s">
        <v>35</v>
      </c>
      <c r="E8" s="95" t="s">
        <v>36</v>
      </c>
      <c r="F8" s="95" t="s">
        <v>37</v>
      </c>
      <c r="G8" s="270"/>
      <c r="H8" s="272"/>
      <c r="I8" s="274"/>
      <c r="J8" s="37" t="s">
        <v>34</v>
      </c>
      <c r="K8" s="38" t="s">
        <v>35</v>
      </c>
      <c r="L8" s="95" t="s">
        <v>36</v>
      </c>
      <c r="M8" s="95" t="s">
        <v>37</v>
      </c>
      <c r="N8" s="270"/>
      <c r="O8" s="272"/>
      <c r="P8" s="274"/>
      <c r="Q8" s="37" t="s">
        <v>34</v>
      </c>
      <c r="R8" s="38" t="s">
        <v>35</v>
      </c>
      <c r="S8" s="95" t="s">
        <v>36</v>
      </c>
      <c r="T8" s="95" t="s">
        <v>37</v>
      </c>
      <c r="U8" s="270"/>
      <c r="V8" s="272"/>
      <c r="W8" s="274"/>
      <c r="X8" s="37" t="s">
        <v>34</v>
      </c>
      <c r="Y8" s="38" t="s">
        <v>35</v>
      </c>
      <c r="Z8" s="95" t="s">
        <v>36</v>
      </c>
      <c r="AA8" s="95" t="s">
        <v>37</v>
      </c>
      <c r="AB8" s="270"/>
      <c r="AC8" s="272"/>
      <c r="AD8" s="274"/>
    </row>
    <row r="9" spans="1:30" s="96" customFormat="1" ht="24" customHeight="1">
      <c r="A9" s="94"/>
      <c r="B9" s="97" t="s">
        <v>65</v>
      </c>
      <c r="C9" s="98" t="s">
        <v>66</v>
      </c>
      <c r="D9" s="99" t="s">
        <v>67</v>
      </c>
      <c r="E9" s="99" t="s">
        <v>67</v>
      </c>
      <c r="F9" s="100" t="s">
        <v>67</v>
      </c>
      <c r="G9" s="101" t="s">
        <v>67</v>
      </c>
      <c r="H9" s="101" t="s">
        <v>68</v>
      </c>
      <c r="I9" s="102" t="s">
        <v>67</v>
      </c>
      <c r="J9" s="98" t="s">
        <v>66</v>
      </c>
      <c r="K9" s="99" t="s">
        <v>67</v>
      </c>
      <c r="L9" s="99" t="s">
        <v>67</v>
      </c>
      <c r="M9" s="100" t="s">
        <v>67</v>
      </c>
      <c r="N9" s="101" t="s">
        <v>67</v>
      </c>
      <c r="O9" s="101" t="s">
        <v>68</v>
      </c>
      <c r="P9" s="102" t="s">
        <v>67</v>
      </c>
      <c r="Q9" s="98" t="s">
        <v>66</v>
      </c>
      <c r="R9" s="99" t="s">
        <v>67</v>
      </c>
      <c r="S9" s="99" t="s">
        <v>67</v>
      </c>
      <c r="T9" s="100" t="s">
        <v>67</v>
      </c>
      <c r="U9" s="101" t="s">
        <v>67</v>
      </c>
      <c r="V9" s="101" t="s">
        <v>68</v>
      </c>
      <c r="W9" s="102" t="s">
        <v>67</v>
      </c>
      <c r="X9" s="98" t="s">
        <v>66</v>
      </c>
      <c r="Y9" s="99" t="s">
        <v>67</v>
      </c>
      <c r="Z9" s="99" t="s">
        <v>67</v>
      </c>
      <c r="AA9" s="100" t="s">
        <v>67</v>
      </c>
      <c r="AB9" s="101" t="s">
        <v>67</v>
      </c>
      <c r="AC9" s="101" t="s">
        <v>68</v>
      </c>
      <c r="AD9" s="102" t="s">
        <v>67</v>
      </c>
    </row>
    <row r="10" spans="1:30" s="89" customFormat="1" ht="26.25" customHeight="1">
      <c r="A10" s="86">
        <v>7</v>
      </c>
      <c r="B10" s="130" t="s">
        <v>69</v>
      </c>
      <c r="C10" s="131">
        <v>67</v>
      </c>
      <c r="D10" s="132">
        <v>10</v>
      </c>
      <c r="E10" s="132">
        <v>4</v>
      </c>
      <c r="F10" s="132">
        <v>0</v>
      </c>
      <c r="G10" s="133">
        <v>81</v>
      </c>
      <c r="H10" s="134">
        <v>4.9382716049382713</v>
      </c>
      <c r="I10" s="135">
        <v>3</v>
      </c>
      <c r="J10" s="136">
        <v>33</v>
      </c>
      <c r="K10" s="137">
        <v>3</v>
      </c>
      <c r="L10" s="137">
        <v>1</v>
      </c>
      <c r="M10" s="132">
        <v>0</v>
      </c>
      <c r="N10" s="133">
        <v>37</v>
      </c>
      <c r="O10" s="134">
        <v>2.7027027027027026</v>
      </c>
      <c r="P10" s="135">
        <v>1</v>
      </c>
      <c r="Q10" s="136">
        <v>19</v>
      </c>
      <c r="R10" s="137">
        <v>0</v>
      </c>
      <c r="S10" s="137">
        <v>1</v>
      </c>
      <c r="T10" s="132">
        <v>0</v>
      </c>
      <c r="U10" s="133">
        <v>20</v>
      </c>
      <c r="V10" s="134">
        <v>5</v>
      </c>
      <c r="W10" s="135">
        <v>5</v>
      </c>
      <c r="X10" s="136" t="s">
        <v>112</v>
      </c>
      <c r="Y10" s="137" t="s">
        <v>112</v>
      </c>
      <c r="Z10" s="137" t="s">
        <v>112</v>
      </c>
      <c r="AA10" s="132" t="s">
        <v>112</v>
      </c>
      <c r="AB10" s="133" t="s">
        <v>112</v>
      </c>
      <c r="AC10" s="134" t="s">
        <v>112</v>
      </c>
      <c r="AD10" s="135" t="s">
        <v>112</v>
      </c>
    </row>
    <row r="11" spans="1:30" s="89" customFormat="1" ht="26.25" customHeight="1">
      <c r="A11" s="86">
        <v>8</v>
      </c>
      <c r="B11" s="138" t="s">
        <v>70</v>
      </c>
      <c r="C11" s="139">
        <v>92</v>
      </c>
      <c r="D11" s="140">
        <v>7</v>
      </c>
      <c r="E11" s="140">
        <v>2</v>
      </c>
      <c r="F11" s="140">
        <v>0</v>
      </c>
      <c r="G11" s="141">
        <v>101</v>
      </c>
      <c r="H11" s="142">
        <v>1.9801980198019802</v>
      </c>
      <c r="I11" s="143">
        <v>1</v>
      </c>
      <c r="J11" s="144">
        <v>49</v>
      </c>
      <c r="K11" s="145">
        <v>3</v>
      </c>
      <c r="L11" s="145">
        <v>0</v>
      </c>
      <c r="M11" s="140">
        <v>0</v>
      </c>
      <c r="N11" s="141">
        <v>52</v>
      </c>
      <c r="O11" s="142" t="s">
        <v>40</v>
      </c>
      <c r="P11" s="143">
        <v>9</v>
      </c>
      <c r="Q11" s="144">
        <v>34</v>
      </c>
      <c r="R11" s="145">
        <v>1</v>
      </c>
      <c r="S11" s="145">
        <v>1</v>
      </c>
      <c r="T11" s="140">
        <v>0</v>
      </c>
      <c r="U11" s="141">
        <v>36</v>
      </c>
      <c r="V11" s="142">
        <v>2.8</v>
      </c>
      <c r="W11" s="143">
        <v>4</v>
      </c>
      <c r="X11" s="144" t="s">
        <v>112</v>
      </c>
      <c r="Y11" s="145" t="s">
        <v>112</v>
      </c>
      <c r="Z11" s="145" t="s">
        <v>112</v>
      </c>
      <c r="AA11" s="140" t="s">
        <v>112</v>
      </c>
      <c r="AB11" s="141" t="s">
        <v>112</v>
      </c>
      <c r="AC11" s="142" t="s">
        <v>112</v>
      </c>
      <c r="AD11" s="143" t="s">
        <v>112</v>
      </c>
    </row>
    <row r="12" spans="1:30" s="89" customFormat="1" ht="26.25" customHeight="1">
      <c r="A12" s="86">
        <v>9</v>
      </c>
      <c r="B12" s="138" t="s">
        <v>71</v>
      </c>
      <c r="C12" s="139">
        <v>76</v>
      </c>
      <c r="D12" s="140">
        <v>3</v>
      </c>
      <c r="E12" s="140">
        <v>1</v>
      </c>
      <c r="F12" s="140">
        <v>1</v>
      </c>
      <c r="G12" s="141">
        <v>81</v>
      </c>
      <c r="H12" s="142">
        <v>2.4691358024691357</v>
      </c>
      <c r="I12" s="143">
        <v>0</v>
      </c>
      <c r="J12" s="144">
        <v>48</v>
      </c>
      <c r="K12" s="145">
        <v>4</v>
      </c>
      <c r="L12" s="145">
        <v>0</v>
      </c>
      <c r="M12" s="140">
        <v>0</v>
      </c>
      <c r="N12" s="141">
        <v>52</v>
      </c>
      <c r="O12" s="142" t="s">
        <v>40</v>
      </c>
      <c r="P12" s="143">
        <v>7</v>
      </c>
      <c r="Q12" s="144">
        <v>45</v>
      </c>
      <c r="R12" s="145">
        <v>2</v>
      </c>
      <c r="S12" s="145">
        <v>2</v>
      </c>
      <c r="T12" s="140">
        <v>1</v>
      </c>
      <c r="U12" s="141">
        <v>50</v>
      </c>
      <c r="V12" s="142">
        <v>6</v>
      </c>
      <c r="W12" s="143">
        <v>6</v>
      </c>
      <c r="X12" s="144" t="s">
        <v>112</v>
      </c>
      <c r="Y12" s="145" t="s">
        <v>112</v>
      </c>
      <c r="Z12" s="145" t="s">
        <v>112</v>
      </c>
      <c r="AA12" s="140" t="s">
        <v>112</v>
      </c>
      <c r="AB12" s="141" t="s">
        <v>112</v>
      </c>
      <c r="AC12" s="142" t="s">
        <v>112</v>
      </c>
      <c r="AD12" s="143" t="s">
        <v>112</v>
      </c>
    </row>
    <row r="13" spans="1:30" s="89" customFormat="1" ht="26.25" customHeight="1">
      <c r="A13" s="86">
        <v>10</v>
      </c>
      <c r="B13" s="138" t="s">
        <v>72</v>
      </c>
      <c r="C13" s="139">
        <v>81</v>
      </c>
      <c r="D13" s="140">
        <v>2</v>
      </c>
      <c r="E13" s="140">
        <v>3</v>
      </c>
      <c r="F13" s="140">
        <v>0</v>
      </c>
      <c r="G13" s="141">
        <v>86</v>
      </c>
      <c r="H13" s="142">
        <v>3.4883720930232558</v>
      </c>
      <c r="I13" s="143">
        <v>6</v>
      </c>
      <c r="J13" s="144">
        <v>90</v>
      </c>
      <c r="K13" s="145">
        <v>3</v>
      </c>
      <c r="L13" s="145">
        <v>9</v>
      </c>
      <c r="M13" s="140">
        <v>0</v>
      </c>
      <c r="N13" s="141">
        <v>102</v>
      </c>
      <c r="O13" s="142">
        <v>8.8235294117647065</v>
      </c>
      <c r="P13" s="143">
        <v>6</v>
      </c>
      <c r="Q13" s="144">
        <v>82</v>
      </c>
      <c r="R13" s="145">
        <v>1</v>
      </c>
      <c r="S13" s="145">
        <v>0</v>
      </c>
      <c r="T13" s="140">
        <v>0</v>
      </c>
      <c r="U13" s="141">
        <v>83</v>
      </c>
      <c r="V13" s="142" t="s">
        <v>40</v>
      </c>
      <c r="W13" s="143">
        <v>5</v>
      </c>
      <c r="X13" s="144" t="s">
        <v>112</v>
      </c>
      <c r="Y13" s="145" t="s">
        <v>112</v>
      </c>
      <c r="Z13" s="145" t="s">
        <v>112</v>
      </c>
      <c r="AA13" s="140" t="s">
        <v>112</v>
      </c>
      <c r="AB13" s="141" t="s">
        <v>112</v>
      </c>
      <c r="AC13" s="142" t="s">
        <v>112</v>
      </c>
      <c r="AD13" s="143" t="s">
        <v>112</v>
      </c>
    </row>
    <row r="14" spans="1:30" s="89" customFormat="1" ht="26.25" customHeight="1">
      <c r="A14" s="86">
        <v>11</v>
      </c>
      <c r="B14" s="138" t="s">
        <v>73</v>
      </c>
      <c r="C14" s="139">
        <v>62</v>
      </c>
      <c r="D14" s="140">
        <v>6</v>
      </c>
      <c r="E14" s="140">
        <v>0</v>
      </c>
      <c r="F14" s="140">
        <v>0</v>
      </c>
      <c r="G14" s="141">
        <v>68</v>
      </c>
      <c r="H14" s="142" t="s">
        <v>40</v>
      </c>
      <c r="I14" s="143">
        <v>1</v>
      </c>
      <c r="J14" s="144">
        <v>54</v>
      </c>
      <c r="K14" s="145">
        <v>6</v>
      </c>
      <c r="L14" s="145">
        <v>0</v>
      </c>
      <c r="M14" s="140">
        <v>0</v>
      </c>
      <c r="N14" s="141">
        <v>60</v>
      </c>
      <c r="O14" s="142" t="s">
        <v>40</v>
      </c>
      <c r="P14" s="143">
        <v>6</v>
      </c>
      <c r="Q14" s="144">
        <v>60</v>
      </c>
      <c r="R14" s="145">
        <v>3</v>
      </c>
      <c r="S14" s="145">
        <v>0</v>
      </c>
      <c r="T14" s="140">
        <v>1</v>
      </c>
      <c r="U14" s="141">
        <v>64</v>
      </c>
      <c r="V14" s="142">
        <v>1.6</v>
      </c>
      <c r="W14" s="143">
        <v>3</v>
      </c>
      <c r="X14" s="144" t="s">
        <v>112</v>
      </c>
      <c r="Y14" s="145" t="s">
        <v>112</v>
      </c>
      <c r="Z14" s="145" t="s">
        <v>112</v>
      </c>
      <c r="AA14" s="140" t="s">
        <v>112</v>
      </c>
      <c r="AB14" s="141" t="s">
        <v>112</v>
      </c>
      <c r="AC14" s="142" t="s">
        <v>112</v>
      </c>
      <c r="AD14" s="143" t="s">
        <v>112</v>
      </c>
    </row>
    <row r="15" spans="1:30" s="89" customFormat="1" ht="26.25" customHeight="1">
      <c r="A15" s="86">
        <v>12</v>
      </c>
      <c r="B15" s="138" t="s">
        <v>74</v>
      </c>
      <c r="C15" s="139">
        <v>47</v>
      </c>
      <c r="D15" s="140">
        <v>7</v>
      </c>
      <c r="E15" s="140">
        <v>1</v>
      </c>
      <c r="F15" s="140">
        <v>0</v>
      </c>
      <c r="G15" s="141">
        <v>55</v>
      </c>
      <c r="H15" s="142">
        <v>1.8181818181818181</v>
      </c>
      <c r="I15" s="143">
        <v>1</v>
      </c>
      <c r="J15" s="144">
        <v>53</v>
      </c>
      <c r="K15" s="145">
        <v>6</v>
      </c>
      <c r="L15" s="145">
        <v>2</v>
      </c>
      <c r="M15" s="140">
        <v>0</v>
      </c>
      <c r="N15" s="141">
        <v>61</v>
      </c>
      <c r="O15" s="142">
        <v>3.278688524590164</v>
      </c>
      <c r="P15" s="143">
        <v>9</v>
      </c>
      <c r="Q15" s="144">
        <v>66</v>
      </c>
      <c r="R15" s="145">
        <v>0</v>
      </c>
      <c r="S15" s="145">
        <v>0</v>
      </c>
      <c r="T15" s="140">
        <v>0</v>
      </c>
      <c r="U15" s="141">
        <v>66</v>
      </c>
      <c r="V15" s="142" t="s">
        <v>40</v>
      </c>
      <c r="W15" s="143">
        <v>5</v>
      </c>
      <c r="X15" s="144" t="s">
        <v>112</v>
      </c>
      <c r="Y15" s="145" t="s">
        <v>112</v>
      </c>
      <c r="Z15" s="145" t="s">
        <v>112</v>
      </c>
      <c r="AA15" s="140" t="s">
        <v>112</v>
      </c>
      <c r="AB15" s="141" t="s">
        <v>112</v>
      </c>
      <c r="AC15" s="142" t="s">
        <v>112</v>
      </c>
      <c r="AD15" s="143" t="s">
        <v>112</v>
      </c>
    </row>
    <row r="16" spans="1:30" s="89" customFormat="1" ht="26.25" customHeight="1">
      <c r="A16" s="86">
        <v>13</v>
      </c>
      <c r="B16" s="138" t="s">
        <v>75</v>
      </c>
      <c r="C16" s="139">
        <v>45</v>
      </c>
      <c r="D16" s="140">
        <v>2</v>
      </c>
      <c r="E16" s="140">
        <v>2</v>
      </c>
      <c r="F16" s="140">
        <v>0</v>
      </c>
      <c r="G16" s="141">
        <v>49</v>
      </c>
      <c r="H16" s="142">
        <v>4.0816326530612246</v>
      </c>
      <c r="I16" s="143">
        <v>1</v>
      </c>
      <c r="J16" s="144">
        <v>69</v>
      </c>
      <c r="K16" s="145">
        <v>3</v>
      </c>
      <c r="L16" s="145">
        <v>1</v>
      </c>
      <c r="M16" s="140">
        <v>0</v>
      </c>
      <c r="N16" s="141">
        <v>73</v>
      </c>
      <c r="O16" s="142">
        <v>1.3698630136986301</v>
      </c>
      <c r="P16" s="143">
        <v>9</v>
      </c>
      <c r="Q16" s="144">
        <v>74</v>
      </c>
      <c r="R16" s="145">
        <v>1</v>
      </c>
      <c r="S16" s="145">
        <v>1</v>
      </c>
      <c r="T16" s="140">
        <v>1</v>
      </c>
      <c r="U16" s="141">
        <v>77</v>
      </c>
      <c r="V16" s="142">
        <v>2.6</v>
      </c>
      <c r="W16" s="143">
        <v>7</v>
      </c>
      <c r="X16" s="144" t="s">
        <v>112</v>
      </c>
      <c r="Y16" s="145" t="s">
        <v>112</v>
      </c>
      <c r="Z16" s="145" t="s">
        <v>112</v>
      </c>
      <c r="AA16" s="140" t="s">
        <v>112</v>
      </c>
      <c r="AB16" s="141" t="s">
        <v>112</v>
      </c>
      <c r="AC16" s="142" t="s">
        <v>112</v>
      </c>
      <c r="AD16" s="143" t="s">
        <v>112</v>
      </c>
    </row>
    <row r="17" spans="1:30" s="89" customFormat="1" ht="26.25" customHeight="1">
      <c r="A17" s="86">
        <v>14</v>
      </c>
      <c r="B17" s="138" t="s">
        <v>76</v>
      </c>
      <c r="C17" s="139">
        <v>52</v>
      </c>
      <c r="D17" s="140">
        <v>3</v>
      </c>
      <c r="E17" s="140">
        <v>1</v>
      </c>
      <c r="F17" s="140">
        <v>2</v>
      </c>
      <c r="G17" s="141">
        <v>58</v>
      </c>
      <c r="H17" s="142">
        <v>5.1724137931034484</v>
      </c>
      <c r="I17" s="143">
        <v>2</v>
      </c>
      <c r="J17" s="144">
        <v>51</v>
      </c>
      <c r="K17" s="145">
        <v>10</v>
      </c>
      <c r="L17" s="145">
        <v>1</v>
      </c>
      <c r="M17" s="140">
        <v>0</v>
      </c>
      <c r="N17" s="141">
        <v>62</v>
      </c>
      <c r="O17" s="142">
        <v>1.6129032258064515</v>
      </c>
      <c r="P17" s="143">
        <v>6</v>
      </c>
      <c r="Q17" s="144">
        <v>75</v>
      </c>
      <c r="R17" s="145">
        <v>1</v>
      </c>
      <c r="S17" s="145">
        <v>1</v>
      </c>
      <c r="T17" s="140">
        <v>0</v>
      </c>
      <c r="U17" s="141">
        <v>77</v>
      </c>
      <c r="V17" s="142">
        <v>1.3</v>
      </c>
      <c r="W17" s="143">
        <v>3</v>
      </c>
      <c r="X17" s="144" t="s">
        <v>112</v>
      </c>
      <c r="Y17" s="145" t="s">
        <v>112</v>
      </c>
      <c r="Z17" s="145" t="s">
        <v>112</v>
      </c>
      <c r="AA17" s="140" t="s">
        <v>112</v>
      </c>
      <c r="AB17" s="141" t="s">
        <v>112</v>
      </c>
      <c r="AC17" s="142" t="s">
        <v>112</v>
      </c>
      <c r="AD17" s="143" t="s">
        <v>112</v>
      </c>
    </row>
    <row r="18" spans="1:30" s="89" customFormat="1" ht="26.25" customHeight="1">
      <c r="A18" s="86">
        <v>15</v>
      </c>
      <c r="B18" s="138" t="s">
        <v>77</v>
      </c>
      <c r="C18" s="139">
        <v>51</v>
      </c>
      <c r="D18" s="140">
        <v>6</v>
      </c>
      <c r="E18" s="140">
        <v>1</v>
      </c>
      <c r="F18" s="140">
        <v>0</v>
      </c>
      <c r="G18" s="141">
        <v>58</v>
      </c>
      <c r="H18" s="142">
        <v>1.7241379310344827</v>
      </c>
      <c r="I18" s="143">
        <v>0</v>
      </c>
      <c r="J18" s="144">
        <v>67</v>
      </c>
      <c r="K18" s="145">
        <v>10</v>
      </c>
      <c r="L18" s="145">
        <v>0</v>
      </c>
      <c r="M18" s="140">
        <v>0</v>
      </c>
      <c r="N18" s="141">
        <v>77</v>
      </c>
      <c r="O18" s="142" t="s">
        <v>40</v>
      </c>
      <c r="P18" s="143">
        <v>10</v>
      </c>
      <c r="Q18" s="144">
        <v>81</v>
      </c>
      <c r="R18" s="145">
        <v>3</v>
      </c>
      <c r="S18" s="145">
        <v>3</v>
      </c>
      <c r="T18" s="140">
        <v>1</v>
      </c>
      <c r="U18" s="141">
        <v>88</v>
      </c>
      <c r="V18" s="142">
        <v>4.5</v>
      </c>
      <c r="W18" s="143">
        <v>2</v>
      </c>
      <c r="X18" s="144" t="s">
        <v>112</v>
      </c>
      <c r="Y18" s="145" t="s">
        <v>112</v>
      </c>
      <c r="Z18" s="145" t="s">
        <v>112</v>
      </c>
      <c r="AA18" s="140" t="s">
        <v>112</v>
      </c>
      <c r="AB18" s="141" t="s">
        <v>112</v>
      </c>
      <c r="AC18" s="142" t="s">
        <v>112</v>
      </c>
      <c r="AD18" s="143" t="s">
        <v>112</v>
      </c>
    </row>
    <row r="19" spans="1:30" s="89" customFormat="1" ht="26.25" customHeight="1">
      <c r="A19" s="86">
        <v>16</v>
      </c>
      <c r="B19" s="138" t="s">
        <v>78</v>
      </c>
      <c r="C19" s="139">
        <v>47</v>
      </c>
      <c r="D19" s="140">
        <v>5</v>
      </c>
      <c r="E19" s="140">
        <v>1</v>
      </c>
      <c r="F19" s="140">
        <v>0</v>
      </c>
      <c r="G19" s="141">
        <v>53</v>
      </c>
      <c r="H19" s="142">
        <v>1.8867924528301887</v>
      </c>
      <c r="I19" s="143">
        <v>0</v>
      </c>
      <c r="J19" s="144">
        <v>89</v>
      </c>
      <c r="K19" s="145">
        <v>6</v>
      </c>
      <c r="L19" s="145">
        <v>0</v>
      </c>
      <c r="M19" s="140">
        <v>0</v>
      </c>
      <c r="N19" s="141">
        <v>95</v>
      </c>
      <c r="O19" s="142" t="s">
        <v>40</v>
      </c>
      <c r="P19" s="143">
        <v>7</v>
      </c>
      <c r="Q19" s="144">
        <v>73</v>
      </c>
      <c r="R19" s="145">
        <v>1</v>
      </c>
      <c r="S19" s="145">
        <v>1</v>
      </c>
      <c r="T19" s="140">
        <v>0</v>
      </c>
      <c r="U19" s="141">
        <v>75</v>
      </c>
      <c r="V19" s="142">
        <v>1.3</v>
      </c>
      <c r="W19" s="143">
        <v>5</v>
      </c>
      <c r="X19" s="144" t="s">
        <v>112</v>
      </c>
      <c r="Y19" s="145" t="s">
        <v>112</v>
      </c>
      <c r="Z19" s="145" t="s">
        <v>112</v>
      </c>
      <c r="AA19" s="140" t="s">
        <v>112</v>
      </c>
      <c r="AB19" s="141" t="s">
        <v>112</v>
      </c>
      <c r="AC19" s="142" t="s">
        <v>112</v>
      </c>
      <c r="AD19" s="143" t="s">
        <v>112</v>
      </c>
    </row>
    <row r="20" spans="1:30" s="89" customFormat="1" ht="26.25" customHeight="1">
      <c r="A20" s="86">
        <v>17</v>
      </c>
      <c r="B20" s="138" t="s">
        <v>82</v>
      </c>
      <c r="C20" s="139">
        <v>49</v>
      </c>
      <c r="D20" s="140">
        <v>5</v>
      </c>
      <c r="E20" s="140">
        <v>0</v>
      </c>
      <c r="F20" s="140">
        <v>0</v>
      </c>
      <c r="G20" s="141">
        <v>54</v>
      </c>
      <c r="H20" s="142" t="s">
        <v>40</v>
      </c>
      <c r="I20" s="143">
        <v>2</v>
      </c>
      <c r="J20" s="144">
        <v>57</v>
      </c>
      <c r="K20" s="145">
        <v>1</v>
      </c>
      <c r="L20" s="145">
        <v>0</v>
      </c>
      <c r="M20" s="140">
        <v>0</v>
      </c>
      <c r="N20" s="141">
        <v>58</v>
      </c>
      <c r="O20" s="142" t="s">
        <v>40</v>
      </c>
      <c r="P20" s="143">
        <v>5</v>
      </c>
      <c r="Q20" s="144">
        <v>50</v>
      </c>
      <c r="R20" s="145">
        <v>3</v>
      </c>
      <c r="S20" s="145">
        <v>1</v>
      </c>
      <c r="T20" s="140">
        <v>1</v>
      </c>
      <c r="U20" s="141">
        <v>55</v>
      </c>
      <c r="V20" s="142">
        <v>3.6</v>
      </c>
      <c r="W20" s="143">
        <v>8</v>
      </c>
      <c r="X20" s="144" t="s">
        <v>112</v>
      </c>
      <c r="Y20" s="145" t="s">
        <v>112</v>
      </c>
      <c r="Z20" s="145" t="s">
        <v>112</v>
      </c>
      <c r="AA20" s="140" t="s">
        <v>112</v>
      </c>
      <c r="AB20" s="141" t="s">
        <v>112</v>
      </c>
      <c r="AC20" s="142" t="s">
        <v>112</v>
      </c>
      <c r="AD20" s="143" t="s">
        <v>112</v>
      </c>
    </row>
    <row r="21" spans="1:30" s="89" customFormat="1" ht="26.25" customHeight="1">
      <c r="A21" s="86">
        <v>18</v>
      </c>
      <c r="B21" s="138" t="s">
        <v>80</v>
      </c>
      <c r="C21" s="139">
        <v>30</v>
      </c>
      <c r="D21" s="140">
        <v>0</v>
      </c>
      <c r="E21" s="140">
        <v>0</v>
      </c>
      <c r="F21" s="140">
        <v>0</v>
      </c>
      <c r="G21" s="141">
        <v>30</v>
      </c>
      <c r="H21" s="142" t="s">
        <v>40</v>
      </c>
      <c r="I21" s="143">
        <v>0</v>
      </c>
      <c r="J21" s="144">
        <v>45</v>
      </c>
      <c r="K21" s="145">
        <v>4</v>
      </c>
      <c r="L21" s="145">
        <v>1</v>
      </c>
      <c r="M21" s="140">
        <v>0</v>
      </c>
      <c r="N21" s="141">
        <v>50</v>
      </c>
      <c r="O21" s="142">
        <v>2</v>
      </c>
      <c r="P21" s="143">
        <v>4</v>
      </c>
      <c r="Q21" s="144">
        <v>48</v>
      </c>
      <c r="R21" s="145">
        <v>2</v>
      </c>
      <c r="S21" s="145">
        <v>0</v>
      </c>
      <c r="T21" s="140">
        <v>0</v>
      </c>
      <c r="U21" s="141">
        <v>50</v>
      </c>
      <c r="V21" s="142" t="s">
        <v>40</v>
      </c>
      <c r="W21" s="143">
        <v>1</v>
      </c>
      <c r="X21" s="144" t="s">
        <v>112</v>
      </c>
      <c r="Y21" s="145" t="s">
        <v>112</v>
      </c>
      <c r="Z21" s="145" t="s">
        <v>112</v>
      </c>
      <c r="AA21" s="140" t="s">
        <v>112</v>
      </c>
      <c r="AB21" s="141" t="s">
        <v>112</v>
      </c>
      <c r="AC21" s="142" t="s">
        <v>112</v>
      </c>
      <c r="AD21" s="143" t="s">
        <v>112</v>
      </c>
    </row>
    <row r="22" spans="1:30" s="93" customFormat="1" ht="26.25" customHeight="1">
      <c r="A22" s="87"/>
      <c r="B22" s="146" t="s">
        <v>81</v>
      </c>
      <c r="C22" s="147">
        <v>699</v>
      </c>
      <c r="D22" s="148">
        <v>56</v>
      </c>
      <c r="E22" s="148">
        <v>16</v>
      </c>
      <c r="F22" s="148">
        <v>3</v>
      </c>
      <c r="G22" s="149">
        <v>774</v>
      </c>
      <c r="H22" s="150">
        <v>2.454780361757106</v>
      </c>
      <c r="I22" s="151">
        <v>17</v>
      </c>
      <c r="J22" s="152">
        <v>705</v>
      </c>
      <c r="K22" s="153">
        <v>59</v>
      </c>
      <c r="L22" s="153">
        <v>15</v>
      </c>
      <c r="M22" s="148">
        <v>0</v>
      </c>
      <c r="N22" s="149">
        <v>779</v>
      </c>
      <c r="O22" s="150">
        <v>1.9255455712451863</v>
      </c>
      <c r="P22" s="151">
        <v>79</v>
      </c>
      <c r="Q22" s="152">
        <v>707</v>
      </c>
      <c r="R22" s="153">
        <v>18</v>
      </c>
      <c r="S22" s="153">
        <v>11</v>
      </c>
      <c r="T22" s="148">
        <v>5</v>
      </c>
      <c r="U22" s="149">
        <v>741</v>
      </c>
      <c r="V22" s="150">
        <v>2.2000000000000002</v>
      </c>
      <c r="W22" s="151">
        <v>54</v>
      </c>
      <c r="X22" s="152" t="s">
        <v>112</v>
      </c>
      <c r="Y22" s="153" t="s">
        <v>112</v>
      </c>
      <c r="Z22" s="153" t="s">
        <v>112</v>
      </c>
      <c r="AA22" s="148" t="s">
        <v>112</v>
      </c>
      <c r="AB22" s="149" t="s">
        <v>112</v>
      </c>
      <c r="AC22" s="150" t="s">
        <v>112</v>
      </c>
      <c r="AD22" s="151" t="s">
        <v>112</v>
      </c>
    </row>
  </sheetData>
  <mergeCells count="24">
    <mergeCell ref="S7:T7"/>
    <mergeCell ref="C6:I6"/>
    <mergeCell ref="J6:P6"/>
    <mergeCell ref="Q6:W6"/>
    <mergeCell ref="X6:AD6"/>
    <mergeCell ref="C7:D7"/>
    <mergeCell ref="E7:F7"/>
    <mergeCell ref="G7:G8"/>
    <mergeCell ref="H7:H8"/>
    <mergeCell ref="I7:I8"/>
    <mergeCell ref="J7:K7"/>
    <mergeCell ref="L7:M7"/>
    <mergeCell ref="N7:N8"/>
    <mergeCell ref="O7:O8"/>
    <mergeCell ref="P7:P8"/>
    <mergeCell ref="Q7:R7"/>
    <mergeCell ref="AC7:AC8"/>
    <mergeCell ref="AD7:AD8"/>
    <mergeCell ref="U7:U8"/>
    <mergeCell ref="V7:V8"/>
    <mergeCell ref="W7:W8"/>
    <mergeCell ref="X7:Y7"/>
    <mergeCell ref="Z7:AA7"/>
    <mergeCell ref="AB7:AB8"/>
  </mergeCells>
  <phoneticPr fontId="2"/>
  <printOptions horizontalCentered="1"/>
  <pageMargins left="0.78740157480314965" right="0.39370078740157483" top="0.78740157480314965" bottom="0.59055118110236227" header="0" footer="0"/>
  <pageSetup paperSize="9" scale="66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EE9F9-1E25-4BB1-B1A6-8EDA1F457E7E}">
  <sheetPr>
    <tabColor theme="9" tint="0.79998168889431442"/>
  </sheetPr>
  <dimension ref="A1:R39"/>
  <sheetViews>
    <sheetView view="pageBreakPreview" zoomScale="90" zoomScaleNormal="100" zoomScaleSheetLayoutView="90" workbookViewId="0">
      <selection activeCell="J17" sqref="J17"/>
    </sheetView>
  </sheetViews>
  <sheetFormatPr defaultRowHeight="12"/>
  <cols>
    <col min="1" max="1" width="9" style="86" customWidth="1"/>
    <col min="2" max="2" width="9.5" style="123" customWidth="1"/>
    <col min="3" max="16" width="5.125" style="124" customWidth="1"/>
    <col min="17" max="17" width="0.875" style="124" customWidth="1"/>
    <col min="18" max="18" width="4.75" style="124" customWidth="1"/>
    <col min="19" max="257" width="9" style="123"/>
    <col min="258" max="258" width="9.5" style="123" customWidth="1"/>
    <col min="259" max="272" width="5.125" style="123" customWidth="1"/>
    <col min="273" max="273" width="0.875" style="123" customWidth="1"/>
    <col min="274" max="274" width="4.75" style="123" customWidth="1"/>
    <col min="275" max="513" width="9" style="123"/>
    <col min="514" max="514" width="9.5" style="123" customWidth="1"/>
    <col min="515" max="528" width="5.125" style="123" customWidth="1"/>
    <col min="529" max="529" width="0.875" style="123" customWidth="1"/>
    <col min="530" max="530" width="4.75" style="123" customWidth="1"/>
    <col min="531" max="769" width="9" style="123"/>
    <col min="770" max="770" width="9.5" style="123" customWidth="1"/>
    <col min="771" max="784" width="5.125" style="123" customWidth="1"/>
    <col min="785" max="785" width="0.875" style="123" customWidth="1"/>
    <col min="786" max="786" width="4.75" style="123" customWidth="1"/>
    <col min="787" max="1025" width="9" style="123"/>
    <col min="1026" max="1026" width="9.5" style="123" customWidth="1"/>
    <col min="1027" max="1040" width="5.125" style="123" customWidth="1"/>
    <col min="1041" max="1041" width="0.875" style="123" customWidth="1"/>
    <col min="1042" max="1042" width="4.75" style="123" customWidth="1"/>
    <col min="1043" max="1281" width="9" style="123"/>
    <col min="1282" max="1282" width="9.5" style="123" customWidth="1"/>
    <col min="1283" max="1296" width="5.125" style="123" customWidth="1"/>
    <col min="1297" max="1297" width="0.875" style="123" customWidth="1"/>
    <col min="1298" max="1298" width="4.75" style="123" customWidth="1"/>
    <col min="1299" max="1537" width="9" style="123"/>
    <col min="1538" max="1538" width="9.5" style="123" customWidth="1"/>
    <col min="1539" max="1552" width="5.125" style="123" customWidth="1"/>
    <col min="1553" max="1553" width="0.875" style="123" customWidth="1"/>
    <col min="1554" max="1554" width="4.75" style="123" customWidth="1"/>
    <col min="1555" max="1793" width="9" style="123"/>
    <col min="1794" max="1794" width="9.5" style="123" customWidth="1"/>
    <col min="1795" max="1808" width="5.125" style="123" customWidth="1"/>
    <col min="1809" max="1809" width="0.875" style="123" customWidth="1"/>
    <col min="1810" max="1810" width="4.75" style="123" customWidth="1"/>
    <col min="1811" max="2049" width="9" style="123"/>
    <col min="2050" max="2050" width="9.5" style="123" customWidth="1"/>
    <col min="2051" max="2064" width="5.125" style="123" customWidth="1"/>
    <col min="2065" max="2065" width="0.875" style="123" customWidth="1"/>
    <col min="2066" max="2066" width="4.75" style="123" customWidth="1"/>
    <col min="2067" max="2305" width="9" style="123"/>
    <col min="2306" max="2306" width="9.5" style="123" customWidth="1"/>
    <col min="2307" max="2320" width="5.125" style="123" customWidth="1"/>
    <col min="2321" max="2321" width="0.875" style="123" customWidth="1"/>
    <col min="2322" max="2322" width="4.75" style="123" customWidth="1"/>
    <col min="2323" max="2561" width="9" style="123"/>
    <col min="2562" max="2562" width="9.5" style="123" customWidth="1"/>
    <col min="2563" max="2576" width="5.125" style="123" customWidth="1"/>
    <col min="2577" max="2577" width="0.875" style="123" customWidth="1"/>
    <col min="2578" max="2578" width="4.75" style="123" customWidth="1"/>
    <col min="2579" max="2817" width="9" style="123"/>
    <col min="2818" max="2818" width="9.5" style="123" customWidth="1"/>
    <col min="2819" max="2832" width="5.125" style="123" customWidth="1"/>
    <col min="2833" max="2833" width="0.875" style="123" customWidth="1"/>
    <col min="2834" max="2834" width="4.75" style="123" customWidth="1"/>
    <col min="2835" max="3073" width="9" style="123"/>
    <col min="3074" max="3074" width="9.5" style="123" customWidth="1"/>
    <col min="3075" max="3088" width="5.125" style="123" customWidth="1"/>
    <col min="3089" max="3089" width="0.875" style="123" customWidth="1"/>
    <col min="3090" max="3090" width="4.75" style="123" customWidth="1"/>
    <col min="3091" max="3329" width="9" style="123"/>
    <col min="3330" max="3330" width="9.5" style="123" customWidth="1"/>
    <col min="3331" max="3344" width="5.125" style="123" customWidth="1"/>
    <col min="3345" max="3345" width="0.875" style="123" customWidth="1"/>
    <col min="3346" max="3346" width="4.75" style="123" customWidth="1"/>
    <col min="3347" max="3585" width="9" style="123"/>
    <col min="3586" max="3586" width="9.5" style="123" customWidth="1"/>
    <col min="3587" max="3600" width="5.125" style="123" customWidth="1"/>
    <col min="3601" max="3601" width="0.875" style="123" customWidth="1"/>
    <col min="3602" max="3602" width="4.75" style="123" customWidth="1"/>
    <col min="3603" max="3841" width="9" style="123"/>
    <col min="3842" max="3842" width="9.5" style="123" customWidth="1"/>
    <col min="3843" max="3856" width="5.125" style="123" customWidth="1"/>
    <col min="3857" max="3857" width="0.875" style="123" customWidth="1"/>
    <col min="3858" max="3858" width="4.75" style="123" customWidth="1"/>
    <col min="3859" max="4097" width="9" style="123"/>
    <col min="4098" max="4098" width="9.5" style="123" customWidth="1"/>
    <col min="4099" max="4112" width="5.125" style="123" customWidth="1"/>
    <col min="4113" max="4113" width="0.875" style="123" customWidth="1"/>
    <col min="4114" max="4114" width="4.75" style="123" customWidth="1"/>
    <col min="4115" max="4353" width="9" style="123"/>
    <col min="4354" max="4354" width="9.5" style="123" customWidth="1"/>
    <col min="4355" max="4368" width="5.125" style="123" customWidth="1"/>
    <col min="4369" max="4369" width="0.875" style="123" customWidth="1"/>
    <col min="4370" max="4370" width="4.75" style="123" customWidth="1"/>
    <col min="4371" max="4609" width="9" style="123"/>
    <col min="4610" max="4610" width="9.5" style="123" customWidth="1"/>
    <col min="4611" max="4624" width="5.125" style="123" customWidth="1"/>
    <col min="4625" max="4625" width="0.875" style="123" customWidth="1"/>
    <col min="4626" max="4626" width="4.75" style="123" customWidth="1"/>
    <col min="4627" max="4865" width="9" style="123"/>
    <col min="4866" max="4866" width="9.5" style="123" customWidth="1"/>
    <col min="4867" max="4880" width="5.125" style="123" customWidth="1"/>
    <col min="4881" max="4881" width="0.875" style="123" customWidth="1"/>
    <col min="4882" max="4882" width="4.75" style="123" customWidth="1"/>
    <col min="4883" max="5121" width="9" style="123"/>
    <col min="5122" max="5122" width="9.5" style="123" customWidth="1"/>
    <col min="5123" max="5136" width="5.125" style="123" customWidth="1"/>
    <col min="5137" max="5137" width="0.875" style="123" customWidth="1"/>
    <col min="5138" max="5138" width="4.75" style="123" customWidth="1"/>
    <col min="5139" max="5377" width="9" style="123"/>
    <col min="5378" max="5378" width="9.5" style="123" customWidth="1"/>
    <col min="5379" max="5392" width="5.125" style="123" customWidth="1"/>
    <col min="5393" max="5393" width="0.875" style="123" customWidth="1"/>
    <col min="5394" max="5394" width="4.75" style="123" customWidth="1"/>
    <col min="5395" max="5633" width="9" style="123"/>
    <col min="5634" max="5634" width="9.5" style="123" customWidth="1"/>
    <col min="5635" max="5648" width="5.125" style="123" customWidth="1"/>
    <col min="5649" max="5649" width="0.875" style="123" customWidth="1"/>
    <col min="5650" max="5650" width="4.75" style="123" customWidth="1"/>
    <col min="5651" max="5889" width="9" style="123"/>
    <col min="5890" max="5890" width="9.5" style="123" customWidth="1"/>
    <col min="5891" max="5904" width="5.125" style="123" customWidth="1"/>
    <col min="5905" max="5905" width="0.875" style="123" customWidth="1"/>
    <col min="5906" max="5906" width="4.75" style="123" customWidth="1"/>
    <col min="5907" max="6145" width="9" style="123"/>
    <col min="6146" max="6146" width="9.5" style="123" customWidth="1"/>
    <col min="6147" max="6160" width="5.125" style="123" customWidth="1"/>
    <col min="6161" max="6161" width="0.875" style="123" customWidth="1"/>
    <col min="6162" max="6162" width="4.75" style="123" customWidth="1"/>
    <col min="6163" max="6401" width="9" style="123"/>
    <col min="6402" max="6402" width="9.5" style="123" customWidth="1"/>
    <col min="6403" max="6416" width="5.125" style="123" customWidth="1"/>
    <col min="6417" max="6417" width="0.875" style="123" customWidth="1"/>
    <col min="6418" max="6418" width="4.75" style="123" customWidth="1"/>
    <col min="6419" max="6657" width="9" style="123"/>
    <col min="6658" max="6658" width="9.5" style="123" customWidth="1"/>
    <col min="6659" max="6672" width="5.125" style="123" customWidth="1"/>
    <col min="6673" max="6673" width="0.875" style="123" customWidth="1"/>
    <col min="6674" max="6674" width="4.75" style="123" customWidth="1"/>
    <col min="6675" max="6913" width="9" style="123"/>
    <col min="6914" max="6914" width="9.5" style="123" customWidth="1"/>
    <col min="6915" max="6928" width="5.125" style="123" customWidth="1"/>
    <col min="6929" max="6929" width="0.875" style="123" customWidth="1"/>
    <col min="6930" max="6930" width="4.75" style="123" customWidth="1"/>
    <col min="6931" max="7169" width="9" style="123"/>
    <col min="7170" max="7170" width="9.5" style="123" customWidth="1"/>
    <col min="7171" max="7184" width="5.125" style="123" customWidth="1"/>
    <col min="7185" max="7185" width="0.875" style="123" customWidth="1"/>
    <col min="7186" max="7186" width="4.75" style="123" customWidth="1"/>
    <col min="7187" max="7425" width="9" style="123"/>
    <col min="7426" max="7426" width="9.5" style="123" customWidth="1"/>
    <col min="7427" max="7440" width="5.125" style="123" customWidth="1"/>
    <col min="7441" max="7441" width="0.875" style="123" customWidth="1"/>
    <col min="7442" max="7442" width="4.75" style="123" customWidth="1"/>
    <col min="7443" max="7681" width="9" style="123"/>
    <col min="7682" max="7682" width="9.5" style="123" customWidth="1"/>
    <col min="7683" max="7696" width="5.125" style="123" customWidth="1"/>
    <col min="7697" max="7697" width="0.875" style="123" customWidth="1"/>
    <col min="7698" max="7698" width="4.75" style="123" customWidth="1"/>
    <col min="7699" max="7937" width="9" style="123"/>
    <col min="7938" max="7938" width="9.5" style="123" customWidth="1"/>
    <col min="7939" max="7952" width="5.125" style="123" customWidth="1"/>
    <col min="7953" max="7953" width="0.875" style="123" customWidth="1"/>
    <col min="7954" max="7954" width="4.75" style="123" customWidth="1"/>
    <col min="7955" max="8193" width="9" style="123"/>
    <col min="8194" max="8194" width="9.5" style="123" customWidth="1"/>
    <col min="8195" max="8208" width="5.125" style="123" customWidth="1"/>
    <col min="8209" max="8209" width="0.875" style="123" customWidth="1"/>
    <col min="8210" max="8210" width="4.75" style="123" customWidth="1"/>
    <col min="8211" max="8449" width="9" style="123"/>
    <col min="8450" max="8450" width="9.5" style="123" customWidth="1"/>
    <col min="8451" max="8464" width="5.125" style="123" customWidth="1"/>
    <col min="8465" max="8465" width="0.875" style="123" customWidth="1"/>
    <col min="8466" max="8466" width="4.75" style="123" customWidth="1"/>
    <col min="8467" max="8705" width="9" style="123"/>
    <col min="8706" max="8706" width="9.5" style="123" customWidth="1"/>
    <col min="8707" max="8720" width="5.125" style="123" customWidth="1"/>
    <col min="8721" max="8721" width="0.875" style="123" customWidth="1"/>
    <col min="8722" max="8722" width="4.75" style="123" customWidth="1"/>
    <col min="8723" max="8961" width="9" style="123"/>
    <col min="8962" max="8962" width="9.5" style="123" customWidth="1"/>
    <col min="8963" max="8976" width="5.125" style="123" customWidth="1"/>
    <col min="8977" max="8977" width="0.875" style="123" customWidth="1"/>
    <col min="8978" max="8978" width="4.75" style="123" customWidth="1"/>
    <col min="8979" max="9217" width="9" style="123"/>
    <col min="9218" max="9218" width="9.5" style="123" customWidth="1"/>
    <col min="9219" max="9232" width="5.125" style="123" customWidth="1"/>
    <col min="9233" max="9233" width="0.875" style="123" customWidth="1"/>
    <col min="9234" max="9234" width="4.75" style="123" customWidth="1"/>
    <col min="9235" max="9473" width="9" style="123"/>
    <col min="9474" max="9474" width="9.5" style="123" customWidth="1"/>
    <col min="9475" max="9488" width="5.125" style="123" customWidth="1"/>
    <col min="9489" max="9489" width="0.875" style="123" customWidth="1"/>
    <col min="9490" max="9490" width="4.75" style="123" customWidth="1"/>
    <col min="9491" max="9729" width="9" style="123"/>
    <col min="9730" max="9730" width="9.5" style="123" customWidth="1"/>
    <col min="9731" max="9744" width="5.125" style="123" customWidth="1"/>
    <col min="9745" max="9745" width="0.875" style="123" customWidth="1"/>
    <col min="9746" max="9746" width="4.75" style="123" customWidth="1"/>
    <col min="9747" max="9985" width="9" style="123"/>
    <col min="9986" max="9986" width="9.5" style="123" customWidth="1"/>
    <col min="9987" max="10000" width="5.125" style="123" customWidth="1"/>
    <col min="10001" max="10001" width="0.875" style="123" customWidth="1"/>
    <col min="10002" max="10002" width="4.75" style="123" customWidth="1"/>
    <col min="10003" max="10241" width="9" style="123"/>
    <col min="10242" max="10242" width="9.5" style="123" customWidth="1"/>
    <col min="10243" max="10256" width="5.125" style="123" customWidth="1"/>
    <col min="10257" max="10257" width="0.875" style="123" customWidth="1"/>
    <col min="10258" max="10258" width="4.75" style="123" customWidth="1"/>
    <col min="10259" max="10497" width="9" style="123"/>
    <col min="10498" max="10498" width="9.5" style="123" customWidth="1"/>
    <col min="10499" max="10512" width="5.125" style="123" customWidth="1"/>
    <col min="10513" max="10513" width="0.875" style="123" customWidth="1"/>
    <col min="10514" max="10514" width="4.75" style="123" customWidth="1"/>
    <col min="10515" max="10753" width="9" style="123"/>
    <col min="10754" max="10754" width="9.5" style="123" customWidth="1"/>
    <col min="10755" max="10768" width="5.125" style="123" customWidth="1"/>
    <col min="10769" max="10769" width="0.875" style="123" customWidth="1"/>
    <col min="10770" max="10770" width="4.75" style="123" customWidth="1"/>
    <col min="10771" max="11009" width="9" style="123"/>
    <col min="11010" max="11010" width="9.5" style="123" customWidth="1"/>
    <col min="11011" max="11024" width="5.125" style="123" customWidth="1"/>
    <col min="11025" max="11025" width="0.875" style="123" customWidth="1"/>
    <col min="11026" max="11026" width="4.75" style="123" customWidth="1"/>
    <col min="11027" max="11265" width="9" style="123"/>
    <col min="11266" max="11266" width="9.5" style="123" customWidth="1"/>
    <col min="11267" max="11280" width="5.125" style="123" customWidth="1"/>
    <col min="11281" max="11281" width="0.875" style="123" customWidth="1"/>
    <col min="11282" max="11282" width="4.75" style="123" customWidth="1"/>
    <col min="11283" max="11521" width="9" style="123"/>
    <col min="11522" max="11522" width="9.5" style="123" customWidth="1"/>
    <col min="11523" max="11536" width="5.125" style="123" customWidth="1"/>
    <col min="11537" max="11537" width="0.875" style="123" customWidth="1"/>
    <col min="11538" max="11538" width="4.75" style="123" customWidth="1"/>
    <col min="11539" max="11777" width="9" style="123"/>
    <col min="11778" max="11778" width="9.5" style="123" customWidth="1"/>
    <col min="11779" max="11792" width="5.125" style="123" customWidth="1"/>
    <col min="11793" max="11793" width="0.875" style="123" customWidth="1"/>
    <col min="11794" max="11794" width="4.75" style="123" customWidth="1"/>
    <col min="11795" max="12033" width="9" style="123"/>
    <col min="12034" max="12034" width="9.5" style="123" customWidth="1"/>
    <col min="12035" max="12048" width="5.125" style="123" customWidth="1"/>
    <col min="12049" max="12049" width="0.875" style="123" customWidth="1"/>
    <col min="12050" max="12050" width="4.75" style="123" customWidth="1"/>
    <col min="12051" max="12289" width="9" style="123"/>
    <col min="12290" max="12290" width="9.5" style="123" customWidth="1"/>
    <col min="12291" max="12304" width="5.125" style="123" customWidth="1"/>
    <col min="12305" max="12305" width="0.875" style="123" customWidth="1"/>
    <col min="12306" max="12306" width="4.75" style="123" customWidth="1"/>
    <col min="12307" max="12545" width="9" style="123"/>
    <col min="12546" max="12546" width="9.5" style="123" customWidth="1"/>
    <col min="12547" max="12560" width="5.125" style="123" customWidth="1"/>
    <col min="12561" max="12561" width="0.875" style="123" customWidth="1"/>
    <col min="12562" max="12562" width="4.75" style="123" customWidth="1"/>
    <col min="12563" max="12801" width="9" style="123"/>
    <col min="12802" max="12802" width="9.5" style="123" customWidth="1"/>
    <col min="12803" max="12816" width="5.125" style="123" customWidth="1"/>
    <col min="12817" max="12817" width="0.875" style="123" customWidth="1"/>
    <col min="12818" max="12818" width="4.75" style="123" customWidth="1"/>
    <col min="12819" max="13057" width="9" style="123"/>
    <col min="13058" max="13058" width="9.5" style="123" customWidth="1"/>
    <col min="13059" max="13072" width="5.125" style="123" customWidth="1"/>
    <col min="13073" max="13073" width="0.875" style="123" customWidth="1"/>
    <col min="13074" max="13074" width="4.75" style="123" customWidth="1"/>
    <col min="13075" max="13313" width="9" style="123"/>
    <col min="13314" max="13314" width="9.5" style="123" customWidth="1"/>
    <col min="13315" max="13328" width="5.125" style="123" customWidth="1"/>
    <col min="13329" max="13329" width="0.875" style="123" customWidth="1"/>
    <col min="13330" max="13330" width="4.75" style="123" customWidth="1"/>
    <col min="13331" max="13569" width="9" style="123"/>
    <col min="13570" max="13570" width="9.5" style="123" customWidth="1"/>
    <col min="13571" max="13584" width="5.125" style="123" customWidth="1"/>
    <col min="13585" max="13585" width="0.875" style="123" customWidth="1"/>
    <col min="13586" max="13586" width="4.75" style="123" customWidth="1"/>
    <col min="13587" max="13825" width="9" style="123"/>
    <col min="13826" max="13826" width="9.5" style="123" customWidth="1"/>
    <col min="13827" max="13840" width="5.125" style="123" customWidth="1"/>
    <col min="13841" max="13841" width="0.875" style="123" customWidth="1"/>
    <col min="13842" max="13842" width="4.75" style="123" customWidth="1"/>
    <col min="13843" max="14081" width="9" style="123"/>
    <col min="14082" max="14082" width="9.5" style="123" customWidth="1"/>
    <col min="14083" max="14096" width="5.125" style="123" customWidth="1"/>
    <col min="14097" max="14097" width="0.875" style="123" customWidth="1"/>
    <col min="14098" max="14098" width="4.75" style="123" customWidth="1"/>
    <col min="14099" max="14337" width="9" style="123"/>
    <col min="14338" max="14338" width="9.5" style="123" customWidth="1"/>
    <col min="14339" max="14352" width="5.125" style="123" customWidth="1"/>
    <col min="14353" max="14353" width="0.875" style="123" customWidth="1"/>
    <col min="14354" max="14354" width="4.75" style="123" customWidth="1"/>
    <col min="14355" max="14593" width="9" style="123"/>
    <col min="14594" max="14594" width="9.5" style="123" customWidth="1"/>
    <col min="14595" max="14608" width="5.125" style="123" customWidth="1"/>
    <col min="14609" max="14609" width="0.875" style="123" customWidth="1"/>
    <col min="14610" max="14610" width="4.75" style="123" customWidth="1"/>
    <col min="14611" max="14849" width="9" style="123"/>
    <col min="14850" max="14850" width="9.5" style="123" customWidth="1"/>
    <col min="14851" max="14864" width="5.125" style="123" customWidth="1"/>
    <col min="14865" max="14865" width="0.875" style="123" customWidth="1"/>
    <col min="14866" max="14866" width="4.75" style="123" customWidth="1"/>
    <col min="14867" max="15105" width="9" style="123"/>
    <col min="15106" max="15106" width="9.5" style="123" customWidth="1"/>
    <col min="15107" max="15120" width="5.125" style="123" customWidth="1"/>
    <col min="15121" max="15121" width="0.875" style="123" customWidth="1"/>
    <col min="15122" max="15122" width="4.75" style="123" customWidth="1"/>
    <col min="15123" max="15361" width="9" style="123"/>
    <col min="15362" max="15362" width="9.5" style="123" customWidth="1"/>
    <col min="15363" max="15376" width="5.125" style="123" customWidth="1"/>
    <col min="15377" max="15377" width="0.875" style="123" customWidth="1"/>
    <col min="15378" max="15378" width="4.75" style="123" customWidth="1"/>
    <col min="15379" max="15617" width="9" style="123"/>
    <col min="15618" max="15618" width="9.5" style="123" customWidth="1"/>
    <col min="15619" max="15632" width="5.125" style="123" customWidth="1"/>
    <col min="15633" max="15633" width="0.875" style="123" customWidth="1"/>
    <col min="15634" max="15634" width="4.75" style="123" customWidth="1"/>
    <col min="15635" max="15873" width="9" style="123"/>
    <col min="15874" max="15874" width="9.5" style="123" customWidth="1"/>
    <col min="15875" max="15888" width="5.125" style="123" customWidth="1"/>
    <col min="15889" max="15889" width="0.875" style="123" customWidth="1"/>
    <col min="15890" max="15890" width="4.75" style="123" customWidth="1"/>
    <col min="15891" max="16129" width="9" style="123"/>
    <col min="16130" max="16130" width="9.5" style="123" customWidth="1"/>
    <col min="16131" max="16144" width="5.125" style="123" customWidth="1"/>
    <col min="16145" max="16145" width="0.875" style="123" customWidth="1"/>
    <col min="16146" max="16146" width="4.75" style="123" customWidth="1"/>
    <col min="16147" max="16384" width="9" style="123"/>
  </cols>
  <sheetData>
    <row r="1" spans="1:18" s="85" customFormat="1" ht="31.5" customHeight="1">
      <c r="B1" s="27" t="s">
        <v>94</v>
      </c>
    </row>
    <row r="2" spans="1:18" s="89" customFormat="1" ht="30" customHeight="1">
      <c r="A2" s="86"/>
      <c r="B2" s="87" t="s">
        <v>95</v>
      </c>
      <c r="C2" s="33" t="s">
        <v>143</v>
      </c>
      <c r="D2" s="88"/>
      <c r="E2" s="88"/>
      <c r="F2" s="88"/>
      <c r="G2" s="88"/>
      <c r="H2" s="88"/>
      <c r="I2" s="88"/>
      <c r="J2" s="88"/>
      <c r="K2" s="88"/>
      <c r="L2" s="88"/>
      <c r="M2" s="86"/>
      <c r="N2" s="86"/>
      <c r="O2" s="86"/>
      <c r="P2" s="86"/>
      <c r="R2" s="154"/>
    </row>
    <row r="3" spans="1:18" s="91" customFormat="1" ht="30" customHeight="1">
      <c r="A3" s="90"/>
      <c r="B3" s="87" t="s">
        <v>26</v>
      </c>
      <c r="C3" s="33" t="s">
        <v>5</v>
      </c>
      <c r="D3" s="88"/>
      <c r="E3" s="88"/>
      <c r="F3" s="88"/>
      <c r="G3" s="88"/>
      <c r="H3" s="88"/>
      <c r="I3" s="88"/>
      <c r="J3" s="88"/>
      <c r="K3" s="88"/>
      <c r="L3" s="88"/>
      <c r="M3" s="90"/>
      <c r="N3" s="90"/>
      <c r="O3" s="90"/>
      <c r="P3" s="90"/>
      <c r="R3" s="154"/>
    </row>
    <row r="4" spans="1:18" s="89" customFormat="1" ht="30" customHeight="1">
      <c r="A4" s="86"/>
      <c r="B4" s="87" t="s">
        <v>58</v>
      </c>
      <c r="C4" s="33" t="s">
        <v>124</v>
      </c>
      <c r="D4" s="88"/>
      <c r="E4" s="88"/>
      <c r="F4" s="88"/>
      <c r="G4" s="88"/>
      <c r="H4" s="88"/>
      <c r="I4" s="88"/>
      <c r="J4" s="88"/>
      <c r="K4" s="88"/>
      <c r="L4" s="88"/>
      <c r="M4" s="86"/>
      <c r="N4" s="88"/>
      <c r="O4" s="86"/>
      <c r="P4" s="86"/>
      <c r="R4" s="154"/>
    </row>
    <row r="5" spans="1:18" s="89" customFormat="1" ht="16.5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R5" s="154"/>
    </row>
    <row r="6" spans="1:18" s="93" customFormat="1" ht="16.5" customHeight="1">
      <c r="A6" s="87"/>
      <c r="B6" s="92" t="s">
        <v>59</v>
      </c>
      <c r="C6" s="286" t="s">
        <v>96</v>
      </c>
      <c r="D6" s="285"/>
      <c r="E6" s="286" t="s">
        <v>97</v>
      </c>
      <c r="F6" s="285"/>
      <c r="G6" s="286" t="s">
        <v>98</v>
      </c>
      <c r="H6" s="284"/>
      <c r="I6" s="285"/>
      <c r="J6" s="286" t="s">
        <v>99</v>
      </c>
      <c r="K6" s="284"/>
      <c r="L6" s="286" t="s">
        <v>100</v>
      </c>
      <c r="M6" s="285"/>
      <c r="N6" s="286" t="s">
        <v>107</v>
      </c>
      <c r="O6" s="284"/>
      <c r="P6" s="285"/>
      <c r="Q6" s="154"/>
      <c r="R6" s="154"/>
    </row>
    <row r="7" spans="1:18" s="96" customFormat="1" ht="36" customHeight="1">
      <c r="A7" s="94"/>
      <c r="B7" s="126" t="s">
        <v>61</v>
      </c>
      <c r="C7" s="37" t="s">
        <v>102</v>
      </c>
      <c r="D7" s="38" t="s">
        <v>103</v>
      </c>
      <c r="E7" s="37" t="s">
        <v>102</v>
      </c>
      <c r="F7" s="155" t="s">
        <v>103</v>
      </c>
      <c r="G7" s="156" t="s">
        <v>102</v>
      </c>
      <c r="H7" s="156" t="s">
        <v>103</v>
      </c>
      <c r="I7" s="155" t="s">
        <v>38</v>
      </c>
      <c r="J7" s="37" t="s">
        <v>102</v>
      </c>
      <c r="K7" s="38" t="s">
        <v>103</v>
      </c>
      <c r="L7" s="37" t="s">
        <v>102</v>
      </c>
      <c r="M7" s="155" t="s">
        <v>103</v>
      </c>
      <c r="N7" s="156" t="s">
        <v>102</v>
      </c>
      <c r="O7" s="156" t="s">
        <v>103</v>
      </c>
      <c r="P7" s="155" t="s">
        <v>38</v>
      </c>
    </row>
    <row r="8" spans="1:18" s="96" customFormat="1" ht="16.5" customHeight="1">
      <c r="A8" s="94"/>
      <c r="B8" s="97" t="s">
        <v>65</v>
      </c>
      <c r="C8" s="98" t="s">
        <v>104</v>
      </c>
      <c r="D8" s="100" t="s">
        <v>67</v>
      </c>
      <c r="E8" s="98" t="s">
        <v>104</v>
      </c>
      <c r="F8" s="157" t="s">
        <v>67</v>
      </c>
      <c r="G8" s="158" t="s">
        <v>104</v>
      </c>
      <c r="H8" s="159" t="s">
        <v>67</v>
      </c>
      <c r="I8" s="157" t="s">
        <v>67</v>
      </c>
      <c r="J8" s="98" t="s">
        <v>104</v>
      </c>
      <c r="K8" s="100" t="s">
        <v>67</v>
      </c>
      <c r="L8" s="98" t="s">
        <v>104</v>
      </c>
      <c r="M8" s="157" t="s">
        <v>67</v>
      </c>
      <c r="N8" s="158" t="s">
        <v>104</v>
      </c>
      <c r="O8" s="159" t="s">
        <v>67</v>
      </c>
      <c r="P8" s="157" t="s">
        <v>67</v>
      </c>
    </row>
    <row r="9" spans="1:18" s="89" customFormat="1" ht="16.5" customHeight="1">
      <c r="A9" s="86">
        <v>7</v>
      </c>
      <c r="B9" s="103" t="s">
        <v>69</v>
      </c>
      <c r="C9" s="160">
        <v>1</v>
      </c>
      <c r="D9" s="161">
        <v>7</v>
      </c>
      <c r="E9" s="160">
        <v>2</v>
      </c>
      <c r="F9" s="162">
        <v>26</v>
      </c>
      <c r="G9" s="163">
        <v>3</v>
      </c>
      <c r="H9" s="164">
        <v>33</v>
      </c>
      <c r="I9" s="162">
        <v>36</v>
      </c>
      <c r="J9" s="160">
        <v>2</v>
      </c>
      <c r="K9" s="161">
        <v>2</v>
      </c>
      <c r="L9" s="160">
        <v>1</v>
      </c>
      <c r="M9" s="162">
        <v>1</v>
      </c>
      <c r="N9" s="163">
        <v>3</v>
      </c>
      <c r="O9" s="164">
        <v>3</v>
      </c>
      <c r="P9" s="162">
        <v>6</v>
      </c>
      <c r="Q9" s="93"/>
      <c r="R9" s="93"/>
    </row>
    <row r="10" spans="1:18" s="89" customFormat="1" ht="16.5" customHeight="1">
      <c r="A10" s="86">
        <v>8</v>
      </c>
      <c r="B10" s="109" t="s">
        <v>70</v>
      </c>
      <c r="C10" s="165">
        <v>3</v>
      </c>
      <c r="D10" s="166">
        <v>15</v>
      </c>
      <c r="E10" s="165">
        <v>3</v>
      </c>
      <c r="F10" s="167">
        <v>4</v>
      </c>
      <c r="G10" s="168">
        <v>6</v>
      </c>
      <c r="H10" s="169">
        <v>19</v>
      </c>
      <c r="I10" s="167">
        <v>25</v>
      </c>
      <c r="J10" s="165">
        <v>1</v>
      </c>
      <c r="K10" s="166">
        <v>8</v>
      </c>
      <c r="L10" s="165">
        <v>1</v>
      </c>
      <c r="M10" s="167">
        <v>2</v>
      </c>
      <c r="N10" s="168">
        <v>2</v>
      </c>
      <c r="O10" s="169">
        <v>10</v>
      </c>
      <c r="P10" s="167">
        <v>12</v>
      </c>
      <c r="Q10" s="93"/>
      <c r="R10" s="93"/>
    </row>
    <row r="11" spans="1:18" s="89" customFormat="1" ht="16.5" customHeight="1">
      <c r="A11" s="86">
        <v>9</v>
      </c>
      <c r="B11" s="109" t="s">
        <v>71</v>
      </c>
      <c r="C11" s="165">
        <v>6</v>
      </c>
      <c r="D11" s="166">
        <v>5</v>
      </c>
      <c r="E11" s="165">
        <v>0</v>
      </c>
      <c r="F11" s="167">
        <v>9</v>
      </c>
      <c r="G11" s="168">
        <v>6</v>
      </c>
      <c r="H11" s="169">
        <v>14</v>
      </c>
      <c r="I11" s="167">
        <v>20</v>
      </c>
      <c r="J11" s="165">
        <v>9</v>
      </c>
      <c r="K11" s="166">
        <v>5</v>
      </c>
      <c r="L11" s="165">
        <v>0</v>
      </c>
      <c r="M11" s="167">
        <v>9</v>
      </c>
      <c r="N11" s="168">
        <v>9</v>
      </c>
      <c r="O11" s="169">
        <v>14</v>
      </c>
      <c r="P11" s="167">
        <v>23</v>
      </c>
      <c r="Q11" s="93"/>
      <c r="R11" s="93"/>
    </row>
    <row r="12" spans="1:18" s="89" customFormat="1" ht="16.5" customHeight="1">
      <c r="A12" s="86">
        <v>10</v>
      </c>
      <c r="B12" s="109" t="s">
        <v>72</v>
      </c>
      <c r="C12" s="165">
        <v>1</v>
      </c>
      <c r="D12" s="166">
        <v>14</v>
      </c>
      <c r="E12" s="165">
        <v>2</v>
      </c>
      <c r="F12" s="167">
        <v>13</v>
      </c>
      <c r="G12" s="168">
        <v>3</v>
      </c>
      <c r="H12" s="169">
        <v>27</v>
      </c>
      <c r="I12" s="167">
        <v>30</v>
      </c>
      <c r="J12" s="165">
        <v>3</v>
      </c>
      <c r="K12" s="166">
        <v>17</v>
      </c>
      <c r="L12" s="165">
        <v>0</v>
      </c>
      <c r="M12" s="167">
        <v>4</v>
      </c>
      <c r="N12" s="168">
        <v>3</v>
      </c>
      <c r="O12" s="169">
        <v>21</v>
      </c>
      <c r="P12" s="167">
        <v>24</v>
      </c>
      <c r="Q12" s="93"/>
      <c r="R12" s="93"/>
    </row>
    <row r="13" spans="1:18" s="89" customFormat="1" ht="16.5" customHeight="1">
      <c r="A13" s="86">
        <v>11</v>
      </c>
      <c r="B13" s="109" t="s">
        <v>73</v>
      </c>
      <c r="C13" s="165">
        <v>1</v>
      </c>
      <c r="D13" s="166">
        <v>11</v>
      </c>
      <c r="E13" s="165">
        <v>1</v>
      </c>
      <c r="F13" s="167">
        <v>14</v>
      </c>
      <c r="G13" s="168">
        <v>2</v>
      </c>
      <c r="H13" s="169">
        <v>25</v>
      </c>
      <c r="I13" s="167">
        <v>27</v>
      </c>
      <c r="J13" s="165">
        <v>3</v>
      </c>
      <c r="K13" s="166">
        <v>13</v>
      </c>
      <c r="L13" s="165">
        <v>0</v>
      </c>
      <c r="M13" s="167">
        <v>5</v>
      </c>
      <c r="N13" s="168">
        <v>3</v>
      </c>
      <c r="O13" s="169">
        <v>18</v>
      </c>
      <c r="P13" s="167">
        <v>21</v>
      </c>
      <c r="Q13" s="93"/>
      <c r="R13" s="93"/>
    </row>
    <row r="14" spans="1:18" s="89" customFormat="1" ht="16.5" customHeight="1">
      <c r="A14" s="86">
        <v>12</v>
      </c>
      <c r="B14" s="170" t="s">
        <v>74</v>
      </c>
      <c r="C14" s="171">
        <v>2</v>
      </c>
      <c r="D14" s="172">
        <v>18</v>
      </c>
      <c r="E14" s="171">
        <v>4</v>
      </c>
      <c r="F14" s="173">
        <v>23</v>
      </c>
      <c r="G14" s="174">
        <v>6</v>
      </c>
      <c r="H14" s="175">
        <v>41</v>
      </c>
      <c r="I14" s="173">
        <v>47</v>
      </c>
      <c r="J14" s="171">
        <v>2</v>
      </c>
      <c r="K14" s="172">
        <v>18</v>
      </c>
      <c r="L14" s="171">
        <v>3</v>
      </c>
      <c r="M14" s="173">
        <v>10</v>
      </c>
      <c r="N14" s="174">
        <v>5</v>
      </c>
      <c r="O14" s="175">
        <v>28</v>
      </c>
      <c r="P14" s="173">
        <v>33</v>
      </c>
      <c r="Q14" s="93"/>
      <c r="R14" s="93"/>
    </row>
    <row r="15" spans="1:18" s="93" customFormat="1" ht="16.5" customHeight="1">
      <c r="A15" s="86">
        <v>13</v>
      </c>
      <c r="B15" s="170" t="s">
        <v>75</v>
      </c>
      <c r="C15" s="171">
        <v>5</v>
      </c>
      <c r="D15" s="172">
        <v>12</v>
      </c>
      <c r="E15" s="171">
        <v>1</v>
      </c>
      <c r="F15" s="173">
        <v>24</v>
      </c>
      <c r="G15" s="174">
        <v>6</v>
      </c>
      <c r="H15" s="175">
        <v>36</v>
      </c>
      <c r="I15" s="173">
        <v>42</v>
      </c>
      <c r="J15" s="171">
        <v>6</v>
      </c>
      <c r="K15" s="172">
        <v>6</v>
      </c>
      <c r="L15" s="171">
        <v>2</v>
      </c>
      <c r="M15" s="173">
        <v>7</v>
      </c>
      <c r="N15" s="174">
        <v>8</v>
      </c>
      <c r="O15" s="175">
        <v>13</v>
      </c>
      <c r="P15" s="173">
        <v>21</v>
      </c>
    </row>
    <row r="16" spans="1:18" s="93" customFormat="1" ht="16.5" customHeight="1">
      <c r="A16" s="86">
        <v>14</v>
      </c>
      <c r="B16" s="170" t="s">
        <v>76</v>
      </c>
      <c r="C16" s="171">
        <v>4</v>
      </c>
      <c r="D16" s="172">
        <v>6</v>
      </c>
      <c r="E16" s="171">
        <v>3</v>
      </c>
      <c r="F16" s="173">
        <v>14</v>
      </c>
      <c r="G16" s="174">
        <v>7</v>
      </c>
      <c r="H16" s="175">
        <v>20</v>
      </c>
      <c r="I16" s="173">
        <v>27</v>
      </c>
      <c r="J16" s="171">
        <v>1</v>
      </c>
      <c r="K16" s="172">
        <v>10</v>
      </c>
      <c r="L16" s="171">
        <v>5</v>
      </c>
      <c r="M16" s="173">
        <v>5</v>
      </c>
      <c r="N16" s="174">
        <v>6</v>
      </c>
      <c r="O16" s="175">
        <v>15</v>
      </c>
      <c r="P16" s="173">
        <v>21</v>
      </c>
    </row>
    <row r="17" spans="1:18" s="96" customFormat="1" ht="16.5" customHeight="1">
      <c r="A17" s="86">
        <v>15</v>
      </c>
      <c r="B17" s="170" t="s">
        <v>77</v>
      </c>
      <c r="C17" s="171">
        <v>3</v>
      </c>
      <c r="D17" s="172">
        <v>27</v>
      </c>
      <c r="E17" s="171">
        <v>3</v>
      </c>
      <c r="F17" s="173">
        <v>19</v>
      </c>
      <c r="G17" s="174">
        <v>6</v>
      </c>
      <c r="H17" s="175">
        <v>46</v>
      </c>
      <c r="I17" s="173">
        <v>52</v>
      </c>
      <c r="J17" s="171">
        <v>4</v>
      </c>
      <c r="K17" s="172">
        <v>3</v>
      </c>
      <c r="L17" s="171">
        <v>7</v>
      </c>
      <c r="M17" s="173">
        <v>8</v>
      </c>
      <c r="N17" s="174">
        <v>11</v>
      </c>
      <c r="O17" s="175">
        <v>11</v>
      </c>
      <c r="P17" s="173">
        <v>22</v>
      </c>
      <c r="Q17" s="93"/>
      <c r="R17" s="93"/>
    </row>
    <row r="18" spans="1:18" s="93" customFormat="1" ht="16.5" customHeight="1">
      <c r="A18" s="86">
        <v>16</v>
      </c>
      <c r="B18" s="170" t="s">
        <v>78</v>
      </c>
      <c r="C18" s="171">
        <v>6</v>
      </c>
      <c r="D18" s="172">
        <v>15</v>
      </c>
      <c r="E18" s="171">
        <v>16</v>
      </c>
      <c r="F18" s="173">
        <v>23</v>
      </c>
      <c r="G18" s="174">
        <v>22</v>
      </c>
      <c r="H18" s="175">
        <v>38</v>
      </c>
      <c r="I18" s="173">
        <v>60</v>
      </c>
      <c r="J18" s="171">
        <v>1</v>
      </c>
      <c r="K18" s="172">
        <v>13</v>
      </c>
      <c r="L18" s="171">
        <v>0</v>
      </c>
      <c r="M18" s="173">
        <v>17</v>
      </c>
      <c r="N18" s="174">
        <v>1</v>
      </c>
      <c r="O18" s="175">
        <v>30</v>
      </c>
      <c r="P18" s="173">
        <v>31</v>
      </c>
    </row>
    <row r="19" spans="1:18" s="96" customFormat="1" ht="16.5" customHeight="1">
      <c r="A19" s="86">
        <v>17</v>
      </c>
      <c r="B19" s="170" t="s">
        <v>82</v>
      </c>
      <c r="C19" s="171">
        <v>4</v>
      </c>
      <c r="D19" s="172">
        <v>13</v>
      </c>
      <c r="E19" s="171">
        <v>8</v>
      </c>
      <c r="F19" s="173">
        <v>21</v>
      </c>
      <c r="G19" s="174">
        <v>12</v>
      </c>
      <c r="H19" s="175">
        <v>34</v>
      </c>
      <c r="I19" s="173">
        <v>46</v>
      </c>
      <c r="J19" s="171">
        <v>2</v>
      </c>
      <c r="K19" s="172">
        <v>15</v>
      </c>
      <c r="L19" s="171">
        <v>0</v>
      </c>
      <c r="M19" s="173">
        <v>13</v>
      </c>
      <c r="N19" s="174">
        <v>2</v>
      </c>
      <c r="O19" s="175">
        <v>28</v>
      </c>
      <c r="P19" s="173">
        <v>30</v>
      </c>
      <c r="Q19" s="93"/>
      <c r="R19" s="93"/>
    </row>
    <row r="20" spans="1:18" s="93" customFormat="1" ht="16.5" customHeight="1">
      <c r="A20" s="86">
        <v>18</v>
      </c>
      <c r="B20" s="170" t="s">
        <v>80</v>
      </c>
      <c r="C20" s="171">
        <v>1</v>
      </c>
      <c r="D20" s="172">
        <v>5</v>
      </c>
      <c r="E20" s="171">
        <v>0</v>
      </c>
      <c r="F20" s="173">
        <v>16</v>
      </c>
      <c r="G20" s="174">
        <v>1</v>
      </c>
      <c r="H20" s="175">
        <v>21</v>
      </c>
      <c r="I20" s="173">
        <v>22</v>
      </c>
      <c r="J20" s="171">
        <v>0</v>
      </c>
      <c r="K20" s="172">
        <v>6</v>
      </c>
      <c r="L20" s="171">
        <v>1</v>
      </c>
      <c r="M20" s="173">
        <v>4</v>
      </c>
      <c r="N20" s="174">
        <v>1</v>
      </c>
      <c r="O20" s="175">
        <v>10</v>
      </c>
      <c r="P20" s="173">
        <v>11</v>
      </c>
    </row>
    <row r="21" spans="1:18" s="93" customFormat="1" ht="16.5" customHeight="1">
      <c r="A21" s="87"/>
      <c r="B21" s="115" t="s">
        <v>81</v>
      </c>
      <c r="C21" s="176">
        <v>37</v>
      </c>
      <c r="D21" s="177">
        <v>148</v>
      </c>
      <c r="E21" s="176">
        <v>43</v>
      </c>
      <c r="F21" s="178">
        <v>206</v>
      </c>
      <c r="G21" s="179">
        <v>80</v>
      </c>
      <c r="H21" s="180">
        <v>354</v>
      </c>
      <c r="I21" s="178">
        <v>434</v>
      </c>
      <c r="J21" s="176">
        <v>34</v>
      </c>
      <c r="K21" s="177">
        <v>116</v>
      </c>
      <c r="L21" s="176">
        <v>20</v>
      </c>
      <c r="M21" s="178">
        <v>85</v>
      </c>
      <c r="N21" s="179">
        <v>54</v>
      </c>
      <c r="O21" s="180">
        <v>201</v>
      </c>
      <c r="P21" s="178">
        <v>255</v>
      </c>
    </row>
    <row r="22" spans="1:18" s="96" customFormat="1" ht="16.5" customHeight="1">
      <c r="A22" s="94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93"/>
      <c r="R22" s="93"/>
    </row>
    <row r="23" spans="1:18" s="93" customFormat="1" ht="16.5" customHeight="1">
      <c r="A23" s="87"/>
      <c r="B23" s="92" t="s">
        <v>59</v>
      </c>
      <c r="C23" s="286" t="s">
        <v>105</v>
      </c>
      <c r="D23" s="284"/>
      <c r="E23" s="286" t="s">
        <v>106</v>
      </c>
      <c r="F23" s="285"/>
      <c r="G23" s="284" t="s">
        <v>101</v>
      </c>
      <c r="H23" s="284"/>
      <c r="I23" s="285"/>
      <c r="J23" s="286" t="s">
        <v>108</v>
      </c>
      <c r="K23" s="284"/>
      <c r="L23" s="286" t="s">
        <v>109</v>
      </c>
      <c r="M23" s="285"/>
      <c r="N23" s="284" t="s">
        <v>110</v>
      </c>
      <c r="O23" s="284"/>
      <c r="P23" s="285"/>
      <c r="Q23" s="154"/>
      <c r="R23" s="154"/>
    </row>
    <row r="24" spans="1:18" s="96" customFormat="1" ht="36" customHeight="1">
      <c r="A24" s="94"/>
      <c r="B24" s="126" t="s">
        <v>61</v>
      </c>
      <c r="C24" s="37" t="s">
        <v>102</v>
      </c>
      <c r="D24" s="38" t="s">
        <v>103</v>
      </c>
      <c r="E24" s="37" t="s">
        <v>102</v>
      </c>
      <c r="F24" s="155" t="s">
        <v>103</v>
      </c>
      <c r="G24" s="156" t="s">
        <v>102</v>
      </c>
      <c r="H24" s="156" t="s">
        <v>103</v>
      </c>
      <c r="I24" s="155" t="s">
        <v>38</v>
      </c>
      <c r="J24" s="37" t="s">
        <v>102</v>
      </c>
      <c r="K24" s="38" t="s">
        <v>103</v>
      </c>
      <c r="L24" s="37" t="s">
        <v>102</v>
      </c>
      <c r="M24" s="155" t="s">
        <v>103</v>
      </c>
      <c r="N24" s="156" t="s">
        <v>102</v>
      </c>
      <c r="O24" s="156" t="s">
        <v>103</v>
      </c>
      <c r="P24" s="155" t="s">
        <v>38</v>
      </c>
    </row>
    <row r="25" spans="1:18" s="96" customFormat="1" ht="16.5" customHeight="1">
      <c r="A25" s="94"/>
      <c r="B25" s="97" t="s">
        <v>65</v>
      </c>
      <c r="C25" s="98" t="s">
        <v>104</v>
      </c>
      <c r="D25" s="100" t="s">
        <v>67</v>
      </c>
      <c r="E25" s="98" t="s">
        <v>104</v>
      </c>
      <c r="F25" s="157" t="s">
        <v>67</v>
      </c>
      <c r="G25" s="158" t="s">
        <v>104</v>
      </c>
      <c r="H25" s="159" t="s">
        <v>67</v>
      </c>
      <c r="I25" s="157" t="s">
        <v>67</v>
      </c>
      <c r="J25" s="98" t="s">
        <v>104</v>
      </c>
      <c r="K25" s="100" t="s">
        <v>67</v>
      </c>
      <c r="L25" s="98" t="s">
        <v>104</v>
      </c>
      <c r="M25" s="157" t="s">
        <v>67</v>
      </c>
      <c r="N25" s="158" t="s">
        <v>104</v>
      </c>
      <c r="O25" s="159" t="s">
        <v>67</v>
      </c>
      <c r="P25" s="157" t="s">
        <v>67</v>
      </c>
    </row>
    <row r="26" spans="1:18" s="93" customFormat="1" ht="16.5" customHeight="1">
      <c r="A26" s="86">
        <v>7</v>
      </c>
      <c r="B26" s="103" t="s">
        <v>69</v>
      </c>
      <c r="C26" s="160">
        <v>2</v>
      </c>
      <c r="D26" s="161">
        <v>1</v>
      </c>
      <c r="E26" s="160">
        <v>3</v>
      </c>
      <c r="F26" s="162">
        <v>11</v>
      </c>
      <c r="G26" s="163">
        <v>5</v>
      </c>
      <c r="H26" s="164">
        <v>12</v>
      </c>
      <c r="I26" s="162">
        <v>17</v>
      </c>
      <c r="J26" s="160">
        <v>0</v>
      </c>
      <c r="K26" s="161">
        <v>1</v>
      </c>
      <c r="L26" s="160">
        <v>1</v>
      </c>
      <c r="M26" s="162">
        <v>6</v>
      </c>
      <c r="N26" s="163">
        <v>1</v>
      </c>
      <c r="O26" s="164">
        <v>7</v>
      </c>
      <c r="P26" s="162">
        <v>8</v>
      </c>
    </row>
    <row r="27" spans="1:18" s="93" customFormat="1" ht="16.5" customHeight="1">
      <c r="A27" s="86">
        <v>8</v>
      </c>
      <c r="B27" s="109" t="s">
        <v>70</v>
      </c>
      <c r="C27" s="165">
        <v>9</v>
      </c>
      <c r="D27" s="166">
        <v>7</v>
      </c>
      <c r="E27" s="165">
        <v>9</v>
      </c>
      <c r="F27" s="167">
        <v>16</v>
      </c>
      <c r="G27" s="168">
        <v>18</v>
      </c>
      <c r="H27" s="169">
        <v>23</v>
      </c>
      <c r="I27" s="167">
        <v>41</v>
      </c>
      <c r="J27" s="165">
        <v>1</v>
      </c>
      <c r="K27" s="166">
        <v>4</v>
      </c>
      <c r="L27" s="165">
        <v>3</v>
      </c>
      <c r="M27" s="167">
        <v>11</v>
      </c>
      <c r="N27" s="168">
        <v>4</v>
      </c>
      <c r="O27" s="169">
        <v>15</v>
      </c>
      <c r="P27" s="167">
        <v>19</v>
      </c>
    </row>
    <row r="28" spans="1:18" s="93" customFormat="1" ht="16.5" customHeight="1">
      <c r="A28" s="86">
        <v>9</v>
      </c>
      <c r="B28" s="109" t="s">
        <v>71</v>
      </c>
      <c r="C28" s="165">
        <v>4</v>
      </c>
      <c r="D28" s="166">
        <v>5</v>
      </c>
      <c r="E28" s="165">
        <v>7</v>
      </c>
      <c r="F28" s="167">
        <v>8</v>
      </c>
      <c r="G28" s="168">
        <v>11</v>
      </c>
      <c r="H28" s="169">
        <v>13</v>
      </c>
      <c r="I28" s="167">
        <v>24</v>
      </c>
      <c r="J28" s="165">
        <v>1</v>
      </c>
      <c r="K28" s="166">
        <v>8</v>
      </c>
      <c r="L28" s="165">
        <v>0</v>
      </c>
      <c r="M28" s="167">
        <v>21</v>
      </c>
      <c r="N28" s="168">
        <v>1</v>
      </c>
      <c r="O28" s="169">
        <v>29</v>
      </c>
      <c r="P28" s="167">
        <v>30</v>
      </c>
    </row>
    <row r="29" spans="1:18" s="93" customFormat="1" ht="16.5" customHeight="1">
      <c r="A29" s="86">
        <v>10</v>
      </c>
      <c r="B29" s="109" t="s">
        <v>72</v>
      </c>
      <c r="C29" s="165">
        <v>12</v>
      </c>
      <c r="D29" s="166">
        <v>8</v>
      </c>
      <c r="E29" s="165">
        <v>8</v>
      </c>
      <c r="F29" s="167">
        <v>12</v>
      </c>
      <c r="G29" s="168">
        <v>20</v>
      </c>
      <c r="H29" s="169">
        <v>20</v>
      </c>
      <c r="I29" s="167">
        <v>40</v>
      </c>
      <c r="J29" s="165">
        <v>11</v>
      </c>
      <c r="K29" s="166">
        <v>13</v>
      </c>
      <c r="L29" s="165">
        <v>5</v>
      </c>
      <c r="M29" s="167">
        <v>14</v>
      </c>
      <c r="N29" s="168">
        <v>16</v>
      </c>
      <c r="O29" s="169">
        <v>27</v>
      </c>
      <c r="P29" s="167">
        <v>43</v>
      </c>
    </row>
    <row r="30" spans="1:18" s="93" customFormat="1" ht="16.5" customHeight="1">
      <c r="A30" s="86">
        <v>11</v>
      </c>
      <c r="B30" s="109" t="s">
        <v>73</v>
      </c>
      <c r="C30" s="165">
        <v>3</v>
      </c>
      <c r="D30" s="166">
        <v>5</v>
      </c>
      <c r="E30" s="165">
        <v>5</v>
      </c>
      <c r="F30" s="167">
        <v>15</v>
      </c>
      <c r="G30" s="168">
        <v>8</v>
      </c>
      <c r="H30" s="169">
        <v>20</v>
      </c>
      <c r="I30" s="167">
        <v>28</v>
      </c>
      <c r="J30" s="165">
        <v>4</v>
      </c>
      <c r="K30" s="166">
        <v>16</v>
      </c>
      <c r="L30" s="165">
        <v>2</v>
      </c>
      <c r="M30" s="167">
        <v>15</v>
      </c>
      <c r="N30" s="168">
        <v>6</v>
      </c>
      <c r="O30" s="169">
        <v>31</v>
      </c>
      <c r="P30" s="167">
        <v>37</v>
      </c>
    </row>
    <row r="31" spans="1:18" s="93" customFormat="1" ht="16.5" customHeight="1">
      <c r="A31" s="86">
        <v>12</v>
      </c>
      <c r="B31" s="170" t="s">
        <v>74</v>
      </c>
      <c r="C31" s="171">
        <v>11</v>
      </c>
      <c r="D31" s="172">
        <v>7</v>
      </c>
      <c r="E31" s="171">
        <v>9</v>
      </c>
      <c r="F31" s="173">
        <v>17</v>
      </c>
      <c r="G31" s="174">
        <v>20</v>
      </c>
      <c r="H31" s="175">
        <v>24</v>
      </c>
      <c r="I31" s="173">
        <v>44</v>
      </c>
      <c r="J31" s="171">
        <v>8</v>
      </c>
      <c r="K31" s="172">
        <v>12</v>
      </c>
      <c r="L31" s="171">
        <v>3</v>
      </c>
      <c r="M31" s="173">
        <v>19</v>
      </c>
      <c r="N31" s="174">
        <v>11</v>
      </c>
      <c r="O31" s="175">
        <v>31</v>
      </c>
      <c r="P31" s="173">
        <v>42</v>
      </c>
    </row>
    <row r="32" spans="1:18" s="96" customFormat="1" ht="16.5" customHeight="1">
      <c r="A32" s="86">
        <v>13</v>
      </c>
      <c r="B32" s="170" t="s">
        <v>75</v>
      </c>
      <c r="C32" s="171">
        <v>7</v>
      </c>
      <c r="D32" s="172">
        <v>6</v>
      </c>
      <c r="E32" s="171">
        <v>5</v>
      </c>
      <c r="F32" s="173">
        <v>18</v>
      </c>
      <c r="G32" s="174">
        <v>12</v>
      </c>
      <c r="H32" s="175">
        <v>24</v>
      </c>
      <c r="I32" s="173">
        <v>36</v>
      </c>
      <c r="J32" s="171">
        <v>8</v>
      </c>
      <c r="K32" s="172">
        <v>6</v>
      </c>
      <c r="L32" s="171">
        <v>9</v>
      </c>
      <c r="M32" s="173">
        <v>21</v>
      </c>
      <c r="N32" s="174">
        <v>17</v>
      </c>
      <c r="O32" s="175">
        <v>27</v>
      </c>
      <c r="P32" s="173">
        <v>44</v>
      </c>
      <c r="Q32" s="93"/>
      <c r="R32" s="93"/>
    </row>
    <row r="33" spans="1:18" s="96" customFormat="1" ht="16.5" customHeight="1">
      <c r="A33" s="86">
        <v>14</v>
      </c>
      <c r="B33" s="170" t="s">
        <v>76</v>
      </c>
      <c r="C33" s="171">
        <v>1</v>
      </c>
      <c r="D33" s="172">
        <v>7</v>
      </c>
      <c r="E33" s="171">
        <v>5</v>
      </c>
      <c r="F33" s="173">
        <v>7</v>
      </c>
      <c r="G33" s="174">
        <v>6</v>
      </c>
      <c r="H33" s="175">
        <v>14</v>
      </c>
      <c r="I33" s="173">
        <v>20</v>
      </c>
      <c r="J33" s="171">
        <v>2</v>
      </c>
      <c r="K33" s="172">
        <v>12</v>
      </c>
      <c r="L33" s="171">
        <v>6</v>
      </c>
      <c r="M33" s="173">
        <v>17</v>
      </c>
      <c r="N33" s="174">
        <v>8</v>
      </c>
      <c r="O33" s="175">
        <v>29</v>
      </c>
      <c r="P33" s="173">
        <v>37</v>
      </c>
      <c r="Q33" s="93"/>
      <c r="R33" s="93"/>
    </row>
    <row r="34" spans="1:18" s="93" customFormat="1" ht="16.5" customHeight="1">
      <c r="A34" s="86">
        <v>15</v>
      </c>
      <c r="B34" s="170" t="s">
        <v>77</v>
      </c>
      <c r="C34" s="171">
        <v>5</v>
      </c>
      <c r="D34" s="172">
        <v>9</v>
      </c>
      <c r="E34" s="171">
        <v>5</v>
      </c>
      <c r="F34" s="173">
        <v>12</v>
      </c>
      <c r="G34" s="174">
        <v>10</v>
      </c>
      <c r="H34" s="175">
        <v>21</v>
      </c>
      <c r="I34" s="173">
        <v>31</v>
      </c>
      <c r="J34" s="171">
        <v>3</v>
      </c>
      <c r="K34" s="172">
        <v>16</v>
      </c>
      <c r="L34" s="171">
        <v>2</v>
      </c>
      <c r="M34" s="173">
        <v>18</v>
      </c>
      <c r="N34" s="174">
        <v>5</v>
      </c>
      <c r="O34" s="175">
        <v>34</v>
      </c>
      <c r="P34" s="173">
        <v>39</v>
      </c>
    </row>
    <row r="35" spans="1:18" s="96" customFormat="1" ht="16.5" customHeight="1">
      <c r="A35" s="86">
        <v>16</v>
      </c>
      <c r="B35" s="170" t="s">
        <v>78</v>
      </c>
      <c r="C35" s="171">
        <v>4</v>
      </c>
      <c r="D35" s="172">
        <v>7</v>
      </c>
      <c r="E35" s="171">
        <v>7</v>
      </c>
      <c r="F35" s="173">
        <v>21</v>
      </c>
      <c r="G35" s="174">
        <v>11</v>
      </c>
      <c r="H35" s="175">
        <v>28</v>
      </c>
      <c r="I35" s="173">
        <v>39</v>
      </c>
      <c r="J35" s="171">
        <v>8</v>
      </c>
      <c r="K35" s="172">
        <v>20</v>
      </c>
      <c r="L35" s="171">
        <v>9</v>
      </c>
      <c r="M35" s="173">
        <v>19</v>
      </c>
      <c r="N35" s="174">
        <v>17</v>
      </c>
      <c r="O35" s="175">
        <v>39</v>
      </c>
      <c r="P35" s="173">
        <v>56</v>
      </c>
      <c r="Q35" s="93"/>
      <c r="R35" s="93"/>
    </row>
    <row r="36" spans="1:18" s="93" customFormat="1" ht="16.5" customHeight="1">
      <c r="A36" s="86">
        <v>17</v>
      </c>
      <c r="B36" s="170" t="s">
        <v>82</v>
      </c>
      <c r="C36" s="171">
        <v>5</v>
      </c>
      <c r="D36" s="172">
        <v>11</v>
      </c>
      <c r="E36" s="171">
        <v>4</v>
      </c>
      <c r="F36" s="173">
        <v>5</v>
      </c>
      <c r="G36" s="174">
        <v>9</v>
      </c>
      <c r="H36" s="175">
        <v>16</v>
      </c>
      <c r="I36" s="173">
        <v>25</v>
      </c>
      <c r="J36" s="171">
        <v>8</v>
      </c>
      <c r="K36" s="172">
        <v>26</v>
      </c>
      <c r="L36" s="171">
        <v>19</v>
      </c>
      <c r="M36" s="173">
        <v>15</v>
      </c>
      <c r="N36" s="174">
        <v>27</v>
      </c>
      <c r="O36" s="175">
        <v>41</v>
      </c>
      <c r="P36" s="173">
        <v>68</v>
      </c>
    </row>
    <row r="37" spans="1:18" s="93" customFormat="1" ht="16.5" customHeight="1">
      <c r="A37" s="86">
        <v>18</v>
      </c>
      <c r="B37" s="170" t="s">
        <v>80</v>
      </c>
      <c r="C37" s="171">
        <v>8</v>
      </c>
      <c r="D37" s="172">
        <v>8</v>
      </c>
      <c r="E37" s="171">
        <v>9</v>
      </c>
      <c r="F37" s="173">
        <v>14</v>
      </c>
      <c r="G37" s="174">
        <v>17</v>
      </c>
      <c r="H37" s="175">
        <v>22</v>
      </c>
      <c r="I37" s="173">
        <v>39</v>
      </c>
      <c r="J37" s="171">
        <v>2</v>
      </c>
      <c r="K37" s="172">
        <v>10</v>
      </c>
      <c r="L37" s="171">
        <v>7</v>
      </c>
      <c r="M37" s="173">
        <v>21</v>
      </c>
      <c r="N37" s="174">
        <v>9</v>
      </c>
      <c r="O37" s="175">
        <v>31</v>
      </c>
      <c r="P37" s="173">
        <v>40</v>
      </c>
    </row>
    <row r="38" spans="1:18" s="93" customFormat="1" ht="16.5" customHeight="1">
      <c r="A38" s="87"/>
      <c r="B38" s="115" t="s">
        <v>81</v>
      </c>
      <c r="C38" s="176">
        <v>71</v>
      </c>
      <c r="D38" s="177">
        <v>81</v>
      </c>
      <c r="E38" s="176">
        <v>76</v>
      </c>
      <c r="F38" s="178">
        <v>156</v>
      </c>
      <c r="G38" s="179">
        <v>147</v>
      </c>
      <c r="H38" s="180">
        <v>237</v>
      </c>
      <c r="I38" s="178">
        <v>384</v>
      </c>
      <c r="J38" s="176">
        <v>56</v>
      </c>
      <c r="K38" s="177">
        <v>144</v>
      </c>
      <c r="L38" s="176">
        <v>66</v>
      </c>
      <c r="M38" s="178">
        <v>197</v>
      </c>
      <c r="N38" s="179">
        <v>122</v>
      </c>
      <c r="O38" s="180">
        <v>341</v>
      </c>
      <c r="P38" s="178">
        <v>463</v>
      </c>
    </row>
    <row r="39" spans="1:18" s="93" customFormat="1" ht="16.5" customHeight="1">
      <c r="A39" s="87"/>
      <c r="B39" s="12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</row>
  </sheetData>
  <mergeCells count="12">
    <mergeCell ref="N23:P23"/>
    <mergeCell ref="C6:D6"/>
    <mergeCell ref="E6:F6"/>
    <mergeCell ref="G6:I6"/>
    <mergeCell ref="J6:K6"/>
    <mergeCell ref="L6:M6"/>
    <mergeCell ref="N6:P6"/>
    <mergeCell ref="C23:D23"/>
    <mergeCell ref="E23:F23"/>
    <mergeCell ref="G23:I23"/>
    <mergeCell ref="J23:K23"/>
    <mergeCell ref="L23:M23"/>
  </mergeCells>
  <phoneticPr fontId="2"/>
  <pageMargins left="0.78740157480314965" right="0.39370078740157483" top="0.78740157480314965" bottom="0.59055118110236227" header="0" footer="0"/>
  <pageSetup paperSize="9" orientation="portrait" r:id="rId1"/>
  <headerFooter alignWithMargins="0"/>
  <rowBreaks count="1" manualBreakCount="1">
    <brk id="22" min="1" max="15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F189-16B2-447A-AB71-C6A6044CD1C1}">
  <dimension ref="A1"/>
  <sheetViews>
    <sheetView workbookViewId="0">
      <selection activeCell="K28" sqref="K28"/>
    </sheetView>
  </sheetViews>
  <sheetFormatPr defaultRowHeight="18.75"/>
  <sheetData/>
  <phoneticPr fontId="2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F183-5194-4738-8E87-6FD09DFB135F}">
  <sheetPr>
    <pageSetUpPr fitToPage="1"/>
  </sheetPr>
  <dimension ref="A1"/>
  <sheetViews>
    <sheetView zoomScale="140" zoomScaleNormal="140" workbookViewId="0">
      <selection activeCell="L22" sqref="L22"/>
    </sheetView>
  </sheetViews>
  <sheetFormatPr defaultRowHeight="18.75"/>
  <sheetData/>
  <phoneticPr fontId="2"/>
  <pageMargins left="0.7" right="0.7" top="0.75" bottom="0.75" header="0.3" footer="0.3"/>
  <pageSetup paperSize="9" scale="9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51500-01A2-41AE-B8DD-78DD7A5E4874}">
  <sheetPr>
    <pageSetUpPr fitToPage="1"/>
  </sheetPr>
  <dimension ref="A1:K258"/>
  <sheetViews>
    <sheetView workbookViewId="0">
      <selection activeCell="C21" sqref="C21"/>
    </sheetView>
  </sheetViews>
  <sheetFormatPr defaultRowHeight="18.75"/>
  <cols>
    <col min="1" max="1" width="15.125" bestFit="1" customWidth="1"/>
    <col min="2" max="2" width="19.25" bestFit="1" customWidth="1"/>
    <col min="3" max="3" width="17.125" bestFit="1" customWidth="1"/>
    <col min="4" max="4" width="15.125" bestFit="1" customWidth="1"/>
    <col min="5" max="5" width="19.25" bestFit="1" customWidth="1"/>
    <col min="6" max="6" width="21.375" bestFit="1" customWidth="1"/>
    <col min="7" max="7" width="17.125" bestFit="1" customWidth="1"/>
    <col min="8" max="8" width="21.375" bestFit="1" customWidth="1"/>
    <col min="9" max="9" width="17.125" bestFit="1" customWidth="1"/>
    <col min="10" max="10" width="15.125" bestFit="1" customWidth="1"/>
    <col min="11" max="11" width="17.125" bestFit="1" customWidth="1"/>
    <col min="12" max="25" width="4" bestFit="1" customWidth="1"/>
    <col min="26" max="26" width="5.5" bestFit="1" customWidth="1"/>
  </cols>
  <sheetData>
    <row r="1" spans="1:11">
      <c r="A1" s="215" t="s">
        <v>162</v>
      </c>
      <c r="B1" t="s">
        <v>182</v>
      </c>
    </row>
    <row r="2" spans="1:11">
      <c r="A2" s="215" t="s">
        <v>164</v>
      </c>
      <c r="B2" t="s">
        <v>202</v>
      </c>
    </row>
    <row r="3" spans="1:11">
      <c r="A3" s="215" t="s">
        <v>165</v>
      </c>
      <c r="B3" t="s">
        <v>185</v>
      </c>
    </row>
    <row r="5" spans="1:11">
      <c r="A5" s="215" t="s">
        <v>221</v>
      </c>
      <c r="B5" t="s">
        <v>223</v>
      </c>
      <c r="C5" t="s">
        <v>224</v>
      </c>
      <c r="D5" t="s">
        <v>225</v>
      </c>
      <c r="E5" t="s">
        <v>226</v>
      </c>
      <c r="F5" t="s">
        <v>227</v>
      </c>
      <c r="G5" t="s">
        <v>228</v>
      </c>
      <c r="H5" t="s">
        <v>229</v>
      </c>
      <c r="I5" t="s">
        <v>230</v>
      </c>
      <c r="J5" t="s">
        <v>231</v>
      </c>
      <c r="K5" t="s">
        <v>232</v>
      </c>
    </row>
    <row r="6" spans="1:11">
      <c r="A6" s="216" t="s">
        <v>69</v>
      </c>
      <c r="B6" s="217">
        <v>96</v>
      </c>
      <c r="C6" s="217">
        <v>291</v>
      </c>
      <c r="D6" s="217">
        <v>11</v>
      </c>
      <c r="E6" s="217">
        <v>57</v>
      </c>
      <c r="F6" s="217">
        <v>47</v>
      </c>
      <c r="G6" s="217">
        <v>35</v>
      </c>
      <c r="H6" s="217">
        <v>19</v>
      </c>
      <c r="I6" s="217">
        <v>15</v>
      </c>
      <c r="J6" s="217">
        <v>571</v>
      </c>
      <c r="K6" s="217">
        <v>112</v>
      </c>
    </row>
    <row r="7" spans="1:11">
      <c r="A7" s="216" t="s">
        <v>70</v>
      </c>
      <c r="B7" s="217">
        <v>98</v>
      </c>
      <c r="C7" s="217">
        <v>419</v>
      </c>
      <c r="D7" s="217">
        <v>7</v>
      </c>
      <c r="E7" s="217">
        <v>57</v>
      </c>
      <c r="F7" s="217">
        <v>28</v>
      </c>
      <c r="G7" s="217">
        <v>33</v>
      </c>
      <c r="H7" s="217">
        <v>24</v>
      </c>
      <c r="I7" s="217">
        <v>20</v>
      </c>
      <c r="J7" s="217">
        <v>686</v>
      </c>
      <c r="K7" s="217">
        <v>144</v>
      </c>
    </row>
    <row r="8" spans="1:11">
      <c r="A8" s="216" t="s">
        <v>71</v>
      </c>
      <c r="B8" s="217">
        <v>93</v>
      </c>
      <c r="C8" s="217">
        <v>349</v>
      </c>
      <c r="D8" s="217">
        <v>5</v>
      </c>
      <c r="E8" s="217">
        <v>47</v>
      </c>
      <c r="F8" s="217">
        <v>18</v>
      </c>
      <c r="G8" s="217">
        <v>51</v>
      </c>
      <c r="H8" s="217">
        <v>31</v>
      </c>
      <c r="I8" s="217">
        <v>15</v>
      </c>
      <c r="J8" s="217">
        <v>609</v>
      </c>
      <c r="K8" s="217">
        <v>86</v>
      </c>
    </row>
    <row r="9" spans="1:11">
      <c r="A9" s="216" t="s">
        <v>72</v>
      </c>
      <c r="B9" s="217">
        <v>112</v>
      </c>
      <c r="C9" s="217">
        <v>432</v>
      </c>
      <c r="D9" s="217">
        <v>8</v>
      </c>
      <c r="E9" s="217">
        <v>75</v>
      </c>
      <c r="F9" s="217">
        <v>17</v>
      </c>
      <c r="G9" s="217">
        <v>38</v>
      </c>
      <c r="H9" s="217">
        <v>30</v>
      </c>
      <c r="I9" s="217">
        <v>35</v>
      </c>
      <c r="J9" s="217">
        <v>747</v>
      </c>
      <c r="K9" s="217">
        <v>95</v>
      </c>
    </row>
    <row r="10" spans="1:11">
      <c r="A10" s="216" t="s">
        <v>73</v>
      </c>
      <c r="B10" s="217">
        <v>103</v>
      </c>
      <c r="C10" s="217">
        <v>439</v>
      </c>
      <c r="D10" s="217">
        <v>10</v>
      </c>
      <c r="E10" s="217">
        <v>57</v>
      </c>
      <c r="F10" s="217">
        <v>21</v>
      </c>
      <c r="G10" s="217">
        <v>40</v>
      </c>
      <c r="H10" s="217">
        <v>39</v>
      </c>
      <c r="I10" s="217">
        <v>29</v>
      </c>
      <c r="J10" s="217">
        <v>738</v>
      </c>
      <c r="K10" s="217">
        <v>73</v>
      </c>
    </row>
    <row r="11" spans="1:11">
      <c r="A11" s="216" t="s">
        <v>74</v>
      </c>
      <c r="B11" s="217">
        <v>91</v>
      </c>
      <c r="C11" s="217">
        <v>452</v>
      </c>
      <c r="D11" s="217">
        <v>10</v>
      </c>
      <c r="E11" s="217">
        <v>67</v>
      </c>
      <c r="F11" s="217">
        <v>8</v>
      </c>
      <c r="G11" s="217">
        <v>34</v>
      </c>
      <c r="H11" s="217">
        <v>23</v>
      </c>
      <c r="I11" s="217">
        <v>28</v>
      </c>
      <c r="J11" s="217">
        <v>713</v>
      </c>
      <c r="K11" s="217">
        <v>75</v>
      </c>
    </row>
    <row r="12" spans="1:11">
      <c r="A12" s="216" t="s">
        <v>75</v>
      </c>
      <c r="B12" s="217">
        <v>113</v>
      </c>
      <c r="C12" s="217">
        <v>420</v>
      </c>
      <c r="D12" s="217">
        <v>7</v>
      </c>
      <c r="E12" s="217">
        <v>53</v>
      </c>
      <c r="F12" s="217">
        <v>18</v>
      </c>
      <c r="G12" s="217">
        <v>30</v>
      </c>
      <c r="H12" s="217">
        <v>31</v>
      </c>
      <c r="I12" s="217">
        <v>44</v>
      </c>
      <c r="J12" s="217">
        <v>716</v>
      </c>
      <c r="K12" s="217">
        <v>70</v>
      </c>
    </row>
    <row r="13" spans="1:11">
      <c r="A13" s="216" t="s">
        <v>76</v>
      </c>
      <c r="B13" s="217">
        <v>99</v>
      </c>
      <c r="C13" s="217">
        <v>363</v>
      </c>
      <c r="D13" s="217">
        <v>12</v>
      </c>
      <c r="E13" s="217">
        <v>66</v>
      </c>
      <c r="F13" s="217">
        <v>20</v>
      </c>
      <c r="G13" s="217">
        <v>27</v>
      </c>
      <c r="H13" s="217">
        <v>24</v>
      </c>
      <c r="I13" s="217">
        <v>22</v>
      </c>
      <c r="J13" s="217">
        <v>633</v>
      </c>
      <c r="K13" s="217">
        <v>69</v>
      </c>
    </row>
    <row r="14" spans="1:11">
      <c r="A14" s="216" t="s">
        <v>77</v>
      </c>
      <c r="B14" s="217">
        <v>94</v>
      </c>
      <c r="C14" s="217">
        <v>455</v>
      </c>
      <c r="D14" s="217">
        <v>13</v>
      </c>
      <c r="E14" s="217">
        <v>74</v>
      </c>
      <c r="F14" s="217">
        <v>17</v>
      </c>
      <c r="G14" s="217">
        <v>46</v>
      </c>
      <c r="H14" s="217">
        <v>27</v>
      </c>
      <c r="I14" s="217">
        <v>14</v>
      </c>
      <c r="J14" s="217">
        <v>740</v>
      </c>
      <c r="K14" s="217">
        <v>106</v>
      </c>
    </row>
    <row r="15" spans="1:11">
      <c r="A15" s="216" t="s">
        <v>78</v>
      </c>
      <c r="B15" s="217">
        <v>97</v>
      </c>
      <c r="C15" s="217">
        <v>477</v>
      </c>
      <c r="D15" s="217">
        <v>7</v>
      </c>
      <c r="E15" s="217">
        <v>66</v>
      </c>
      <c r="F15" s="217">
        <v>16</v>
      </c>
      <c r="G15" s="217">
        <v>36</v>
      </c>
      <c r="H15" s="217">
        <v>25</v>
      </c>
      <c r="I15" s="217">
        <v>21</v>
      </c>
      <c r="J15" s="217">
        <v>745</v>
      </c>
      <c r="K15" s="217">
        <v>104</v>
      </c>
    </row>
    <row r="16" spans="1:11">
      <c r="A16" s="216" t="s">
        <v>82</v>
      </c>
      <c r="B16" s="217">
        <v>128</v>
      </c>
      <c r="C16" s="217">
        <v>468</v>
      </c>
      <c r="D16" s="217">
        <v>8</v>
      </c>
      <c r="E16" s="217">
        <v>74</v>
      </c>
      <c r="F16" s="217">
        <v>13</v>
      </c>
      <c r="G16" s="217">
        <v>38</v>
      </c>
      <c r="H16" s="217">
        <v>21</v>
      </c>
      <c r="I16" s="217">
        <v>10</v>
      </c>
      <c r="J16" s="217">
        <v>760</v>
      </c>
      <c r="K16" s="217">
        <v>129</v>
      </c>
    </row>
    <row r="17" spans="1:11">
      <c r="A17" s="216" t="s">
        <v>80</v>
      </c>
      <c r="B17" s="217">
        <v>117</v>
      </c>
      <c r="C17" s="217">
        <v>457</v>
      </c>
      <c r="D17" s="217">
        <v>6</v>
      </c>
      <c r="E17" s="217">
        <v>47</v>
      </c>
      <c r="F17" s="217">
        <v>12</v>
      </c>
      <c r="G17" s="217">
        <v>24</v>
      </c>
      <c r="H17" s="217">
        <v>5</v>
      </c>
      <c r="I17" s="217">
        <v>8</v>
      </c>
      <c r="J17" s="217">
        <v>676</v>
      </c>
      <c r="K17" s="217">
        <v>97</v>
      </c>
    </row>
    <row r="18" spans="1:11">
      <c r="A18" s="216" t="s">
        <v>222</v>
      </c>
      <c r="B18" s="217">
        <v>1241</v>
      </c>
      <c r="C18" s="217">
        <v>5022</v>
      </c>
      <c r="D18" s="217">
        <v>104</v>
      </c>
      <c r="E18" s="217">
        <v>740</v>
      </c>
      <c r="F18" s="217">
        <v>235</v>
      </c>
      <c r="G18" s="217">
        <v>432</v>
      </c>
      <c r="H18" s="217">
        <v>299</v>
      </c>
      <c r="I18" s="217">
        <v>261</v>
      </c>
      <c r="J18" s="217">
        <v>8334</v>
      </c>
      <c r="K18" s="217">
        <v>1160</v>
      </c>
    </row>
    <row r="21" spans="1:11">
      <c r="A21" s="215" t="s">
        <v>162</v>
      </c>
      <c r="B21" t="s">
        <v>182</v>
      </c>
    </row>
    <row r="22" spans="1:11">
      <c r="A22" s="215" t="s">
        <v>164</v>
      </c>
      <c r="B22" t="s">
        <v>202</v>
      </c>
    </row>
    <row r="23" spans="1:11">
      <c r="A23" s="215" t="s">
        <v>165</v>
      </c>
      <c r="B23" t="s">
        <v>191</v>
      </c>
    </row>
    <row r="25" spans="1:11">
      <c r="A25" s="215" t="s">
        <v>221</v>
      </c>
      <c r="B25" t="s">
        <v>223</v>
      </c>
      <c r="C25" t="s">
        <v>224</v>
      </c>
      <c r="D25" t="s">
        <v>225</v>
      </c>
      <c r="E25" t="s">
        <v>226</v>
      </c>
      <c r="F25" t="s">
        <v>227</v>
      </c>
      <c r="G25" t="s">
        <v>228</v>
      </c>
      <c r="H25" t="s">
        <v>229</v>
      </c>
      <c r="I25" t="s">
        <v>230</v>
      </c>
      <c r="J25" t="s">
        <v>231</v>
      </c>
      <c r="K25" t="s">
        <v>232</v>
      </c>
    </row>
    <row r="26" spans="1:11">
      <c r="A26" s="216" t="s">
        <v>69</v>
      </c>
      <c r="B26" s="217">
        <v>58</v>
      </c>
      <c r="C26" s="217">
        <v>256</v>
      </c>
      <c r="D26" s="217">
        <v>4</v>
      </c>
      <c r="E26" s="217">
        <v>18</v>
      </c>
      <c r="F26" s="217">
        <v>4</v>
      </c>
      <c r="G26" s="217">
        <v>13</v>
      </c>
      <c r="H26" s="217">
        <v>2</v>
      </c>
      <c r="I26" s="217">
        <v>2</v>
      </c>
      <c r="J26" s="217">
        <v>357</v>
      </c>
      <c r="K26" s="217">
        <v>57</v>
      </c>
    </row>
    <row r="27" spans="1:11">
      <c r="A27" s="216" t="s">
        <v>70</v>
      </c>
      <c r="B27" s="217">
        <v>43</v>
      </c>
      <c r="C27" s="217">
        <v>252</v>
      </c>
      <c r="D27" s="217">
        <v>8</v>
      </c>
      <c r="E27" s="217">
        <v>9</v>
      </c>
      <c r="F27" s="217">
        <v>7</v>
      </c>
      <c r="G27" s="217">
        <v>6</v>
      </c>
      <c r="H27" s="217">
        <v>3</v>
      </c>
      <c r="I27" s="217">
        <v>3</v>
      </c>
      <c r="J27" s="217">
        <v>331</v>
      </c>
      <c r="K27" s="217">
        <v>44</v>
      </c>
    </row>
    <row r="28" spans="1:11">
      <c r="A28" s="216" t="s">
        <v>71</v>
      </c>
      <c r="B28" s="217">
        <v>50</v>
      </c>
      <c r="C28" s="217">
        <v>240</v>
      </c>
      <c r="D28" s="217">
        <v>9</v>
      </c>
      <c r="E28" s="217">
        <v>7</v>
      </c>
      <c r="F28" s="217">
        <v>9</v>
      </c>
      <c r="G28" s="217">
        <v>5</v>
      </c>
      <c r="H28" s="217">
        <v>8</v>
      </c>
      <c r="I28" s="217">
        <v>3</v>
      </c>
      <c r="J28" s="217">
        <v>331</v>
      </c>
      <c r="K28" s="217">
        <v>23</v>
      </c>
    </row>
    <row r="29" spans="1:11">
      <c r="A29" s="216" t="s">
        <v>72</v>
      </c>
      <c r="B29" s="217">
        <v>43</v>
      </c>
      <c r="C29" s="217">
        <v>211</v>
      </c>
      <c r="D29" s="217">
        <v>8</v>
      </c>
      <c r="E29" s="217">
        <v>27</v>
      </c>
      <c r="F29" s="217">
        <v>10</v>
      </c>
      <c r="G29" s="217">
        <v>14</v>
      </c>
      <c r="H29" s="217">
        <v>7</v>
      </c>
      <c r="I29" s="217">
        <v>10</v>
      </c>
      <c r="J29" s="217">
        <v>330</v>
      </c>
      <c r="K29" s="217">
        <v>17</v>
      </c>
    </row>
    <row r="30" spans="1:11">
      <c r="A30" s="216" t="s">
        <v>73</v>
      </c>
      <c r="B30" s="217">
        <v>27</v>
      </c>
      <c r="C30" s="217">
        <v>144</v>
      </c>
      <c r="D30" s="217">
        <v>5</v>
      </c>
      <c r="E30" s="217">
        <v>34</v>
      </c>
      <c r="F30" s="217">
        <v>13</v>
      </c>
      <c r="G30" s="217">
        <v>13</v>
      </c>
      <c r="H30" s="217">
        <v>15</v>
      </c>
      <c r="I30" s="217">
        <v>15</v>
      </c>
      <c r="J30" s="217">
        <v>266</v>
      </c>
      <c r="K30" s="217">
        <v>28</v>
      </c>
    </row>
    <row r="31" spans="1:11">
      <c r="A31" s="216" t="s">
        <v>74</v>
      </c>
      <c r="B31" s="217">
        <v>50</v>
      </c>
      <c r="C31" s="217">
        <v>157</v>
      </c>
      <c r="D31" s="217">
        <v>6</v>
      </c>
      <c r="E31" s="217">
        <v>29</v>
      </c>
      <c r="F31" s="217">
        <v>8</v>
      </c>
      <c r="G31" s="217">
        <v>9</v>
      </c>
      <c r="H31" s="217">
        <v>17</v>
      </c>
      <c r="I31" s="217">
        <v>4</v>
      </c>
      <c r="J31" s="217">
        <v>280</v>
      </c>
      <c r="K31" s="217">
        <v>29</v>
      </c>
    </row>
    <row r="32" spans="1:11">
      <c r="A32" s="216" t="s">
        <v>75</v>
      </c>
      <c r="B32" s="217">
        <v>40</v>
      </c>
      <c r="C32" s="217">
        <v>163</v>
      </c>
      <c r="D32" s="217">
        <v>7</v>
      </c>
      <c r="E32" s="217">
        <v>20</v>
      </c>
      <c r="F32" s="217">
        <v>3</v>
      </c>
      <c r="G32" s="217">
        <v>11</v>
      </c>
      <c r="H32" s="217">
        <v>4</v>
      </c>
      <c r="I32" s="217">
        <v>13</v>
      </c>
      <c r="J32" s="217">
        <v>261</v>
      </c>
      <c r="K32" s="217">
        <v>23</v>
      </c>
    </row>
    <row r="33" spans="1:11">
      <c r="A33" s="216" t="s">
        <v>76</v>
      </c>
      <c r="B33" s="217">
        <v>40</v>
      </c>
      <c r="C33" s="217">
        <v>148</v>
      </c>
      <c r="D33" s="217">
        <v>7</v>
      </c>
      <c r="E33" s="217">
        <v>24</v>
      </c>
      <c r="F33" s="217">
        <v>9</v>
      </c>
      <c r="G33" s="217">
        <v>6</v>
      </c>
      <c r="H33" s="217">
        <v>9</v>
      </c>
      <c r="I33" s="217">
        <v>6</v>
      </c>
      <c r="J33" s="217">
        <v>249</v>
      </c>
      <c r="K33" s="217">
        <v>24</v>
      </c>
    </row>
    <row r="34" spans="1:11">
      <c r="A34" s="216" t="s">
        <v>77</v>
      </c>
      <c r="B34" s="217">
        <v>43</v>
      </c>
      <c r="C34" s="217">
        <v>137</v>
      </c>
      <c r="D34" s="217">
        <v>7</v>
      </c>
      <c r="E34" s="217">
        <v>29</v>
      </c>
      <c r="F34" s="217">
        <v>12</v>
      </c>
      <c r="G34" s="217">
        <v>6</v>
      </c>
      <c r="H34" s="217">
        <v>6</v>
      </c>
      <c r="I34" s="217">
        <v>4</v>
      </c>
      <c r="J34" s="217">
        <v>244</v>
      </c>
      <c r="K34" s="217">
        <v>17</v>
      </c>
    </row>
    <row r="35" spans="1:11">
      <c r="A35" s="216" t="s">
        <v>78</v>
      </c>
      <c r="B35" s="217">
        <v>41</v>
      </c>
      <c r="C35" s="217">
        <v>171</v>
      </c>
      <c r="D35" s="217">
        <v>5</v>
      </c>
      <c r="E35" s="217">
        <v>35</v>
      </c>
      <c r="F35" s="217">
        <v>5</v>
      </c>
      <c r="G35" s="217">
        <v>11</v>
      </c>
      <c r="H35" s="217">
        <v>6</v>
      </c>
      <c r="I35" s="217">
        <v>7</v>
      </c>
      <c r="J35" s="217">
        <v>281</v>
      </c>
      <c r="K35" s="217">
        <v>46</v>
      </c>
    </row>
    <row r="36" spans="1:11">
      <c r="A36" s="216" t="s">
        <v>82</v>
      </c>
      <c r="B36" s="217">
        <v>50</v>
      </c>
      <c r="C36" s="217">
        <v>181</v>
      </c>
      <c r="D36" s="217">
        <v>7</v>
      </c>
      <c r="E36" s="217">
        <v>34</v>
      </c>
      <c r="F36" s="217">
        <v>15</v>
      </c>
      <c r="G36" s="217">
        <v>12</v>
      </c>
      <c r="H36" s="217">
        <v>11</v>
      </c>
      <c r="I36" s="217">
        <v>2</v>
      </c>
      <c r="J36" s="217">
        <v>312</v>
      </c>
      <c r="K36" s="217">
        <v>40</v>
      </c>
    </row>
    <row r="37" spans="1:11">
      <c r="A37" s="216" t="s">
        <v>80</v>
      </c>
      <c r="B37" s="217">
        <v>40</v>
      </c>
      <c r="C37" s="217">
        <v>167</v>
      </c>
      <c r="D37" s="217">
        <v>5</v>
      </c>
      <c r="E37" s="217">
        <v>24</v>
      </c>
      <c r="F37" s="217">
        <v>5</v>
      </c>
      <c r="G37" s="217">
        <v>7</v>
      </c>
      <c r="H37" s="217">
        <v>16</v>
      </c>
      <c r="I37" s="217">
        <v>0</v>
      </c>
      <c r="J37" s="217">
        <v>264</v>
      </c>
      <c r="K37" s="217">
        <v>45</v>
      </c>
    </row>
    <row r="38" spans="1:11">
      <c r="A38" s="216" t="s">
        <v>222</v>
      </c>
      <c r="B38" s="217">
        <v>525</v>
      </c>
      <c r="C38" s="217">
        <v>2227</v>
      </c>
      <c r="D38" s="217">
        <v>78</v>
      </c>
      <c r="E38" s="217">
        <v>290</v>
      </c>
      <c r="F38" s="217">
        <v>100</v>
      </c>
      <c r="G38" s="217">
        <v>113</v>
      </c>
      <c r="H38" s="217">
        <v>104</v>
      </c>
      <c r="I38" s="217">
        <v>69</v>
      </c>
      <c r="J38" s="217">
        <v>3506</v>
      </c>
      <c r="K38" s="217">
        <v>393</v>
      </c>
    </row>
    <row r="41" spans="1:11">
      <c r="A41" s="215" t="s">
        <v>162</v>
      </c>
      <c r="B41" t="s">
        <v>182</v>
      </c>
    </row>
    <row r="42" spans="1:11">
      <c r="A42" s="215" t="s">
        <v>164</v>
      </c>
      <c r="B42" t="s">
        <v>202</v>
      </c>
    </row>
    <row r="43" spans="1:11">
      <c r="A43" s="215" t="s">
        <v>165</v>
      </c>
      <c r="B43" t="s">
        <v>195</v>
      </c>
    </row>
    <row r="45" spans="1:11">
      <c r="A45" s="215" t="s">
        <v>221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G45" t="s">
        <v>228</v>
      </c>
      <c r="H45" t="s">
        <v>229</v>
      </c>
      <c r="I45" t="s">
        <v>230</v>
      </c>
      <c r="J45" t="s">
        <v>231</v>
      </c>
      <c r="K45" t="s">
        <v>232</v>
      </c>
    </row>
    <row r="46" spans="1:11">
      <c r="A46" s="216" t="s">
        <v>69</v>
      </c>
      <c r="B46" s="217">
        <v>55</v>
      </c>
      <c r="C46" s="217">
        <v>271</v>
      </c>
      <c r="D46" s="217">
        <v>1</v>
      </c>
      <c r="E46" s="217">
        <v>22</v>
      </c>
      <c r="F46" s="217">
        <v>12</v>
      </c>
      <c r="G46" s="217">
        <v>20</v>
      </c>
      <c r="H46" s="217">
        <v>11</v>
      </c>
      <c r="I46" s="217">
        <v>19</v>
      </c>
      <c r="J46" s="217">
        <v>411</v>
      </c>
      <c r="K46" s="217">
        <v>62</v>
      </c>
    </row>
    <row r="47" spans="1:11">
      <c r="A47" s="216" t="s">
        <v>70</v>
      </c>
      <c r="B47" s="217">
        <v>59</v>
      </c>
      <c r="C47" s="217">
        <v>228</v>
      </c>
      <c r="D47" s="217">
        <v>3</v>
      </c>
      <c r="E47" s="217">
        <v>26</v>
      </c>
      <c r="F47" s="217">
        <v>8</v>
      </c>
      <c r="G47" s="217">
        <v>24</v>
      </c>
      <c r="H47" s="217">
        <v>21</v>
      </c>
      <c r="I47" s="217">
        <v>12</v>
      </c>
      <c r="J47" s="217">
        <v>381</v>
      </c>
      <c r="K47" s="217">
        <v>66</v>
      </c>
    </row>
    <row r="48" spans="1:11">
      <c r="A48" s="216" t="s">
        <v>71</v>
      </c>
      <c r="B48" s="217">
        <v>53</v>
      </c>
      <c r="C48" s="217">
        <v>291</v>
      </c>
      <c r="D48" s="217">
        <v>2</v>
      </c>
      <c r="E48" s="217">
        <v>27</v>
      </c>
      <c r="F48" s="217">
        <v>5</v>
      </c>
      <c r="G48" s="217">
        <v>27</v>
      </c>
      <c r="H48" s="217">
        <v>23</v>
      </c>
      <c r="I48" s="217">
        <v>20</v>
      </c>
      <c r="J48" s="217">
        <v>448</v>
      </c>
      <c r="K48" s="217">
        <v>42</v>
      </c>
    </row>
    <row r="49" spans="1:11">
      <c r="A49" s="216" t="s">
        <v>72</v>
      </c>
      <c r="B49" s="217">
        <v>64</v>
      </c>
      <c r="C49" s="217">
        <v>268</v>
      </c>
      <c r="D49" s="217">
        <v>7</v>
      </c>
      <c r="E49" s="217">
        <v>29</v>
      </c>
      <c r="F49" s="217">
        <v>16</v>
      </c>
      <c r="G49" s="217">
        <v>13</v>
      </c>
      <c r="H49" s="217">
        <v>25</v>
      </c>
      <c r="I49" s="217">
        <v>12</v>
      </c>
      <c r="J49" s="217">
        <v>434</v>
      </c>
      <c r="K49" s="217">
        <v>41</v>
      </c>
    </row>
    <row r="50" spans="1:11">
      <c r="A50" s="216" t="s">
        <v>73</v>
      </c>
      <c r="B50" s="217">
        <v>70</v>
      </c>
      <c r="C50" s="217">
        <v>257</v>
      </c>
      <c r="D50" s="217">
        <v>2</v>
      </c>
      <c r="E50" s="217">
        <v>35</v>
      </c>
      <c r="F50" s="217">
        <v>15</v>
      </c>
      <c r="G50" s="217">
        <v>20</v>
      </c>
      <c r="H50" s="217">
        <v>28</v>
      </c>
      <c r="I50" s="217">
        <v>12</v>
      </c>
      <c r="J50" s="217">
        <v>439</v>
      </c>
      <c r="K50" s="217">
        <v>54</v>
      </c>
    </row>
    <row r="51" spans="1:11">
      <c r="A51" s="216" t="s">
        <v>74</v>
      </c>
      <c r="B51" s="217">
        <v>50</v>
      </c>
      <c r="C51" s="217">
        <v>263</v>
      </c>
      <c r="D51" s="217">
        <v>2</v>
      </c>
      <c r="E51" s="217">
        <v>29</v>
      </c>
      <c r="F51" s="217">
        <v>22</v>
      </c>
      <c r="G51" s="217">
        <v>28</v>
      </c>
      <c r="H51" s="217">
        <v>15</v>
      </c>
      <c r="I51" s="217">
        <v>12</v>
      </c>
      <c r="J51" s="217">
        <v>421</v>
      </c>
      <c r="K51" s="217">
        <v>58</v>
      </c>
    </row>
    <row r="52" spans="1:11">
      <c r="A52" s="216" t="s">
        <v>75</v>
      </c>
      <c r="B52" s="217">
        <v>65</v>
      </c>
      <c r="C52" s="217">
        <v>265</v>
      </c>
      <c r="D52" s="217">
        <v>7</v>
      </c>
      <c r="E52" s="217">
        <v>30</v>
      </c>
      <c r="F52" s="217">
        <v>13</v>
      </c>
      <c r="G52" s="217">
        <v>25</v>
      </c>
      <c r="H52" s="217">
        <v>14</v>
      </c>
      <c r="I52" s="217">
        <v>24</v>
      </c>
      <c r="J52" s="217">
        <v>443</v>
      </c>
      <c r="K52" s="217">
        <v>37</v>
      </c>
    </row>
    <row r="53" spans="1:11">
      <c r="A53" s="216" t="s">
        <v>76</v>
      </c>
      <c r="B53" s="217">
        <v>66</v>
      </c>
      <c r="C53" s="217">
        <v>246</v>
      </c>
      <c r="D53" s="217">
        <v>1</v>
      </c>
      <c r="E53" s="217">
        <v>39</v>
      </c>
      <c r="F53" s="217">
        <v>9</v>
      </c>
      <c r="G53" s="217">
        <v>35</v>
      </c>
      <c r="H53" s="217">
        <v>22</v>
      </c>
      <c r="I53" s="217">
        <v>15</v>
      </c>
      <c r="J53" s="217">
        <v>433</v>
      </c>
      <c r="K53" s="217">
        <v>58</v>
      </c>
    </row>
    <row r="54" spans="1:11">
      <c r="A54" s="216" t="s">
        <v>77</v>
      </c>
      <c r="B54" s="217">
        <v>73</v>
      </c>
      <c r="C54" s="217">
        <v>248</v>
      </c>
      <c r="D54" s="217">
        <v>3</v>
      </c>
      <c r="E54" s="217">
        <v>45</v>
      </c>
      <c r="F54" s="217">
        <v>18</v>
      </c>
      <c r="G54" s="217">
        <v>29</v>
      </c>
      <c r="H54" s="217">
        <v>15</v>
      </c>
      <c r="I54" s="217">
        <v>22</v>
      </c>
      <c r="J54" s="217">
        <v>453</v>
      </c>
      <c r="K54" s="217">
        <v>58</v>
      </c>
    </row>
    <row r="55" spans="1:11">
      <c r="A55" s="216" t="s">
        <v>78</v>
      </c>
      <c r="B55" s="217">
        <v>79</v>
      </c>
      <c r="C55" s="217">
        <v>273</v>
      </c>
      <c r="D55" s="217">
        <v>2</v>
      </c>
      <c r="E55" s="217">
        <v>34</v>
      </c>
      <c r="F55" s="217">
        <v>13</v>
      </c>
      <c r="G55" s="217">
        <v>28</v>
      </c>
      <c r="H55" s="217">
        <v>9</v>
      </c>
      <c r="I55" s="217">
        <v>17</v>
      </c>
      <c r="J55" s="217">
        <v>455</v>
      </c>
      <c r="K55" s="217">
        <v>52</v>
      </c>
    </row>
    <row r="56" spans="1:11">
      <c r="A56" s="216" t="s">
        <v>82</v>
      </c>
      <c r="B56" s="217">
        <v>76</v>
      </c>
      <c r="C56" s="217">
        <v>289</v>
      </c>
      <c r="D56" s="217">
        <v>3</v>
      </c>
      <c r="E56" s="217">
        <v>43</v>
      </c>
      <c r="F56" s="217">
        <v>18</v>
      </c>
      <c r="G56" s="217">
        <v>24</v>
      </c>
      <c r="H56" s="217">
        <v>14</v>
      </c>
      <c r="I56" s="217">
        <v>7</v>
      </c>
      <c r="J56" s="217">
        <v>474</v>
      </c>
      <c r="K56" s="217">
        <v>69</v>
      </c>
    </row>
    <row r="57" spans="1:11">
      <c r="A57" s="216" t="s">
        <v>80</v>
      </c>
      <c r="B57" s="217">
        <v>75</v>
      </c>
      <c r="C57" s="217">
        <v>256</v>
      </c>
      <c r="D57" s="217">
        <v>3</v>
      </c>
      <c r="E57" s="217">
        <v>32</v>
      </c>
      <c r="F57" s="217">
        <v>13</v>
      </c>
      <c r="G57" s="217">
        <v>20</v>
      </c>
      <c r="H57" s="217">
        <v>10</v>
      </c>
      <c r="I57" s="217">
        <v>3</v>
      </c>
      <c r="J57" s="217">
        <v>412</v>
      </c>
      <c r="K57" s="217">
        <v>80</v>
      </c>
    </row>
    <row r="58" spans="1:11">
      <c r="A58" s="216" t="s">
        <v>222</v>
      </c>
      <c r="B58" s="217">
        <v>785</v>
      </c>
      <c r="C58" s="217">
        <v>3155</v>
      </c>
      <c r="D58" s="217">
        <v>36</v>
      </c>
      <c r="E58" s="217">
        <v>391</v>
      </c>
      <c r="F58" s="217">
        <v>162</v>
      </c>
      <c r="G58" s="217">
        <v>293</v>
      </c>
      <c r="H58" s="217">
        <v>207</v>
      </c>
      <c r="I58" s="217">
        <v>175</v>
      </c>
      <c r="J58" s="217">
        <v>5204</v>
      </c>
      <c r="K58" s="217">
        <v>677</v>
      </c>
    </row>
    <row r="61" spans="1:11">
      <c r="A61" s="215" t="s">
        <v>162</v>
      </c>
      <c r="B61" t="s">
        <v>182</v>
      </c>
    </row>
    <row r="62" spans="1:11">
      <c r="A62" s="215" t="s">
        <v>164</v>
      </c>
      <c r="B62" t="s">
        <v>202</v>
      </c>
    </row>
    <row r="63" spans="1:11">
      <c r="A63" s="215" t="s">
        <v>165</v>
      </c>
      <c r="B63" t="s">
        <v>199</v>
      </c>
    </row>
    <row r="65" spans="1:11">
      <c r="A65" s="215" t="s">
        <v>221</v>
      </c>
      <c r="B65" t="s">
        <v>223</v>
      </c>
      <c r="C65" t="s">
        <v>224</v>
      </c>
      <c r="D65" t="s">
        <v>225</v>
      </c>
      <c r="E65" t="s">
        <v>226</v>
      </c>
      <c r="F65" t="s">
        <v>227</v>
      </c>
      <c r="G65" t="s">
        <v>228</v>
      </c>
      <c r="H65" t="s">
        <v>229</v>
      </c>
      <c r="I65" t="s">
        <v>230</v>
      </c>
      <c r="J65" t="s">
        <v>231</v>
      </c>
      <c r="K65" t="s">
        <v>232</v>
      </c>
    </row>
    <row r="66" spans="1:11">
      <c r="A66" s="216" t="s">
        <v>69</v>
      </c>
      <c r="B66" s="217">
        <v>49</v>
      </c>
      <c r="C66" s="217">
        <v>123</v>
      </c>
      <c r="D66" s="217">
        <v>6</v>
      </c>
      <c r="E66" s="217">
        <v>28</v>
      </c>
      <c r="F66" s="217">
        <v>11</v>
      </c>
      <c r="G66" s="217">
        <v>16</v>
      </c>
      <c r="H66" s="217">
        <v>9</v>
      </c>
      <c r="I66" s="217">
        <v>20</v>
      </c>
      <c r="J66" s="217">
        <v>262</v>
      </c>
      <c r="K66" s="217">
        <v>39</v>
      </c>
    </row>
    <row r="67" spans="1:11">
      <c r="A67" s="216" t="s">
        <v>70</v>
      </c>
      <c r="B67" s="217">
        <v>34</v>
      </c>
      <c r="C67" s="217">
        <v>150</v>
      </c>
      <c r="D67" s="217">
        <v>3</v>
      </c>
      <c r="E67" s="217">
        <v>29</v>
      </c>
      <c r="F67" s="217">
        <v>14</v>
      </c>
      <c r="G67" s="217">
        <v>17</v>
      </c>
      <c r="H67" s="217">
        <v>26</v>
      </c>
      <c r="I67" s="217">
        <v>19</v>
      </c>
      <c r="J67" s="217">
        <v>292</v>
      </c>
      <c r="K67" s="217">
        <v>44</v>
      </c>
    </row>
    <row r="68" spans="1:11">
      <c r="A68" s="216" t="s">
        <v>71</v>
      </c>
      <c r="B68" s="217">
        <v>63</v>
      </c>
      <c r="C68" s="217">
        <v>173</v>
      </c>
      <c r="D68" s="217">
        <v>4</v>
      </c>
      <c r="E68" s="217">
        <v>53</v>
      </c>
      <c r="F68" s="217">
        <v>7</v>
      </c>
      <c r="G68" s="217">
        <v>15</v>
      </c>
      <c r="H68" s="217">
        <v>17</v>
      </c>
      <c r="I68" s="217">
        <v>18</v>
      </c>
      <c r="J68" s="217">
        <v>350</v>
      </c>
      <c r="K68" s="217">
        <v>50</v>
      </c>
    </row>
    <row r="69" spans="1:11">
      <c r="A69" s="216" t="s">
        <v>72</v>
      </c>
      <c r="B69" s="217">
        <v>61</v>
      </c>
      <c r="C69" s="217">
        <v>159</v>
      </c>
      <c r="D69" s="217">
        <v>2</v>
      </c>
      <c r="E69" s="217">
        <v>23</v>
      </c>
      <c r="F69" s="217">
        <v>8</v>
      </c>
      <c r="G69" s="217">
        <v>24</v>
      </c>
      <c r="H69" s="217">
        <v>24</v>
      </c>
      <c r="I69" s="217">
        <v>19</v>
      </c>
      <c r="J69" s="217">
        <v>320</v>
      </c>
      <c r="K69" s="217">
        <v>31</v>
      </c>
    </row>
    <row r="70" spans="1:11">
      <c r="A70" s="216" t="s">
        <v>73</v>
      </c>
      <c r="B70" s="217">
        <v>60</v>
      </c>
      <c r="C70" s="217">
        <v>195</v>
      </c>
      <c r="D70" s="217">
        <v>3</v>
      </c>
      <c r="E70" s="217">
        <v>32</v>
      </c>
      <c r="F70" s="217">
        <v>15</v>
      </c>
      <c r="G70" s="217">
        <v>17</v>
      </c>
      <c r="H70" s="217">
        <v>15</v>
      </c>
      <c r="I70" s="217">
        <v>16</v>
      </c>
      <c r="J70" s="217">
        <v>353</v>
      </c>
      <c r="K70" s="217">
        <v>34</v>
      </c>
    </row>
    <row r="71" spans="1:11">
      <c r="A71" s="216" t="s">
        <v>74</v>
      </c>
      <c r="B71" s="217">
        <v>51</v>
      </c>
      <c r="C71" s="217">
        <v>171</v>
      </c>
      <c r="D71" s="217">
        <v>1</v>
      </c>
      <c r="E71" s="217">
        <v>24</v>
      </c>
      <c r="F71" s="217">
        <v>16</v>
      </c>
      <c r="G71" s="217">
        <v>11</v>
      </c>
      <c r="H71" s="217">
        <v>13</v>
      </c>
      <c r="I71" s="217">
        <v>19</v>
      </c>
      <c r="J71" s="217">
        <v>306</v>
      </c>
      <c r="K71" s="217">
        <v>36</v>
      </c>
    </row>
    <row r="72" spans="1:11">
      <c r="A72" s="216" t="s">
        <v>75</v>
      </c>
      <c r="B72" s="217">
        <v>54</v>
      </c>
      <c r="C72" s="217">
        <v>187</v>
      </c>
      <c r="D72" s="217">
        <v>1</v>
      </c>
      <c r="E72" s="217">
        <v>30</v>
      </c>
      <c r="F72" s="217">
        <v>10</v>
      </c>
      <c r="G72" s="217">
        <v>19</v>
      </c>
      <c r="H72" s="217">
        <v>25</v>
      </c>
      <c r="I72" s="217">
        <v>27</v>
      </c>
      <c r="J72" s="217">
        <v>353</v>
      </c>
      <c r="K72" s="217">
        <v>37</v>
      </c>
    </row>
    <row r="73" spans="1:11">
      <c r="A73" s="216" t="s">
        <v>76</v>
      </c>
      <c r="B73" s="217">
        <v>49</v>
      </c>
      <c r="C73" s="217">
        <v>165</v>
      </c>
      <c r="D73" s="217">
        <v>2</v>
      </c>
      <c r="E73" s="217">
        <v>36</v>
      </c>
      <c r="F73" s="217">
        <v>10</v>
      </c>
      <c r="G73" s="217">
        <v>21</v>
      </c>
      <c r="H73" s="217">
        <v>16</v>
      </c>
      <c r="I73" s="217">
        <v>17</v>
      </c>
      <c r="J73" s="217">
        <v>316</v>
      </c>
      <c r="K73" s="217">
        <v>35</v>
      </c>
    </row>
    <row r="74" spans="1:11">
      <c r="A74" s="216" t="s">
        <v>77</v>
      </c>
      <c r="B74" s="217">
        <v>60</v>
      </c>
      <c r="C74" s="217">
        <v>214</v>
      </c>
      <c r="D74" s="217">
        <v>2</v>
      </c>
      <c r="E74" s="217">
        <v>32</v>
      </c>
      <c r="F74" s="217">
        <v>6</v>
      </c>
      <c r="G74" s="217">
        <v>14</v>
      </c>
      <c r="H74" s="217">
        <v>16</v>
      </c>
      <c r="I74" s="217">
        <v>17</v>
      </c>
      <c r="J74" s="217">
        <v>361</v>
      </c>
      <c r="K74" s="217">
        <v>36</v>
      </c>
    </row>
    <row r="75" spans="1:11">
      <c r="A75" s="216" t="s">
        <v>78</v>
      </c>
      <c r="B75" s="217">
        <v>64</v>
      </c>
      <c r="C75" s="217">
        <v>195</v>
      </c>
      <c r="D75" s="217">
        <v>2</v>
      </c>
      <c r="E75" s="217">
        <v>39</v>
      </c>
      <c r="F75" s="217">
        <v>7</v>
      </c>
      <c r="G75" s="217">
        <v>16</v>
      </c>
      <c r="H75" s="217">
        <v>10</v>
      </c>
      <c r="I75" s="217">
        <v>10</v>
      </c>
      <c r="J75" s="217">
        <v>343</v>
      </c>
      <c r="K75" s="217">
        <v>39</v>
      </c>
    </row>
    <row r="76" spans="1:11">
      <c r="A76" s="216" t="s">
        <v>82</v>
      </c>
      <c r="B76" s="217">
        <v>64</v>
      </c>
      <c r="C76" s="217">
        <v>242</v>
      </c>
      <c r="D76" s="217">
        <v>3</v>
      </c>
      <c r="E76" s="217">
        <v>28</v>
      </c>
      <c r="F76" s="217">
        <v>10</v>
      </c>
      <c r="G76" s="217">
        <v>9</v>
      </c>
      <c r="H76" s="217">
        <v>25</v>
      </c>
      <c r="I76" s="217">
        <v>4</v>
      </c>
      <c r="J76" s="217">
        <v>385</v>
      </c>
      <c r="K76" s="217">
        <v>56</v>
      </c>
    </row>
    <row r="77" spans="1:11">
      <c r="A77" s="216" t="s">
        <v>80</v>
      </c>
      <c r="B77" s="217">
        <v>71</v>
      </c>
      <c r="C77" s="217">
        <v>283</v>
      </c>
      <c r="D77" s="217">
        <v>2</v>
      </c>
      <c r="E77" s="217">
        <v>23</v>
      </c>
      <c r="F77" s="217">
        <v>6</v>
      </c>
      <c r="G77" s="217">
        <v>3</v>
      </c>
      <c r="H77" s="217">
        <v>2</v>
      </c>
      <c r="I77" s="217">
        <v>0</v>
      </c>
      <c r="J77" s="217">
        <v>390</v>
      </c>
      <c r="K77" s="217">
        <v>42</v>
      </c>
    </row>
    <row r="78" spans="1:11">
      <c r="A78" s="216" t="s">
        <v>222</v>
      </c>
      <c r="B78" s="217">
        <v>680</v>
      </c>
      <c r="C78" s="217">
        <v>2257</v>
      </c>
      <c r="D78" s="217">
        <v>31</v>
      </c>
      <c r="E78" s="217">
        <v>377</v>
      </c>
      <c r="F78" s="217">
        <v>120</v>
      </c>
      <c r="G78" s="217">
        <v>182</v>
      </c>
      <c r="H78" s="217">
        <v>198</v>
      </c>
      <c r="I78" s="217">
        <v>186</v>
      </c>
      <c r="J78" s="217">
        <v>4031</v>
      </c>
      <c r="K78" s="217">
        <v>479</v>
      </c>
    </row>
    <row r="81" spans="1:11">
      <c r="A81" s="215" t="s">
        <v>162</v>
      </c>
      <c r="B81" t="s">
        <v>182</v>
      </c>
    </row>
    <row r="82" spans="1:11">
      <c r="A82" s="215" t="s">
        <v>164</v>
      </c>
      <c r="B82" t="s">
        <v>202</v>
      </c>
    </row>
    <row r="83" spans="1:11">
      <c r="A83" s="215" t="s">
        <v>166</v>
      </c>
      <c r="B83" t="s">
        <v>186</v>
      </c>
    </row>
    <row r="85" spans="1:11">
      <c r="A85" s="215" t="s">
        <v>221</v>
      </c>
      <c r="B85" t="s">
        <v>223</v>
      </c>
      <c r="C85" t="s">
        <v>224</v>
      </c>
      <c r="D85" t="s">
        <v>225</v>
      </c>
      <c r="E85" t="s">
        <v>226</v>
      </c>
      <c r="F85" t="s">
        <v>227</v>
      </c>
      <c r="G85" t="s">
        <v>228</v>
      </c>
      <c r="H85" t="s">
        <v>229</v>
      </c>
      <c r="I85" t="s">
        <v>230</v>
      </c>
      <c r="J85" t="s">
        <v>231</v>
      </c>
      <c r="K85" t="s">
        <v>232</v>
      </c>
    </row>
    <row r="86" spans="1:11">
      <c r="A86" s="216" t="s">
        <v>69</v>
      </c>
      <c r="B86" s="217">
        <v>96</v>
      </c>
      <c r="C86" s="217">
        <v>291</v>
      </c>
      <c r="D86" s="217">
        <v>11</v>
      </c>
      <c r="E86" s="217">
        <v>57</v>
      </c>
      <c r="F86" s="217">
        <v>47</v>
      </c>
      <c r="G86" s="217">
        <v>35</v>
      </c>
      <c r="H86" s="217">
        <v>19</v>
      </c>
      <c r="I86" s="217">
        <v>15</v>
      </c>
      <c r="J86" s="217">
        <v>571</v>
      </c>
      <c r="K86" s="217">
        <v>112</v>
      </c>
    </row>
    <row r="87" spans="1:11">
      <c r="A87" s="216" t="s">
        <v>70</v>
      </c>
      <c r="B87" s="217">
        <v>98</v>
      </c>
      <c r="C87" s="217">
        <v>419</v>
      </c>
      <c r="D87" s="217">
        <v>7</v>
      </c>
      <c r="E87" s="217">
        <v>57</v>
      </c>
      <c r="F87" s="217">
        <v>28</v>
      </c>
      <c r="G87" s="217">
        <v>33</v>
      </c>
      <c r="H87" s="217">
        <v>24</v>
      </c>
      <c r="I87" s="217">
        <v>20</v>
      </c>
      <c r="J87" s="217">
        <v>686</v>
      </c>
      <c r="K87" s="217">
        <v>144</v>
      </c>
    </row>
    <row r="88" spans="1:11">
      <c r="A88" s="216" t="s">
        <v>71</v>
      </c>
      <c r="B88" s="217">
        <v>93</v>
      </c>
      <c r="C88" s="217">
        <v>349</v>
      </c>
      <c r="D88" s="217">
        <v>5</v>
      </c>
      <c r="E88" s="217">
        <v>47</v>
      </c>
      <c r="F88" s="217">
        <v>18</v>
      </c>
      <c r="G88" s="217">
        <v>51</v>
      </c>
      <c r="H88" s="217">
        <v>31</v>
      </c>
      <c r="I88" s="217">
        <v>15</v>
      </c>
      <c r="J88" s="217">
        <v>609</v>
      </c>
      <c r="K88" s="217">
        <v>86</v>
      </c>
    </row>
    <row r="89" spans="1:11">
      <c r="A89" s="216" t="s">
        <v>72</v>
      </c>
      <c r="B89" s="217">
        <v>112</v>
      </c>
      <c r="C89" s="217">
        <v>432</v>
      </c>
      <c r="D89" s="217">
        <v>8</v>
      </c>
      <c r="E89" s="217">
        <v>75</v>
      </c>
      <c r="F89" s="217">
        <v>17</v>
      </c>
      <c r="G89" s="217">
        <v>38</v>
      </c>
      <c r="H89" s="217">
        <v>30</v>
      </c>
      <c r="I89" s="217">
        <v>35</v>
      </c>
      <c r="J89" s="217">
        <v>747</v>
      </c>
      <c r="K89" s="217">
        <v>95</v>
      </c>
    </row>
    <row r="90" spans="1:11">
      <c r="A90" s="216" t="s">
        <v>73</v>
      </c>
      <c r="B90" s="217">
        <v>103</v>
      </c>
      <c r="C90" s="217">
        <v>439</v>
      </c>
      <c r="D90" s="217">
        <v>10</v>
      </c>
      <c r="E90" s="217">
        <v>57</v>
      </c>
      <c r="F90" s="217">
        <v>21</v>
      </c>
      <c r="G90" s="217">
        <v>40</v>
      </c>
      <c r="H90" s="217">
        <v>39</v>
      </c>
      <c r="I90" s="217">
        <v>29</v>
      </c>
      <c r="J90" s="217">
        <v>738</v>
      </c>
      <c r="K90" s="217">
        <v>73</v>
      </c>
    </row>
    <row r="91" spans="1:11">
      <c r="A91" s="216" t="s">
        <v>74</v>
      </c>
      <c r="B91" s="217">
        <v>91</v>
      </c>
      <c r="C91" s="217">
        <v>452</v>
      </c>
      <c r="D91" s="217">
        <v>10</v>
      </c>
      <c r="E91" s="217">
        <v>67</v>
      </c>
      <c r="F91" s="217">
        <v>8</v>
      </c>
      <c r="G91" s="217">
        <v>34</v>
      </c>
      <c r="H91" s="217">
        <v>23</v>
      </c>
      <c r="I91" s="217">
        <v>28</v>
      </c>
      <c r="J91" s="217">
        <v>713</v>
      </c>
      <c r="K91" s="217">
        <v>75</v>
      </c>
    </row>
    <row r="92" spans="1:11">
      <c r="A92" s="216" t="s">
        <v>75</v>
      </c>
      <c r="B92" s="217">
        <v>113</v>
      </c>
      <c r="C92" s="217">
        <v>420</v>
      </c>
      <c r="D92" s="217">
        <v>7</v>
      </c>
      <c r="E92" s="217">
        <v>53</v>
      </c>
      <c r="F92" s="217">
        <v>18</v>
      </c>
      <c r="G92" s="217">
        <v>30</v>
      </c>
      <c r="H92" s="217">
        <v>31</v>
      </c>
      <c r="I92" s="217">
        <v>44</v>
      </c>
      <c r="J92" s="217">
        <v>716</v>
      </c>
      <c r="K92" s="217">
        <v>70</v>
      </c>
    </row>
    <row r="93" spans="1:11">
      <c r="A93" s="216" t="s">
        <v>76</v>
      </c>
      <c r="B93" s="217">
        <v>99</v>
      </c>
      <c r="C93" s="217">
        <v>363</v>
      </c>
      <c r="D93" s="217">
        <v>12</v>
      </c>
      <c r="E93" s="217">
        <v>66</v>
      </c>
      <c r="F93" s="217">
        <v>20</v>
      </c>
      <c r="G93" s="217">
        <v>27</v>
      </c>
      <c r="H93" s="217">
        <v>24</v>
      </c>
      <c r="I93" s="217">
        <v>22</v>
      </c>
      <c r="J93" s="217">
        <v>633</v>
      </c>
      <c r="K93" s="217">
        <v>69</v>
      </c>
    </row>
    <row r="94" spans="1:11">
      <c r="A94" s="216" t="s">
        <v>77</v>
      </c>
      <c r="B94" s="217">
        <v>94</v>
      </c>
      <c r="C94" s="217">
        <v>455</v>
      </c>
      <c r="D94" s="217">
        <v>13</v>
      </c>
      <c r="E94" s="217">
        <v>74</v>
      </c>
      <c r="F94" s="217">
        <v>17</v>
      </c>
      <c r="G94" s="217">
        <v>46</v>
      </c>
      <c r="H94" s="217">
        <v>27</v>
      </c>
      <c r="I94" s="217">
        <v>14</v>
      </c>
      <c r="J94" s="217">
        <v>740</v>
      </c>
      <c r="K94" s="217">
        <v>106</v>
      </c>
    </row>
    <row r="95" spans="1:11">
      <c r="A95" s="216" t="s">
        <v>78</v>
      </c>
      <c r="B95" s="217">
        <v>97</v>
      </c>
      <c r="C95" s="217">
        <v>477</v>
      </c>
      <c r="D95" s="217">
        <v>7</v>
      </c>
      <c r="E95" s="217">
        <v>66</v>
      </c>
      <c r="F95" s="217">
        <v>16</v>
      </c>
      <c r="G95" s="217">
        <v>36</v>
      </c>
      <c r="H95" s="217">
        <v>25</v>
      </c>
      <c r="I95" s="217">
        <v>21</v>
      </c>
      <c r="J95" s="217">
        <v>745</v>
      </c>
      <c r="K95" s="217">
        <v>104</v>
      </c>
    </row>
    <row r="96" spans="1:11">
      <c r="A96" s="216" t="s">
        <v>82</v>
      </c>
      <c r="B96" s="217">
        <v>128</v>
      </c>
      <c r="C96" s="217">
        <v>468</v>
      </c>
      <c r="D96" s="217">
        <v>8</v>
      </c>
      <c r="E96" s="217">
        <v>74</v>
      </c>
      <c r="F96" s="217">
        <v>13</v>
      </c>
      <c r="G96" s="217">
        <v>38</v>
      </c>
      <c r="H96" s="217">
        <v>21</v>
      </c>
      <c r="I96" s="217">
        <v>10</v>
      </c>
      <c r="J96" s="217">
        <v>760</v>
      </c>
      <c r="K96" s="217">
        <v>129</v>
      </c>
    </row>
    <row r="97" spans="1:11">
      <c r="A97" s="216" t="s">
        <v>80</v>
      </c>
      <c r="B97" s="217">
        <v>117</v>
      </c>
      <c r="C97" s="217">
        <v>457</v>
      </c>
      <c r="D97" s="217">
        <v>6</v>
      </c>
      <c r="E97" s="217">
        <v>47</v>
      </c>
      <c r="F97" s="217">
        <v>12</v>
      </c>
      <c r="G97" s="217">
        <v>24</v>
      </c>
      <c r="H97" s="217">
        <v>5</v>
      </c>
      <c r="I97" s="217">
        <v>8</v>
      </c>
      <c r="J97" s="217">
        <v>676</v>
      </c>
      <c r="K97" s="217">
        <v>97</v>
      </c>
    </row>
    <row r="98" spans="1:11">
      <c r="A98" s="216" t="s">
        <v>222</v>
      </c>
      <c r="B98" s="217">
        <v>1241</v>
      </c>
      <c r="C98" s="217">
        <v>5022</v>
      </c>
      <c r="D98" s="217">
        <v>104</v>
      </c>
      <c r="E98" s="217">
        <v>740</v>
      </c>
      <c r="F98" s="217">
        <v>235</v>
      </c>
      <c r="G98" s="217">
        <v>432</v>
      </c>
      <c r="H98" s="217">
        <v>299</v>
      </c>
      <c r="I98" s="217">
        <v>261</v>
      </c>
      <c r="J98" s="217">
        <v>8334</v>
      </c>
      <c r="K98" s="217">
        <v>1160</v>
      </c>
    </row>
    <row r="101" spans="1:11">
      <c r="A101" s="215" t="s">
        <v>162</v>
      </c>
      <c r="B101" t="s">
        <v>182</v>
      </c>
    </row>
    <row r="102" spans="1:11">
      <c r="A102" s="215" t="s">
        <v>164</v>
      </c>
      <c r="B102" t="s">
        <v>202</v>
      </c>
    </row>
    <row r="103" spans="1:11">
      <c r="A103" s="215" t="s">
        <v>166</v>
      </c>
      <c r="B103" t="s">
        <v>187</v>
      </c>
    </row>
    <row r="105" spans="1:11">
      <c r="A105" s="215" t="s">
        <v>221</v>
      </c>
      <c r="B105" t="s">
        <v>223</v>
      </c>
      <c r="C105" t="s">
        <v>224</v>
      </c>
      <c r="D105" t="s">
        <v>225</v>
      </c>
      <c r="E105" t="s">
        <v>226</v>
      </c>
      <c r="F105" t="s">
        <v>227</v>
      </c>
      <c r="G105" t="s">
        <v>228</v>
      </c>
      <c r="H105" t="s">
        <v>229</v>
      </c>
      <c r="I105" t="s">
        <v>230</v>
      </c>
      <c r="J105" t="s">
        <v>231</v>
      </c>
      <c r="K105" t="s">
        <v>232</v>
      </c>
    </row>
    <row r="106" spans="1:11">
      <c r="A106" s="216" t="s">
        <v>69</v>
      </c>
      <c r="B106" s="217">
        <v>104</v>
      </c>
      <c r="C106" s="217">
        <v>436</v>
      </c>
      <c r="D106" s="217">
        <v>3</v>
      </c>
      <c r="E106" s="217">
        <v>46</v>
      </c>
      <c r="F106" s="217">
        <v>22</v>
      </c>
      <c r="G106" s="217">
        <v>31</v>
      </c>
      <c r="H106" s="217">
        <v>18</v>
      </c>
      <c r="I106" s="217">
        <v>27</v>
      </c>
      <c r="J106" s="217">
        <v>687</v>
      </c>
      <c r="K106" s="217">
        <v>112</v>
      </c>
    </row>
    <row r="107" spans="1:11">
      <c r="A107" s="216" t="s">
        <v>70</v>
      </c>
      <c r="B107" s="217">
        <v>80</v>
      </c>
      <c r="C107" s="217">
        <v>387</v>
      </c>
      <c r="D107" s="217">
        <v>9</v>
      </c>
      <c r="E107" s="217">
        <v>45</v>
      </c>
      <c r="F107" s="217">
        <v>15</v>
      </c>
      <c r="G107" s="217">
        <v>30</v>
      </c>
      <c r="H107" s="217">
        <v>40</v>
      </c>
      <c r="I107" s="217">
        <v>23</v>
      </c>
      <c r="J107" s="217">
        <v>629</v>
      </c>
      <c r="K107" s="217">
        <v>101</v>
      </c>
    </row>
    <row r="108" spans="1:11">
      <c r="A108" s="216" t="s">
        <v>71</v>
      </c>
      <c r="B108" s="217">
        <v>95</v>
      </c>
      <c r="C108" s="217">
        <v>465</v>
      </c>
      <c r="D108" s="217">
        <v>8</v>
      </c>
      <c r="E108" s="217">
        <v>42</v>
      </c>
      <c r="F108" s="217">
        <v>13</v>
      </c>
      <c r="G108" s="217">
        <v>30</v>
      </c>
      <c r="H108" s="217">
        <v>34</v>
      </c>
      <c r="I108" s="217">
        <v>28</v>
      </c>
      <c r="J108" s="217">
        <v>715</v>
      </c>
      <c r="K108" s="217">
        <v>80</v>
      </c>
    </row>
    <row r="109" spans="1:11">
      <c r="A109" s="216" t="s">
        <v>72</v>
      </c>
      <c r="B109" s="217">
        <v>92</v>
      </c>
      <c r="C109" s="217">
        <v>419</v>
      </c>
      <c r="D109" s="217">
        <v>11</v>
      </c>
      <c r="E109" s="217">
        <v>48</v>
      </c>
      <c r="F109" s="217">
        <v>26</v>
      </c>
      <c r="G109" s="217">
        <v>29</v>
      </c>
      <c r="H109" s="217">
        <v>44</v>
      </c>
      <c r="I109" s="217">
        <v>28</v>
      </c>
      <c r="J109" s="217">
        <v>697</v>
      </c>
      <c r="K109" s="217">
        <v>62</v>
      </c>
    </row>
    <row r="110" spans="1:11">
      <c r="A110" s="216" t="s">
        <v>73</v>
      </c>
      <c r="B110" s="217">
        <v>94</v>
      </c>
      <c r="C110" s="217">
        <v>370</v>
      </c>
      <c r="D110" s="217">
        <v>7</v>
      </c>
      <c r="E110" s="217">
        <v>55</v>
      </c>
      <c r="F110" s="217">
        <v>27</v>
      </c>
      <c r="G110" s="217">
        <v>27</v>
      </c>
      <c r="H110" s="217">
        <v>35</v>
      </c>
      <c r="I110" s="217">
        <v>29</v>
      </c>
      <c r="J110" s="217">
        <v>644</v>
      </c>
      <c r="K110" s="217">
        <v>83</v>
      </c>
    </row>
    <row r="111" spans="1:11">
      <c r="A111" s="216" t="s">
        <v>74</v>
      </c>
      <c r="B111" s="217">
        <v>82</v>
      </c>
      <c r="C111" s="217">
        <v>403</v>
      </c>
      <c r="D111" s="217">
        <v>7</v>
      </c>
      <c r="E111" s="217">
        <v>47</v>
      </c>
      <c r="F111" s="217">
        <v>35</v>
      </c>
      <c r="G111" s="217">
        <v>35</v>
      </c>
      <c r="H111" s="217">
        <v>19</v>
      </c>
      <c r="I111" s="217">
        <v>28</v>
      </c>
      <c r="J111" s="217">
        <v>656</v>
      </c>
      <c r="K111" s="217">
        <v>94</v>
      </c>
    </row>
    <row r="112" spans="1:11">
      <c r="A112" s="216" t="s">
        <v>75</v>
      </c>
      <c r="B112" s="217">
        <v>112</v>
      </c>
      <c r="C112" s="217">
        <v>403</v>
      </c>
      <c r="D112" s="217">
        <v>11</v>
      </c>
      <c r="E112" s="217">
        <v>36</v>
      </c>
      <c r="F112" s="217">
        <v>17</v>
      </c>
      <c r="G112" s="217">
        <v>39</v>
      </c>
      <c r="H112" s="217">
        <v>22</v>
      </c>
      <c r="I112" s="217">
        <v>46</v>
      </c>
      <c r="J112" s="217">
        <v>686</v>
      </c>
      <c r="K112" s="217">
        <v>65</v>
      </c>
    </row>
    <row r="113" spans="1:11">
      <c r="A113" s="216" t="s">
        <v>76</v>
      </c>
      <c r="B113" s="217">
        <v>97</v>
      </c>
      <c r="C113" s="217">
        <v>363</v>
      </c>
      <c r="D113" s="217">
        <v>6</v>
      </c>
      <c r="E113" s="217">
        <v>57</v>
      </c>
      <c r="F113" s="217">
        <v>13</v>
      </c>
      <c r="G113" s="217">
        <v>36</v>
      </c>
      <c r="H113" s="217">
        <v>31</v>
      </c>
      <c r="I113" s="217">
        <v>30</v>
      </c>
      <c r="J113" s="217">
        <v>633</v>
      </c>
      <c r="K113" s="217">
        <v>80</v>
      </c>
    </row>
    <row r="114" spans="1:11">
      <c r="A114" s="216" t="s">
        <v>77</v>
      </c>
      <c r="B114" s="217">
        <v>90</v>
      </c>
      <c r="C114" s="217">
        <v>383</v>
      </c>
      <c r="D114" s="217">
        <v>8</v>
      </c>
      <c r="E114" s="217">
        <v>71</v>
      </c>
      <c r="F114" s="217">
        <v>20</v>
      </c>
      <c r="G114" s="217">
        <v>37</v>
      </c>
      <c r="H114" s="217">
        <v>27</v>
      </c>
      <c r="I114" s="217">
        <v>30</v>
      </c>
      <c r="J114" s="217">
        <v>666</v>
      </c>
      <c r="K114" s="217">
        <v>70</v>
      </c>
    </row>
    <row r="115" spans="1:11">
      <c r="A115" s="216" t="s">
        <v>78</v>
      </c>
      <c r="B115" s="217">
        <v>116</v>
      </c>
      <c r="C115" s="217">
        <v>416</v>
      </c>
      <c r="D115" s="217">
        <v>6</v>
      </c>
      <c r="E115" s="217">
        <v>63</v>
      </c>
      <c r="F115" s="217">
        <v>21</v>
      </c>
      <c r="G115" s="217">
        <v>38</v>
      </c>
      <c r="H115" s="217">
        <v>16</v>
      </c>
      <c r="I115" s="217">
        <v>23</v>
      </c>
      <c r="J115" s="217">
        <v>699</v>
      </c>
      <c r="K115" s="217">
        <v>99</v>
      </c>
    </row>
    <row r="116" spans="1:11">
      <c r="A116" s="216" t="s">
        <v>82</v>
      </c>
      <c r="B116" s="217">
        <v>109</v>
      </c>
      <c r="C116" s="217">
        <v>474</v>
      </c>
      <c r="D116" s="217">
        <v>7</v>
      </c>
      <c r="E116" s="217">
        <v>73</v>
      </c>
      <c r="F116" s="217">
        <v>29</v>
      </c>
      <c r="G116" s="217">
        <v>31</v>
      </c>
      <c r="H116" s="217">
        <v>35</v>
      </c>
      <c r="I116" s="217">
        <v>9</v>
      </c>
      <c r="J116" s="217">
        <v>767</v>
      </c>
      <c r="K116" s="217">
        <v>112</v>
      </c>
    </row>
    <row r="117" spans="1:11">
      <c r="A117" s="216" t="s">
        <v>80</v>
      </c>
      <c r="B117" s="217">
        <v>116</v>
      </c>
      <c r="C117" s="217">
        <v>458</v>
      </c>
      <c r="D117" s="217">
        <v>5</v>
      </c>
      <c r="E117" s="217">
        <v>45</v>
      </c>
      <c r="F117" s="217">
        <v>17</v>
      </c>
      <c r="G117" s="217">
        <v>22</v>
      </c>
      <c r="H117" s="217">
        <v>11</v>
      </c>
      <c r="I117" s="217">
        <v>3</v>
      </c>
      <c r="J117" s="217">
        <v>677</v>
      </c>
      <c r="K117" s="217">
        <v>110</v>
      </c>
    </row>
    <row r="118" spans="1:11">
      <c r="A118" s="216" t="s">
        <v>222</v>
      </c>
      <c r="B118" s="217">
        <v>1187</v>
      </c>
      <c r="C118" s="217">
        <v>4977</v>
      </c>
      <c r="D118" s="217">
        <v>88</v>
      </c>
      <c r="E118" s="217">
        <v>628</v>
      </c>
      <c r="F118" s="217">
        <v>255</v>
      </c>
      <c r="G118" s="217">
        <v>385</v>
      </c>
      <c r="H118" s="217">
        <v>332</v>
      </c>
      <c r="I118" s="217">
        <v>304</v>
      </c>
      <c r="J118" s="217">
        <v>8156</v>
      </c>
      <c r="K118" s="217">
        <v>1068</v>
      </c>
    </row>
    <row r="121" spans="1:11">
      <c r="A121" s="215" t="s">
        <v>162</v>
      </c>
      <c r="B121" t="s">
        <v>182</v>
      </c>
    </row>
    <row r="122" spans="1:11">
      <c r="A122" s="215" t="s">
        <v>164</v>
      </c>
      <c r="B122" t="s">
        <v>202</v>
      </c>
    </row>
    <row r="123" spans="1:11">
      <c r="A123" s="215" t="s">
        <v>167</v>
      </c>
      <c r="B123" t="s">
        <v>186</v>
      </c>
    </row>
    <row r="125" spans="1:11">
      <c r="A125" s="215" t="s">
        <v>221</v>
      </c>
      <c r="B125" t="s">
        <v>223</v>
      </c>
      <c r="C125" t="s">
        <v>224</v>
      </c>
      <c r="D125" t="s">
        <v>225</v>
      </c>
      <c r="E125" t="s">
        <v>226</v>
      </c>
      <c r="F125" t="s">
        <v>227</v>
      </c>
      <c r="G125" t="s">
        <v>228</v>
      </c>
      <c r="H125" t="s">
        <v>229</v>
      </c>
      <c r="I125" t="s">
        <v>230</v>
      </c>
      <c r="J125" t="s">
        <v>231</v>
      </c>
      <c r="K125" t="s">
        <v>232</v>
      </c>
    </row>
    <row r="126" spans="1:11">
      <c r="A126" s="216" t="s">
        <v>69</v>
      </c>
      <c r="B126" s="217">
        <v>58</v>
      </c>
      <c r="C126" s="217">
        <v>256</v>
      </c>
      <c r="D126" s="217">
        <v>4</v>
      </c>
      <c r="E126" s="217">
        <v>18</v>
      </c>
      <c r="F126" s="217">
        <v>4</v>
      </c>
      <c r="G126" s="217">
        <v>13</v>
      </c>
      <c r="H126" s="217">
        <v>2</v>
      </c>
      <c r="I126" s="217">
        <v>2</v>
      </c>
      <c r="J126" s="217">
        <v>357</v>
      </c>
      <c r="K126" s="217">
        <v>57</v>
      </c>
    </row>
    <row r="127" spans="1:11">
      <c r="A127" s="216" t="s">
        <v>70</v>
      </c>
      <c r="B127" s="217">
        <v>43</v>
      </c>
      <c r="C127" s="217">
        <v>252</v>
      </c>
      <c r="D127" s="217">
        <v>8</v>
      </c>
      <c r="E127" s="217">
        <v>9</v>
      </c>
      <c r="F127" s="217">
        <v>7</v>
      </c>
      <c r="G127" s="217">
        <v>6</v>
      </c>
      <c r="H127" s="217">
        <v>3</v>
      </c>
      <c r="I127" s="217">
        <v>3</v>
      </c>
      <c r="J127" s="217">
        <v>331</v>
      </c>
      <c r="K127" s="217">
        <v>44</v>
      </c>
    </row>
    <row r="128" spans="1:11">
      <c r="A128" s="216" t="s">
        <v>71</v>
      </c>
      <c r="B128" s="217">
        <v>50</v>
      </c>
      <c r="C128" s="217">
        <v>240</v>
      </c>
      <c r="D128" s="217">
        <v>9</v>
      </c>
      <c r="E128" s="217">
        <v>7</v>
      </c>
      <c r="F128" s="217">
        <v>9</v>
      </c>
      <c r="G128" s="217">
        <v>5</v>
      </c>
      <c r="H128" s="217">
        <v>8</v>
      </c>
      <c r="I128" s="217">
        <v>3</v>
      </c>
      <c r="J128" s="217">
        <v>331</v>
      </c>
      <c r="K128" s="217">
        <v>23</v>
      </c>
    </row>
    <row r="129" spans="1:11">
      <c r="A129" s="216" t="s">
        <v>72</v>
      </c>
      <c r="B129" s="217">
        <v>43</v>
      </c>
      <c r="C129" s="217">
        <v>211</v>
      </c>
      <c r="D129" s="217">
        <v>8</v>
      </c>
      <c r="E129" s="217">
        <v>27</v>
      </c>
      <c r="F129" s="217">
        <v>10</v>
      </c>
      <c r="G129" s="217">
        <v>14</v>
      </c>
      <c r="H129" s="217">
        <v>7</v>
      </c>
      <c r="I129" s="217">
        <v>10</v>
      </c>
      <c r="J129" s="217">
        <v>330</v>
      </c>
      <c r="K129" s="217">
        <v>17</v>
      </c>
    </row>
    <row r="130" spans="1:11">
      <c r="A130" s="216" t="s">
        <v>73</v>
      </c>
      <c r="B130" s="217">
        <v>27</v>
      </c>
      <c r="C130" s="217">
        <v>144</v>
      </c>
      <c r="D130" s="217">
        <v>5</v>
      </c>
      <c r="E130" s="217">
        <v>34</v>
      </c>
      <c r="F130" s="217">
        <v>13</v>
      </c>
      <c r="G130" s="217">
        <v>13</v>
      </c>
      <c r="H130" s="217">
        <v>15</v>
      </c>
      <c r="I130" s="217">
        <v>15</v>
      </c>
      <c r="J130" s="217">
        <v>266</v>
      </c>
      <c r="K130" s="217">
        <v>28</v>
      </c>
    </row>
    <row r="131" spans="1:11">
      <c r="A131" s="216" t="s">
        <v>74</v>
      </c>
      <c r="B131" s="217">
        <v>50</v>
      </c>
      <c r="C131" s="217">
        <v>157</v>
      </c>
      <c r="D131" s="217">
        <v>6</v>
      </c>
      <c r="E131" s="217">
        <v>29</v>
      </c>
      <c r="F131" s="217">
        <v>8</v>
      </c>
      <c r="G131" s="217">
        <v>9</v>
      </c>
      <c r="H131" s="217">
        <v>17</v>
      </c>
      <c r="I131" s="217">
        <v>4</v>
      </c>
      <c r="J131" s="217">
        <v>280</v>
      </c>
      <c r="K131" s="217">
        <v>29</v>
      </c>
    </row>
    <row r="132" spans="1:11">
      <c r="A132" s="216" t="s">
        <v>75</v>
      </c>
      <c r="B132" s="217">
        <v>40</v>
      </c>
      <c r="C132" s="217">
        <v>163</v>
      </c>
      <c r="D132" s="217">
        <v>7</v>
      </c>
      <c r="E132" s="217">
        <v>20</v>
      </c>
      <c r="F132" s="217">
        <v>3</v>
      </c>
      <c r="G132" s="217">
        <v>11</v>
      </c>
      <c r="H132" s="217">
        <v>4</v>
      </c>
      <c r="I132" s="217">
        <v>13</v>
      </c>
      <c r="J132" s="217">
        <v>261</v>
      </c>
      <c r="K132" s="217">
        <v>23</v>
      </c>
    </row>
    <row r="133" spans="1:11">
      <c r="A133" s="216" t="s">
        <v>76</v>
      </c>
      <c r="B133" s="217">
        <v>40</v>
      </c>
      <c r="C133" s="217">
        <v>148</v>
      </c>
      <c r="D133" s="217">
        <v>7</v>
      </c>
      <c r="E133" s="217">
        <v>24</v>
      </c>
      <c r="F133" s="217">
        <v>9</v>
      </c>
      <c r="G133" s="217">
        <v>6</v>
      </c>
      <c r="H133" s="217">
        <v>9</v>
      </c>
      <c r="I133" s="217">
        <v>6</v>
      </c>
      <c r="J133" s="217">
        <v>249</v>
      </c>
      <c r="K133" s="217">
        <v>24</v>
      </c>
    </row>
    <row r="134" spans="1:11">
      <c r="A134" s="216" t="s">
        <v>77</v>
      </c>
      <c r="B134" s="217">
        <v>43</v>
      </c>
      <c r="C134" s="217">
        <v>137</v>
      </c>
      <c r="D134" s="217">
        <v>7</v>
      </c>
      <c r="E134" s="217">
        <v>29</v>
      </c>
      <c r="F134" s="217">
        <v>12</v>
      </c>
      <c r="G134" s="217">
        <v>6</v>
      </c>
      <c r="H134" s="217">
        <v>6</v>
      </c>
      <c r="I134" s="217">
        <v>4</v>
      </c>
      <c r="J134" s="217">
        <v>244</v>
      </c>
      <c r="K134" s="217">
        <v>17</v>
      </c>
    </row>
    <row r="135" spans="1:11">
      <c r="A135" s="216" t="s">
        <v>78</v>
      </c>
      <c r="B135" s="217">
        <v>41</v>
      </c>
      <c r="C135" s="217">
        <v>171</v>
      </c>
      <c r="D135" s="217">
        <v>5</v>
      </c>
      <c r="E135" s="217">
        <v>35</v>
      </c>
      <c r="F135" s="217">
        <v>5</v>
      </c>
      <c r="G135" s="217">
        <v>11</v>
      </c>
      <c r="H135" s="217">
        <v>6</v>
      </c>
      <c r="I135" s="217">
        <v>7</v>
      </c>
      <c r="J135" s="217">
        <v>281</v>
      </c>
      <c r="K135" s="217">
        <v>46</v>
      </c>
    </row>
    <row r="136" spans="1:11">
      <c r="A136" s="216" t="s">
        <v>82</v>
      </c>
      <c r="B136" s="217">
        <v>50</v>
      </c>
      <c r="C136" s="217">
        <v>181</v>
      </c>
      <c r="D136" s="217">
        <v>7</v>
      </c>
      <c r="E136" s="217">
        <v>34</v>
      </c>
      <c r="F136" s="217">
        <v>15</v>
      </c>
      <c r="G136" s="217">
        <v>12</v>
      </c>
      <c r="H136" s="217">
        <v>11</v>
      </c>
      <c r="I136" s="217">
        <v>2</v>
      </c>
      <c r="J136" s="217">
        <v>312</v>
      </c>
      <c r="K136" s="217">
        <v>40</v>
      </c>
    </row>
    <row r="137" spans="1:11">
      <c r="A137" s="216" t="s">
        <v>80</v>
      </c>
      <c r="B137" s="217">
        <v>40</v>
      </c>
      <c r="C137" s="217">
        <v>167</v>
      </c>
      <c r="D137" s="217">
        <v>5</v>
      </c>
      <c r="E137" s="217">
        <v>24</v>
      </c>
      <c r="F137" s="217">
        <v>5</v>
      </c>
      <c r="G137" s="217">
        <v>7</v>
      </c>
      <c r="H137" s="217">
        <v>16</v>
      </c>
      <c r="I137" s="217">
        <v>0</v>
      </c>
      <c r="J137" s="217">
        <v>264</v>
      </c>
      <c r="K137" s="217">
        <v>45</v>
      </c>
    </row>
    <row r="138" spans="1:11">
      <c r="A138" s="216" t="s">
        <v>222</v>
      </c>
      <c r="B138" s="217">
        <v>525</v>
      </c>
      <c r="C138" s="217">
        <v>2227</v>
      </c>
      <c r="D138" s="217">
        <v>78</v>
      </c>
      <c r="E138" s="217">
        <v>290</v>
      </c>
      <c r="F138" s="217">
        <v>100</v>
      </c>
      <c r="G138" s="217">
        <v>113</v>
      </c>
      <c r="H138" s="217">
        <v>104</v>
      </c>
      <c r="I138" s="217">
        <v>69</v>
      </c>
      <c r="J138" s="217">
        <v>3506</v>
      </c>
      <c r="K138" s="217">
        <v>393</v>
      </c>
    </row>
    <row r="141" spans="1:11">
      <c r="A141" s="215" t="s">
        <v>162</v>
      </c>
      <c r="B141" t="s">
        <v>182</v>
      </c>
    </row>
    <row r="142" spans="1:11">
      <c r="A142" s="215" t="s">
        <v>164</v>
      </c>
      <c r="B142" t="s">
        <v>202</v>
      </c>
    </row>
    <row r="143" spans="1:11">
      <c r="A143" s="215" t="s">
        <v>167</v>
      </c>
      <c r="B143" t="s">
        <v>187</v>
      </c>
    </row>
    <row r="145" spans="1:11">
      <c r="A145" s="215" t="s">
        <v>221</v>
      </c>
      <c r="B145" t="s">
        <v>223</v>
      </c>
      <c r="C145" t="s">
        <v>224</v>
      </c>
      <c r="D145" t="s">
        <v>225</v>
      </c>
      <c r="E145" t="s">
        <v>226</v>
      </c>
      <c r="F145" t="s">
        <v>227</v>
      </c>
      <c r="G145" t="s">
        <v>228</v>
      </c>
      <c r="H145" t="s">
        <v>229</v>
      </c>
      <c r="I145" t="s">
        <v>230</v>
      </c>
      <c r="J145" t="s">
        <v>231</v>
      </c>
      <c r="K145" t="s">
        <v>232</v>
      </c>
    </row>
    <row r="146" spans="1:11">
      <c r="A146" s="216" t="s">
        <v>69</v>
      </c>
      <c r="B146" s="217">
        <v>23</v>
      </c>
      <c r="C146" s="217">
        <v>84</v>
      </c>
      <c r="D146" s="217">
        <v>0</v>
      </c>
      <c r="E146" s="217">
        <v>23</v>
      </c>
      <c r="F146" s="217">
        <v>7</v>
      </c>
      <c r="G146" s="217">
        <v>6</v>
      </c>
      <c r="H146" s="217">
        <v>4</v>
      </c>
      <c r="I146" s="217">
        <v>5</v>
      </c>
      <c r="J146" s="217">
        <v>152</v>
      </c>
      <c r="K146" s="217">
        <v>35</v>
      </c>
    </row>
    <row r="147" spans="1:11">
      <c r="A147" s="216" t="s">
        <v>70</v>
      </c>
      <c r="B147" s="217">
        <v>41</v>
      </c>
      <c r="C147" s="217">
        <v>129</v>
      </c>
      <c r="D147" s="217">
        <v>0</v>
      </c>
      <c r="E147" s="217">
        <v>19</v>
      </c>
      <c r="F147" s="217">
        <v>15</v>
      </c>
      <c r="G147" s="217">
        <v>13</v>
      </c>
      <c r="H147" s="217">
        <v>5</v>
      </c>
      <c r="I147" s="217">
        <v>9</v>
      </c>
      <c r="J147" s="217">
        <v>231</v>
      </c>
      <c r="K147" s="217">
        <v>41</v>
      </c>
    </row>
    <row r="148" spans="1:11">
      <c r="A148" s="216" t="s">
        <v>71</v>
      </c>
      <c r="B148" s="217">
        <v>43</v>
      </c>
      <c r="C148" s="217">
        <v>109</v>
      </c>
      <c r="D148" s="217">
        <v>1</v>
      </c>
      <c r="E148" s="217">
        <v>33</v>
      </c>
      <c r="F148" s="217">
        <v>6</v>
      </c>
      <c r="G148" s="217">
        <v>20</v>
      </c>
      <c r="H148" s="217">
        <v>11</v>
      </c>
      <c r="I148" s="217">
        <v>9</v>
      </c>
      <c r="J148" s="217">
        <v>232</v>
      </c>
      <c r="K148" s="217">
        <v>23</v>
      </c>
    </row>
    <row r="149" spans="1:11">
      <c r="A149" s="216" t="s">
        <v>72</v>
      </c>
      <c r="B149" s="217">
        <v>40</v>
      </c>
      <c r="C149" s="217">
        <v>111</v>
      </c>
      <c r="D149" s="217">
        <v>1</v>
      </c>
      <c r="E149" s="217">
        <v>26</v>
      </c>
      <c r="F149" s="217">
        <v>3</v>
      </c>
      <c r="G149" s="217">
        <v>11</v>
      </c>
      <c r="H149" s="217">
        <v>3</v>
      </c>
      <c r="I149" s="217">
        <v>12</v>
      </c>
      <c r="J149" s="217">
        <v>207</v>
      </c>
      <c r="K149" s="217">
        <v>28</v>
      </c>
    </row>
    <row r="150" spans="1:11">
      <c r="A150" s="216" t="s">
        <v>73</v>
      </c>
      <c r="B150" s="217">
        <v>40</v>
      </c>
      <c r="C150" s="217">
        <v>146</v>
      </c>
      <c r="D150" s="217">
        <v>1</v>
      </c>
      <c r="E150" s="217">
        <v>19</v>
      </c>
      <c r="F150" s="217">
        <v>6</v>
      </c>
      <c r="G150" s="217">
        <v>10</v>
      </c>
      <c r="H150" s="217">
        <v>10</v>
      </c>
      <c r="I150" s="217">
        <v>6</v>
      </c>
      <c r="J150" s="217">
        <v>238</v>
      </c>
      <c r="K150" s="217">
        <v>29</v>
      </c>
    </row>
    <row r="151" spans="1:11">
      <c r="A151" s="216" t="s">
        <v>74</v>
      </c>
      <c r="B151" s="217">
        <v>29</v>
      </c>
      <c r="C151" s="217">
        <v>124</v>
      </c>
      <c r="D151" s="217">
        <v>0</v>
      </c>
      <c r="E151" s="217">
        <v>23</v>
      </c>
      <c r="F151" s="217">
        <v>4</v>
      </c>
      <c r="G151" s="217">
        <v>4</v>
      </c>
      <c r="H151" s="217">
        <v>6</v>
      </c>
      <c r="I151" s="217">
        <v>7</v>
      </c>
      <c r="J151" s="217">
        <v>197</v>
      </c>
      <c r="K151" s="217">
        <v>18</v>
      </c>
    </row>
    <row r="152" spans="1:11">
      <c r="A152" s="216" t="s">
        <v>75</v>
      </c>
      <c r="B152" s="217">
        <v>31</v>
      </c>
      <c r="C152" s="217">
        <v>130</v>
      </c>
      <c r="D152" s="217">
        <v>0</v>
      </c>
      <c r="E152" s="217">
        <v>33</v>
      </c>
      <c r="F152" s="217">
        <v>9</v>
      </c>
      <c r="G152" s="217">
        <v>10</v>
      </c>
      <c r="H152" s="217">
        <v>15</v>
      </c>
      <c r="I152" s="217">
        <v>8</v>
      </c>
      <c r="J152" s="217">
        <v>236</v>
      </c>
      <c r="K152" s="217">
        <v>21</v>
      </c>
    </row>
    <row r="153" spans="1:11">
      <c r="A153" s="216" t="s">
        <v>76</v>
      </c>
      <c r="B153" s="217">
        <v>31</v>
      </c>
      <c r="C153" s="217">
        <v>124</v>
      </c>
      <c r="D153" s="217">
        <v>0</v>
      </c>
      <c r="E153" s="217">
        <v>22</v>
      </c>
      <c r="F153" s="217">
        <v>7</v>
      </c>
      <c r="G153" s="217">
        <v>12</v>
      </c>
      <c r="H153" s="217">
        <v>8</v>
      </c>
      <c r="I153" s="217">
        <v>5</v>
      </c>
      <c r="J153" s="217">
        <v>209</v>
      </c>
      <c r="K153" s="217">
        <v>30</v>
      </c>
    </row>
    <row r="154" spans="1:11">
      <c r="A154" s="216" t="s">
        <v>77</v>
      </c>
      <c r="B154" s="217">
        <v>41</v>
      </c>
      <c r="C154" s="217">
        <v>155</v>
      </c>
      <c r="D154" s="217">
        <v>0</v>
      </c>
      <c r="E154" s="217">
        <v>18</v>
      </c>
      <c r="F154" s="217">
        <v>7</v>
      </c>
      <c r="G154" s="217">
        <v>9</v>
      </c>
      <c r="H154" s="217">
        <v>4</v>
      </c>
      <c r="I154" s="217">
        <v>4</v>
      </c>
      <c r="J154" s="217">
        <v>238</v>
      </c>
      <c r="K154" s="217">
        <v>30</v>
      </c>
    </row>
    <row r="155" spans="1:11">
      <c r="A155" s="216" t="s">
        <v>78</v>
      </c>
      <c r="B155" s="217">
        <v>40</v>
      </c>
      <c r="C155" s="217">
        <v>165</v>
      </c>
      <c r="D155" s="217">
        <v>2</v>
      </c>
      <c r="E155" s="217">
        <v>22</v>
      </c>
      <c r="F155" s="217">
        <v>4</v>
      </c>
      <c r="G155" s="217">
        <v>7</v>
      </c>
      <c r="H155" s="217">
        <v>2</v>
      </c>
      <c r="I155" s="217">
        <v>9</v>
      </c>
      <c r="J155" s="217">
        <v>251</v>
      </c>
      <c r="K155" s="217">
        <v>27</v>
      </c>
    </row>
    <row r="156" spans="1:11">
      <c r="A156" s="216" t="s">
        <v>82</v>
      </c>
      <c r="B156" s="217">
        <v>47</v>
      </c>
      <c r="C156" s="217">
        <v>189</v>
      </c>
      <c r="D156" s="217">
        <v>1</v>
      </c>
      <c r="E156" s="217">
        <v>24</v>
      </c>
      <c r="F156" s="217">
        <v>5</v>
      </c>
      <c r="G156" s="217">
        <v>6</v>
      </c>
      <c r="H156" s="217">
        <v>2</v>
      </c>
      <c r="I156" s="217">
        <v>1</v>
      </c>
      <c r="J156" s="217">
        <v>275</v>
      </c>
      <c r="K156" s="217">
        <v>38</v>
      </c>
    </row>
    <row r="157" spans="1:11">
      <c r="A157" s="216" t="s">
        <v>80</v>
      </c>
      <c r="B157" s="217">
        <v>52</v>
      </c>
      <c r="C157" s="217">
        <v>175</v>
      </c>
      <c r="D157" s="217">
        <v>1</v>
      </c>
      <c r="E157" s="217">
        <v>30</v>
      </c>
      <c r="F157" s="217">
        <v>5</v>
      </c>
      <c r="G157" s="217">
        <v>2</v>
      </c>
      <c r="H157" s="217">
        <v>1</v>
      </c>
      <c r="I157" s="217">
        <v>0</v>
      </c>
      <c r="J157" s="217">
        <v>266</v>
      </c>
      <c r="K157" s="217">
        <v>44</v>
      </c>
    </row>
    <row r="158" spans="1:11">
      <c r="A158" s="216" t="s">
        <v>222</v>
      </c>
      <c r="B158" s="217">
        <v>458</v>
      </c>
      <c r="C158" s="217">
        <v>1641</v>
      </c>
      <c r="D158" s="217">
        <v>7</v>
      </c>
      <c r="E158" s="217">
        <v>292</v>
      </c>
      <c r="F158" s="217">
        <v>78</v>
      </c>
      <c r="G158" s="217">
        <v>110</v>
      </c>
      <c r="H158" s="217">
        <v>71</v>
      </c>
      <c r="I158" s="217">
        <v>75</v>
      </c>
      <c r="J158" s="217">
        <v>2732</v>
      </c>
      <c r="K158" s="217">
        <v>364</v>
      </c>
    </row>
    <row r="161" spans="1:11">
      <c r="A161" s="215" t="s">
        <v>162</v>
      </c>
      <c r="B161" t="s">
        <v>182</v>
      </c>
    </row>
    <row r="162" spans="1:11">
      <c r="A162" s="215" t="s">
        <v>164</v>
      </c>
      <c r="B162" t="s">
        <v>202</v>
      </c>
    </row>
    <row r="163" spans="1:11">
      <c r="A163" s="215" t="s">
        <v>168</v>
      </c>
      <c r="B163" t="s">
        <v>186</v>
      </c>
    </row>
    <row r="165" spans="1:11">
      <c r="A165" s="215" t="s">
        <v>221</v>
      </c>
      <c r="B165" t="s">
        <v>223</v>
      </c>
      <c r="C165" t="s">
        <v>224</v>
      </c>
      <c r="D165" t="s">
        <v>225</v>
      </c>
      <c r="E165" t="s">
        <v>226</v>
      </c>
      <c r="F165" t="s">
        <v>227</v>
      </c>
      <c r="G165" t="s">
        <v>228</v>
      </c>
      <c r="H165" t="s">
        <v>229</v>
      </c>
      <c r="I165" t="s">
        <v>230</v>
      </c>
      <c r="J165" t="s">
        <v>231</v>
      </c>
      <c r="K165" t="s">
        <v>232</v>
      </c>
    </row>
    <row r="166" spans="1:11">
      <c r="A166" s="216" t="s">
        <v>69</v>
      </c>
      <c r="B166" s="217">
        <v>55</v>
      </c>
      <c r="C166" s="217">
        <v>271</v>
      </c>
      <c r="D166" s="217">
        <v>1</v>
      </c>
      <c r="E166" s="217">
        <v>22</v>
      </c>
      <c r="F166" s="217">
        <v>12</v>
      </c>
      <c r="G166" s="217">
        <v>20</v>
      </c>
      <c r="H166" s="217">
        <v>11</v>
      </c>
      <c r="I166" s="217">
        <v>19</v>
      </c>
      <c r="J166" s="217">
        <v>411</v>
      </c>
      <c r="K166" s="217">
        <v>62</v>
      </c>
    </row>
    <row r="167" spans="1:11">
      <c r="A167" s="216" t="s">
        <v>70</v>
      </c>
      <c r="B167" s="217">
        <v>59</v>
      </c>
      <c r="C167" s="217">
        <v>228</v>
      </c>
      <c r="D167" s="217">
        <v>3</v>
      </c>
      <c r="E167" s="217">
        <v>26</v>
      </c>
      <c r="F167" s="217">
        <v>8</v>
      </c>
      <c r="G167" s="217">
        <v>24</v>
      </c>
      <c r="H167" s="217">
        <v>21</v>
      </c>
      <c r="I167" s="217">
        <v>12</v>
      </c>
      <c r="J167" s="217">
        <v>381</v>
      </c>
      <c r="K167" s="217">
        <v>66</v>
      </c>
    </row>
    <row r="168" spans="1:11">
      <c r="A168" s="216" t="s">
        <v>71</v>
      </c>
      <c r="B168" s="217">
        <v>53</v>
      </c>
      <c r="C168" s="217">
        <v>291</v>
      </c>
      <c r="D168" s="217">
        <v>2</v>
      </c>
      <c r="E168" s="217">
        <v>27</v>
      </c>
      <c r="F168" s="217">
        <v>5</v>
      </c>
      <c r="G168" s="217">
        <v>27</v>
      </c>
      <c r="H168" s="217">
        <v>23</v>
      </c>
      <c r="I168" s="217">
        <v>20</v>
      </c>
      <c r="J168" s="217">
        <v>448</v>
      </c>
      <c r="K168" s="217">
        <v>42</v>
      </c>
    </row>
    <row r="169" spans="1:11">
      <c r="A169" s="216" t="s">
        <v>72</v>
      </c>
      <c r="B169" s="217">
        <v>64</v>
      </c>
      <c r="C169" s="217">
        <v>268</v>
      </c>
      <c r="D169" s="217">
        <v>7</v>
      </c>
      <c r="E169" s="217">
        <v>29</v>
      </c>
      <c r="F169" s="217">
        <v>16</v>
      </c>
      <c r="G169" s="217">
        <v>13</v>
      </c>
      <c r="H169" s="217">
        <v>25</v>
      </c>
      <c r="I169" s="217">
        <v>12</v>
      </c>
      <c r="J169" s="217">
        <v>434</v>
      </c>
      <c r="K169" s="217">
        <v>41</v>
      </c>
    </row>
    <row r="170" spans="1:11">
      <c r="A170" s="216" t="s">
        <v>73</v>
      </c>
      <c r="B170" s="217">
        <v>70</v>
      </c>
      <c r="C170" s="217">
        <v>257</v>
      </c>
      <c r="D170" s="217">
        <v>2</v>
      </c>
      <c r="E170" s="217">
        <v>35</v>
      </c>
      <c r="F170" s="217">
        <v>15</v>
      </c>
      <c r="G170" s="217">
        <v>20</v>
      </c>
      <c r="H170" s="217">
        <v>28</v>
      </c>
      <c r="I170" s="217">
        <v>12</v>
      </c>
      <c r="J170" s="217">
        <v>439</v>
      </c>
      <c r="K170" s="217">
        <v>54</v>
      </c>
    </row>
    <row r="171" spans="1:11">
      <c r="A171" s="216" t="s">
        <v>74</v>
      </c>
      <c r="B171" s="217">
        <v>50</v>
      </c>
      <c r="C171" s="217">
        <v>263</v>
      </c>
      <c r="D171" s="217">
        <v>2</v>
      </c>
      <c r="E171" s="217">
        <v>29</v>
      </c>
      <c r="F171" s="217">
        <v>22</v>
      </c>
      <c r="G171" s="217">
        <v>28</v>
      </c>
      <c r="H171" s="217">
        <v>15</v>
      </c>
      <c r="I171" s="217">
        <v>12</v>
      </c>
      <c r="J171" s="217">
        <v>421</v>
      </c>
      <c r="K171" s="217">
        <v>58</v>
      </c>
    </row>
    <row r="172" spans="1:11">
      <c r="A172" s="216" t="s">
        <v>75</v>
      </c>
      <c r="B172" s="217">
        <v>65</v>
      </c>
      <c r="C172" s="217">
        <v>265</v>
      </c>
      <c r="D172" s="217">
        <v>7</v>
      </c>
      <c r="E172" s="217">
        <v>30</v>
      </c>
      <c r="F172" s="217">
        <v>13</v>
      </c>
      <c r="G172" s="217">
        <v>25</v>
      </c>
      <c r="H172" s="217">
        <v>14</v>
      </c>
      <c r="I172" s="217">
        <v>24</v>
      </c>
      <c r="J172" s="217">
        <v>443</v>
      </c>
      <c r="K172" s="217">
        <v>37</v>
      </c>
    </row>
    <row r="173" spans="1:11">
      <c r="A173" s="216" t="s">
        <v>76</v>
      </c>
      <c r="B173" s="217">
        <v>66</v>
      </c>
      <c r="C173" s="217">
        <v>246</v>
      </c>
      <c r="D173" s="217">
        <v>1</v>
      </c>
      <c r="E173" s="217">
        <v>39</v>
      </c>
      <c r="F173" s="217">
        <v>9</v>
      </c>
      <c r="G173" s="217">
        <v>35</v>
      </c>
      <c r="H173" s="217">
        <v>22</v>
      </c>
      <c r="I173" s="217">
        <v>15</v>
      </c>
      <c r="J173" s="217">
        <v>433</v>
      </c>
      <c r="K173" s="217">
        <v>58</v>
      </c>
    </row>
    <row r="174" spans="1:11">
      <c r="A174" s="216" t="s">
        <v>77</v>
      </c>
      <c r="B174" s="217">
        <v>73</v>
      </c>
      <c r="C174" s="217">
        <v>248</v>
      </c>
      <c r="D174" s="217">
        <v>3</v>
      </c>
      <c r="E174" s="217">
        <v>45</v>
      </c>
      <c r="F174" s="217">
        <v>18</v>
      </c>
      <c r="G174" s="217">
        <v>29</v>
      </c>
      <c r="H174" s="217">
        <v>15</v>
      </c>
      <c r="I174" s="217">
        <v>22</v>
      </c>
      <c r="J174" s="217">
        <v>453</v>
      </c>
      <c r="K174" s="217">
        <v>58</v>
      </c>
    </row>
    <row r="175" spans="1:11">
      <c r="A175" s="216" t="s">
        <v>78</v>
      </c>
      <c r="B175" s="217">
        <v>79</v>
      </c>
      <c r="C175" s="217">
        <v>273</v>
      </c>
      <c r="D175" s="217">
        <v>2</v>
      </c>
      <c r="E175" s="217">
        <v>34</v>
      </c>
      <c r="F175" s="217">
        <v>13</v>
      </c>
      <c r="G175" s="217">
        <v>28</v>
      </c>
      <c r="H175" s="217">
        <v>9</v>
      </c>
      <c r="I175" s="217">
        <v>17</v>
      </c>
      <c r="J175" s="217">
        <v>455</v>
      </c>
      <c r="K175" s="217">
        <v>52</v>
      </c>
    </row>
    <row r="176" spans="1:11">
      <c r="A176" s="216" t="s">
        <v>82</v>
      </c>
      <c r="B176" s="217">
        <v>76</v>
      </c>
      <c r="C176" s="217">
        <v>289</v>
      </c>
      <c r="D176" s="217">
        <v>3</v>
      </c>
      <c r="E176" s="217">
        <v>43</v>
      </c>
      <c r="F176" s="217">
        <v>18</v>
      </c>
      <c r="G176" s="217">
        <v>24</v>
      </c>
      <c r="H176" s="217">
        <v>14</v>
      </c>
      <c r="I176" s="217">
        <v>7</v>
      </c>
      <c r="J176" s="217">
        <v>474</v>
      </c>
      <c r="K176" s="217">
        <v>69</v>
      </c>
    </row>
    <row r="177" spans="1:11">
      <c r="A177" s="216" t="s">
        <v>80</v>
      </c>
      <c r="B177" s="217">
        <v>75</v>
      </c>
      <c r="C177" s="217">
        <v>256</v>
      </c>
      <c r="D177" s="217">
        <v>3</v>
      </c>
      <c r="E177" s="217">
        <v>32</v>
      </c>
      <c r="F177" s="217">
        <v>13</v>
      </c>
      <c r="G177" s="217">
        <v>20</v>
      </c>
      <c r="H177" s="217">
        <v>10</v>
      </c>
      <c r="I177" s="217">
        <v>3</v>
      </c>
      <c r="J177" s="217">
        <v>412</v>
      </c>
      <c r="K177" s="217">
        <v>80</v>
      </c>
    </row>
    <row r="178" spans="1:11">
      <c r="A178" s="216" t="s">
        <v>222</v>
      </c>
      <c r="B178" s="217">
        <v>785</v>
      </c>
      <c r="C178" s="217">
        <v>3155</v>
      </c>
      <c r="D178" s="217">
        <v>36</v>
      </c>
      <c r="E178" s="217">
        <v>391</v>
      </c>
      <c r="F178" s="217">
        <v>162</v>
      </c>
      <c r="G178" s="217">
        <v>293</v>
      </c>
      <c r="H178" s="217">
        <v>207</v>
      </c>
      <c r="I178" s="217">
        <v>175</v>
      </c>
      <c r="J178" s="217">
        <v>5204</v>
      </c>
      <c r="K178" s="217">
        <v>677</v>
      </c>
    </row>
    <row r="181" spans="1:11">
      <c r="A181" s="215" t="s">
        <v>162</v>
      </c>
      <c r="B181" t="s">
        <v>182</v>
      </c>
    </row>
    <row r="182" spans="1:11">
      <c r="A182" s="215" t="s">
        <v>164</v>
      </c>
      <c r="B182" t="s">
        <v>202</v>
      </c>
    </row>
    <row r="183" spans="1:11">
      <c r="A183" s="215" t="s">
        <v>168</v>
      </c>
      <c r="B183" t="s">
        <v>187</v>
      </c>
    </row>
    <row r="185" spans="1:11">
      <c r="A185" s="215" t="s">
        <v>221</v>
      </c>
      <c r="B185" t="s">
        <v>223</v>
      </c>
      <c r="C185" t="s">
        <v>224</v>
      </c>
      <c r="D185" t="s">
        <v>225</v>
      </c>
      <c r="E185" t="s">
        <v>226</v>
      </c>
      <c r="F185" t="s">
        <v>227</v>
      </c>
      <c r="G185" t="s">
        <v>228</v>
      </c>
      <c r="H185" t="s">
        <v>229</v>
      </c>
      <c r="I185" t="s">
        <v>230</v>
      </c>
      <c r="J185" t="s">
        <v>231</v>
      </c>
      <c r="K185" t="s">
        <v>232</v>
      </c>
    </row>
    <row r="186" spans="1:11">
      <c r="A186" s="216" t="s">
        <v>69</v>
      </c>
      <c r="B186" s="217">
        <v>72</v>
      </c>
      <c r="C186" s="217">
        <v>191</v>
      </c>
      <c r="D186" s="217">
        <v>16</v>
      </c>
      <c r="E186" s="217">
        <v>32</v>
      </c>
      <c r="F186" s="217">
        <v>38</v>
      </c>
      <c r="G186" s="217">
        <v>26</v>
      </c>
      <c r="H186" s="217">
        <v>10</v>
      </c>
      <c r="I186" s="217">
        <v>12</v>
      </c>
      <c r="J186" s="217">
        <v>397</v>
      </c>
      <c r="K186" s="217">
        <v>67</v>
      </c>
    </row>
    <row r="187" spans="1:11">
      <c r="A187" s="216" t="s">
        <v>70</v>
      </c>
      <c r="B187" s="217">
        <v>64</v>
      </c>
      <c r="C187" s="217">
        <v>250</v>
      </c>
      <c r="D187" s="217">
        <v>8</v>
      </c>
      <c r="E187" s="217">
        <v>39</v>
      </c>
      <c r="F187" s="217">
        <v>20</v>
      </c>
      <c r="G187" s="217">
        <v>28</v>
      </c>
      <c r="H187" s="217">
        <v>16</v>
      </c>
      <c r="I187" s="217">
        <v>12</v>
      </c>
      <c r="J187" s="217">
        <v>437</v>
      </c>
      <c r="K187" s="217">
        <v>83</v>
      </c>
    </row>
    <row r="188" spans="1:11">
      <c r="A188" s="216" t="s">
        <v>71</v>
      </c>
      <c r="B188" s="217">
        <v>68</v>
      </c>
      <c r="C188" s="217">
        <v>258</v>
      </c>
      <c r="D188" s="217">
        <v>7</v>
      </c>
      <c r="E188" s="217">
        <v>44</v>
      </c>
      <c r="F188" s="217">
        <v>9</v>
      </c>
      <c r="G188" s="217">
        <v>37</v>
      </c>
      <c r="H188" s="217">
        <v>13</v>
      </c>
      <c r="I188" s="217">
        <v>11</v>
      </c>
      <c r="J188" s="217">
        <v>447</v>
      </c>
      <c r="K188" s="217">
        <v>64</v>
      </c>
    </row>
    <row r="189" spans="1:11">
      <c r="A189" s="216" t="s">
        <v>72</v>
      </c>
      <c r="B189" s="217">
        <v>96</v>
      </c>
      <c r="C189" s="217">
        <v>327</v>
      </c>
      <c r="D189" s="217">
        <v>7</v>
      </c>
      <c r="E189" s="217">
        <v>43</v>
      </c>
      <c r="F189" s="217">
        <v>13</v>
      </c>
      <c r="G189" s="217">
        <v>27</v>
      </c>
      <c r="H189" s="217">
        <v>20</v>
      </c>
      <c r="I189" s="217">
        <v>24</v>
      </c>
      <c r="J189" s="217">
        <v>557</v>
      </c>
      <c r="K189" s="217">
        <v>64</v>
      </c>
    </row>
    <row r="190" spans="1:11">
      <c r="A190" s="216" t="s">
        <v>73</v>
      </c>
      <c r="B190" s="217">
        <v>74</v>
      </c>
      <c r="C190" s="217">
        <v>346</v>
      </c>
      <c r="D190" s="217">
        <v>10</v>
      </c>
      <c r="E190" s="217">
        <v>41</v>
      </c>
      <c r="F190" s="217">
        <v>18</v>
      </c>
      <c r="G190" s="217">
        <v>32</v>
      </c>
      <c r="H190" s="217">
        <v>16</v>
      </c>
      <c r="I190" s="217">
        <v>18</v>
      </c>
      <c r="J190" s="217">
        <v>555</v>
      </c>
      <c r="K190" s="217">
        <v>55</v>
      </c>
    </row>
    <row r="191" spans="1:11">
      <c r="A191" s="216" t="s">
        <v>74</v>
      </c>
      <c r="B191" s="217">
        <v>83</v>
      </c>
      <c r="C191" s="217">
        <v>348</v>
      </c>
      <c r="D191" s="217">
        <v>11</v>
      </c>
      <c r="E191" s="217">
        <v>43</v>
      </c>
      <c r="F191" s="217">
        <v>6</v>
      </c>
      <c r="G191" s="217">
        <v>27</v>
      </c>
      <c r="H191" s="217">
        <v>18</v>
      </c>
      <c r="I191" s="217">
        <v>15</v>
      </c>
      <c r="J191" s="217">
        <v>551</v>
      </c>
      <c r="K191" s="217">
        <v>53</v>
      </c>
    </row>
    <row r="192" spans="1:11">
      <c r="A192" s="216" t="s">
        <v>75</v>
      </c>
      <c r="B192" s="217">
        <v>78</v>
      </c>
      <c r="C192" s="217">
        <v>326</v>
      </c>
      <c r="D192" s="217">
        <v>9</v>
      </c>
      <c r="E192" s="217">
        <v>36</v>
      </c>
      <c r="F192" s="217">
        <v>15</v>
      </c>
      <c r="G192" s="217">
        <v>21</v>
      </c>
      <c r="H192" s="217">
        <v>15</v>
      </c>
      <c r="I192" s="217">
        <v>27</v>
      </c>
      <c r="J192" s="217">
        <v>527</v>
      </c>
      <c r="K192" s="217">
        <v>50</v>
      </c>
    </row>
    <row r="193" spans="1:11">
      <c r="A193" s="216" t="s">
        <v>76</v>
      </c>
      <c r="B193" s="217">
        <v>76</v>
      </c>
      <c r="C193" s="217">
        <v>265</v>
      </c>
      <c r="D193" s="217">
        <v>14</v>
      </c>
      <c r="E193" s="217">
        <v>54</v>
      </c>
      <c r="F193" s="217">
        <v>20</v>
      </c>
      <c r="G193" s="217">
        <v>25</v>
      </c>
      <c r="H193" s="217">
        <v>12</v>
      </c>
      <c r="I193" s="217">
        <v>13</v>
      </c>
      <c r="J193" s="217">
        <v>479</v>
      </c>
      <c r="K193" s="217">
        <v>48</v>
      </c>
    </row>
    <row r="194" spans="1:11">
      <c r="A194" s="216" t="s">
        <v>77</v>
      </c>
      <c r="B194" s="217">
        <v>85</v>
      </c>
      <c r="C194" s="217">
        <v>356</v>
      </c>
      <c r="D194" s="217">
        <v>14</v>
      </c>
      <c r="E194" s="217">
        <v>59</v>
      </c>
      <c r="F194" s="217">
        <v>9</v>
      </c>
      <c r="G194" s="217">
        <v>36</v>
      </c>
      <c r="H194" s="217">
        <v>14</v>
      </c>
      <c r="I194" s="217">
        <v>12</v>
      </c>
      <c r="J194" s="217">
        <v>585</v>
      </c>
      <c r="K194" s="217">
        <v>77</v>
      </c>
    </row>
    <row r="195" spans="1:11">
      <c r="A195" s="216" t="s">
        <v>78</v>
      </c>
      <c r="B195" s="217">
        <v>67</v>
      </c>
      <c r="C195" s="217">
        <v>346</v>
      </c>
      <c r="D195" s="217">
        <v>7</v>
      </c>
      <c r="E195" s="217">
        <v>43</v>
      </c>
      <c r="F195" s="217">
        <v>7</v>
      </c>
      <c r="G195" s="217">
        <v>29</v>
      </c>
      <c r="H195" s="217">
        <v>17</v>
      </c>
      <c r="I195" s="217">
        <v>8</v>
      </c>
      <c r="J195" s="217">
        <v>524</v>
      </c>
      <c r="K195" s="217">
        <v>71</v>
      </c>
    </row>
    <row r="196" spans="1:11">
      <c r="A196" s="216" t="s">
        <v>82</v>
      </c>
      <c r="B196" s="217">
        <v>97</v>
      </c>
      <c r="C196" s="217">
        <v>348</v>
      </c>
      <c r="D196" s="217">
        <v>10</v>
      </c>
      <c r="E196" s="217">
        <v>32</v>
      </c>
      <c r="F196" s="217">
        <v>11</v>
      </c>
      <c r="G196" s="217">
        <v>24</v>
      </c>
      <c r="H196" s="217">
        <v>8</v>
      </c>
      <c r="I196" s="217">
        <v>5</v>
      </c>
      <c r="J196" s="217">
        <v>535</v>
      </c>
      <c r="K196" s="217">
        <v>94</v>
      </c>
    </row>
    <row r="197" spans="1:11">
      <c r="A197" s="216" t="s">
        <v>80</v>
      </c>
      <c r="B197" s="217">
        <v>78</v>
      </c>
      <c r="C197" s="217">
        <v>352</v>
      </c>
      <c r="D197" s="217">
        <v>7</v>
      </c>
      <c r="E197" s="217">
        <v>26</v>
      </c>
      <c r="F197" s="217">
        <v>8</v>
      </c>
      <c r="G197" s="217">
        <v>15</v>
      </c>
      <c r="H197" s="217">
        <v>5</v>
      </c>
      <c r="I197" s="217">
        <v>7</v>
      </c>
      <c r="J197" s="217">
        <v>498</v>
      </c>
      <c r="K197" s="217">
        <v>64</v>
      </c>
    </row>
    <row r="198" spans="1:11">
      <c r="A198" s="216" t="s">
        <v>222</v>
      </c>
      <c r="B198" s="217">
        <v>938</v>
      </c>
      <c r="C198" s="217">
        <v>3713</v>
      </c>
      <c r="D198" s="217">
        <v>120</v>
      </c>
      <c r="E198" s="217">
        <v>492</v>
      </c>
      <c r="F198" s="217">
        <v>174</v>
      </c>
      <c r="G198" s="217">
        <v>327</v>
      </c>
      <c r="H198" s="217">
        <v>164</v>
      </c>
      <c r="I198" s="217">
        <v>164</v>
      </c>
      <c r="J198" s="217">
        <v>6092</v>
      </c>
      <c r="K198" s="217">
        <v>790</v>
      </c>
    </row>
    <row r="201" spans="1:11">
      <c r="A201" s="215" t="s">
        <v>162</v>
      </c>
      <c r="B201" t="s">
        <v>182</v>
      </c>
    </row>
    <row r="202" spans="1:11">
      <c r="A202" s="215" t="s">
        <v>164</v>
      </c>
      <c r="B202" t="s">
        <v>202</v>
      </c>
    </row>
    <row r="203" spans="1:11">
      <c r="A203" s="215" t="s">
        <v>169</v>
      </c>
      <c r="B203" t="s">
        <v>186</v>
      </c>
    </row>
    <row r="205" spans="1:11">
      <c r="A205" s="215" t="s">
        <v>221</v>
      </c>
      <c r="B205" t="s">
        <v>223</v>
      </c>
      <c r="C205" t="s">
        <v>224</v>
      </c>
      <c r="D205" t="s">
        <v>225</v>
      </c>
      <c r="E205" t="s">
        <v>226</v>
      </c>
      <c r="F205" t="s">
        <v>227</v>
      </c>
      <c r="G205" t="s">
        <v>228</v>
      </c>
      <c r="H205" t="s">
        <v>229</v>
      </c>
      <c r="I205" t="s">
        <v>230</v>
      </c>
      <c r="J205" t="s">
        <v>231</v>
      </c>
      <c r="K205" t="s">
        <v>232</v>
      </c>
    </row>
    <row r="206" spans="1:11">
      <c r="A206" s="216" t="s">
        <v>69</v>
      </c>
      <c r="B206" s="217">
        <v>49</v>
      </c>
      <c r="C206" s="217">
        <v>123</v>
      </c>
      <c r="D206" s="217">
        <v>6</v>
      </c>
      <c r="E206" s="217">
        <v>28</v>
      </c>
      <c r="F206" s="217">
        <v>11</v>
      </c>
      <c r="G206" s="217">
        <v>16</v>
      </c>
      <c r="H206" s="217">
        <v>9</v>
      </c>
      <c r="I206" s="217">
        <v>20</v>
      </c>
      <c r="J206" s="217">
        <v>262</v>
      </c>
      <c r="K206" s="217">
        <v>39</v>
      </c>
    </row>
    <row r="207" spans="1:11">
      <c r="A207" s="216" t="s">
        <v>70</v>
      </c>
      <c r="B207" s="217">
        <v>34</v>
      </c>
      <c r="C207" s="217">
        <v>150</v>
      </c>
      <c r="D207" s="217">
        <v>3</v>
      </c>
      <c r="E207" s="217">
        <v>29</v>
      </c>
      <c r="F207" s="217">
        <v>14</v>
      </c>
      <c r="G207" s="217">
        <v>17</v>
      </c>
      <c r="H207" s="217">
        <v>26</v>
      </c>
      <c r="I207" s="217">
        <v>19</v>
      </c>
      <c r="J207" s="217">
        <v>292</v>
      </c>
      <c r="K207" s="217">
        <v>44</v>
      </c>
    </row>
    <row r="208" spans="1:11">
      <c r="A208" s="216" t="s">
        <v>71</v>
      </c>
      <c r="B208" s="217">
        <v>63</v>
      </c>
      <c r="C208" s="217">
        <v>173</v>
      </c>
      <c r="D208" s="217">
        <v>4</v>
      </c>
      <c r="E208" s="217">
        <v>53</v>
      </c>
      <c r="F208" s="217">
        <v>7</v>
      </c>
      <c r="G208" s="217">
        <v>15</v>
      </c>
      <c r="H208" s="217">
        <v>17</v>
      </c>
      <c r="I208" s="217">
        <v>18</v>
      </c>
      <c r="J208" s="217">
        <v>350</v>
      </c>
      <c r="K208" s="217">
        <v>50</v>
      </c>
    </row>
    <row r="209" spans="1:11">
      <c r="A209" s="216" t="s">
        <v>72</v>
      </c>
      <c r="B209" s="217">
        <v>61</v>
      </c>
      <c r="C209" s="217">
        <v>159</v>
      </c>
      <c r="D209" s="217">
        <v>2</v>
      </c>
      <c r="E209" s="217">
        <v>23</v>
      </c>
      <c r="F209" s="217">
        <v>8</v>
      </c>
      <c r="G209" s="217">
        <v>24</v>
      </c>
      <c r="H209" s="217">
        <v>24</v>
      </c>
      <c r="I209" s="217">
        <v>19</v>
      </c>
      <c r="J209" s="217">
        <v>320</v>
      </c>
      <c r="K209" s="217">
        <v>31</v>
      </c>
    </row>
    <row r="210" spans="1:11">
      <c r="A210" s="216" t="s">
        <v>73</v>
      </c>
      <c r="B210" s="217">
        <v>60</v>
      </c>
      <c r="C210" s="217">
        <v>195</v>
      </c>
      <c r="D210" s="217">
        <v>3</v>
      </c>
      <c r="E210" s="217">
        <v>32</v>
      </c>
      <c r="F210" s="217">
        <v>15</v>
      </c>
      <c r="G210" s="217">
        <v>17</v>
      </c>
      <c r="H210" s="217">
        <v>15</v>
      </c>
      <c r="I210" s="217">
        <v>16</v>
      </c>
      <c r="J210" s="217">
        <v>353</v>
      </c>
      <c r="K210" s="217">
        <v>34</v>
      </c>
    </row>
    <row r="211" spans="1:11">
      <c r="A211" s="216" t="s">
        <v>74</v>
      </c>
      <c r="B211" s="217">
        <v>51</v>
      </c>
      <c r="C211" s="217">
        <v>171</v>
      </c>
      <c r="D211" s="217">
        <v>1</v>
      </c>
      <c r="E211" s="217">
        <v>24</v>
      </c>
      <c r="F211" s="217">
        <v>16</v>
      </c>
      <c r="G211" s="217">
        <v>11</v>
      </c>
      <c r="H211" s="217">
        <v>13</v>
      </c>
      <c r="I211" s="217">
        <v>19</v>
      </c>
      <c r="J211" s="217">
        <v>306</v>
      </c>
      <c r="K211" s="217">
        <v>36</v>
      </c>
    </row>
    <row r="212" spans="1:11">
      <c r="A212" s="216" t="s">
        <v>75</v>
      </c>
      <c r="B212" s="217">
        <v>54</v>
      </c>
      <c r="C212" s="217">
        <v>187</v>
      </c>
      <c r="D212" s="217">
        <v>1</v>
      </c>
      <c r="E212" s="217">
        <v>30</v>
      </c>
      <c r="F212" s="217">
        <v>10</v>
      </c>
      <c r="G212" s="217">
        <v>19</v>
      </c>
      <c r="H212" s="217">
        <v>25</v>
      </c>
      <c r="I212" s="217">
        <v>27</v>
      </c>
      <c r="J212" s="217">
        <v>353</v>
      </c>
      <c r="K212" s="217">
        <v>37</v>
      </c>
    </row>
    <row r="213" spans="1:11">
      <c r="A213" s="216" t="s">
        <v>76</v>
      </c>
      <c r="B213" s="217">
        <v>49</v>
      </c>
      <c r="C213" s="217">
        <v>165</v>
      </c>
      <c r="D213" s="217">
        <v>2</v>
      </c>
      <c r="E213" s="217">
        <v>36</v>
      </c>
      <c r="F213" s="217">
        <v>10</v>
      </c>
      <c r="G213" s="217">
        <v>21</v>
      </c>
      <c r="H213" s="217">
        <v>16</v>
      </c>
      <c r="I213" s="217">
        <v>17</v>
      </c>
      <c r="J213" s="217">
        <v>316</v>
      </c>
      <c r="K213" s="217">
        <v>35</v>
      </c>
    </row>
    <row r="214" spans="1:11">
      <c r="A214" s="216" t="s">
        <v>77</v>
      </c>
      <c r="B214" s="217">
        <v>60</v>
      </c>
      <c r="C214" s="217">
        <v>214</v>
      </c>
      <c r="D214" s="217">
        <v>2</v>
      </c>
      <c r="E214" s="217">
        <v>32</v>
      </c>
      <c r="F214" s="217">
        <v>6</v>
      </c>
      <c r="G214" s="217">
        <v>14</v>
      </c>
      <c r="H214" s="217">
        <v>16</v>
      </c>
      <c r="I214" s="217">
        <v>17</v>
      </c>
      <c r="J214" s="217">
        <v>361</v>
      </c>
      <c r="K214" s="217">
        <v>36</v>
      </c>
    </row>
    <row r="215" spans="1:11">
      <c r="A215" s="216" t="s">
        <v>78</v>
      </c>
      <c r="B215" s="217">
        <v>64</v>
      </c>
      <c r="C215" s="217">
        <v>195</v>
      </c>
      <c r="D215" s="217">
        <v>2</v>
      </c>
      <c r="E215" s="217">
        <v>39</v>
      </c>
      <c r="F215" s="217">
        <v>7</v>
      </c>
      <c r="G215" s="217">
        <v>16</v>
      </c>
      <c r="H215" s="217">
        <v>10</v>
      </c>
      <c r="I215" s="217">
        <v>10</v>
      </c>
      <c r="J215" s="217">
        <v>343</v>
      </c>
      <c r="K215" s="217">
        <v>39</v>
      </c>
    </row>
    <row r="216" spans="1:11">
      <c r="A216" s="216" t="s">
        <v>82</v>
      </c>
      <c r="B216" s="217">
        <v>64</v>
      </c>
      <c r="C216" s="217">
        <v>242</v>
      </c>
      <c r="D216" s="217">
        <v>3</v>
      </c>
      <c r="E216" s="217">
        <v>28</v>
      </c>
      <c r="F216" s="217">
        <v>10</v>
      </c>
      <c r="G216" s="217">
        <v>9</v>
      </c>
      <c r="H216" s="217">
        <v>25</v>
      </c>
      <c r="I216" s="217">
        <v>4</v>
      </c>
      <c r="J216" s="217">
        <v>385</v>
      </c>
      <c r="K216" s="217">
        <v>56</v>
      </c>
    </row>
    <row r="217" spans="1:11">
      <c r="A217" s="216" t="s">
        <v>80</v>
      </c>
      <c r="B217" s="217">
        <v>71</v>
      </c>
      <c r="C217" s="217">
        <v>283</v>
      </c>
      <c r="D217" s="217">
        <v>2</v>
      </c>
      <c r="E217" s="217">
        <v>23</v>
      </c>
      <c r="F217" s="217">
        <v>6</v>
      </c>
      <c r="G217" s="217">
        <v>3</v>
      </c>
      <c r="H217" s="217">
        <v>2</v>
      </c>
      <c r="I217" s="217">
        <v>0</v>
      </c>
      <c r="J217" s="217">
        <v>390</v>
      </c>
      <c r="K217" s="217">
        <v>42</v>
      </c>
    </row>
    <row r="218" spans="1:11">
      <c r="A218" s="216" t="s">
        <v>222</v>
      </c>
      <c r="B218" s="217">
        <v>680</v>
      </c>
      <c r="C218" s="217">
        <v>2257</v>
      </c>
      <c r="D218" s="217">
        <v>31</v>
      </c>
      <c r="E218" s="217">
        <v>377</v>
      </c>
      <c r="F218" s="217">
        <v>120</v>
      </c>
      <c r="G218" s="217">
        <v>182</v>
      </c>
      <c r="H218" s="217">
        <v>198</v>
      </c>
      <c r="I218" s="217">
        <v>186</v>
      </c>
      <c r="J218" s="217">
        <v>4031</v>
      </c>
      <c r="K218" s="217">
        <v>479</v>
      </c>
    </row>
    <row r="221" spans="1:11">
      <c r="A221" s="215" t="s">
        <v>162</v>
      </c>
      <c r="B221" t="s">
        <v>182</v>
      </c>
    </row>
    <row r="222" spans="1:11">
      <c r="A222" s="215" t="s">
        <v>164</v>
      </c>
      <c r="B222" t="s">
        <v>202</v>
      </c>
    </row>
    <row r="223" spans="1:11">
      <c r="A223" s="215" t="s">
        <v>169</v>
      </c>
      <c r="B223" t="s">
        <v>187</v>
      </c>
    </row>
    <row r="225" spans="1:11">
      <c r="A225" s="215" t="s">
        <v>221</v>
      </c>
      <c r="B225" t="s">
        <v>223</v>
      </c>
      <c r="C225" t="s">
        <v>224</v>
      </c>
      <c r="D225" t="s">
        <v>225</v>
      </c>
      <c r="E225" t="s">
        <v>226</v>
      </c>
      <c r="F225" t="s">
        <v>227</v>
      </c>
      <c r="G225" t="s">
        <v>228</v>
      </c>
      <c r="H225" t="s">
        <v>229</v>
      </c>
      <c r="I225" t="s">
        <v>230</v>
      </c>
      <c r="J225" t="s">
        <v>231</v>
      </c>
      <c r="K225" t="s">
        <v>232</v>
      </c>
    </row>
    <row r="226" spans="1:11">
      <c r="A226" s="216" t="s">
        <v>69</v>
      </c>
      <c r="B226" s="217">
        <v>59</v>
      </c>
      <c r="C226" s="217">
        <v>230</v>
      </c>
      <c r="D226" s="217">
        <v>3</v>
      </c>
      <c r="E226" s="217">
        <v>24</v>
      </c>
      <c r="F226" s="217">
        <v>7</v>
      </c>
      <c r="G226" s="217">
        <v>21</v>
      </c>
      <c r="H226" s="217">
        <v>9</v>
      </c>
      <c r="I226" s="217">
        <v>12</v>
      </c>
      <c r="J226" s="217">
        <v>365</v>
      </c>
      <c r="K226" s="217">
        <v>56</v>
      </c>
    </row>
    <row r="227" spans="1:11">
      <c r="A227" s="216" t="s">
        <v>70</v>
      </c>
      <c r="B227" s="217">
        <v>49</v>
      </c>
      <c r="C227" s="217">
        <v>283</v>
      </c>
      <c r="D227" s="217">
        <v>4</v>
      </c>
      <c r="E227" s="217">
        <v>18</v>
      </c>
      <c r="F227" s="217">
        <v>7</v>
      </c>
      <c r="G227" s="217">
        <v>9</v>
      </c>
      <c r="H227" s="217">
        <v>13</v>
      </c>
      <c r="I227" s="217">
        <v>10</v>
      </c>
      <c r="J227" s="217">
        <v>393</v>
      </c>
      <c r="K227" s="217">
        <v>73</v>
      </c>
    </row>
    <row r="228" spans="1:11">
      <c r="A228" s="216" t="s">
        <v>71</v>
      </c>
      <c r="B228" s="217">
        <v>53</v>
      </c>
      <c r="C228" s="217">
        <v>221</v>
      </c>
      <c r="D228" s="217">
        <v>4</v>
      </c>
      <c r="E228" s="217">
        <v>15</v>
      </c>
      <c r="F228" s="217">
        <v>11</v>
      </c>
      <c r="G228" s="217">
        <v>11</v>
      </c>
      <c r="H228" s="217">
        <v>21</v>
      </c>
      <c r="I228" s="217">
        <v>8</v>
      </c>
      <c r="J228" s="217">
        <v>344</v>
      </c>
      <c r="K228" s="217">
        <v>34</v>
      </c>
    </row>
    <row r="229" spans="1:11">
      <c r="A229" s="216" t="s">
        <v>72</v>
      </c>
      <c r="B229" s="217">
        <v>52</v>
      </c>
      <c r="C229" s="217">
        <v>213</v>
      </c>
      <c r="D229" s="217">
        <v>6</v>
      </c>
      <c r="E229" s="217">
        <v>37</v>
      </c>
      <c r="F229" s="217">
        <v>9</v>
      </c>
      <c r="G229" s="217">
        <v>22</v>
      </c>
      <c r="H229" s="217">
        <v>19</v>
      </c>
      <c r="I229" s="217">
        <v>12</v>
      </c>
      <c r="J229" s="217">
        <v>370</v>
      </c>
      <c r="K229" s="217">
        <v>30</v>
      </c>
    </row>
    <row r="230" spans="1:11">
      <c r="A230" s="216" t="s">
        <v>73</v>
      </c>
      <c r="B230" s="217">
        <v>52</v>
      </c>
      <c r="C230" s="217">
        <v>173</v>
      </c>
      <c r="D230" s="217">
        <v>2</v>
      </c>
      <c r="E230" s="217">
        <v>43</v>
      </c>
      <c r="F230" s="217">
        <v>13</v>
      </c>
      <c r="G230" s="217">
        <v>21</v>
      </c>
      <c r="H230" s="217">
        <v>36</v>
      </c>
      <c r="I230" s="217">
        <v>19</v>
      </c>
      <c r="J230" s="217">
        <v>359</v>
      </c>
      <c r="K230" s="217">
        <v>22</v>
      </c>
    </row>
    <row r="231" spans="1:11">
      <c r="A231" s="216" t="s">
        <v>74</v>
      </c>
      <c r="B231" s="217">
        <v>48</v>
      </c>
      <c r="C231" s="217">
        <v>168</v>
      </c>
      <c r="D231" s="217">
        <v>1</v>
      </c>
      <c r="E231" s="217">
        <v>36</v>
      </c>
      <c r="F231" s="217">
        <v>9</v>
      </c>
      <c r="G231" s="217">
        <v>16</v>
      </c>
      <c r="H231" s="217">
        <v>25</v>
      </c>
      <c r="I231" s="217">
        <v>13</v>
      </c>
      <c r="J231" s="217">
        <v>316</v>
      </c>
      <c r="K231" s="217">
        <v>33</v>
      </c>
    </row>
    <row r="232" spans="1:11">
      <c r="A232" s="216" t="s">
        <v>75</v>
      </c>
      <c r="B232" s="217">
        <v>51</v>
      </c>
      <c r="C232" s="217">
        <v>176</v>
      </c>
      <c r="D232" s="217">
        <v>2</v>
      </c>
      <c r="E232" s="217">
        <v>28</v>
      </c>
      <c r="F232" s="217">
        <v>3</v>
      </c>
      <c r="G232" s="217">
        <v>15</v>
      </c>
      <c r="H232" s="217">
        <v>22</v>
      </c>
      <c r="I232" s="217">
        <v>27</v>
      </c>
      <c r="J232" s="217">
        <v>324</v>
      </c>
      <c r="K232" s="217">
        <v>31</v>
      </c>
    </row>
    <row r="233" spans="1:11">
      <c r="A233" s="216" t="s">
        <v>76</v>
      </c>
      <c r="B233" s="217">
        <v>50</v>
      </c>
      <c r="C233" s="217">
        <v>170</v>
      </c>
      <c r="D233" s="217">
        <v>2</v>
      </c>
      <c r="E233" s="217">
        <v>32</v>
      </c>
      <c r="F233" s="217">
        <v>8</v>
      </c>
      <c r="G233" s="217">
        <v>16</v>
      </c>
      <c r="H233" s="217">
        <v>20</v>
      </c>
      <c r="I233" s="217">
        <v>12</v>
      </c>
      <c r="J233" s="217">
        <v>310</v>
      </c>
      <c r="K233" s="217">
        <v>28</v>
      </c>
    </row>
    <row r="234" spans="1:11">
      <c r="A234" s="216" t="s">
        <v>77</v>
      </c>
      <c r="B234" s="217">
        <v>54</v>
      </c>
      <c r="C234" s="217">
        <v>160</v>
      </c>
      <c r="D234" s="217">
        <v>3</v>
      </c>
      <c r="E234" s="217">
        <v>32</v>
      </c>
      <c r="F234" s="217">
        <v>17</v>
      </c>
      <c r="G234" s="217">
        <v>13</v>
      </c>
      <c r="H234" s="217">
        <v>19</v>
      </c>
      <c r="I234" s="217">
        <v>11</v>
      </c>
      <c r="J234" s="217">
        <v>309</v>
      </c>
      <c r="K234" s="217">
        <v>40</v>
      </c>
    </row>
    <row r="235" spans="1:11">
      <c r="A235" s="216" t="s">
        <v>78</v>
      </c>
      <c r="B235" s="217">
        <v>58</v>
      </c>
      <c r="C235" s="217">
        <v>189</v>
      </c>
      <c r="D235" s="217">
        <v>1</v>
      </c>
      <c r="E235" s="217">
        <v>46</v>
      </c>
      <c r="F235" s="217">
        <v>9</v>
      </c>
      <c r="G235" s="217">
        <v>17</v>
      </c>
      <c r="H235" s="217">
        <v>15</v>
      </c>
      <c r="I235" s="217">
        <v>15</v>
      </c>
      <c r="J235" s="217">
        <v>350</v>
      </c>
      <c r="K235" s="217">
        <v>44</v>
      </c>
    </row>
    <row r="236" spans="1:11">
      <c r="A236" s="216" t="s">
        <v>82</v>
      </c>
      <c r="B236" s="217">
        <v>65</v>
      </c>
      <c r="C236" s="217">
        <v>169</v>
      </c>
      <c r="D236" s="217">
        <v>3</v>
      </c>
      <c r="E236" s="217">
        <v>50</v>
      </c>
      <c r="F236" s="217">
        <v>11</v>
      </c>
      <c r="G236" s="217">
        <v>22</v>
      </c>
      <c r="H236" s="217">
        <v>26</v>
      </c>
      <c r="I236" s="217">
        <v>8</v>
      </c>
      <c r="J236" s="217">
        <v>354</v>
      </c>
      <c r="K236" s="217">
        <v>50</v>
      </c>
    </row>
    <row r="237" spans="1:11">
      <c r="A237" s="216" t="s">
        <v>80</v>
      </c>
      <c r="B237" s="217">
        <v>57</v>
      </c>
      <c r="C237" s="217">
        <v>178</v>
      </c>
      <c r="D237" s="217">
        <v>3</v>
      </c>
      <c r="E237" s="217">
        <v>25</v>
      </c>
      <c r="F237" s="217">
        <v>6</v>
      </c>
      <c r="G237" s="217">
        <v>15</v>
      </c>
      <c r="H237" s="217">
        <v>16</v>
      </c>
      <c r="I237" s="217">
        <v>1</v>
      </c>
      <c r="J237" s="217">
        <v>301</v>
      </c>
      <c r="K237" s="217">
        <v>46</v>
      </c>
    </row>
    <row r="238" spans="1:11">
      <c r="A238" s="216" t="s">
        <v>222</v>
      </c>
      <c r="B238" s="217">
        <v>648</v>
      </c>
      <c r="C238" s="217">
        <v>2330</v>
      </c>
      <c r="D238" s="217">
        <v>34</v>
      </c>
      <c r="E238" s="217">
        <v>386</v>
      </c>
      <c r="F238" s="217">
        <v>110</v>
      </c>
      <c r="G238" s="217">
        <v>198</v>
      </c>
      <c r="H238" s="217">
        <v>241</v>
      </c>
      <c r="I238" s="217">
        <v>148</v>
      </c>
      <c r="J238" s="217">
        <v>4095</v>
      </c>
      <c r="K238" s="217">
        <v>487</v>
      </c>
    </row>
    <row r="242" spans="1:11">
      <c r="A242" s="215" t="s">
        <v>162</v>
      </c>
      <c r="B242" t="s">
        <v>182</v>
      </c>
    </row>
    <row r="243" spans="1:11">
      <c r="A243" s="215" t="s">
        <v>164</v>
      </c>
      <c r="B243" t="s">
        <v>202</v>
      </c>
    </row>
    <row r="245" spans="1:11">
      <c r="A245" s="215" t="s">
        <v>221</v>
      </c>
      <c r="B245" t="s">
        <v>223</v>
      </c>
      <c r="C245" t="s">
        <v>224</v>
      </c>
      <c r="D245" t="s">
        <v>225</v>
      </c>
      <c r="E245" t="s">
        <v>226</v>
      </c>
      <c r="F245" t="s">
        <v>227</v>
      </c>
      <c r="G245" t="s">
        <v>228</v>
      </c>
      <c r="H245" t="s">
        <v>229</v>
      </c>
      <c r="I245" t="s">
        <v>230</v>
      </c>
      <c r="J245" t="s">
        <v>231</v>
      </c>
      <c r="K245" t="s">
        <v>232</v>
      </c>
    </row>
    <row r="246" spans="1:11">
      <c r="A246" s="216" t="s">
        <v>69</v>
      </c>
      <c r="B246" s="217">
        <v>258</v>
      </c>
      <c r="C246" s="217">
        <v>941</v>
      </c>
      <c r="D246" s="217">
        <v>22</v>
      </c>
      <c r="E246" s="217">
        <v>125</v>
      </c>
      <c r="F246" s="217">
        <v>74</v>
      </c>
      <c r="G246" s="217">
        <v>84</v>
      </c>
      <c r="H246" s="217">
        <v>41</v>
      </c>
      <c r="I246" s="217">
        <v>56</v>
      </c>
      <c r="J246" s="217">
        <v>1601</v>
      </c>
      <c r="K246" s="217">
        <v>270</v>
      </c>
    </row>
    <row r="247" spans="1:11">
      <c r="A247" s="216" t="s">
        <v>70</v>
      </c>
      <c r="B247" s="217">
        <v>234</v>
      </c>
      <c r="C247" s="217">
        <v>1049</v>
      </c>
      <c r="D247" s="217">
        <v>21</v>
      </c>
      <c r="E247" s="217">
        <v>121</v>
      </c>
      <c r="F247" s="217">
        <v>57</v>
      </c>
      <c r="G247" s="217">
        <v>80</v>
      </c>
      <c r="H247" s="217">
        <v>74</v>
      </c>
      <c r="I247" s="217">
        <v>54</v>
      </c>
      <c r="J247" s="217">
        <v>1690</v>
      </c>
      <c r="K247" s="217">
        <v>298</v>
      </c>
    </row>
    <row r="248" spans="1:11">
      <c r="A248" s="216" t="s">
        <v>71</v>
      </c>
      <c r="B248" s="217">
        <v>259</v>
      </c>
      <c r="C248" s="217">
        <v>1053</v>
      </c>
      <c r="D248" s="217">
        <v>20</v>
      </c>
      <c r="E248" s="217">
        <v>134</v>
      </c>
      <c r="F248" s="217">
        <v>39</v>
      </c>
      <c r="G248" s="217">
        <v>98</v>
      </c>
      <c r="H248" s="217">
        <v>79</v>
      </c>
      <c r="I248" s="217">
        <v>56</v>
      </c>
      <c r="J248" s="217">
        <v>1738</v>
      </c>
      <c r="K248" s="217">
        <v>201</v>
      </c>
    </row>
    <row r="249" spans="1:11">
      <c r="A249" s="216" t="s">
        <v>72</v>
      </c>
      <c r="B249" s="217">
        <v>280</v>
      </c>
      <c r="C249" s="217">
        <v>1070</v>
      </c>
      <c r="D249" s="217">
        <v>25</v>
      </c>
      <c r="E249" s="217">
        <v>154</v>
      </c>
      <c r="F249" s="217">
        <v>51</v>
      </c>
      <c r="G249" s="217">
        <v>89</v>
      </c>
      <c r="H249" s="217">
        <v>86</v>
      </c>
      <c r="I249" s="217">
        <v>76</v>
      </c>
      <c r="J249" s="217">
        <v>1831</v>
      </c>
      <c r="K249" s="217">
        <v>184</v>
      </c>
    </row>
    <row r="250" spans="1:11">
      <c r="A250" s="216" t="s">
        <v>73</v>
      </c>
      <c r="B250" s="217">
        <v>260</v>
      </c>
      <c r="C250" s="217">
        <v>1035</v>
      </c>
      <c r="D250" s="217">
        <v>20</v>
      </c>
      <c r="E250" s="217">
        <v>158</v>
      </c>
      <c r="F250" s="217">
        <v>64</v>
      </c>
      <c r="G250" s="217">
        <v>90</v>
      </c>
      <c r="H250" s="217">
        <v>97</v>
      </c>
      <c r="I250" s="217">
        <v>72</v>
      </c>
      <c r="J250" s="217">
        <v>1796</v>
      </c>
      <c r="K250" s="217">
        <v>189</v>
      </c>
    </row>
    <row r="251" spans="1:11">
      <c r="A251" s="216" t="s">
        <v>74</v>
      </c>
      <c r="B251" s="217">
        <v>242</v>
      </c>
      <c r="C251" s="217">
        <v>1043</v>
      </c>
      <c r="D251" s="217">
        <v>19</v>
      </c>
      <c r="E251" s="217">
        <v>149</v>
      </c>
      <c r="F251" s="217">
        <v>54</v>
      </c>
      <c r="G251" s="217">
        <v>82</v>
      </c>
      <c r="H251" s="217">
        <v>68</v>
      </c>
      <c r="I251" s="217">
        <v>63</v>
      </c>
      <c r="J251" s="217">
        <v>1720</v>
      </c>
      <c r="K251" s="217">
        <v>198</v>
      </c>
    </row>
    <row r="252" spans="1:11">
      <c r="A252" s="216" t="s">
        <v>75</v>
      </c>
      <c r="B252" s="217">
        <v>272</v>
      </c>
      <c r="C252" s="217">
        <v>1035</v>
      </c>
      <c r="D252" s="217">
        <v>22</v>
      </c>
      <c r="E252" s="217">
        <v>133</v>
      </c>
      <c r="F252" s="217">
        <v>44</v>
      </c>
      <c r="G252" s="217">
        <v>85</v>
      </c>
      <c r="H252" s="217">
        <v>74</v>
      </c>
      <c r="I252" s="217">
        <v>108</v>
      </c>
      <c r="J252" s="217">
        <v>1773</v>
      </c>
      <c r="K252" s="217">
        <v>167</v>
      </c>
    </row>
    <row r="253" spans="1:11">
      <c r="A253" s="216" t="s">
        <v>76</v>
      </c>
      <c r="B253" s="217">
        <v>254</v>
      </c>
      <c r="C253" s="217">
        <v>922</v>
      </c>
      <c r="D253" s="217">
        <v>22</v>
      </c>
      <c r="E253" s="217">
        <v>165</v>
      </c>
      <c r="F253" s="217">
        <v>48</v>
      </c>
      <c r="G253" s="217">
        <v>89</v>
      </c>
      <c r="H253" s="217">
        <v>71</v>
      </c>
      <c r="I253" s="217">
        <v>60</v>
      </c>
      <c r="J253" s="217">
        <v>1631</v>
      </c>
      <c r="K253" s="217">
        <v>186</v>
      </c>
    </row>
    <row r="254" spans="1:11">
      <c r="A254" s="216" t="s">
        <v>77</v>
      </c>
      <c r="B254" s="217">
        <v>270</v>
      </c>
      <c r="C254" s="217">
        <v>1054</v>
      </c>
      <c r="D254" s="217">
        <v>25</v>
      </c>
      <c r="E254" s="217">
        <v>180</v>
      </c>
      <c r="F254" s="217">
        <v>53</v>
      </c>
      <c r="G254" s="217">
        <v>95</v>
      </c>
      <c r="H254" s="217">
        <v>64</v>
      </c>
      <c r="I254" s="217">
        <v>57</v>
      </c>
      <c r="J254" s="217">
        <v>1798</v>
      </c>
      <c r="K254" s="217">
        <v>217</v>
      </c>
    </row>
    <row r="255" spans="1:11">
      <c r="A255" s="216" t="s">
        <v>78</v>
      </c>
      <c r="B255" s="217">
        <v>281</v>
      </c>
      <c r="C255" s="217">
        <v>1116</v>
      </c>
      <c r="D255" s="217">
        <v>16</v>
      </c>
      <c r="E255" s="217">
        <v>174</v>
      </c>
      <c r="F255" s="217">
        <v>41</v>
      </c>
      <c r="G255" s="217">
        <v>91</v>
      </c>
      <c r="H255" s="217">
        <v>50</v>
      </c>
      <c r="I255" s="217">
        <v>55</v>
      </c>
      <c r="J255" s="217">
        <v>1824</v>
      </c>
      <c r="K255" s="217">
        <v>241</v>
      </c>
    </row>
    <row r="256" spans="1:11">
      <c r="A256" s="216" t="s">
        <v>82</v>
      </c>
      <c r="B256" s="217">
        <v>318</v>
      </c>
      <c r="C256" s="217">
        <v>1180</v>
      </c>
      <c r="D256" s="217">
        <v>21</v>
      </c>
      <c r="E256" s="217">
        <v>179</v>
      </c>
      <c r="F256" s="217">
        <v>56</v>
      </c>
      <c r="G256" s="217">
        <v>83</v>
      </c>
      <c r="H256" s="217">
        <v>71</v>
      </c>
      <c r="I256" s="217">
        <v>23</v>
      </c>
      <c r="J256" s="217">
        <v>1931</v>
      </c>
      <c r="K256" s="217">
        <v>294</v>
      </c>
    </row>
    <row r="257" spans="1:11">
      <c r="A257" s="216" t="s">
        <v>80</v>
      </c>
      <c r="B257" s="217">
        <v>303</v>
      </c>
      <c r="C257" s="217">
        <v>1163</v>
      </c>
      <c r="D257" s="217">
        <v>16</v>
      </c>
      <c r="E257" s="217">
        <v>126</v>
      </c>
      <c r="F257" s="217">
        <v>36</v>
      </c>
      <c r="G257" s="217">
        <v>54</v>
      </c>
      <c r="H257" s="217">
        <v>33</v>
      </c>
      <c r="I257" s="217">
        <v>11</v>
      </c>
      <c r="J257" s="217">
        <v>1742</v>
      </c>
      <c r="K257" s="217">
        <v>264</v>
      </c>
    </row>
    <row r="258" spans="1:11">
      <c r="A258" s="216" t="s">
        <v>222</v>
      </c>
      <c r="B258" s="217">
        <v>3231</v>
      </c>
      <c r="C258" s="217">
        <v>12661</v>
      </c>
      <c r="D258" s="217">
        <v>249</v>
      </c>
      <c r="E258" s="217">
        <v>1798</v>
      </c>
      <c r="F258" s="217">
        <v>617</v>
      </c>
      <c r="G258" s="217">
        <v>1020</v>
      </c>
      <c r="H258" s="217">
        <v>808</v>
      </c>
      <c r="I258" s="217">
        <v>691</v>
      </c>
      <c r="J258" s="217">
        <v>21075</v>
      </c>
      <c r="K258" s="217">
        <v>2709</v>
      </c>
    </row>
  </sheetData>
  <phoneticPr fontId="2"/>
  <pageMargins left="0.7" right="0.7" top="0.75" bottom="0.75" header="0.3" footer="0.3"/>
  <pageSetup paperSize="9" scale="41" fitToHeight="0" orientation="portrait" verticalDpi="0" r:id="rId14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BC03-ECCB-4BDA-943E-C57DE812B51A}">
  <sheetPr>
    <pageSetUpPr fitToPage="1"/>
  </sheetPr>
  <dimension ref="A1:D86"/>
  <sheetViews>
    <sheetView workbookViewId="0">
      <selection activeCell="C1" sqref="C1"/>
    </sheetView>
  </sheetViews>
  <sheetFormatPr defaultRowHeight="18.75"/>
  <cols>
    <col min="1" max="1" width="15.125" bestFit="1" customWidth="1"/>
    <col min="2" max="3" width="17.125" bestFit="1" customWidth="1"/>
    <col min="4" max="4" width="15.125" bestFit="1" customWidth="1"/>
  </cols>
  <sheetData>
    <row r="1" spans="1:4">
      <c r="A1" s="215" t="s">
        <v>162</v>
      </c>
      <c r="B1" t="s">
        <v>182</v>
      </c>
    </row>
    <row r="2" spans="1:4">
      <c r="A2" s="215" t="s">
        <v>164</v>
      </c>
      <c r="B2" t="s">
        <v>202</v>
      </c>
    </row>
    <row r="3" spans="1:4">
      <c r="A3" s="215" t="s">
        <v>206</v>
      </c>
      <c r="B3" t="s">
        <v>233</v>
      </c>
    </row>
    <row r="5" spans="1:4">
      <c r="A5" s="215" t="s">
        <v>221</v>
      </c>
      <c r="B5" t="s">
        <v>238</v>
      </c>
      <c r="C5" t="s">
        <v>239</v>
      </c>
      <c r="D5" t="s">
        <v>231</v>
      </c>
    </row>
    <row r="6" spans="1:4">
      <c r="A6" s="216" t="s">
        <v>210</v>
      </c>
      <c r="B6" s="217">
        <v>32</v>
      </c>
      <c r="C6" s="217">
        <v>40</v>
      </c>
      <c r="D6" s="217">
        <v>72</v>
      </c>
    </row>
    <row r="7" spans="1:4">
      <c r="A7" s="216" t="s">
        <v>211</v>
      </c>
      <c r="B7" s="217">
        <v>172</v>
      </c>
      <c r="C7" s="217">
        <v>56</v>
      </c>
      <c r="D7" s="217">
        <v>228</v>
      </c>
    </row>
    <row r="8" spans="1:4">
      <c r="A8" s="216" t="s">
        <v>71</v>
      </c>
      <c r="B8" s="217">
        <v>26</v>
      </c>
      <c r="C8" s="217">
        <v>26</v>
      </c>
      <c r="D8" s="217">
        <v>52</v>
      </c>
    </row>
    <row r="9" spans="1:4">
      <c r="A9" s="216" t="s">
        <v>72</v>
      </c>
      <c r="B9" s="217">
        <v>21</v>
      </c>
      <c r="C9" s="217">
        <v>29</v>
      </c>
      <c r="D9" s="217">
        <v>50</v>
      </c>
    </row>
    <row r="10" spans="1:4">
      <c r="A10" s="216" t="s">
        <v>73</v>
      </c>
      <c r="B10" s="217">
        <v>24</v>
      </c>
      <c r="C10" s="217">
        <v>19</v>
      </c>
      <c r="D10" s="217">
        <v>43</v>
      </c>
    </row>
    <row r="11" spans="1:4">
      <c r="A11" s="216" t="s">
        <v>74</v>
      </c>
      <c r="B11" s="217">
        <v>39</v>
      </c>
      <c r="C11" s="217">
        <v>25</v>
      </c>
      <c r="D11" s="217">
        <v>64</v>
      </c>
    </row>
    <row r="12" spans="1:4">
      <c r="A12" s="216" t="s">
        <v>75</v>
      </c>
      <c r="B12" s="217">
        <v>22</v>
      </c>
      <c r="C12" s="217">
        <v>23</v>
      </c>
      <c r="D12" s="217">
        <v>45</v>
      </c>
    </row>
    <row r="13" spans="1:4">
      <c r="A13" s="216" t="s">
        <v>76</v>
      </c>
      <c r="B13" s="217">
        <v>24</v>
      </c>
      <c r="C13" s="217">
        <v>19</v>
      </c>
      <c r="D13" s="217">
        <v>43</v>
      </c>
    </row>
    <row r="14" spans="1:4">
      <c r="A14" s="216" t="s">
        <v>77</v>
      </c>
      <c r="B14" s="217">
        <v>23</v>
      </c>
      <c r="C14" s="217">
        <v>17</v>
      </c>
      <c r="D14" s="217">
        <v>40</v>
      </c>
    </row>
    <row r="15" spans="1:4">
      <c r="A15" s="216" t="s">
        <v>78</v>
      </c>
      <c r="B15" s="217">
        <v>44</v>
      </c>
      <c r="C15" s="217">
        <v>40</v>
      </c>
      <c r="D15" s="217">
        <v>84</v>
      </c>
    </row>
    <row r="16" spans="1:4">
      <c r="A16" s="216" t="s">
        <v>82</v>
      </c>
      <c r="B16" s="217">
        <v>89</v>
      </c>
      <c r="C16" s="217">
        <v>37</v>
      </c>
      <c r="D16" s="217">
        <v>126</v>
      </c>
    </row>
    <row r="17" spans="1:4">
      <c r="A17" s="216" t="s">
        <v>80</v>
      </c>
      <c r="B17" s="217">
        <v>57</v>
      </c>
      <c r="C17" s="217">
        <v>44</v>
      </c>
      <c r="D17" s="217">
        <v>101</v>
      </c>
    </row>
    <row r="18" spans="1:4">
      <c r="A18" s="216" t="s">
        <v>222</v>
      </c>
      <c r="B18" s="217">
        <v>573</v>
      </c>
      <c r="C18" s="217">
        <v>375</v>
      </c>
      <c r="D18" s="217">
        <v>948</v>
      </c>
    </row>
    <row r="21" spans="1:4">
      <c r="A21" s="215" t="s">
        <v>162</v>
      </c>
      <c r="B21" t="s">
        <v>182</v>
      </c>
    </row>
    <row r="22" spans="1:4">
      <c r="A22" s="215" t="s">
        <v>164</v>
      </c>
      <c r="B22" t="s">
        <v>202</v>
      </c>
    </row>
    <row r="23" spans="1:4">
      <c r="A23" s="215" t="s">
        <v>206</v>
      </c>
      <c r="B23" t="s">
        <v>234</v>
      </c>
    </row>
    <row r="25" spans="1:4">
      <c r="A25" s="215" t="s">
        <v>221</v>
      </c>
      <c r="B25" t="s">
        <v>238</v>
      </c>
      <c r="C25" t="s">
        <v>239</v>
      </c>
      <c r="D25" t="s">
        <v>231</v>
      </c>
    </row>
    <row r="26" spans="1:4">
      <c r="A26" s="216" t="s">
        <v>210</v>
      </c>
      <c r="B26" s="217">
        <v>69</v>
      </c>
      <c r="C26" s="217">
        <v>79</v>
      </c>
      <c r="D26" s="217">
        <v>148</v>
      </c>
    </row>
    <row r="27" spans="1:4">
      <c r="A27" s="216" t="s">
        <v>211</v>
      </c>
      <c r="B27" s="217">
        <v>84</v>
      </c>
      <c r="C27" s="217">
        <v>48</v>
      </c>
      <c r="D27" s="217">
        <v>132</v>
      </c>
    </row>
    <row r="28" spans="1:4">
      <c r="A28" s="216" t="s">
        <v>71</v>
      </c>
      <c r="B28" s="217">
        <v>23</v>
      </c>
      <c r="C28" s="217">
        <v>31</v>
      </c>
      <c r="D28" s="217">
        <v>54</v>
      </c>
    </row>
    <row r="29" spans="1:4">
      <c r="A29" s="216" t="s">
        <v>72</v>
      </c>
      <c r="B29" s="217">
        <v>37</v>
      </c>
      <c r="C29" s="217">
        <v>48</v>
      </c>
      <c r="D29" s="217">
        <v>85</v>
      </c>
    </row>
    <row r="30" spans="1:4">
      <c r="A30" s="216" t="s">
        <v>73</v>
      </c>
      <c r="B30" s="217">
        <v>21</v>
      </c>
      <c r="C30" s="217">
        <v>46</v>
      </c>
      <c r="D30" s="217">
        <v>67</v>
      </c>
    </row>
    <row r="31" spans="1:4">
      <c r="A31" s="216" t="s">
        <v>74</v>
      </c>
      <c r="B31" s="217">
        <v>40</v>
      </c>
      <c r="C31" s="217">
        <v>48</v>
      </c>
      <c r="D31" s="217">
        <v>88</v>
      </c>
    </row>
    <row r="32" spans="1:4">
      <c r="A32" s="216" t="s">
        <v>75</v>
      </c>
      <c r="B32" s="217">
        <v>18</v>
      </c>
      <c r="C32" s="217">
        <v>20</v>
      </c>
      <c r="D32" s="217">
        <v>38</v>
      </c>
    </row>
    <row r="33" spans="1:4">
      <c r="A33" s="216" t="s">
        <v>76</v>
      </c>
      <c r="B33" s="217">
        <v>25</v>
      </c>
      <c r="C33" s="217">
        <v>16</v>
      </c>
      <c r="D33" s="217">
        <v>41</v>
      </c>
    </row>
    <row r="34" spans="1:4">
      <c r="A34" s="216" t="s">
        <v>77</v>
      </c>
      <c r="B34" s="217">
        <v>28</v>
      </c>
      <c r="C34" s="217">
        <v>18</v>
      </c>
      <c r="D34" s="217">
        <v>46</v>
      </c>
    </row>
    <row r="35" spans="1:4">
      <c r="A35" s="216" t="s">
        <v>78</v>
      </c>
      <c r="B35" s="217">
        <v>49</v>
      </c>
      <c r="C35" s="217">
        <v>71</v>
      </c>
      <c r="D35" s="217">
        <v>120</v>
      </c>
    </row>
    <row r="36" spans="1:4">
      <c r="A36" s="216" t="s">
        <v>82</v>
      </c>
      <c r="B36" s="217">
        <v>117</v>
      </c>
      <c r="C36" s="217">
        <v>87</v>
      </c>
      <c r="D36" s="217">
        <v>204</v>
      </c>
    </row>
    <row r="37" spans="1:4">
      <c r="A37" s="216" t="s">
        <v>80</v>
      </c>
      <c r="B37" s="217">
        <v>81</v>
      </c>
      <c r="C37" s="217">
        <v>86</v>
      </c>
      <c r="D37" s="217">
        <v>167</v>
      </c>
    </row>
    <row r="38" spans="1:4">
      <c r="A38" s="216" t="s">
        <v>222</v>
      </c>
      <c r="B38" s="217">
        <v>592</v>
      </c>
      <c r="C38" s="217">
        <v>598</v>
      </c>
      <c r="D38" s="217">
        <v>1190</v>
      </c>
    </row>
    <row r="41" spans="1:4">
      <c r="A41" s="215" t="s">
        <v>162</v>
      </c>
      <c r="B41" t="s">
        <v>182</v>
      </c>
    </row>
    <row r="42" spans="1:4">
      <c r="A42" s="215" t="s">
        <v>164</v>
      </c>
      <c r="B42" t="s">
        <v>202</v>
      </c>
    </row>
    <row r="43" spans="1:4">
      <c r="A43" s="215" t="s">
        <v>206</v>
      </c>
      <c r="B43" t="s">
        <v>235</v>
      </c>
    </row>
    <row r="45" spans="1:4">
      <c r="A45" s="215" t="s">
        <v>221</v>
      </c>
      <c r="B45" t="s">
        <v>238</v>
      </c>
      <c r="C45" t="s">
        <v>239</v>
      </c>
      <c r="D45" t="s">
        <v>231</v>
      </c>
    </row>
    <row r="46" spans="1:4">
      <c r="A46" s="216" t="s">
        <v>210</v>
      </c>
      <c r="B46" s="217">
        <v>68</v>
      </c>
      <c r="C46" s="217">
        <v>25</v>
      </c>
      <c r="D46" s="217">
        <v>93</v>
      </c>
    </row>
    <row r="47" spans="1:4">
      <c r="A47" s="216" t="s">
        <v>211</v>
      </c>
      <c r="B47" s="217">
        <v>80</v>
      </c>
      <c r="C47" s="217">
        <v>33</v>
      </c>
      <c r="D47" s="217">
        <v>113</v>
      </c>
    </row>
    <row r="48" spans="1:4">
      <c r="A48" s="216" t="s">
        <v>71</v>
      </c>
      <c r="B48" s="217">
        <v>38</v>
      </c>
      <c r="C48" s="217">
        <v>34</v>
      </c>
      <c r="D48" s="217">
        <v>72</v>
      </c>
    </row>
    <row r="49" spans="1:4">
      <c r="A49" s="216" t="s">
        <v>72</v>
      </c>
      <c r="B49" s="217">
        <v>42</v>
      </c>
      <c r="C49" s="217">
        <v>33</v>
      </c>
      <c r="D49" s="217">
        <v>75</v>
      </c>
    </row>
    <row r="50" spans="1:4">
      <c r="A50" s="216" t="s">
        <v>73</v>
      </c>
      <c r="B50" s="217">
        <v>25</v>
      </c>
      <c r="C50" s="217">
        <v>24</v>
      </c>
      <c r="D50" s="217">
        <v>49</v>
      </c>
    </row>
    <row r="51" spans="1:4">
      <c r="A51" s="216" t="s">
        <v>74</v>
      </c>
      <c r="B51" s="217">
        <v>37</v>
      </c>
      <c r="C51" s="217">
        <v>30</v>
      </c>
      <c r="D51" s="217">
        <v>67</v>
      </c>
    </row>
    <row r="52" spans="1:4">
      <c r="A52" s="216" t="s">
        <v>75</v>
      </c>
      <c r="B52" s="217">
        <v>33</v>
      </c>
      <c r="C52" s="217">
        <v>22</v>
      </c>
      <c r="D52" s="217">
        <v>55</v>
      </c>
    </row>
    <row r="53" spans="1:4">
      <c r="A53" s="216" t="s">
        <v>76</v>
      </c>
      <c r="B53" s="217">
        <v>26</v>
      </c>
      <c r="C53" s="217">
        <v>21</v>
      </c>
      <c r="D53" s="217">
        <v>47</v>
      </c>
    </row>
    <row r="54" spans="1:4">
      <c r="A54" s="216" t="s">
        <v>77</v>
      </c>
      <c r="B54" s="217">
        <v>48</v>
      </c>
      <c r="C54" s="217">
        <v>23</v>
      </c>
      <c r="D54" s="217">
        <v>71</v>
      </c>
    </row>
    <row r="55" spans="1:4">
      <c r="A55" s="216" t="s">
        <v>78</v>
      </c>
      <c r="B55" s="217">
        <v>29</v>
      </c>
      <c r="C55" s="217">
        <v>28</v>
      </c>
      <c r="D55" s="217">
        <v>57</v>
      </c>
    </row>
    <row r="56" spans="1:4">
      <c r="A56" s="216" t="s">
        <v>82</v>
      </c>
      <c r="B56" s="217">
        <v>70</v>
      </c>
      <c r="C56" s="217">
        <v>27</v>
      </c>
      <c r="D56" s="217">
        <v>97</v>
      </c>
    </row>
    <row r="57" spans="1:4">
      <c r="A57" s="216" t="s">
        <v>80</v>
      </c>
      <c r="B57" s="217">
        <v>48</v>
      </c>
      <c r="C57" s="217">
        <v>25</v>
      </c>
      <c r="D57" s="217">
        <v>73</v>
      </c>
    </row>
    <row r="58" spans="1:4">
      <c r="A58" s="216" t="s">
        <v>222</v>
      </c>
      <c r="B58" s="217">
        <v>544</v>
      </c>
      <c r="C58" s="217">
        <v>325</v>
      </c>
      <c r="D58" s="217">
        <v>869</v>
      </c>
    </row>
    <row r="61" spans="1:4">
      <c r="A61" s="215" t="s">
        <v>162</v>
      </c>
      <c r="B61" t="s">
        <v>182</v>
      </c>
    </row>
    <row r="62" spans="1:4">
      <c r="A62" s="215" t="s">
        <v>164</v>
      </c>
      <c r="B62" t="s">
        <v>202</v>
      </c>
    </row>
    <row r="63" spans="1:4">
      <c r="A63" s="215" t="s">
        <v>206</v>
      </c>
      <c r="B63" t="s">
        <v>236</v>
      </c>
    </row>
    <row r="65" spans="1:4">
      <c r="A65" s="215" t="s">
        <v>221</v>
      </c>
      <c r="B65" t="s">
        <v>238</v>
      </c>
      <c r="C65" t="s">
        <v>239</v>
      </c>
      <c r="D65" t="s">
        <v>231</v>
      </c>
    </row>
    <row r="66" spans="1:4">
      <c r="A66" s="216" t="s">
        <v>210</v>
      </c>
      <c r="B66" s="217">
        <v>34</v>
      </c>
      <c r="C66" s="217">
        <v>81</v>
      </c>
      <c r="D66" s="217">
        <v>115</v>
      </c>
    </row>
    <row r="67" spans="1:4">
      <c r="A67" s="216" t="s">
        <v>211</v>
      </c>
      <c r="B67" s="217">
        <v>216</v>
      </c>
      <c r="C67" s="217">
        <v>138</v>
      </c>
      <c r="D67" s="217">
        <v>354</v>
      </c>
    </row>
    <row r="68" spans="1:4">
      <c r="A68" s="216" t="s">
        <v>71</v>
      </c>
      <c r="B68" s="217">
        <v>74</v>
      </c>
      <c r="C68" s="217">
        <v>122</v>
      </c>
      <c r="D68" s="217">
        <v>196</v>
      </c>
    </row>
    <row r="69" spans="1:4">
      <c r="A69" s="216" t="s">
        <v>72</v>
      </c>
      <c r="B69" s="217">
        <v>60</v>
      </c>
      <c r="C69" s="217">
        <v>82</v>
      </c>
      <c r="D69" s="217">
        <v>142</v>
      </c>
    </row>
    <row r="70" spans="1:4">
      <c r="A70" s="216" t="s">
        <v>73</v>
      </c>
      <c r="B70" s="217">
        <v>56</v>
      </c>
      <c r="C70" s="217">
        <v>64</v>
      </c>
      <c r="D70" s="217">
        <v>120</v>
      </c>
    </row>
    <row r="71" spans="1:4">
      <c r="A71" s="216" t="s">
        <v>74</v>
      </c>
      <c r="B71" s="217">
        <v>73</v>
      </c>
      <c r="C71" s="217">
        <v>54</v>
      </c>
      <c r="D71" s="217">
        <v>127</v>
      </c>
    </row>
    <row r="72" spans="1:4">
      <c r="A72" s="216" t="s">
        <v>75</v>
      </c>
      <c r="B72" s="217">
        <v>65</v>
      </c>
      <c r="C72" s="217">
        <v>84</v>
      </c>
      <c r="D72" s="217">
        <v>149</v>
      </c>
    </row>
    <row r="73" spans="1:4">
      <c r="A73" s="216" t="s">
        <v>76</v>
      </c>
      <c r="B73" s="217">
        <v>70</v>
      </c>
      <c r="C73" s="217">
        <v>101</v>
      </c>
      <c r="D73" s="217">
        <v>171</v>
      </c>
    </row>
    <row r="74" spans="1:4">
      <c r="A74" s="216" t="s">
        <v>77</v>
      </c>
      <c r="B74" s="217">
        <v>77</v>
      </c>
      <c r="C74" s="217">
        <v>84</v>
      </c>
      <c r="D74" s="217">
        <v>161</v>
      </c>
    </row>
    <row r="75" spans="1:4">
      <c r="A75" s="216" t="s">
        <v>78</v>
      </c>
      <c r="B75" s="217">
        <v>83</v>
      </c>
      <c r="C75" s="217">
        <v>145</v>
      </c>
      <c r="D75" s="217">
        <v>228</v>
      </c>
    </row>
    <row r="76" spans="1:4">
      <c r="A76" s="216" t="s">
        <v>82</v>
      </c>
      <c r="B76" s="217">
        <v>105</v>
      </c>
      <c r="C76" s="217">
        <v>84</v>
      </c>
      <c r="D76" s="217">
        <v>189</v>
      </c>
    </row>
    <row r="77" spans="1:4">
      <c r="A77" s="216" t="s">
        <v>80</v>
      </c>
      <c r="B77" s="217">
        <v>109</v>
      </c>
      <c r="C77" s="217">
        <v>84</v>
      </c>
      <c r="D77" s="217">
        <v>193</v>
      </c>
    </row>
    <row r="78" spans="1:4">
      <c r="A78" s="216" t="s">
        <v>222</v>
      </c>
      <c r="B78" s="217">
        <v>1022</v>
      </c>
      <c r="C78" s="217">
        <v>1123</v>
      </c>
      <c r="D78" s="217">
        <v>2145</v>
      </c>
    </row>
    <row r="81" spans="1:4">
      <c r="A81" s="215" t="s">
        <v>162</v>
      </c>
      <c r="B81" t="s">
        <v>182</v>
      </c>
    </row>
    <row r="82" spans="1:4">
      <c r="A82" s="215" t="s">
        <v>164</v>
      </c>
      <c r="B82" t="s">
        <v>202</v>
      </c>
    </row>
    <row r="83" spans="1:4">
      <c r="A83" s="215" t="s">
        <v>206</v>
      </c>
      <c r="B83" t="s">
        <v>237</v>
      </c>
    </row>
    <row r="85" spans="1:4">
      <c r="A85" s="215" t="s">
        <v>221</v>
      </c>
      <c r="B85" t="s">
        <v>238</v>
      </c>
      <c r="C85" t="s">
        <v>239</v>
      </c>
      <c r="D85" t="s">
        <v>231</v>
      </c>
    </row>
    <row r="86" spans="1:4">
      <c r="A86" s="216" t="s">
        <v>222</v>
      </c>
      <c r="B86" s="217"/>
      <c r="C86" s="217"/>
      <c r="D86" s="217"/>
    </row>
  </sheetData>
  <phoneticPr fontId="2"/>
  <pageMargins left="0.7" right="0.7" top="0.75" bottom="0.75" header="0.3" footer="0.3"/>
  <pageSetup paperSize="9" fitToHeight="0" orientation="portrait" verticalDpi="0" r:id="rId6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221D-C4AE-43CA-8A77-B4BD326938BC}">
  <sheetPr>
    <pageSetUpPr fitToPage="1"/>
  </sheetPr>
  <dimension ref="A1"/>
  <sheetViews>
    <sheetView workbookViewId="0">
      <selection activeCell="C21" sqref="C21"/>
    </sheetView>
  </sheetViews>
  <sheetFormatPr defaultRowHeight="18.75"/>
  <sheetData/>
  <phoneticPr fontId="2"/>
  <pageMargins left="0.7" right="0.7" top="0.75" bottom="0.75" header="0.3" footer="0.3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9E651-D59A-40D9-9727-69E81C7BEA60}">
  <sheetPr>
    <pageSetUpPr fitToPage="1"/>
  </sheetPr>
  <dimension ref="A1:K258"/>
  <sheetViews>
    <sheetView workbookViewId="0">
      <selection activeCell="C21" sqref="C21"/>
    </sheetView>
  </sheetViews>
  <sheetFormatPr defaultRowHeight="18.75"/>
  <cols>
    <col min="1" max="1" width="15.125" bestFit="1" customWidth="1"/>
    <col min="2" max="2" width="19.25" bestFit="1" customWidth="1"/>
    <col min="3" max="3" width="17.125" bestFit="1" customWidth="1"/>
    <col min="4" max="4" width="15.125" bestFit="1" customWidth="1"/>
    <col min="5" max="5" width="19.25" bestFit="1" customWidth="1"/>
    <col min="6" max="6" width="21.375" bestFit="1" customWidth="1"/>
    <col min="7" max="7" width="17.125" bestFit="1" customWidth="1"/>
    <col min="8" max="8" width="21.375" bestFit="1" customWidth="1"/>
    <col min="9" max="9" width="17.125" bestFit="1" customWidth="1"/>
    <col min="10" max="10" width="15.125" bestFit="1" customWidth="1"/>
    <col min="11" max="11" width="17.125" bestFit="1" customWidth="1"/>
    <col min="12" max="25" width="4" bestFit="1" customWidth="1"/>
    <col min="26" max="26" width="5.5" bestFit="1" customWidth="1"/>
  </cols>
  <sheetData>
    <row r="1" spans="1:11">
      <c r="A1" s="215" t="s">
        <v>162</v>
      </c>
      <c r="B1" t="s">
        <v>182</v>
      </c>
    </row>
    <row r="2" spans="1:11">
      <c r="A2" s="215" t="s">
        <v>164</v>
      </c>
      <c r="B2" t="s">
        <v>183</v>
      </c>
    </row>
    <row r="3" spans="1:11">
      <c r="A3" s="215" t="s">
        <v>165</v>
      </c>
      <c r="B3" t="s">
        <v>185</v>
      </c>
    </row>
    <row r="5" spans="1:11">
      <c r="A5" s="215" t="s">
        <v>221</v>
      </c>
      <c r="B5" t="s">
        <v>223</v>
      </c>
      <c r="C5" t="s">
        <v>224</v>
      </c>
      <c r="D5" t="s">
        <v>225</v>
      </c>
      <c r="E5" t="s">
        <v>226</v>
      </c>
      <c r="F5" t="s">
        <v>227</v>
      </c>
      <c r="G5" t="s">
        <v>228</v>
      </c>
      <c r="H5" t="s">
        <v>229</v>
      </c>
      <c r="I5" t="s">
        <v>230</v>
      </c>
      <c r="J5" t="s">
        <v>231</v>
      </c>
      <c r="K5" t="s">
        <v>232</v>
      </c>
    </row>
    <row r="6" spans="1:11">
      <c r="A6" s="216" t="s">
        <v>69</v>
      </c>
      <c r="B6" s="217">
        <v>49</v>
      </c>
      <c r="C6" s="217">
        <v>193</v>
      </c>
      <c r="D6" s="217">
        <v>6</v>
      </c>
      <c r="E6" s="217">
        <v>22</v>
      </c>
      <c r="F6" s="217">
        <v>4</v>
      </c>
      <c r="G6" s="217">
        <v>8</v>
      </c>
      <c r="H6" s="217">
        <v>6</v>
      </c>
      <c r="I6" s="217">
        <v>7</v>
      </c>
      <c r="J6" s="217">
        <v>295</v>
      </c>
      <c r="K6" s="217">
        <v>51</v>
      </c>
    </row>
    <row r="7" spans="1:11">
      <c r="A7" s="216" t="s">
        <v>70</v>
      </c>
      <c r="B7" s="217">
        <v>87</v>
      </c>
      <c r="C7" s="217">
        <v>327</v>
      </c>
      <c r="D7" s="217">
        <v>5</v>
      </c>
      <c r="E7" s="217">
        <v>26</v>
      </c>
      <c r="F7" s="217">
        <v>4</v>
      </c>
      <c r="G7" s="217">
        <v>11</v>
      </c>
      <c r="H7" s="217">
        <v>8</v>
      </c>
      <c r="I7" s="217">
        <v>9</v>
      </c>
      <c r="J7" s="217">
        <v>477</v>
      </c>
      <c r="K7" s="217">
        <v>58</v>
      </c>
    </row>
    <row r="8" spans="1:11">
      <c r="A8" s="216" t="s">
        <v>71</v>
      </c>
      <c r="B8" s="217">
        <v>93</v>
      </c>
      <c r="C8" s="217">
        <v>362</v>
      </c>
      <c r="D8" s="217">
        <v>4</v>
      </c>
      <c r="E8" s="217">
        <v>29</v>
      </c>
      <c r="F8" s="217">
        <v>3</v>
      </c>
      <c r="G8" s="217">
        <v>11</v>
      </c>
      <c r="H8" s="217">
        <v>8</v>
      </c>
      <c r="I8" s="217">
        <v>6</v>
      </c>
      <c r="J8" s="217">
        <v>516</v>
      </c>
      <c r="K8" s="217">
        <v>91</v>
      </c>
    </row>
    <row r="9" spans="1:11">
      <c r="A9" s="216" t="s">
        <v>72</v>
      </c>
      <c r="B9" s="217">
        <v>103</v>
      </c>
      <c r="C9" s="217">
        <v>476</v>
      </c>
      <c r="D9" s="217">
        <v>8</v>
      </c>
      <c r="E9" s="217">
        <v>36</v>
      </c>
      <c r="F9" s="217">
        <v>5</v>
      </c>
      <c r="G9" s="217">
        <v>9</v>
      </c>
      <c r="H9" s="217">
        <v>4</v>
      </c>
      <c r="I9" s="217">
        <v>10</v>
      </c>
      <c r="J9" s="217">
        <v>651</v>
      </c>
      <c r="K9" s="217">
        <v>90</v>
      </c>
    </row>
    <row r="10" spans="1:11">
      <c r="A10" s="216" t="s">
        <v>73</v>
      </c>
      <c r="B10" s="217">
        <v>100</v>
      </c>
      <c r="C10" s="217">
        <v>498</v>
      </c>
      <c r="D10" s="217">
        <v>7</v>
      </c>
      <c r="E10" s="217">
        <v>29</v>
      </c>
      <c r="F10" s="217">
        <v>3</v>
      </c>
      <c r="G10" s="217">
        <v>9</v>
      </c>
      <c r="H10" s="217">
        <v>4</v>
      </c>
      <c r="I10" s="217">
        <v>10</v>
      </c>
      <c r="J10" s="217">
        <v>660</v>
      </c>
      <c r="K10" s="217">
        <v>66</v>
      </c>
    </row>
    <row r="11" spans="1:11">
      <c r="A11" s="216" t="s">
        <v>74</v>
      </c>
      <c r="B11" s="217">
        <v>95</v>
      </c>
      <c r="C11" s="217">
        <v>524</v>
      </c>
      <c r="D11" s="217">
        <v>8</v>
      </c>
      <c r="E11" s="217">
        <v>27</v>
      </c>
      <c r="F11" s="217">
        <v>3</v>
      </c>
      <c r="G11" s="217">
        <v>9</v>
      </c>
      <c r="H11" s="217">
        <v>4</v>
      </c>
      <c r="I11" s="217">
        <v>9</v>
      </c>
      <c r="J11" s="217">
        <v>679</v>
      </c>
      <c r="K11" s="217">
        <v>66</v>
      </c>
    </row>
    <row r="12" spans="1:11">
      <c r="A12" s="216" t="s">
        <v>75</v>
      </c>
      <c r="B12" s="217">
        <v>96</v>
      </c>
      <c r="C12" s="217">
        <v>579</v>
      </c>
      <c r="D12" s="217">
        <v>5</v>
      </c>
      <c r="E12" s="217">
        <v>21</v>
      </c>
      <c r="F12" s="217">
        <v>2</v>
      </c>
      <c r="G12" s="217">
        <v>7</v>
      </c>
      <c r="H12" s="217">
        <v>1</v>
      </c>
      <c r="I12" s="217">
        <v>13</v>
      </c>
      <c r="J12" s="217">
        <v>724</v>
      </c>
      <c r="K12" s="217">
        <v>81</v>
      </c>
    </row>
    <row r="13" spans="1:11">
      <c r="A13" s="216" t="s">
        <v>76</v>
      </c>
      <c r="B13" s="217">
        <v>85</v>
      </c>
      <c r="C13" s="217">
        <v>503</v>
      </c>
      <c r="D13" s="217">
        <v>8</v>
      </c>
      <c r="E13" s="217">
        <v>19</v>
      </c>
      <c r="F13" s="217">
        <v>2</v>
      </c>
      <c r="G13" s="217">
        <v>10</v>
      </c>
      <c r="H13" s="217">
        <v>4</v>
      </c>
      <c r="I13" s="217">
        <v>5</v>
      </c>
      <c r="J13" s="217">
        <v>636</v>
      </c>
      <c r="K13" s="217">
        <v>67</v>
      </c>
    </row>
    <row r="14" spans="1:11">
      <c r="A14" s="216" t="s">
        <v>77</v>
      </c>
      <c r="B14" s="217">
        <v>84</v>
      </c>
      <c r="C14" s="217">
        <v>567</v>
      </c>
      <c r="D14" s="217">
        <v>6</v>
      </c>
      <c r="E14" s="217">
        <v>27</v>
      </c>
      <c r="F14" s="217">
        <v>3</v>
      </c>
      <c r="G14" s="217">
        <v>9</v>
      </c>
      <c r="H14" s="217">
        <v>4</v>
      </c>
      <c r="I14" s="217">
        <v>9</v>
      </c>
      <c r="J14" s="217">
        <v>709</v>
      </c>
      <c r="K14" s="217">
        <v>71</v>
      </c>
    </row>
    <row r="15" spans="1:11">
      <c r="A15" s="216" t="s">
        <v>78</v>
      </c>
      <c r="B15" s="217">
        <v>94</v>
      </c>
      <c r="C15" s="217">
        <v>566</v>
      </c>
      <c r="D15" s="217">
        <v>8</v>
      </c>
      <c r="E15" s="217">
        <v>17</v>
      </c>
      <c r="F15" s="217">
        <v>2</v>
      </c>
      <c r="G15" s="217">
        <v>8</v>
      </c>
      <c r="H15" s="217">
        <v>0</v>
      </c>
      <c r="I15" s="217">
        <v>8</v>
      </c>
      <c r="J15" s="217">
        <v>703</v>
      </c>
      <c r="K15" s="217">
        <v>63</v>
      </c>
    </row>
    <row r="16" spans="1:11">
      <c r="A16" s="216" t="s">
        <v>82</v>
      </c>
      <c r="B16" s="217">
        <v>102</v>
      </c>
      <c r="C16" s="217">
        <v>520</v>
      </c>
      <c r="D16" s="217">
        <v>4</v>
      </c>
      <c r="E16" s="217">
        <v>18</v>
      </c>
      <c r="F16" s="217">
        <v>1</v>
      </c>
      <c r="G16" s="217">
        <v>10</v>
      </c>
      <c r="H16" s="217">
        <v>5</v>
      </c>
      <c r="I16" s="217">
        <v>9</v>
      </c>
      <c r="J16" s="217">
        <v>669</v>
      </c>
      <c r="K16" s="217">
        <v>62</v>
      </c>
    </row>
    <row r="17" spans="1:11">
      <c r="A17" s="216" t="s">
        <v>80</v>
      </c>
      <c r="B17" s="217">
        <v>75</v>
      </c>
      <c r="C17" s="217">
        <v>570</v>
      </c>
      <c r="D17" s="217">
        <v>2</v>
      </c>
      <c r="E17" s="217">
        <v>25</v>
      </c>
      <c r="F17" s="217">
        <v>3</v>
      </c>
      <c r="G17" s="217">
        <v>11</v>
      </c>
      <c r="H17" s="217">
        <v>5</v>
      </c>
      <c r="I17" s="217">
        <v>6</v>
      </c>
      <c r="J17" s="217">
        <v>697</v>
      </c>
      <c r="K17" s="217">
        <v>68</v>
      </c>
    </row>
    <row r="18" spans="1:11">
      <c r="A18" s="216" t="s">
        <v>222</v>
      </c>
      <c r="B18" s="217">
        <v>1063</v>
      </c>
      <c r="C18" s="217">
        <v>5685</v>
      </c>
      <c r="D18" s="217">
        <v>71</v>
      </c>
      <c r="E18" s="217">
        <v>296</v>
      </c>
      <c r="F18" s="217">
        <v>35</v>
      </c>
      <c r="G18" s="217">
        <v>112</v>
      </c>
      <c r="H18" s="217">
        <v>53</v>
      </c>
      <c r="I18" s="217">
        <v>101</v>
      </c>
      <c r="J18" s="217">
        <v>7416</v>
      </c>
      <c r="K18" s="217">
        <v>834</v>
      </c>
    </row>
    <row r="21" spans="1:11">
      <c r="A21" s="215" t="s">
        <v>162</v>
      </c>
      <c r="B21" t="s">
        <v>182</v>
      </c>
    </row>
    <row r="22" spans="1:11">
      <c r="A22" s="215" t="s">
        <v>164</v>
      </c>
      <c r="B22" t="s">
        <v>183</v>
      </c>
    </row>
    <row r="23" spans="1:11">
      <c r="A23" s="215" t="s">
        <v>165</v>
      </c>
      <c r="B23" t="s">
        <v>191</v>
      </c>
    </row>
    <row r="25" spans="1:11">
      <c r="A25" s="215" t="s">
        <v>221</v>
      </c>
      <c r="B25" t="s">
        <v>223</v>
      </c>
      <c r="C25" t="s">
        <v>224</v>
      </c>
      <c r="D25" t="s">
        <v>225</v>
      </c>
      <c r="E25" t="s">
        <v>226</v>
      </c>
      <c r="F25" t="s">
        <v>227</v>
      </c>
      <c r="G25" t="s">
        <v>228</v>
      </c>
      <c r="H25" t="s">
        <v>229</v>
      </c>
      <c r="I25" t="s">
        <v>230</v>
      </c>
      <c r="J25" t="s">
        <v>231</v>
      </c>
      <c r="K25" t="s">
        <v>232</v>
      </c>
    </row>
    <row r="26" spans="1:11">
      <c r="A26" s="216" t="s">
        <v>69</v>
      </c>
      <c r="B26" s="217">
        <v>22</v>
      </c>
      <c r="C26" s="217">
        <v>80</v>
      </c>
      <c r="D26" s="217">
        <v>3</v>
      </c>
      <c r="E26" s="217">
        <v>2</v>
      </c>
      <c r="F26" s="217">
        <v>0</v>
      </c>
      <c r="G26" s="217">
        <v>2</v>
      </c>
      <c r="H26" s="217">
        <v>1</v>
      </c>
      <c r="I26" s="217">
        <v>3</v>
      </c>
      <c r="J26" s="217">
        <v>113</v>
      </c>
      <c r="K26" s="217">
        <v>20</v>
      </c>
    </row>
    <row r="27" spans="1:11">
      <c r="A27" s="216" t="s">
        <v>70</v>
      </c>
      <c r="B27" s="217">
        <v>43</v>
      </c>
      <c r="C27" s="217">
        <v>192</v>
      </c>
      <c r="D27" s="217">
        <v>6</v>
      </c>
      <c r="E27" s="217">
        <v>13</v>
      </c>
      <c r="F27" s="217">
        <v>2</v>
      </c>
      <c r="G27" s="217">
        <v>6</v>
      </c>
      <c r="H27" s="217">
        <v>2</v>
      </c>
      <c r="I27" s="217">
        <v>5</v>
      </c>
      <c r="J27" s="217">
        <v>269</v>
      </c>
      <c r="K27" s="217">
        <v>28</v>
      </c>
    </row>
    <row r="28" spans="1:11">
      <c r="A28" s="216" t="s">
        <v>71</v>
      </c>
      <c r="B28" s="217">
        <v>33</v>
      </c>
      <c r="C28" s="217">
        <v>242</v>
      </c>
      <c r="D28" s="217">
        <v>3</v>
      </c>
      <c r="E28" s="217">
        <v>6</v>
      </c>
      <c r="F28" s="217">
        <v>2</v>
      </c>
      <c r="G28" s="217">
        <v>4</v>
      </c>
      <c r="H28" s="217">
        <v>3</v>
      </c>
      <c r="I28" s="217">
        <v>5</v>
      </c>
      <c r="J28" s="217">
        <v>298</v>
      </c>
      <c r="K28" s="217">
        <v>38</v>
      </c>
    </row>
    <row r="29" spans="1:11">
      <c r="A29" s="216" t="s">
        <v>72</v>
      </c>
      <c r="B29" s="217">
        <v>41</v>
      </c>
      <c r="C29" s="217">
        <v>259</v>
      </c>
      <c r="D29" s="217">
        <v>5</v>
      </c>
      <c r="E29" s="217">
        <v>8</v>
      </c>
      <c r="F29" s="217">
        <v>1</v>
      </c>
      <c r="G29" s="217">
        <v>3</v>
      </c>
      <c r="H29" s="217">
        <v>3</v>
      </c>
      <c r="I29" s="217">
        <v>5</v>
      </c>
      <c r="J29" s="217">
        <v>325</v>
      </c>
      <c r="K29" s="217">
        <v>19</v>
      </c>
    </row>
    <row r="30" spans="1:11">
      <c r="A30" s="216" t="s">
        <v>73</v>
      </c>
      <c r="B30" s="217">
        <v>27</v>
      </c>
      <c r="C30" s="217">
        <v>237</v>
      </c>
      <c r="D30" s="217">
        <v>5</v>
      </c>
      <c r="E30" s="217">
        <v>13</v>
      </c>
      <c r="F30" s="217">
        <v>2</v>
      </c>
      <c r="G30" s="217">
        <v>2</v>
      </c>
      <c r="H30" s="217">
        <v>0</v>
      </c>
      <c r="I30" s="217">
        <v>0</v>
      </c>
      <c r="J30" s="217">
        <v>286</v>
      </c>
      <c r="K30" s="217">
        <v>17</v>
      </c>
    </row>
    <row r="31" spans="1:11">
      <c r="A31" s="216" t="s">
        <v>74</v>
      </c>
      <c r="B31" s="217">
        <v>33</v>
      </c>
      <c r="C31" s="217">
        <v>207</v>
      </c>
      <c r="D31" s="217">
        <v>5</v>
      </c>
      <c r="E31" s="217">
        <v>13</v>
      </c>
      <c r="F31" s="217">
        <v>7</v>
      </c>
      <c r="G31" s="217">
        <v>2</v>
      </c>
      <c r="H31" s="217">
        <v>2</v>
      </c>
      <c r="I31" s="217">
        <v>1</v>
      </c>
      <c r="J31" s="217">
        <v>270</v>
      </c>
      <c r="K31" s="217">
        <v>20</v>
      </c>
    </row>
    <row r="32" spans="1:11">
      <c r="A32" s="216" t="s">
        <v>75</v>
      </c>
      <c r="B32" s="217">
        <v>38</v>
      </c>
      <c r="C32" s="217">
        <v>229</v>
      </c>
      <c r="D32" s="217">
        <v>6</v>
      </c>
      <c r="E32" s="217">
        <v>14</v>
      </c>
      <c r="F32" s="217">
        <v>1</v>
      </c>
      <c r="G32" s="217">
        <v>6</v>
      </c>
      <c r="H32" s="217">
        <v>2</v>
      </c>
      <c r="I32" s="217">
        <v>6</v>
      </c>
      <c r="J32" s="217">
        <v>302</v>
      </c>
      <c r="K32" s="217">
        <v>30</v>
      </c>
    </row>
    <row r="33" spans="1:11">
      <c r="A33" s="216" t="s">
        <v>76</v>
      </c>
      <c r="B33" s="217">
        <v>24</v>
      </c>
      <c r="C33" s="217">
        <v>187</v>
      </c>
      <c r="D33" s="217">
        <v>4</v>
      </c>
      <c r="E33" s="217">
        <v>7</v>
      </c>
      <c r="F33" s="217">
        <v>0</v>
      </c>
      <c r="G33" s="217">
        <v>4</v>
      </c>
      <c r="H33" s="217">
        <v>0</v>
      </c>
      <c r="I33" s="217">
        <v>3</v>
      </c>
      <c r="J33" s="217">
        <v>229</v>
      </c>
      <c r="K33" s="217">
        <v>16</v>
      </c>
    </row>
    <row r="34" spans="1:11">
      <c r="A34" s="216" t="s">
        <v>77</v>
      </c>
      <c r="B34" s="217">
        <v>35</v>
      </c>
      <c r="C34" s="217">
        <v>213</v>
      </c>
      <c r="D34" s="217">
        <v>7</v>
      </c>
      <c r="E34" s="217">
        <v>9</v>
      </c>
      <c r="F34" s="217">
        <v>0</v>
      </c>
      <c r="G34" s="217">
        <v>7</v>
      </c>
      <c r="H34" s="217">
        <v>3</v>
      </c>
      <c r="I34" s="217">
        <v>2</v>
      </c>
      <c r="J34" s="217">
        <v>276</v>
      </c>
      <c r="K34" s="217">
        <v>17</v>
      </c>
    </row>
    <row r="35" spans="1:11">
      <c r="A35" s="216" t="s">
        <v>78</v>
      </c>
      <c r="B35" s="217">
        <v>44</v>
      </c>
      <c r="C35" s="217">
        <v>225</v>
      </c>
      <c r="D35" s="217">
        <v>3</v>
      </c>
      <c r="E35" s="217">
        <v>7</v>
      </c>
      <c r="F35" s="217">
        <v>2</v>
      </c>
      <c r="G35" s="217">
        <v>2</v>
      </c>
      <c r="H35" s="217">
        <v>3</v>
      </c>
      <c r="I35" s="217">
        <v>2</v>
      </c>
      <c r="J35" s="217">
        <v>288</v>
      </c>
      <c r="K35" s="217">
        <v>17</v>
      </c>
    </row>
    <row r="36" spans="1:11">
      <c r="A36" s="216" t="s">
        <v>82</v>
      </c>
      <c r="B36" s="217">
        <v>46</v>
      </c>
      <c r="C36" s="217">
        <v>240</v>
      </c>
      <c r="D36" s="217">
        <v>4</v>
      </c>
      <c r="E36" s="217">
        <v>8</v>
      </c>
      <c r="F36" s="217">
        <v>4</v>
      </c>
      <c r="G36" s="217">
        <v>2</v>
      </c>
      <c r="H36" s="217">
        <v>0</v>
      </c>
      <c r="I36" s="217">
        <v>0</v>
      </c>
      <c r="J36" s="217">
        <v>304</v>
      </c>
      <c r="K36" s="217">
        <v>23</v>
      </c>
    </row>
    <row r="37" spans="1:11">
      <c r="A37" s="216" t="s">
        <v>80</v>
      </c>
      <c r="B37" s="217">
        <v>33</v>
      </c>
      <c r="C37" s="217">
        <v>179</v>
      </c>
      <c r="D37" s="217">
        <v>3</v>
      </c>
      <c r="E37" s="217">
        <v>9</v>
      </c>
      <c r="F37" s="217">
        <v>3</v>
      </c>
      <c r="G37" s="217">
        <v>2</v>
      </c>
      <c r="H37" s="217">
        <v>2</v>
      </c>
      <c r="I37" s="217">
        <v>0</v>
      </c>
      <c r="J37" s="217">
        <v>231</v>
      </c>
      <c r="K37" s="217">
        <v>18</v>
      </c>
    </row>
    <row r="38" spans="1:11">
      <c r="A38" s="216" t="s">
        <v>222</v>
      </c>
      <c r="B38" s="217">
        <v>419</v>
      </c>
      <c r="C38" s="217">
        <v>2490</v>
      </c>
      <c r="D38" s="217">
        <v>54</v>
      </c>
      <c r="E38" s="217">
        <v>109</v>
      </c>
      <c r="F38" s="217">
        <v>24</v>
      </c>
      <c r="G38" s="217">
        <v>42</v>
      </c>
      <c r="H38" s="217">
        <v>21</v>
      </c>
      <c r="I38" s="217">
        <v>32</v>
      </c>
      <c r="J38" s="217">
        <v>3191</v>
      </c>
      <c r="K38" s="217">
        <v>263</v>
      </c>
    </row>
    <row r="41" spans="1:11">
      <c r="A41" s="215" t="s">
        <v>162</v>
      </c>
      <c r="B41" t="s">
        <v>182</v>
      </c>
    </row>
    <row r="42" spans="1:11">
      <c r="A42" s="215" t="s">
        <v>164</v>
      </c>
      <c r="B42" t="s">
        <v>183</v>
      </c>
    </row>
    <row r="43" spans="1:11">
      <c r="A43" s="215" t="s">
        <v>165</v>
      </c>
      <c r="B43" t="s">
        <v>195</v>
      </c>
    </row>
    <row r="45" spans="1:11">
      <c r="A45" s="215" t="s">
        <v>221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G45" t="s">
        <v>228</v>
      </c>
      <c r="H45" t="s">
        <v>229</v>
      </c>
      <c r="I45" t="s">
        <v>230</v>
      </c>
      <c r="J45" t="s">
        <v>231</v>
      </c>
      <c r="K45" t="s">
        <v>232</v>
      </c>
    </row>
    <row r="46" spans="1:11">
      <c r="A46" s="216" t="s">
        <v>69</v>
      </c>
      <c r="B46" s="217">
        <v>24</v>
      </c>
      <c r="C46" s="217">
        <v>140</v>
      </c>
      <c r="D46" s="217">
        <v>0</v>
      </c>
      <c r="E46" s="217">
        <v>11</v>
      </c>
      <c r="F46" s="217">
        <v>0</v>
      </c>
      <c r="G46" s="217">
        <v>8</v>
      </c>
      <c r="H46" s="217">
        <v>12</v>
      </c>
      <c r="I46" s="217">
        <v>11</v>
      </c>
      <c r="J46" s="217">
        <v>206</v>
      </c>
      <c r="K46" s="217">
        <v>22</v>
      </c>
    </row>
    <row r="47" spans="1:11">
      <c r="A47" s="216" t="s">
        <v>70</v>
      </c>
      <c r="B47" s="217">
        <v>29</v>
      </c>
      <c r="C47" s="217">
        <v>236</v>
      </c>
      <c r="D47" s="217">
        <v>0</v>
      </c>
      <c r="E47" s="217">
        <v>10</v>
      </c>
      <c r="F47" s="217">
        <v>3</v>
      </c>
      <c r="G47" s="217">
        <v>3</v>
      </c>
      <c r="H47" s="217">
        <v>10</v>
      </c>
      <c r="I47" s="217">
        <v>9</v>
      </c>
      <c r="J47" s="217">
        <v>300</v>
      </c>
      <c r="K47" s="217">
        <v>41</v>
      </c>
    </row>
    <row r="48" spans="1:11">
      <c r="A48" s="216" t="s">
        <v>71</v>
      </c>
      <c r="B48" s="217">
        <v>51</v>
      </c>
      <c r="C48" s="217">
        <v>243</v>
      </c>
      <c r="D48" s="217">
        <v>1</v>
      </c>
      <c r="E48" s="217">
        <v>14</v>
      </c>
      <c r="F48" s="217">
        <v>3</v>
      </c>
      <c r="G48" s="217">
        <v>6</v>
      </c>
      <c r="H48" s="217">
        <v>6</v>
      </c>
      <c r="I48" s="217">
        <v>9</v>
      </c>
      <c r="J48" s="217">
        <v>333</v>
      </c>
      <c r="K48" s="217">
        <v>46</v>
      </c>
    </row>
    <row r="49" spans="1:11">
      <c r="A49" s="216" t="s">
        <v>72</v>
      </c>
      <c r="B49" s="217">
        <v>44</v>
      </c>
      <c r="C49" s="217">
        <v>314</v>
      </c>
      <c r="D49" s="217">
        <v>3</v>
      </c>
      <c r="E49" s="217">
        <v>8</v>
      </c>
      <c r="F49" s="217">
        <v>1</v>
      </c>
      <c r="G49" s="217">
        <v>8</v>
      </c>
      <c r="H49" s="217">
        <v>8</v>
      </c>
      <c r="I49" s="217">
        <v>7</v>
      </c>
      <c r="J49" s="217">
        <v>393</v>
      </c>
      <c r="K49" s="217">
        <v>37</v>
      </c>
    </row>
    <row r="50" spans="1:11">
      <c r="A50" s="216" t="s">
        <v>73</v>
      </c>
      <c r="B50" s="217">
        <v>54</v>
      </c>
      <c r="C50" s="217">
        <v>304</v>
      </c>
      <c r="D50" s="217">
        <v>1</v>
      </c>
      <c r="E50" s="217">
        <v>7</v>
      </c>
      <c r="F50" s="217">
        <v>2</v>
      </c>
      <c r="G50" s="217">
        <v>5</v>
      </c>
      <c r="H50" s="217">
        <v>5</v>
      </c>
      <c r="I50" s="217">
        <v>10</v>
      </c>
      <c r="J50" s="217">
        <v>388</v>
      </c>
      <c r="K50" s="217">
        <v>40</v>
      </c>
    </row>
    <row r="51" spans="1:11">
      <c r="A51" s="216" t="s">
        <v>74</v>
      </c>
      <c r="B51" s="217">
        <v>55</v>
      </c>
      <c r="C51" s="217">
        <v>317</v>
      </c>
      <c r="D51" s="217">
        <v>4</v>
      </c>
      <c r="E51" s="217">
        <v>18</v>
      </c>
      <c r="F51" s="217">
        <v>2</v>
      </c>
      <c r="G51" s="217">
        <v>5</v>
      </c>
      <c r="H51" s="217">
        <v>3</v>
      </c>
      <c r="I51" s="217">
        <v>6</v>
      </c>
      <c r="J51" s="217">
        <v>410</v>
      </c>
      <c r="K51" s="217">
        <v>46</v>
      </c>
    </row>
    <row r="52" spans="1:11">
      <c r="A52" s="216" t="s">
        <v>75</v>
      </c>
      <c r="B52" s="217">
        <v>47</v>
      </c>
      <c r="C52" s="217">
        <v>321</v>
      </c>
      <c r="D52" s="217">
        <v>1</v>
      </c>
      <c r="E52" s="217">
        <v>18</v>
      </c>
      <c r="F52" s="217">
        <v>2</v>
      </c>
      <c r="G52" s="217">
        <v>4</v>
      </c>
      <c r="H52" s="217">
        <v>5</v>
      </c>
      <c r="I52" s="217">
        <v>8</v>
      </c>
      <c r="J52" s="217">
        <v>406</v>
      </c>
      <c r="K52" s="217">
        <v>28</v>
      </c>
    </row>
    <row r="53" spans="1:11">
      <c r="A53" s="216" t="s">
        <v>76</v>
      </c>
      <c r="B53" s="217">
        <v>61</v>
      </c>
      <c r="C53" s="217">
        <v>349</v>
      </c>
      <c r="D53" s="217">
        <v>3</v>
      </c>
      <c r="E53" s="217">
        <v>18</v>
      </c>
      <c r="F53" s="217">
        <v>2</v>
      </c>
      <c r="G53" s="217">
        <v>8</v>
      </c>
      <c r="H53" s="217">
        <v>1</v>
      </c>
      <c r="I53" s="217">
        <v>6</v>
      </c>
      <c r="J53" s="217">
        <v>448</v>
      </c>
      <c r="K53" s="217">
        <v>28</v>
      </c>
    </row>
    <row r="54" spans="1:11">
      <c r="A54" s="216" t="s">
        <v>77</v>
      </c>
      <c r="B54" s="217">
        <v>51</v>
      </c>
      <c r="C54" s="217">
        <v>291</v>
      </c>
      <c r="D54" s="217">
        <v>1</v>
      </c>
      <c r="E54" s="217">
        <v>12</v>
      </c>
      <c r="F54" s="217">
        <v>3</v>
      </c>
      <c r="G54" s="217">
        <v>5</v>
      </c>
      <c r="H54" s="217">
        <v>2</v>
      </c>
      <c r="I54" s="217">
        <v>6</v>
      </c>
      <c r="J54" s="217">
        <v>371</v>
      </c>
      <c r="K54" s="217">
        <v>26</v>
      </c>
    </row>
    <row r="55" spans="1:11">
      <c r="A55" s="216" t="s">
        <v>78</v>
      </c>
      <c r="B55" s="217">
        <v>76</v>
      </c>
      <c r="C55" s="217">
        <v>342</v>
      </c>
      <c r="D55" s="217">
        <v>2</v>
      </c>
      <c r="E55" s="217">
        <v>10</v>
      </c>
      <c r="F55" s="217">
        <v>2</v>
      </c>
      <c r="G55" s="217">
        <v>5</v>
      </c>
      <c r="H55" s="217">
        <v>8</v>
      </c>
      <c r="I55" s="217">
        <v>4</v>
      </c>
      <c r="J55" s="217">
        <v>449</v>
      </c>
      <c r="K55" s="217">
        <v>56</v>
      </c>
    </row>
    <row r="56" spans="1:11">
      <c r="A56" s="216" t="s">
        <v>82</v>
      </c>
      <c r="B56" s="217">
        <v>52</v>
      </c>
      <c r="C56" s="217">
        <v>381</v>
      </c>
      <c r="D56" s="217">
        <v>3</v>
      </c>
      <c r="E56" s="217">
        <v>17</v>
      </c>
      <c r="F56" s="217">
        <v>0</v>
      </c>
      <c r="G56" s="217">
        <v>7</v>
      </c>
      <c r="H56" s="217">
        <v>1</v>
      </c>
      <c r="I56" s="217">
        <v>3</v>
      </c>
      <c r="J56" s="217">
        <v>464</v>
      </c>
      <c r="K56" s="217">
        <v>57</v>
      </c>
    </row>
    <row r="57" spans="1:11">
      <c r="A57" s="216" t="s">
        <v>80</v>
      </c>
      <c r="B57" s="217">
        <v>51</v>
      </c>
      <c r="C57" s="217">
        <v>261</v>
      </c>
      <c r="D57" s="217">
        <v>1</v>
      </c>
      <c r="E57" s="217">
        <v>16</v>
      </c>
      <c r="F57" s="217">
        <v>1</v>
      </c>
      <c r="G57" s="217">
        <v>7</v>
      </c>
      <c r="H57" s="217">
        <v>3</v>
      </c>
      <c r="I57" s="217">
        <v>5</v>
      </c>
      <c r="J57" s="217">
        <v>345</v>
      </c>
      <c r="K57" s="217">
        <v>32</v>
      </c>
    </row>
    <row r="58" spans="1:11">
      <c r="A58" s="216" t="s">
        <v>222</v>
      </c>
      <c r="B58" s="217">
        <v>595</v>
      </c>
      <c r="C58" s="217">
        <v>3499</v>
      </c>
      <c r="D58" s="217">
        <v>20</v>
      </c>
      <c r="E58" s="217">
        <v>159</v>
      </c>
      <c r="F58" s="217">
        <v>21</v>
      </c>
      <c r="G58" s="217">
        <v>71</v>
      </c>
      <c r="H58" s="217">
        <v>64</v>
      </c>
      <c r="I58" s="217">
        <v>84</v>
      </c>
      <c r="J58" s="217">
        <v>4513</v>
      </c>
      <c r="K58" s="217">
        <v>459</v>
      </c>
    </row>
    <row r="61" spans="1:11">
      <c r="A61" s="215" t="s">
        <v>162</v>
      </c>
      <c r="B61" t="s">
        <v>182</v>
      </c>
    </row>
    <row r="62" spans="1:11">
      <c r="A62" s="215" t="s">
        <v>164</v>
      </c>
      <c r="B62" t="s">
        <v>183</v>
      </c>
    </row>
    <row r="63" spans="1:11">
      <c r="A63" s="215" t="s">
        <v>165</v>
      </c>
      <c r="B63" t="s">
        <v>199</v>
      </c>
    </row>
    <row r="65" spans="1:11">
      <c r="A65" s="215" t="s">
        <v>221</v>
      </c>
      <c r="B65" t="s">
        <v>223</v>
      </c>
      <c r="C65" t="s">
        <v>224</v>
      </c>
      <c r="D65" t="s">
        <v>225</v>
      </c>
      <c r="E65" t="s">
        <v>226</v>
      </c>
      <c r="F65" t="s">
        <v>227</v>
      </c>
      <c r="G65" t="s">
        <v>228</v>
      </c>
      <c r="H65" t="s">
        <v>229</v>
      </c>
      <c r="I65" t="s">
        <v>230</v>
      </c>
      <c r="J65" t="s">
        <v>231</v>
      </c>
      <c r="K65" t="s">
        <v>232</v>
      </c>
    </row>
    <row r="66" spans="1:11">
      <c r="A66" s="216" t="s">
        <v>69</v>
      </c>
      <c r="B66" s="217">
        <v>31</v>
      </c>
      <c r="C66" s="217">
        <v>134</v>
      </c>
      <c r="D66" s="217">
        <v>2</v>
      </c>
      <c r="E66" s="217">
        <v>15</v>
      </c>
      <c r="F66" s="217">
        <v>3</v>
      </c>
      <c r="G66" s="217">
        <v>6</v>
      </c>
      <c r="H66" s="217">
        <v>5</v>
      </c>
      <c r="I66" s="217">
        <v>14</v>
      </c>
      <c r="J66" s="217">
        <v>210</v>
      </c>
      <c r="K66" s="217">
        <v>18</v>
      </c>
    </row>
    <row r="67" spans="1:11">
      <c r="A67" s="216" t="s">
        <v>70</v>
      </c>
      <c r="B67" s="217">
        <v>25</v>
      </c>
      <c r="C67" s="217">
        <v>158</v>
      </c>
      <c r="D67" s="217">
        <v>1</v>
      </c>
      <c r="E67" s="217">
        <v>16</v>
      </c>
      <c r="F67" s="217">
        <v>2</v>
      </c>
      <c r="G67" s="217">
        <v>4</v>
      </c>
      <c r="H67" s="217">
        <v>15</v>
      </c>
      <c r="I67" s="217">
        <v>5</v>
      </c>
      <c r="J67" s="217">
        <v>226</v>
      </c>
      <c r="K67" s="217">
        <v>25</v>
      </c>
    </row>
    <row r="68" spans="1:11">
      <c r="A68" s="216" t="s">
        <v>71</v>
      </c>
      <c r="B68" s="217">
        <v>49</v>
      </c>
      <c r="C68" s="217">
        <v>205</v>
      </c>
      <c r="D68" s="217">
        <v>1</v>
      </c>
      <c r="E68" s="217">
        <v>21</v>
      </c>
      <c r="F68" s="217">
        <v>6</v>
      </c>
      <c r="G68" s="217">
        <v>2</v>
      </c>
      <c r="H68" s="217">
        <v>5</v>
      </c>
      <c r="I68" s="217">
        <v>4</v>
      </c>
      <c r="J68" s="217">
        <v>293</v>
      </c>
      <c r="K68" s="217">
        <v>22</v>
      </c>
    </row>
    <row r="69" spans="1:11">
      <c r="A69" s="216" t="s">
        <v>72</v>
      </c>
      <c r="B69" s="217">
        <v>60</v>
      </c>
      <c r="C69" s="217">
        <v>237</v>
      </c>
      <c r="D69" s="217">
        <v>1</v>
      </c>
      <c r="E69" s="217">
        <v>9</v>
      </c>
      <c r="F69" s="217">
        <v>0</v>
      </c>
      <c r="G69" s="217">
        <v>6</v>
      </c>
      <c r="H69" s="217">
        <v>9</v>
      </c>
      <c r="I69" s="217">
        <v>15</v>
      </c>
      <c r="J69" s="217">
        <v>337</v>
      </c>
      <c r="K69" s="217">
        <v>32</v>
      </c>
    </row>
    <row r="70" spans="1:11">
      <c r="A70" s="216" t="s">
        <v>73</v>
      </c>
      <c r="B70" s="217">
        <v>40</v>
      </c>
      <c r="C70" s="217">
        <v>234</v>
      </c>
      <c r="D70" s="217">
        <v>1</v>
      </c>
      <c r="E70" s="217">
        <v>7</v>
      </c>
      <c r="F70" s="217">
        <v>2</v>
      </c>
      <c r="G70" s="217">
        <v>3</v>
      </c>
      <c r="H70" s="217">
        <v>3</v>
      </c>
      <c r="I70" s="217">
        <v>2</v>
      </c>
      <c r="J70" s="217">
        <v>292</v>
      </c>
      <c r="K70" s="217">
        <v>26</v>
      </c>
    </row>
    <row r="71" spans="1:11">
      <c r="A71" s="216" t="s">
        <v>74</v>
      </c>
      <c r="B71" s="217">
        <v>65</v>
      </c>
      <c r="C71" s="217">
        <v>231</v>
      </c>
      <c r="D71" s="217">
        <v>1</v>
      </c>
      <c r="E71" s="217">
        <v>14</v>
      </c>
      <c r="F71" s="217">
        <v>4</v>
      </c>
      <c r="G71" s="217">
        <v>8</v>
      </c>
      <c r="H71" s="217">
        <v>3</v>
      </c>
      <c r="I71" s="217">
        <v>8</v>
      </c>
      <c r="J71" s="217">
        <v>334</v>
      </c>
      <c r="K71" s="217">
        <v>47</v>
      </c>
    </row>
    <row r="72" spans="1:11">
      <c r="A72" s="216" t="s">
        <v>75</v>
      </c>
      <c r="B72" s="217">
        <v>46</v>
      </c>
      <c r="C72" s="217">
        <v>202</v>
      </c>
      <c r="D72" s="217">
        <v>1</v>
      </c>
      <c r="E72" s="217">
        <v>9</v>
      </c>
      <c r="F72" s="217">
        <v>0</v>
      </c>
      <c r="G72" s="217">
        <v>1</v>
      </c>
      <c r="H72" s="217">
        <v>3</v>
      </c>
      <c r="I72" s="217">
        <v>4</v>
      </c>
      <c r="J72" s="217">
        <v>266</v>
      </c>
      <c r="K72" s="217">
        <v>28</v>
      </c>
    </row>
    <row r="73" spans="1:11">
      <c r="A73" s="216" t="s">
        <v>76</v>
      </c>
      <c r="B73" s="217">
        <v>46</v>
      </c>
      <c r="C73" s="217">
        <v>251</v>
      </c>
      <c r="D73" s="217">
        <v>1</v>
      </c>
      <c r="E73" s="217">
        <v>15</v>
      </c>
      <c r="F73" s="217">
        <v>0</v>
      </c>
      <c r="G73" s="217">
        <v>2</v>
      </c>
      <c r="H73" s="217">
        <v>10</v>
      </c>
      <c r="I73" s="217">
        <v>7</v>
      </c>
      <c r="J73" s="217">
        <v>332</v>
      </c>
      <c r="K73" s="217">
        <v>18</v>
      </c>
    </row>
    <row r="74" spans="1:11">
      <c r="A74" s="216" t="s">
        <v>77</v>
      </c>
      <c r="B74" s="217">
        <v>51</v>
      </c>
      <c r="C74" s="217">
        <v>260</v>
      </c>
      <c r="D74" s="217">
        <v>1</v>
      </c>
      <c r="E74" s="217">
        <v>11</v>
      </c>
      <c r="F74" s="217">
        <v>0</v>
      </c>
      <c r="G74" s="217">
        <v>1</v>
      </c>
      <c r="H74" s="217">
        <v>5</v>
      </c>
      <c r="I74" s="217">
        <v>8</v>
      </c>
      <c r="J74" s="217">
        <v>337</v>
      </c>
      <c r="K74" s="217">
        <v>33</v>
      </c>
    </row>
    <row r="75" spans="1:11">
      <c r="A75" s="216" t="s">
        <v>78</v>
      </c>
      <c r="B75" s="217">
        <v>47</v>
      </c>
      <c r="C75" s="217">
        <v>234</v>
      </c>
      <c r="D75" s="217">
        <v>1</v>
      </c>
      <c r="E75" s="217">
        <v>11</v>
      </c>
      <c r="F75" s="217">
        <v>1</v>
      </c>
      <c r="G75" s="217">
        <v>6</v>
      </c>
      <c r="H75" s="217">
        <v>3</v>
      </c>
      <c r="I75" s="217">
        <v>3</v>
      </c>
      <c r="J75" s="217">
        <v>306</v>
      </c>
      <c r="K75" s="217">
        <v>39</v>
      </c>
    </row>
    <row r="76" spans="1:11">
      <c r="A76" s="216" t="s">
        <v>82</v>
      </c>
      <c r="B76" s="217">
        <v>65</v>
      </c>
      <c r="C76" s="217">
        <v>231</v>
      </c>
      <c r="D76" s="217">
        <v>1</v>
      </c>
      <c r="E76" s="217">
        <v>8</v>
      </c>
      <c r="F76" s="217">
        <v>0</v>
      </c>
      <c r="G76" s="217">
        <v>4</v>
      </c>
      <c r="H76" s="217">
        <v>1</v>
      </c>
      <c r="I76" s="217">
        <v>3</v>
      </c>
      <c r="J76" s="217">
        <v>313</v>
      </c>
      <c r="K76" s="217">
        <v>31</v>
      </c>
    </row>
    <row r="77" spans="1:11">
      <c r="A77" s="216" t="s">
        <v>80</v>
      </c>
      <c r="B77" s="217">
        <v>47</v>
      </c>
      <c r="C77" s="217">
        <v>251</v>
      </c>
      <c r="D77" s="217">
        <v>1</v>
      </c>
      <c r="E77" s="217">
        <v>6</v>
      </c>
      <c r="F77" s="217">
        <v>0</v>
      </c>
      <c r="G77" s="217">
        <v>7</v>
      </c>
      <c r="H77" s="217">
        <v>2</v>
      </c>
      <c r="I77" s="217">
        <v>3</v>
      </c>
      <c r="J77" s="217">
        <v>317</v>
      </c>
      <c r="K77" s="217">
        <v>28</v>
      </c>
    </row>
    <row r="78" spans="1:11">
      <c r="A78" s="216" t="s">
        <v>222</v>
      </c>
      <c r="B78" s="217">
        <v>572</v>
      </c>
      <c r="C78" s="217">
        <v>2628</v>
      </c>
      <c r="D78" s="217">
        <v>13</v>
      </c>
      <c r="E78" s="217">
        <v>142</v>
      </c>
      <c r="F78" s="217">
        <v>18</v>
      </c>
      <c r="G78" s="217">
        <v>50</v>
      </c>
      <c r="H78" s="217">
        <v>64</v>
      </c>
      <c r="I78" s="217">
        <v>76</v>
      </c>
      <c r="J78" s="217">
        <v>3563</v>
      </c>
      <c r="K78" s="217">
        <v>347</v>
      </c>
    </row>
    <row r="81" spans="1:11">
      <c r="A81" s="215" t="s">
        <v>162</v>
      </c>
      <c r="B81" t="s">
        <v>182</v>
      </c>
    </row>
    <row r="82" spans="1:11">
      <c r="A82" s="215" t="s">
        <v>164</v>
      </c>
      <c r="B82" t="s">
        <v>183</v>
      </c>
    </row>
    <row r="83" spans="1:11">
      <c r="A83" s="215" t="s">
        <v>166</v>
      </c>
      <c r="B83" t="s">
        <v>186</v>
      </c>
    </row>
    <row r="85" spans="1:11">
      <c r="A85" s="215" t="s">
        <v>221</v>
      </c>
      <c r="B85" t="s">
        <v>223</v>
      </c>
      <c r="C85" t="s">
        <v>224</v>
      </c>
      <c r="D85" t="s">
        <v>225</v>
      </c>
      <c r="E85" t="s">
        <v>226</v>
      </c>
      <c r="F85" t="s">
        <v>227</v>
      </c>
      <c r="G85" t="s">
        <v>228</v>
      </c>
      <c r="H85" t="s">
        <v>229</v>
      </c>
      <c r="I85" t="s">
        <v>230</v>
      </c>
      <c r="J85" t="s">
        <v>231</v>
      </c>
      <c r="K85" t="s">
        <v>232</v>
      </c>
    </row>
    <row r="86" spans="1:11">
      <c r="A86" s="216" t="s">
        <v>69</v>
      </c>
      <c r="B86" s="217">
        <v>49</v>
      </c>
      <c r="C86" s="217">
        <v>193</v>
      </c>
      <c r="D86" s="217">
        <v>6</v>
      </c>
      <c r="E86" s="217">
        <v>22</v>
      </c>
      <c r="F86" s="217">
        <v>4</v>
      </c>
      <c r="G86" s="217">
        <v>8</v>
      </c>
      <c r="H86" s="217">
        <v>6</v>
      </c>
      <c r="I86" s="217">
        <v>7</v>
      </c>
      <c r="J86" s="217">
        <v>295</v>
      </c>
      <c r="K86" s="217">
        <v>51</v>
      </c>
    </row>
    <row r="87" spans="1:11">
      <c r="A87" s="216" t="s">
        <v>70</v>
      </c>
      <c r="B87" s="217">
        <v>87</v>
      </c>
      <c r="C87" s="217">
        <v>327</v>
      </c>
      <c r="D87" s="217">
        <v>5</v>
      </c>
      <c r="E87" s="217">
        <v>26</v>
      </c>
      <c r="F87" s="217">
        <v>4</v>
      </c>
      <c r="G87" s="217">
        <v>11</v>
      </c>
      <c r="H87" s="217">
        <v>8</v>
      </c>
      <c r="I87" s="217">
        <v>9</v>
      </c>
      <c r="J87" s="217">
        <v>477</v>
      </c>
      <c r="K87" s="217">
        <v>58</v>
      </c>
    </row>
    <row r="88" spans="1:11">
      <c r="A88" s="216" t="s">
        <v>71</v>
      </c>
      <c r="B88" s="217">
        <v>93</v>
      </c>
      <c r="C88" s="217">
        <v>362</v>
      </c>
      <c r="D88" s="217">
        <v>4</v>
      </c>
      <c r="E88" s="217">
        <v>29</v>
      </c>
      <c r="F88" s="217">
        <v>3</v>
      </c>
      <c r="G88" s="217">
        <v>11</v>
      </c>
      <c r="H88" s="217">
        <v>8</v>
      </c>
      <c r="I88" s="217">
        <v>6</v>
      </c>
      <c r="J88" s="217">
        <v>516</v>
      </c>
      <c r="K88" s="217">
        <v>91</v>
      </c>
    </row>
    <row r="89" spans="1:11">
      <c r="A89" s="216" t="s">
        <v>72</v>
      </c>
      <c r="B89" s="217">
        <v>103</v>
      </c>
      <c r="C89" s="217">
        <v>476</v>
      </c>
      <c r="D89" s="217">
        <v>8</v>
      </c>
      <c r="E89" s="217">
        <v>36</v>
      </c>
      <c r="F89" s="217">
        <v>5</v>
      </c>
      <c r="G89" s="217">
        <v>9</v>
      </c>
      <c r="H89" s="217">
        <v>4</v>
      </c>
      <c r="I89" s="217">
        <v>10</v>
      </c>
      <c r="J89" s="217">
        <v>651</v>
      </c>
      <c r="K89" s="217">
        <v>90</v>
      </c>
    </row>
    <row r="90" spans="1:11">
      <c r="A90" s="216" t="s">
        <v>73</v>
      </c>
      <c r="B90" s="217">
        <v>100</v>
      </c>
      <c r="C90" s="217">
        <v>498</v>
      </c>
      <c r="D90" s="217">
        <v>7</v>
      </c>
      <c r="E90" s="217">
        <v>29</v>
      </c>
      <c r="F90" s="217">
        <v>3</v>
      </c>
      <c r="G90" s="217">
        <v>9</v>
      </c>
      <c r="H90" s="217">
        <v>4</v>
      </c>
      <c r="I90" s="217">
        <v>10</v>
      </c>
      <c r="J90" s="217">
        <v>660</v>
      </c>
      <c r="K90" s="217">
        <v>66</v>
      </c>
    </row>
    <row r="91" spans="1:11">
      <c r="A91" s="216" t="s">
        <v>74</v>
      </c>
      <c r="B91" s="217">
        <v>95</v>
      </c>
      <c r="C91" s="217">
        <v>524</v>
      </c>
      <c r="D91" s="217">
        <v>8</v>
      </c>
      <c r="E91" s="217">
        <v>27</v>
      </c>
      <c r="F91" s="217">
        <v>3</v>
      </c>
      <c r="G91" s="217">
        <v>9</v>
      </c>
      <c r="H91" s="217">
        <v>4</v>
      </c>
      <c r="I91" s="217">
        <v>9</v>
      </c>
      <c r="J91" s="217">
        <v>679</v>
      </c>
      <c r="K91" s="217">
        <v>66</v>
      </c>
    </row>
    <row r="92" spans="1:11">
      <c r="A92" s="216" t="s">
        <v>75</v>
      </c>
      <c r="B92" s="217">
        <v>96</v>
      </c>
      <c r="C92" s="217">
        <v>579</v>
      </c>
      <c r="D92" s="217">
        <v>5</v>
      </c>
      <c r="E92" s="217">
        <v>21</v>
      </c>
      <c r="F92" s="217">
        <v>2</v>
      </c>
      <c r="G92" s="217">
        <v>7</v>
      </c>
      <c r="H92" s="217">
        <v>1</v>
      </c>
      <c r="I92" s="217">
        <v>13</v>
      </c>
      <c r="J92" s="217">
        <v>724</v>
      </c>
      <c r="K92" s="217">
        <v>81</v>
      </c>
    </row>
    <row r="93" spans="1:11">
      <c r="A93" s="216" t="s">
        <v>76</v>
      </c>
      <c r="B93" s="217">
        <v>85</v>
      </c>
      <c r="C93" s="217">
        <v>503</v>
      </c>
      <c r="D93" s="217">
        <v>8</v>
      </c>
      <c r="E93" s="217">
        <v>19</v>
      </c>
      <c r="F93" s="217">
        <v>2</v>
      </c>
      <c r="G93" s="217">
        <v>10</v>
      </c>
      <c r="H93" s="217">
        <v>4</v>
      </c>
      <c r="I93" s="217">
        <v>5</v>
      </c>
      <c r="J93" s="217">
        <v>636</v>
      </c>
      <c r="K93" s="217">
        <v>67</v>
      </c>
    </row>
    <row r="94" spans="1:11">
      <c r="A94" s="216" t="s">
        <v>77</v>
      </c>
      <c r="B94" s="217">
        <v>84</v>
      </c>
      <c r="C94" s="217">
        <v>567</v>
      </c>
      <c r="D94" s="217">
        <v>6</v>
      </c>
      <c r="E94" s="217">
        <v>27</v>
      </c>
      <c r="F94" s="217">
        <v>3</v>
      </c>
      <c r="G94" s="217">
        <v>9</v>
      </c>
      <c r="H94" s="217">
        <v>4</v>
      </c>
      <c r="I94" s="217">
        <v>9</v>
      </c>
      <c r="J94" s="217">
        <v>709</v>
      </c>
      <c r="K94" s="217">
        <v>71</v>
      </c>
    </row>
    <row r="95" spans="1:11">
      <c r="A95" s="216" t="s">
        <v>78</v>
      </c>
      <c r="B95" s="217">
        <v>94</v>
      </c>
      <c r="C95" s="217">
        <v>566</v>
      </c>
      <c r="D95" s="217">
        <v>8</v>
      </c>
      <c r="E95" s="217">
        <v>17</v>
      </c>
      <c r="F95" s="217">
        <v>2</v>
      </c>
      <c r="G95" s="217">
        <v>8</v>
      </c>
      <c r="H95" s="217">
        <v>0</v>
      </c>
      <c r="I95" s="217">
        <v>8</v>
      </c>
      <c r="J95" s="217">
        <v>703</v>
      </c>
      <c r="K95" s="217">
        <v>63</v>
      </c>
    </row>
    <row r="96" spans="1:11">
      <c r="A96" s="216" t="s">
        <v>82</v>
      </c>
      <c r="B96" s="217">
        <v>102</v>
      </c>
      <c r="C96" s="217">
        <v>520</v>
      </c>
      <c r="D96" s="217">
        <v>4</v>
      </c>
      <c r="E96" s="217">
        <v>18</v>
      </c>
      <c r="F96" s="217">
        <v>1</v>
      </c>
      <c r="G96" s="217">
        <v>10</v>
      </c>
      <c r="H96" s="217">
        <v>5</v>
      </c>
      <c r="I96" s="217">
        <v>9</v>
      </c>
      <c r="J96" s="217">
        <v>669</v>
      </c>
      <c r="K96" s="217">
        <v>62</v>
      </c>
    </row>
    <row r="97" spans="1:11">
      <c r="A97" s="216" t="s">
        <v>80</v>
      </c>
      <c r="B97" s="217">
        <v>75</v>
      </c>
      <c r="C97" s="217">
        <v>570</v>
      </c>
      <c r="D97" s="217">
        <v>2</v>
      </c>
      <c r="E97" s="217">
        <v>25</v>
      </c>
      <c r="F97" s="217">
        <v>3</v>
      </c>
      <c r="G97" s="217">
        <v>11</v>
      </c>
      <c r="H97" s="217">
        <v>5</v>
      </c>
      <c r="I97" s="217">
        <v>6</v>
      </c>
      <c r="J97" s="217">
        <v>697</v>
      </c>
      <c r="K97" s="217">
        <v>68</v>
      </c>
    </row>
    <row r="98" spans="1:11">
      <c r="A98" s="216" t="s">
        <v>222</v>
      </c>
      <c r="B98" s="217">
        <v>1063</v>
      </c>
      <c r="C98" s="217">
        <v>5685</v>
      </c>
      <c r="D98" s="217">
        <v>71</v>
      </c>
      <c r="E98" s="217">
        <v>296</v>
      </c>
      <c r="F98" s="217">
        <v>35</v>
      </c>
      <c r="G98" s="217">
        <v>112</v>
      </c>
      <c r="H98" s="217">
        <v>53</v>
      </c>
      <c r="I98" s="217">
        <v>101</v>
      </c>
      <c r="J98" s="217">
        <v>7416</v>
      </c>
      <c r="K98" s="217">
        <v>834</v>
      </c>
    </row>
    <row r="101" spans="1:11">
      <c r="A101" s="215" t="s">
        <v>162</v>
      </c>
      <c r="B101" t="s">
        <v>182</v>
      </c>
    </row>
    <row r="102" spans="1:11">
      <c r="A102" s="215" t="s">
        <v>164</v>
      </c>
      <c r="B102" t="s">
        <v>183</v>
      </c>
    </row>
    <row r="103" spans="1:11">
      <c r="A103" s="215" t="s">
        <v>166</v>
      </c>
      <c r="B103" t="s">
        <v>187</v>
      </c>
    </row>
    <row r="105" spans="1:11">
      <c r="A105" s="215" t="s">
        <v>221</v>
      </c>
      <c r="B105" t="s">
        <v>223</v>
      </c>
      <c r="C105" t="s">
        <v>224</v>
      </c>
      <c r="D105" t="s">
        <v>225</v>
      </c>
      <c r="E105" t="s">
        <v>226</v>
      </c>
      <c r="F105" t="s">
        <v>227</v>
      </c>
      <c r="G105" t="s">
        <v>228</v>
      </c>
      <c r="H105" t="s">
        <v>229</v>
      </c>
      <c r="I105" t="s">
        <v>230</v>
      </c>
      <c r="J105" t="s">
        <v>231</v>
      </c>
      <c r="K105" t="s">
        <v>232</v>
      </c>
    </row>
    <row r="106" spans="1:11">
      <c r="A106" s="216" t="s">
        <v>69</v>
      </c>
      <c r="B106" s="217">
        <v>45</v>
      </c>
      <c r="C106" s="217">
        <v>261</v>
      </c>
      <c r="D106" s="217">
        <v>1</v>
      </c>
      <c r="E106" s="217">
        <v>14</v>
      </c>
      <c r="F106" s="217">
        <v>0</v>
      </c>
      <c r="G106" s="217">
        <v>12</v>
      </c>
      <c r="H106" s="217">
        <v>14</v>
      </c>
      <c r="I106" s="217">
        <v>19</v>
      </c>
      <c r="J106" s="217">
        <v>366</v>
      </c>
      <c r="K106" s="217">
        <v>40</v>
      </c>
    </row>
    <row r="107" spans="1:11">
      <c r="A107" s="216" t="s">
        <v>70</v>
      </c>
      <c r="B107" s="217">
        <v>67</v>
      </c>
      <c r="C107" s="217">
        <v>402</v>
      </c>
      <c r="D107" s="217">
        <v>4</v>
      </c>
      <c r="E107" s="217">
        <v>20</v>
      </c>
      <c r="F107" s="217">
        <v>3</v>
      </c>
      <c r="G107" s="217">
        <v>8</v>
      </c>
      <c r="H107" s="217">
        <v>12</v>
      </c>
      <c r="I107" s="217">
        <v>17</v>
      </c>
      <c r="J107" s="217">
        <v>533</v>
      </c>
      <c r="K107" s="217">
        <v>69</v>
      </c>
    </row>
    <row r="108" spans="1:11">
      <c r="A108" s="216" t="s">
        <v>71</v>
      </c>
      <c r="B108" s="217">
        <v>87</v>
      </c>
      <c r="C108" s="217">
        <v>483</v>
      </c>
      <c r="D108" s="217">
        <v>3</v>
      </c>
      <c r="E108" s="217">
        <v>27</v>
      </c>
      <c r="F108" s="217">
        <v>6</v>
      </c>
      <c r="G108" s="217">
        <v>8</v>
      </c>
      <c r="H108" s="217">
        <v>7</v>
      </c>
      <c r="I108" s="217">
        <v>13</v>
      </c>
      <c r="J108" s="217">
        <v>634</v>
      </c>
      <c r="K108" s="217">
        <v>74</v>
      </c>
    </row>
    <row r="109" spans="1:11">
      <c r="A109" s="216" t="s">
        <v>72</v>
      </c>
      <c r="B109" s="217">
        <v>102</v>
      </c>
      <c r="C109" s="217">
        <v>571</v>
      </c>
      <c r="D109" s="217">
        <v>7</v>
      </c>
      <c r="E109" s="217">
        <v>15</v>
      </c>
      <c r="F109" s="217">
        <v>1</v>
      </c>
      <c r="G109" s="217">
        <v>11</v>
      </c>
      <c r="H109" s="217">
        <v>12</v>
      </c>
      <c r="I109" s="217">
        <v>17</v>
      </c>
      <c r="J109" s="217">
        <v>736</v>
      </c>
      <c r="K109" s="217">
        <v>62</v>
      </c>
    </row>
    <row r="110" spans="1:11">
      <c r="A110" s="216" t="s">
        <v>73</v>
      </c>
      <c r="B110" s="217">
        <v>76</v>
      </c>
      <c r="C110" s="217">
        <v>524</v>
      </c>
      <c r="D110" s="217">
        <v>5</v>
      </c>
      <c r="E110" s="217">
        <v>16</v>
      </c>
      <c r="F110" s="217">
        <v>4</v>
      </c>
      <c r="G110" s="217">
        <v>9</v>
      </c>
      <c r="H110" s="217">
        <v>7</v>
      </c>
      <c r="I110" s="217">
        <v>9</v>
      </c>
      <c r="J110" s="217">
        <v>650</v>
      </c>
      <c r="K110" s="217">
        <v>59</v>
      </c>
    </row>
    <row r="111" spans="1:11">
      <c r="A111" s="216" t="s">
        <v>74</v>
      </c>
      <c r="B111" s="217">
        <v>107</v>
      </c>
      <c r="C111" s="217">
        <v>499</v>
      </c>
      <c r="D111" s="217">
        <v>8</v>
      </c>
      <c r="E111" s="217">
        <v>30</v>
      </c>
      <c r="F111" s="217">
        <v>3</v>
      </c>
      <c r="G111" s="217">
        <v>12</v>
      </c>
      <c r="H111" s="217">
        <v>5</v>
      </c>
      <c r="I111" s="217">
        <v>9</v>
      </c>
      <c r="J111" s="217">
        <v>673</v>
      </c>
      <c r="K111" s="217">
        <v>72</v>
      </c>
    </row>
    <row r="112" spans="1:11">
      <c r="A112" s="216" t="s">
        <v>75</v>
      </c>
      <c r="B112" s="217">
        <v>88</v>
      </c>
      <c r="C112" s="217">
        <v>500</v>
      </c>
      <c r="D112" s="217">
        <v>5</v>
      </c>
      <c r="E112" s="217">
        <v>29</v>
      </c>
      <c r="F112" s="217">
        <v>3</v>
      </c>
      <c r="G112" s="217">
        <v>7</v>
      </c>
      <c r="H112" s="217">
        <v>6</v>
      </c>
      <c r="I112" s="217">
        <v>12</v>
      </c>
      <c r="J112" s="217">
        <v>650</v>
      </c>
      <c r="K112" s="217">
        <v>55</v>
      </c>
    </row>
    <row r="113" spans="1:11">
      <c r="A113" s="216" t="s">
        <v>76</v>
      </c>
      <c r="B113" s="217">
        <v>92</v>
      </c>
      <c r="C113" s="217">
        <v>536</v>
      </c>
      <c r="D113" s="217">
        <v>7</v>
      </c>
      <c r="E113" s="217">
        <v>25</v>
      </c>
      <c r="F113" s="217">
        <v>2</v>
      </c>
      <c r="G113" s="217">
        <v>11</v>
      </c>
      <c r="H113" s="217">
        <v>4</v>
      </c>
      <c r="I113" s="217">
        <v>8</v>
      </c>
      <c r="J113" s="217">
        <v>685</v>
      </c>
      <c r="K113" s="217">
        <v>49</v>
      </c>
    </row>
    <row r="114" spans="1:11">
      <c r="A114" s="216" t="s">
        <v>77</v>
      </c>
      <c r="B114" s="217">
        <v>78</v>
      </c>
      <c r="C114" s="217">
        <v>485</v>
      </c>
      <c r="D114" s="217">
        <v>5</v>
      </c>
      <c r="E114" s="217">
        <v>19</v>
      </c>
      <c r="F114" s="217">
        <v>3</v>
      </c>
      <c r="G114" s="217">
        <v>5</v>
      </c>
      <c r="H114" s="217">
        <v>3</v>
      </c>
      <c r="I114" s="217">
        <v>12</v>
      </c>
      <c r="J114" s="217">
        <v>610</v>
      </c>
      <c r="K114" s="217">
        <v>50</v>
      </c>
    </row>
    <row r="115" spans="1:11">
      <c r="A115" s="216" t="s">
        <v>78</v>
      </c>
      <c r="B115" s="217">
        <v>120</v>
      </c>
      <c r="C115" s="217">
        <v>542</v>
      </c>
      <c r="D115" s="217">
        <v>5</v>
      </c>
      <c r="E115" s="217">
        <v>17</v>
      </c>
      <c r="F115" s="217">
        <v>2</v>
      </c>
      <c r="G115" s="217">
        <v>7</v>
      </c>
      <c r="H115" s="217">
        <v>7</v>
      </c>
      <c r="I115" s="217">
        <v>5</v>
      </c>
      <c r="J115" s="217">
        <v>705</v>
      </c>
      <c r="K115" s="217">
        <v>84</v>
      </c>
    </row>
    <row r="116" spans="1:11">
      <c r="A116" s="216" t="s">
        <v>82</v>
      </c>
      <c r="B116" s="217">
        <v>110</v>
      </c>
      <c r="C116" s="217">
        <v>587</v>
      </c>
      <c r="D116" s="217">
        <v>6</v>
      </c>
      <c r="E116" s="217">
        <v>29</v>
      </c>
      <c r="F116" s="217">
        <v>2</v>
      </c>
      <c r="G116" s="217">
        <v>10</v>
      </c>
      <c r="H116" s="217">
        <v>1</v>
      </c>
      <c r="I116" s="217">
        <v>4</v>
      </c>
      <c r="J116" s="217">
        <v>749</v>
      </c>
      <c r="K116" s="217">
        <v>77</v>
      </c>
    </row>
    <row r="117" spans="1:11">
      <c r="A117" s="216" t="s">
        <v>80</v>
      </c>
      <c r="B117" s="217">
        <v>96</v>
      </c>
      <c r="C117" s="217">
        <v>443</v>
      </c>
      <c r="D117" s="217">
        <v>3</v>
      </c>
      <c r="E117" s="217">
        <v>20</v>
      </c>
      <c r="F117" s="217">
        <v>3</v>
      </c>
      <c r="G117" s="217">
        <v>13</v>
      </c>
      <c r="H117" s="217">
        <v>5</v>
      </c>
      <c r="I117" s="217">
        <v>6</v>
      </c>
      <c r="J117" s="217">
        <v>589</v>
      </c>
      <c r="K117" s="217">
        <v>61</v>
      </c>
    </row>
    <row r="118" spans="1:11">
      <c r="A118" s="216" t="s">
        <v>222</v>
      </c>
      <c r="B118" s="217">
        <v>1068</v>
      </c>
      <c r="C118" s="217">
        <v>5833</v>
      </c>
      <c r="D118" s="217">
        <v>59</v>
      </c>
      <c r="E118" s="217">
        <v>261</v>
      </c>
      <c r="F118" s="217">
        <v>32</v>
      </c>
      <c r="G118" s="217">
        <v>113</v>
      </c>
      <c r="H118" s="217">
        <v>83</v>
      </c>
      <c r="I118" s="217">
        <v>131</v>
      </c>
      <c r="J118" s="217">
        <v>7580</v>
      </c>
      <c r="K118" s="217">
        <v>752</v>
      </c>
    </row>
    <row r="121" spans="1:11">
      <c r="A121" s="215" t="s">
        <v>162</v>
      </c>
      <c r="B121" t="s">
        <v>182</v>
      </c>
    </row>
    <row r="122" spans="1:11">
      <c r="A122" s="215" t="s">
        <v>164</v>
      </c>
      <c r="B122" t="s">
        <v>183</v>
      </c>
    </row>
    <row r="123" spans="1:11">
      <c r="A123" s="215" t="s">
        <v>167</v>
      </c>
      <c r="B123" t="s">
        <v>186</v>
      </c>
    </row>
    <row r="125" spans="1:11">
      <c r="A125" s="215" t="s">
        <v>221</v>
      </c>
      <c r="B125" t="s">
        <v>223</v>
      </c>
      <c r="C125" t="s">
        <v>224</v>
      </c>
      <c r="D125" t="s">
        <v>225</v>
      </c>
      <c r="E125" t="s">
        <v>226</v>
      </c>
      <c r="F125" t="s">
        <v>227</v>
      </c>
      <c r="G125" t="s">
        <v>228</v>
      </c>
      <c r="H125" t="s">
        <v>229</v>
      </c>
      <c r="I125" t="s">
        <v>230</v>
      </c>
      <c r="J125" t="s">
        <v>231</v>
      </c>
      <c r="K125" t="s">
        <v>232</v>
      </c>
    </row>
    <row r="126" spans="1:11">
      <c r="A126" s="216" t="s">
        <v>69</v>
      </c>
      <c r="B126" s="217">
        <v>22</v>
      </c>
      <c r="C126" s="217">
        <v>80</v>
      </c>
      <c r="D126" s="217">
        <v>3</v>
      </c>
      <c r="E126" s="217">
        <v>2</v>
      </c>
      <c r="F126" s="217">
        <v>0</v>
      </c>
      <c r="G126" s="217">
        <v>2</v>
      </c>
      <c r="H126" s="217">
        <v>1</v>
      </c>
      <c r="I126" s="217">
        <v>3</v>
      </c>
      <c r="J126" s="217">
        <v>113</v>
      </c>
      <c r="K126" s="217">
        <v>20</v>
      </c>
    </row>
    <row r="127" spans="1:11">
      <c r="A127" s="216" t="s">
        <v>70</v>
      </c>
      <c r="B127" s="217">
        <v>43</v>
      </c>
      <c r="C127" s="217">
        <v>192</v>
      </c>
      <c r="D127" s="217">
        <v>6</v>
      </c>
      <c r="E127" s="217">
        <v>13</v>
      </c>
      <c r="F127" s="217">
        <v>2</v>
      </c>
      <c r="G127" s="217">
        <v>6</v>
      </c>
      <c r="H127" s="217">
        <v>2</v>
      </c>
      <c r="I127" s="217">
        <v>5</v>
      </c>
      <c r="J127" s="217">
        <v>269</v>
      </c>
      <c r="K127" s="217">
        <v>28</v>
      </c>
    </row>
    <row r="128" spans="1:11">
      <c r="A128" s="216" t="s">
        <v>71</v>
      </c>
      <c r="B128" s="217">
        <v>33</v>
      </c>
      <c r="C128" s="217">
        <v>242</v>
      </c>
      <c r="D128" s="217">
        <v>3</v>
      </c>
      <c r="E128" s="217">
        <v>6</v>
      </c>
      <c r="F128" s="217">
        <v>2</v>
      </c>
      <c r="G128" s="217">
        <v>4</v>
      </c>
      <c r="H128" s="217">
        <v>3</v>
      </c>
      <c r="I128" s="217">
        <v>5</v>
      </c>
      <c r="J128" s="217">
        <v>298</v>
      </c>
      <c r="K128" s="217">
        <v>38</v>
      </c>
    </row>
    <row r="129" spans="1:11">
      <c r="A129" s="216" t="s">
        <v>72</v>
      </c>
      <c r="B129" s="217">
        <v>41</v>
      </c>
      <c r="C129" s="217">
        <v>259</v>
      </c>
      <c r="D129" s="217">
        <v>5</v>
      </c>
      <c r="E129" s="217">
        <v>8</v>
      </c>
      <c r="F129" s="217">
        <v>1</v>
      </c>
      <c r="G129" s="217">
        <v>3</v>
      </c>
      <c r="H129" s="217">
        <v>3</v>
      </c>
      <c r="I129" s="217">
        <v>5</v>
      </c>
      <c r="J129" s="217">
        <v>325</v>
      </c>
      <c r="K129" s="217">
        <v>19</v>
      </c>
    </row>
    <row r="130" spans="1:11">
      <c r="A130" s="216" t="s">
        <v>73</v>
      </c>
      <c r="B130" s="217">
        <v>27</v>
      </c>
      <c r="C130" s="217">
        <v>237</v>
      </c>
      <c r="D130" s="217">
        <v>5</v>
      </c>
      <c r="E130" s="217">
        <v>13</v>
      </c>
      <c r="F130" s="217">
        <v>2</v>
      </c>
      <c r="G130" s="217">
        <v>2</v>
      </c>
      <c r="H130" s="217">
        <v>0</v>
      </c>
      <c r="I130" s="217">
        <v>0</v>
      </c>
      <c r="J130" s="217">
        <v>286</v>
      </c>
      <c r="K130" s="217">
        <v>17</v>
      </c>
    </row>
    <row r="131" spans="1:11">
      <c r="A131" s="216" t="s">
        <v>74</v>
      </c>
      <c r="B131" s="217">
        <v>33</v>
      </c>
      <c r="C131" s="217">
        <v>207</v>
      </c>
      <c r="D131" s="217">
        <v>5</v>
      </c>
      <c r="E131" s="217">
        <v>13</v>
      </c>
      <c r="F131" s="217">
        <v>7</v>
      </c>
      <c r="G131" s="217">
        <v>2</v>
      </c>
      <c r="H131" s="217">
        <v>2</v>
      </c>
      <c r="I131" s="217">
        <v>1</v>
      </c>
      <c r="J131" s="217">
        <v>270</v>
      </c>
      <c r="K131" s="217">
        <v>20</v>
      </c>
    </row>
    <row r="132" spans="1:11">
      <c r="A132" s="216" t="s">
        <v>75</v>
      </c>
      <c r="B132" s="217">
        <v>38</v>
      </c>
      <c r="C132" s="217">
        <v>229</v>
      </c>
      <c r="D132" s="217">
        <v>6</v>
      </c>
      <c r="E132" s="217">
        <v>14</v>
      </c>
      <c r="F132" s="217">
        <v>1</v>
      </c>
      <c r="G132" s="217">
        <v>6</v>
      </c>
      <c r="H132" s="217">
        <v>2</v>
      </c>
      <c r="I132" s="217">
        <v>6</v>
      </c>
      <c r="J132" s="217">
        <v>302</v>
      </c>
      <c r="K132" s="217">
        <v>30</v>
      </c>
    </row>
    <row r="133" spans="1:11">
      <c r="A133" s="216" t="s">
        <v>76</v>
      </c>
      <c r="B133" s="217">
        <v>24</v>
      </c>
      <c r="C133" s="217">
        <v>187</v>
      </c>
      <c r="D133" s="217">
        <v>4</v>
      </c>
      <c r="E133" s="217">
        <v>7</v>
      </c>
      <c r="F133" s="217">
        <v>0</v>
      </c>
      <c r="G133" s="217">
        <v>4</v>
      </c>
      <c r="H133" s="217">
        <v>0</v>
      </c>
      <c r="I133" s="217">
        <v>3</v>
      </c>
      <c r="J133" s="217">
        <v>229</v>
      </c>
      <c r="K133" s="217">
        <v>16</v>
      </c>
    </row>
    <row r="134" spans="1:11">
      <c r="A134" s="216" t="s">
        <v>77</v>
      </c>
      <c r="B134" s="217">
        <v>35</v>
      </c>
      <c r="C134" s="217">
        <v>213</v>
      </c>
      <c r="D134" s="217">
        <v>7</v>
      </c>
      <c r="E134" s="217">
        <v>9</v>
      </c>
      <c r="F134" s="217">
        <v>0</v>
      </c>
      <c r="G134" s="217">
        <v>7</v>
      </c>
      <c r="H134" s="217">
        <v>3</v>
      </c>
      <c r="I134" s="217">
        <v>2</v>
      </c>
      <c r="J134" s="217">
        <v>276</v>
      </c>
      <c r="K134" s="217">
        <v>17</v>
      </c>
    </row>
    <row r="135" spans="1:11">
      <c r="A135" s="216" t="s">
        <v>78</v>
      </c>
      <c r="B135" s="217">
        <v>44</v>
      </c>
      <c r="C135" s="217">
        <v>225</v>
      </c>
      <c r="D135" s="217">
        <v>3</v>
      </c>
      <c r="E135" s="217">
        <v>7</v>
      </c>
      <c r="F135" s="217">
        <v>2</v>
      </c>
      <c r="G135" s="217">
        <v>2</v>
      </c>
      <c r="H135" s="217">
        <v>3</v>
      </c>
      <c r="I135" s="217">
        <v>2</v>
      </c>
      <c r="J135" s="217">
        <v>288</v>
      </c>
      <c r="K135" s="217">
        <v>17</v>
      </c>
    </row>
    <row r="136" spans="1:11">
      <c r="A136" s="216" t="s">
        <v>82</v>
      </c>
      <c r="B136" s="217">
        <v>46</v>
      </c>
      <c r="C136" s="217">
        <v>240</v>
      </c>
      <c r="D136" s="217">
        <v>4</v>
      </c>
      <c r="E136" s="217">
        <v>8</v>
      </c>
      <c r="F136" s="217">
        <v>4</v>
      </c>
      <c r="G136" s="217">
        <v>2</v>
      </c>
      <c r="H136" s="217">
        <v>0</v>
      </c>
      <c r="I136" s="217">
        <v>0</v>
      </c>
      <c r="J136" s="217">
        <v>304</v>
      </c>
      <c r="K136" s="217">
        <v>23</v>
      </c>
    </row>
    <row r="137" spans="1:11">
      <c r="A137" s="216" t="s">
        <v>80</v>
      </c>
      <c r="B137" s="217">
        <v>33</v>
      </c>
      <c r="C137" s="217">
        <v>179</v>
      </c>
      <c r="D137" s="217">
        <v>3</v>
      </c>
      <c r="E137" s="217">
        <v>9</v>
      </c>
      <c r="F137" s="217">
        <v>3</v>
      </c>
      <c r="G137" s="217">
        <v>2</v>
      </c>
      <c r="H137" s="217">
        <v>2</v>
      </c>
      <c r="I137" s="217">
        <v>0</v>
      </c>
      <c r="J137" s="217">
        <v>231</v>
      </c>
      <c r="K137" s="217">
        <v>18</v>
      </c>
    </row>
    <row r="138" spans="1:11">
      <c r="A138" s="216" t="s">
        <v>222</v>
      </c>
      <c r="B138" s="217">
        <v>419</v>
      </c>
      <c r="C138" s="217">
        <v>2490</v>
      </c>
      <c r="D138" s="217">
        <v>54</v>
      </c>
      <c r="E138" s="217">
        <v>109</v>
      </c>
      <c r="F138" s="217">
        <v>24</v>
      </c>
      <c r="G138" s="217">
        <v>42</v>
      </c>
      <c r="H138" s="217">
        <v>21</v>
      </c>
      <c r="I138" s="217">
        <v>32</v>
      </c>
      <c r="J138" s="217">
        <v>3191</v>
      </c>
      <c r="K138" s="217">
        <v>263</v>
      </c>
    </row>
    <row r="141" spans="1:11">
      <c r="A141" s="215" t="s">
        <v>162</v>
      </c>
      <c r="B141" t="s">
        <v>182</v>
      </c>
    </row>
    <row r="142" spans="1:11">
      <c r="A142" s="215" t="s">
        <v>164</v>
      </c>
      <c r="B142" t="s">
        <v>183</v>
      </c>
    </row>
    <row r="143" spans="1:11">
      <c r="A143" s="215" t="s">
        <v>167</v>
      </c>
      <c r="B143" t="s">
        <v>187</v>
      </c>
    </row>
    <row r="145" spans="1:11">
      <c r="A145" s="215" t="s">
        <v>221</v>
      </c>
      <c r="B145" t="s">
        <v>223</v>
      </c>
      <c r="C145" t="s">
        <v>224</v>
      </c>
      <c r="D145" t="s">
        <v>225</v>
      </c>
      <c r="E145" t="s">
        <v>226</v>
      </c>
      <c r="F145" t="s">
        <v>227</v>
      </c>
      <c r="G145" t="s">
        <v>228</v>
      </c>
      <c r="H145" t="s">
        <v>229</v>
      </c>
      <c r="I145" t="s">
        <v>230</v>
      </c>
      <c r="J145" t="s">
        <v>231</v>
      </c>
      <c r="K145" t="s">
        <v>232</v>
      </c>
    </row>
    <row r="146" spans="1:11">
      <c r="A146" s="216" t="s">
        <v>69</v>
      </c>
      <c r="B146" s="217">
        <v>16</v>
      </c>
      <c r="C146" s="217">
        <v>50</v>
      </c>
      <c r="D146" s="217">
        <v>0</v>
      </c>
      <c r="E146" s="217">
        <v>6</v>
      </c>
      <c r="F146" s="217">
        <v>4</v>
      </c>
      <c r="G146" s="217">
        <v>2</v>
      </c>
      <c r="H146" s="217">
        <v>0</v>
      </c>
      <c r="I146" s="217">
        <v>1</v>
      </c>
      <c r="J146" s="217">
        <v>79</v>
      </c>
      <c r="K146" s="217">
        <v>17</v>
      </c>
    </row>
    <row r="147" spans="1:11">
      <c r="A147" s="216" t="s">
        <v>70</v>
      </c>
      <c r="B147" s="217">
        <v>21</v>
      </c>
      <c r="C147" s="217">
        <v>91</v>
      </c>
      <c r="D147" s="217">
        <v>0</v>
      </c>
      <c r="E147" s="217">
        <v>17</v>
      </c>
      <c r="F147" s="217">
        <v>2</v>
      </c>
      <c r="G147" s="217">
        <v>4</v>
      </c>
      <c r="H147" s="217">
        <v>11</v>
      </c>
      <c r="I147" s="217">
        <v>0</v>
      </c>
      <c r="J147" s="217">
        <v>146</v>
      </c>
      <c r="K147" s="217">
        <v>17</v>
      </c>
    </row>
    <row r="148" spans="1:11">
      <c r="A148" s="216" t="s">
        <v>71</v>
      </c>
      <c r="B148" s="217">
        <v>34</v>
      </c>
      <c r="C148" s="217">
        <v>101</v>
      </c>
      <c r="D148" s="217">
        <v>0</v>
      </c>
      <c r="E148" s="217">
        <v>15</v>
      </c>
      <c r="F148" s="217">
        <v>6</v>
      </c>
      <c r="G148" s="217">
        <v>2</v>
      </c>
      <c r="H148" s="217">
        <v>7</v>
      </c>
      <c r="I148" s="217">
        <v>2</v>
      </c>
      <c r="J148" s="217">
        <v>167</v>
      </c>
      <c r="K148" s="217">
        <v>18</v>
      </c>
    </row>
    <row r="149" spans="1:11">
      <c r="A149" s="216" t="s">
        <v>72</v>
      </c>
      <c r="B149" s="217">
        <v>40</v>
      </c>
      <c r="C149" s="217">
        <v>158</v>
      </c>
      <c r="D149" s="217">
        <v>1</v>
      </c>
      <c r="E149" s="217">
        <v>10</v>
      </c>
      <c r="F149" s="217">
        <v>0</v>
      </c>
      <c r="G149" s="217">
        <v>3</v>
      </c>
      <c r="H149" s="217">
        <v>5</v>
      </c>
      <c r="I149" s="217">
        <v>4</v>
      </c>
      <c r="J149" s="217">
        <v>221</v>
      </c>
      <c r="K149" s="217">
        <v>24</v>
      </c>
    </row>
    <row r="150" spans="1:11">
      <c r="A150" s="216" t="s">
        <v>73</v>
      </c>
      <c r="B150" s="217">
        <v>28</v>
      </c>
      <c r="C150" s="217">
        <v>156</v>
      </c>
      <c r="D150" s="217">
        <v>0</v>
      </c>
      <c r="E150" s="217">
        <v>7</v>
      </c>
      <c r="F150" s="217">
        <v>0</v>
      </c>
      <c r="G150" s="217">
        <v>2</v>
      </c>
      <c r="H150" s="217">
        <v>1</v>
      </c>
      <c r="I150" s="217">
        <v>1</v>
      </c>
      <c r="J150" s="217">
        <v>195</v>
      </c>
      <c r="K150" s="217">
        <v>16</v>
      </c>
    </row>
    <row r="151" spans="1:11">
      <c r="A151" s="216" t="s">
        <v>74</v>
      </c>
      <c r="B151" s="217">
        <v>32</v>
      </c>
      <c r="C151" s="217">
        <v>191</v>
      </c>
      <c r="D151" s="217">
        <v>0</v>
      </c>
      <c r="E151" s="217">
        <v>9</v>
      </c>
      <c r="F151" s="217">
        <v>3</v>
      </c>
      <c r="G151" s="217">
        <v>4</v>
      </c>
      <c r="H151" s="217">
        <v>1</v>
      </c>
      <c r="I151" s="217">
        <v>3</v>
      </c>
      <c r="J151" s="217">
        <v>243</v>
      </c>
      <c r="K151" s="217">
        <v>29</v>
      </c>
    </row>
    <row r="152" spans="1:11">
      <c r="A152" s="216" t="s">
        <v>75</v>
      </c>
      <c r="B152" s="217">
        <v>36</v>
      </c>
      <c r="C152" s="217">
        <v>159</v>
      </c>
      <c r="D152" s="217">
        <v>0</v>
      </c>
      <c r="E152" s="217">
        <v>7</v>
      </c>
      <c r="F152" s="217">
        <v>1</v>
      </c>
      <c r="G152" s="217">
        <v>1</v>
      </c>
      <c r="H152" s="217">
        <v>2</v>
      </c>
      <c r="I152" s="217">
        <v>3</v>
      </c>
      <c r="J152" s="217">
        <v>209</v>
      </c>
      <c r="K152" s="217">
        <v>18</v>
      </c>
    </row>
    <row r="153" spans="1:11">
      <c r="A153" s="216" t="s">
        <v>76</v>
      </c>
      <c r="B153" s="217">
        <v>28</v>
      </c>
      <c r="C153" s="217">
        <v>167</v>
      </c>
      <c r="D153" s="217">
        <v>0</v>
      </c>
      <c r="E153" s="217">
        <v>9</v>
      </c>
      <c r="F153" s="217">
        <v>0</v>
      </c>
      <c r="G153" s="217">
        <v>3</v>
      </c>
      <c r="H153" s="217">
        <v>6</v>
      </c>
      <c r="I153" s="217">
        <v>4</v>
      </c>
      <c r="J153" s="217">
        <v>217</v>
      </c>
      <c r="K153" s="217">
        <v>9</v>
      </c>
    </row>
    <row r="154" spans="1:11">
      <c r="A154" s="216" t="s">
        <v>77</v>
      </c>
      <c r="B154" s="217">
        <v>33</v>
      </c>
      <c r="C154" s="217">
        <v>219</v>
      </c>
      <c r="D154" s="217">
        <v>0</v>
      </c>
      <c r="E154" s="217">
        <v>7</v>
      </c>
      <c r="F154" s="217">
        <v>0</v>
      </c>
      <c r="G154" s="217">
        <v>2</v>
      </c>
      <c r="H154" s="217">
        <v>2</v>
      </c>
      <c r="I154" s="217">
        <v>2</v>
      </c>
      <c r="J154" s="217">
        <v>265</v>
      </c>
      <c r="K154" s="217">
        <v>19</v>
      </c>
    </row>
    <row r="155" spans="1:11">
      <c r="A155" s="216" t="s">
        <v>78</v>
      </c>
      <c r="B155" s="217">
        <v>40</v>
      </c>
      <c r="C155" s="217">
        <v>201</v>
      </c>
      <c r="D155" s="217">
        <v>0</v>
      </c>
      <c r="E155" s="217">
        <v>8</v>
      </c>
      <c r="F155" s="217">
        <v>0</v>
      </c>
      <c r="G155" s="217">
        <v>5</v>
      </c>
      <c r="H155" s="217">
        <v>1</v>
      </c>
      <c r="I155" s="217">
        <v>2</v>
      </c>
      <c r="J155" s="217">
        <v>257</v>
      </c>
      <c r="K155" s="217">
        <v>37</v>
      </c>
    </row>
    <row r="156" spans="1:11">
      <c r="A156" s="216" t="s">
        <v>82</v>
      </c>
      <c r="B156" s="217">
        <v>34</v>
      </c>
      <c r="C156" s="217">
        <v>188</v>
      </c>
      <c r="D156" s="217">
        <v>0</v>
      </c>
      <c r="E156" s="217">
        <v>5</v>
      </c>
      <c r="F156" s="217">
        <v>0</v>
      </c>
      <c r="G156" s="217">
        <v>0</v>
      </c>
      <c r="H156" s="217">
        <v>0</v>
      </c>
      <c r="I156" s="217">
        <v>2</v>
      </c>
      <c r="J156" s="217">
        <v>229</v>
      </c>
      <c r="K156" s="217">
        <v>16</v>
      </c>
    </row>
    <row r="157" spans="1:11">
      <c r="A157" s="216" t="s">
        <v>80</v>
      </c>
      <c r="B157" s="217">
        <v>23</v>
      </c>
      <c r="C157" s="217">
        <v>209</v>
      </c>
      <c r="D157" s="217">
        <v>0</v>
      </c>
      <c r="E157" s="217">
        <v>12</v>
      </c>
      <c r="F157" s="217">
        <v>1</v>
      </c>
      <c r="G157" s="217">
        <v>2</v>
      </c>
      <c r="H157" s="217">
        <v>1</v>
      </c>
      <c r="I157" s="217">
        <v>1</v>
      </c>
      <c r="J157" s="217">
        <v>249</v>
      </c>
      <c r="K157" s="217">
        <v>17</v>
      </c>
    </row>
    <row r="158" spans="1:11">
      <c r="A158" s="216" t="s">
        <v>222</v>
      </c>
      <c r="B158" s="217">
        <v>365</v>
      </c>
      <c r="C158" s="217">
        <v>1890</v>
      </c>
      <c r="D158" s="217">
        <v>1</v>
      </c>
      <c r="E158" s="217">
        <v>112</v>
      </c>
      <c r="F158" s="217">
        <v>17</v>
      </c>
      <c r="G158" s="217">
        <v>30</v>
      </c>
      <c r="H158" s="217">
        <v>37</v>
      </c>
      <c r="I158" s="217">
        <v>25</v>
      </c>
      <c r="J158" s="217">
        <v>2477</v>
      </c>
      <c r="K158" s="217">
        <v>237</v>
      </c>
    </row>
    <row r="161" spans="1:11">
      <c r="A161" s="215" t="s">
        <v>162</v>
      </c>
      <c r="B161" t="s">
        <v>182</v>
      </c>
    </row>
    <row r="162" spans="1:11">
      <c r="A162" s="215" t="s">
        <v>164</v>
      </c>
      <c r="B162" t="s">
        <v>183</v>
      </c>
    </row>
    <row r="163" spans="1:11">
      <c r="A163" s="215" t="s">
        <v>168</v>
      </c>
      <c r="B163" t="s">
        <v>186</v>
      </c>
    </row>
    <row r="165" spans="1:11">
      <c r="A165" s="215" t="s">
        <v>221</v>
      </c>
      <c r="B165" t="s">
        <v>223</v>
      </c>
      <c r="C165" t="s">
        <v>224</v>
      </c>
      <c r="D165" t="s">
        <v>225</v>
      </c>
      <c r="E165" t="s">
        <v>226</v>
      </c>
      <c r="F165" t="s">
        <v>227</v>
      </c>
      <c r="G165" t="s">
        <v>228</v>
      </c>
      <c r="H165" t="s">
        <v>229</v>
      </c>
      <c r="I165" t="s">
        <v>230</v>
      </c>
      <c r="J165" t="s">
        <v>231</v>
      </c>
      <c r="K165" t="s">
        <v>232</v>
      </c>
    </row>
    <row r="166" spans="1:11">
      <c r="A166" s="216" t="s">
        <v>69</v>
      </c>
      <c r="B166" s="217">
        <v>24</v>
      </c>
      <c r="C166" s="217">
        <v>140</v>
      </c>
      <c r="D166" s="217">
        <v>0</v>
      </c>
      <c r="E166" s="217">
        <v>11</v>
      </c>
      <c r="F166" s="217">
        <v>0</v>
      </c>
      <c r="G166" s="217">
        <v>8</v>
      </c>
      <c r="H166" s="217">
        <v>12</v>
      </c>
      <c r="I166" s="217">
        <v>11</v>
      </c>
      <c r="J166" s="217">
        <v>206</v>
      </c>
      <c r="K166" s="217">
        <v>22</v>
      </c>
    </row>
    <row r="167" spans="1:11">
      <c r="A167" s="216" t="s">
        <v>70</v>
      </c>
      <c r="B167" s="217">
        <v>29</v>
      </c>
      <c r="C167" s="217">
        <v>236</v>
      </c>
      <c r="D167" s="217">
        <v>0</v>
      </c>
      <c r="E167" s="217">
        <v>10</v>
      </c>
      <c r="F167" s="217">
        <v>3</v>
      </c>
      <c r="G167" s="217">
        <v>3</v>
      </c>
      <c r="H167" s="217">
        <v>10</v>
      </c>
      <c r="I167" s="217">
        <v>9</v>
      </c>
      <c r="J167" s="217">
        <v>300</v>
      </c>
      <c r="K167" s="217">
        <v>41</v>
      </c>
    </row>
    <row r="168" spans="1:11">
      <c r="A168" s="216" t="s">
        <v>71</v>
      </c>
      <c r="B168" s="217">
        <v>51</v>
      </c>
      <c r="C168" s="217">
        <v>243</v>
      </c>
      <c r="D168" s="217">
        <v>1</v>
      </c>
      <c r="E168" s="217">
        <v>14</v>
      </c>
      <c r="F168" s="217">
        <v>3</v>
      </c>
      <c r="G168" s="217">
        <v>6</v>
      </c>
      <c r="H168" s="217">
        <v>6</v>
      </c>
      <c r="I168" s="217">
        <v>9</v>
      </c>
      <c r="J168" s="217">
        <v>333</v>
      </c>
      <c r="K168" s="217">
        <v>46</v>
      </c>
    </row>
    <row r="169" spans="1:11">
      <c r="A169" s="216" t="s">
        <v>72</v>
      </c>
      <c r="B169" s="217">
        <v>44</v>
      </c>
      <c r="C169" s="217">
        <v>314</v>
      </c>
      <c r="D169" s="217">
        <v>3</v>
      </c>
      <c r="E169" s="217">
        <v>8</v>
      </c>
      <c r="F169" s="217">
        <v>1</v>
      </c>
      <c r="G169" s="217">
        <v>8</v>
      </c>
      <c r="H169" s="217">
        <v>8</v>
      </c>
      <c r="I169" s="217">
        <v>7</v>
      </c>
      <c r="J169" s="217">
        <v>393</v>
      </c>
      <c r="K169" s="217">
        <v>37</v>
      </c>
    </row>
    <row r="170" spans="1:11">
      <c r="A170" s="216" t="s">
        <v>73</v>
      </c>
      <c r="B170" s="217">
        <v>54</v>
      </c>
      <c r="C170" s="217">
        <v>304</v>
      </c>
      <c r="D170" s="217">
        <v>1</v>
      </c>
      <c r="E170" s="217">
        <v>7</v>
      </c>
      <c r="F170" s="217">
        <v>2</v>
      </c>
      <c r="G170" s="217">
        <v>5</v>
      </c>
      <c r="H170" s="217">
        <v>5</v>
      </c>
      <c r="I170" s="217">
        <v>10</v>
      </c>
      <c r="J170" s="217">
        <v>388</v>
      </c>
      <c r="K170" s="217">
        <v>40</v>
      </c>
    </row>
    <row r="171" spans="1:11">
      <c r="A171" s="216" t="s">
        <v>74</v>
      </c>
      <c r="B171" s="217">
        <v>55</v>
      </c>
      <c r="C171" s="217">
        <v>317</v>
      </c>
      <c r="D171" s="217">
        <v>4</v>
      </c>
      <c r="E171" s="217">
        <v>18</v>
      </c>
      <c r="F171" s="217">
        <v>2</v>
      </c>
      <c r="G171" s="217">
        <v>5</v>
      </c>
      <c r="H171" s="217">
        <v>3</v>
      </c>
      <c r="I171" s="217">
        <v>6</v>
      </c>
      <c r="J171" s="217">
        <v>410</v>
      </c>
      <c r="K171" s="217">
        <v>46</v>
      </c>
    </row>
    <row r="172" spans="1:11">
      <c r="A172" s="216" t="s">
        <v>75</v>
      </c>
      <c r="B172" s="217">
        <v>47</v>
      </c>
      <c r="C172" s="217">
        <v>321</v>
      </c>
      <c r="D172" s="217">
        <v>1</v>
      </c>
      <c r="E172" s="217">
        <v>18</v>
      </c>
      <c r="F172" s="217">
        <v>2</v>
      </c>
      <c r="G172" s="217">
        <v>4</v>
      </c>
      <c r="H172" s="217">
        <v>5</v>
      </c>
      <c r="I172" s="217">
        <v>8</v>
      </c>
      <c r="J172" s="217">
        <v>406</v>
      </c>
      <c r="K172" s="217">
        <v>28</v>
      </c>
    </row>
    <row r="173" spans="1:11">
      <c r="A173" s="216" t="s">
        <v>76</v>
      </c>
      <c r="B173" s="217">
        <v>61</v>
      </c>
      <c r="C173" s="217">
        <v>349</v>
      </c>
      <c r="D173" s="217">
        <v>3</v>
      </c>
      <c r="E173" s="217">
        <v>18</v>
      </c>
      <c r="F173" s="217">
        <v>2</v>
      </c>
      <c r="G173" s="217">
        <v>8</v>
      </c>
      <c r="H173" s="217">
        <v>1</v>
      </c>
      <c r="I173" s="217">
        <v>6</v>
      </c>
      <c r="J173" s="217">
        <v>448</v>
      </c>
      <c r="K173" s="217">
        <v>28</v>
      </c>
    </row>
    <row r="174" spans="1:11">
      <c r="A174" s="216" t="s">
        <v>77</v>
      </c>
      <c r="B174" s="217">
        <v>51</v>
      </c>
      <c r="C174" s="217">
        <v>291</v>
      </c>
      <c r="D174" s="217">
        <v>1</v>
      </c>
      <c r="E174" s="217">
        <v>12</v>
      </c>
      <c r="F174" s="217">
        <v>3</v>
      </c>
      <c r="G174" s="217">
        <v>5</v>
      </c>
      <c r="H174" s="217">
        <v>2</v>
      </c>
      <c r="I174" s="217">
        <v>6</v>
      </c>
      <c r="J174" s="217">
        <v>371</v>
      </c>
      <c r="K174" s="217">
        <v>26</v>
      </c>
    </row>
    <row r="175" spans="1:11">
      <c r="A175" s="216" t="s">
        <v>78</v>
      </c>
      <c r="B175" s="217">
        <v>76</v>
      </c>
      <c r="C175" s="217">
        <v>342</v>
      </c>
      <c r="D175" s="217">
        <v>2</v>
      </c>
      <c r="E175" s="217">
        <v>10</v>
      </c>
      <c r="F175" s="217">
        <v>2</v>
      </c>
      <c r="G175" s="217">
        <v>5</v>
      </c>
      <c r="H175" s="217">
        <v>8</v>
      </c>
      <c r="I175" s="217">
        <v>4</v>
      </c>
      <c r="J175" s="217">
        <v>449</v>
      </c>
      <c r="K175" s="217">
        <v>56</v>
      </c>
    </row>
    <row r="176" spans="1:11">
      <c r="A176" s="216" t="s">
        <v>82</v>
      </c>
      <c r="B176" s="217">
        <v>52</v>
      </c>
      <c r="C176" s="217">
        <v>381</v>
      </c>
      <c r="D176" s="217">
        <v>3</v>
      </c>
      <c r="E176" s="217">
        <v>17</v>
      </c>
      <c r="F176" s="217">
        <v>0</v>
      </c>
      <c r="G176" s="217">
        <v>7</v>
      </c>
      <c r="H176" s="217">
        <v>1</v>
      </c>
      <c r="I176" s="217">
        <v>3</v>
      </c>
      <c r="J176" s="217">
        <v>464</v>
      </c>
      <c r="K176" s="217">
        <v>57</v>
      </c>
    </row>
    <row r="177" spans="1:11">
      <c r="A177" s="216" t="s">
        <v>80</v>
      </c>
      <c r="B177" s="217">
        <v>51</v>
      </c>
      <c r="C177" s="217">
        <v>261</v>
      </c>
      <c r="D177" s="217">
        <v>1</v>
      </c>
      <c r="E177" s="217">
        <v>16</v>
      </c>
      <c r="F177" s="217">
        <v>1</v>
      </c>
      <c r="G177" s="217">
        <v>7</v>
      </c>
      <c r="H177" s="217">
        <v>3</v>
      </c>
      <c r="I177" s="217">
        <v>5</v>
      </c>
      <c r="J177" s="217">
        <v>345</v>
      </c>
      <c r="K177" s="217">
        <v>32</v>
      </c>
    </row>
    <row r="178" spans="1:11">
      <c r="A178" s="216" t="s">
        <v>222</v>
      </c>
      <c r="B178" s="217">
        <v>595</v>
      </c>
      <c r="C178" s="217">
        <v>3499</v>
      </c>
      <c r="D178" s="217">
        <v>20</v>
      </c>
      <c r="E178" s="217">
        <v>159</v>
      </c>
      <c r="F178" s="217">
        <v>21</v>
      </c>
      <c r="G178" s="217">
        <v>71</v>
      </c>
      <c r="H178" s="217">
        <v>64</v>
      </c>
      <c r="I178" s="217">
        <v>84</v>
      </c>
      <c r="J178" s="217">
        <v>4513</v>
      </c>
      <c r="K178" s="217">
        <v>459</v>
      </c>
    </row>
    <row r="181" spans="1:11">
      <c r="A181" s="215" t="s">
        <v>162</v>
      </c>
      <c r="B181" t="s">
        <v>182</v>
      </c>
    </row>
    <row r="182" spans="1:11">
      <c r="A182" s="215" t="s">
        <v>164</v>
      </c>
      <c r="B182" t="s">
        <v>183</v>
      </c>
    </row>
    <row r="183" spans="1:11">
      <c r="A183" s="215" t="s">
        <v>168</v>
      </c>
      <c r="B183" t="s">
        <v>187</v>
      </c>
    </row>
    <row r="185" spans="1:11">
      <c r="A185" s="215" t="s">
        <v>221</v>
      </c>
      <c r="B185" t="s">
        <v>223</v>
      </c>
      <c r="C185" t="s">
        <v>224</v>
      </c>
      <c r="D185" t="s">
        <v>225</v>
      </c>
      <c r="E185" t="s">
        <v>226</v>
      </c>
      <c r="F185" t="s">
        <v>227</v>
      </c>
      <c r="G185" t="s">
        <v>228</v>
      </c>
      <c r="H185" t="s">
        <v>229</v>
      </c>
      <c r="I185" t="s">
        <v>230</v>
      </c>
      <c r="J185" t="s">
        <v>231</v>
      </c>
      <c r="K185" t="s">
        <v>232</v>
      </c>
    </row>
    <row r="186" spans="1:11">
      <c r="A186" s="216" t="s">
        <v>69</v>
      </c>
      <c r="B186" s="217">
        <v>36</v>
      </c>
      <c r="C186" s="217">
        <v>150</v>
      </c>
      <c r="D186" s="217">
        <v>8</v>
      </c>
      <c r="E186" s="217">
        <v>19</v>
      </c>
      <c r="F186" s="217">
        <v>3</v>
      </c>
      <c r="G186" s="217">
        <v>6</v>
      </c>
      <c r="H186" s="217">
        <v>9</v>
      </c>
      <c r="I186" s="217">
        <v>9</v>
      </c>
      <c r="J186" s="217">
        <v>240</v>
      </c>
      <c r="K186" s="217">
        <v>31</v>
      </c>
    </row>
    <row r="187" spans="1:11">
      <c r="A187" s="216" t="s">
        <v>70</v>
      </c>
      <c r="B187" s="217">
        <v>54</v>
      </c>
      <c r="C187" s="217">
        <v>221</v>
      </c>
      <c r="D187" s="217">
        <v>6</v>
      </c>
      <c r="E187" s="217">
        <v>15</v>
      </c>
      <c r="F187" s="217">
        <v>2</v>
      </c>
      <c r="G187" s="217">
        <v>7</v>
      </c>
      <c r="H187" s="217">
        <v>9</v>
      </c>
      <c r="I187" s="217">
        <v>5</v>
      </c>
      <c r="J187" s="217">
        <v>319</v>
      </c>
      <c r="K187" s="217">
        <v>41</v>
      </c>
    </row>
    <row r="188" spans="1:11">
      <c r="A188" s="216" t="s">
        <v>71</v>
      </c>
      <c r="B188" s="217">
        <v>60</v>
      </c>
      <c r="C188" s="217">
        <v>260</v>
      </c>
      <c r="D188" s="217">
        <v>5</v>
      </c>
      <c r="E188" s="217">
        <v>19</v>
      </c>
      <c r="F188" s="217">
        <v>0</v>
      </c>
      <c r="G188" s="217">
        <v>7</v>
      </c>
      <c r="H188" s="217">
        <v>5</v>
      </c>
      <c r="I188" s="217">
        <v>2</v>
      </c>
      <c r="J188" s="217">
        <v>358</v>
      </c>
      <c r="K188" s="217">
        <v>55</v>
      </c>
    </row>
    <row r="189" spans="1:11">
      <c r="A189" s="216" t="s">
        <v>72</v>
      </c>
      <c r="B189" s="217">
        <v>57</v>
      </c>
      <c r="C189" s="217">
        <v>329</v>
      </c>
      <c r="D189" s="217">
        <v>8</v>
      </c>
      <c r="E189" s="217">
        <v>19</v>
      </c>
      <c r="F189" s="217">
        <v>5</v>
      </c>
      <c r="G189" s="217">
        <v>9</v>
      </c>
      <c r="H189" s="217">
        <v>4</v>
      </c>
      <c r="I189" s="217">
        <v>8</v>
      </c>
      <c r="J189" s="217">
        <v>439</v>
      </c>
      <c r="K189" s="217">
        <v>68</v>
      </c>
    </row>
    <row r="190" spans="1:11">
      <c r="A190" s="216" t="s">
        <v>73</v>
      </c>
      <c r="B190" s="217">
        <v>76</v>
      </c>
      <c r="C190" s="217">
        <v>369</v>
      </c>
      <c r="D190" s="217">
        <v>8</v>
      </c>
      <c r="E190" s="217">
        <v>14</v>
      </c>
      <c r="F190" s="217">
        <v>2</v>
      </c>
      <c r="G190" s="217">
        <v>5</v>
      </c>
      <c r="H190" s="217">
        <v>1</v>
      </c>
      <c r="I190" s="217">
        <v>4</v>
      </c>
      <c r="J190" s="217">
        <v>479</v>
      </c>
      <c r="K190" s="217">
        <v>52</v>
      </c>
    </row>
    <row r="191" spans="1:11">
      <c r="A191" s="216" t="s">
        <v>74</v>
      </c>
      <c r="B191" s="217">
        <v>80</v>
      </c>
      <c r="C191" s="217">
        <v>368</v>
      </c>
      <c r="D191" s="217">
        <v>9</v>
      </c>
      <c r="E191" s="217">
        <v>15</v>
      </c>
      <c r="F191" s="217">
        <v>3</v>
      </c>
      <c r="G191" s="217">
        <v>7</v>
      </c>
      <c r="H191" s="217">
        <v>2</v>
      </c>
      <c r="I191" s="217">
        <v>7</v>
      </c>
      <c r="J191" s="217">
        <v>491</v>
      </c>
      <c r="K191" s="217">
        <v>56</v>
      </c>
    </row>
    <row r="192" spans="1:11">
      <c r="A192" s="216" t="s">
        <v>75</v>
      </c>
      <c r="B192" s="217">
        <v>72</v>
      </c>
      <c r="C192" s="217">
        <v>438</v>
      </c>
      <c r="D192" s="217">
        <v>6</v>
      </c>
      <c r="E192" s="217">
        <v>17</v>
      </c>
      <c r="F192" s="217">
        <v>0</v>
      </c>
      <c r="G192" s="217">
        <v>5</v>
      </c>
      <c r="H192" s="217">
        <v>1</v>
      </c>
      <c r="I192" s="217">
        <v>7</v>
      </c>
      <c r="J192" s="217">
        <v>546</v>
      </c>
      <c r="K192" s="217">
        <v>65</v>
      </c>
    </row>
    <row r="193" spans="1:11">
      <c r="A193" s="216" t="s">
        <v>76</v>
      </c>
      <c r="B193" s="217">
        <v>57</v>
      </c>
      <c r="C193" s="217">
        <v>374</v>
      </c>
      <c r="D193" s="217">
        <v>9</v>
      </c>
      <c r="E193" s="217">
        <v>12</v>
      </c>
      <c r="F193" s="217">
        <v>1</v>
      </c>
      <c r="G193" s="217">
        <v>5</v>
      </c>
      <c r="H193" s="217">
        <v>3</v>
      </c>
      <c r="I193" s="217">
        <v>1</v>
      </c>
      <c r="J193" s="217">
        <v>462</v>
      </c>
      <c r="K193" s="217">
        <v>52</v>
      </c>
    </row>
    <row r="194" spans="1:11">
      <c r="A194" s="216" t="s">
        <v>77</v>
      </c>
      <c r="B194" s="217">
        <v>62</v>
      </c>
      <c r="C194" s="217">
        <v>382</v>
      </c>
      <c r="D194" s="217">
        <v>7</v>
      </c>
      <c r="E194" s="217">
        <v>17</v>
      </c>
      <c r="F194" s="217">
        <v>2</v>
      </c>
      <c r="G194" s="217">
        <v>4</v>
      </c>
      <c r="H194" s="217">
        <v>5</v>
      </c>
      <c r="I194" s="217">
        <v>7</v>
      </c>
      <c r="J194" s="217">
        <v>486</v>
      </c>
      <c r="K194" s="217">
        <v>51</v>
      </c>
    </row>
    <row r="195" spans="1:11">
      <c r="A195" s="216" t="s">
        <v>78</v>
      </c>
      <c r="B195" s="217">
        <v>58</v>
      </c>
      <c r="C195" s="217">
        <v>411</v>
      </c>
      <c r="D195" s="217">
        <v>9</v>
      </c>
      <c r="E195" s="217">
        <v>9</v>
      </c>
      <c r="F195" s="217">
        <v>1</v>
      </c>
      <c r="G195" s="217">
        <v>5</v>
      </c>
      <c r="H195" s="217">
        <v>1</v>
      </c>
      <c r="I195" s="217">
        <v>4</v>
      </c>
      <c r="J195" s="217">
        <v>498</v>
      </c>
      <c r="K195" s="217">
        <v>38</v>
      </c>
    </row>
    <row r="196" spans="1:11">
      <c r="A196" s="216" t="s">
        <v>82</v>
      </c>
      <c r="B196" s="217">
        <v>77</v>
      </c>
      <c r="C196" s="217">
        <v>397</v>
      </c>
      <c r="D196" s="217">
        <v>5</v>
      </c>
      <c r="E196" s="217">
        <v>8</v>
      </c>
      <c r="F196" s="217">
        <v>1</v>
      </c>
      <c r="G196" s="217">
        <v>8</v>
      </c>
      <c r="H196" s="217">
        <v>3</v>
      </c>
      <c r="I196" s="217">
        <v>8</v>
      </c>
      <c r="J196" s="217">
        <v>507</v>
      </c>
      <c r="K196" s="217">
        <v>50</v>
      </c>
    </row>
    <row r="197" spans="1:11">
      <c r="A197" s="216" t="s">
        <v>80</v>
      </c>
      <c r="B197" s="217">
        <v>46</v>
      </c>
      <c r="C197" s="217">
        <v>391</v>
      </c>
      <c r="D197" s="217">
        <v>3</v>
      </c>
      <c r="E197" s="217">
        <v>10</v>
      </c>
      <c r="F197" s="217">
        <v>1</v>
      </c>
      <c r="G197" s="217">
        <v>9</v>
      </c>
      <c r="H197" s="217">
        <v>5</v>
      </c>
      <c r="I197" s="217">
        <v>5</v>
      </c>
      <c r="J197" s="217">
        <v>470</v>
      </c>
      <c r="K197" s="217">
        <v>47</v>
      </c>
    </row>
    <row r="198" spans="1:11">
      <c r="A198" s="216" t="s">
        <v>222</v>
      </c>
      <c r="B198" s="217">
        <v>735</v>
      </c>
      <c r="C198" s="217">
        <v>4090</v>
      </c>
      <c r="D198" s="217">
        <v>83</v>
      </c>
      <c r="E198" s="217">
        <v>174</v>
      </c>
      <c r="F198" s="217">
        <v>21</v>
      </c>
      <c r="G198" s="217">
        <v>77</v>
      </c>
      <c r="H198" s="217">
        <v>48</v>
      </c>
      <c r="I198" s="217">
        <v>67</v>
      </c>
      <c r="J198" s="217">
        <v>5295</v>
      </c>
      <c r="K198" s="217">
        <v>606</v>
      </c>
    </row>
    <row r="201" spans="1:11">
      <c r="A201" s="215" t="s">
        <v>162</v>
      </c>
      <c r="B201" t="s">
        <v>182</v>
      </c>
    </row>
    <row r="202" spans="1:11">
      <c r="A202" s="215" t="s">
        <v>164</v>
      </c>
      <c r="B202" t="s">
        <v>183</v>
      </c>
    </row>
    <row r="203" spans="1:11">
      <c r="A203" s="215" t="s">
        <v>169</v>
      </c>
      <c r="B203" t="s">
        <v>186</v>
      </c>
    </row>
    <row r="205" spans="1:11">
      <c r="A205" s="215" t="s">
        <v>221</v>
      </c>
      <c r="B205" t="s">
        <v>223</v>
      </c>
      <c r="C205" t="s">
        <v>224</v>
      </c>
      <c r="D205" t="s">
        <v>225</v>
      </c>
      <c r="E205" t="s">
        <v>226</v>
      </c>
      <c r="F205" t="s">
        <v>227</v>
      </c>
      <c r="G205" t="s">
        <v>228</v>
      </c>
      <c r="H205" t="s">
        <v>229</v>
      </c>
      <c r="I205" t="s">
        <v>230</v>
      </c>
      <c r="J205" t="s">
        <v>231</v>
      </c>
      <c r="K205" t="s">
        <v>232</v>
      </c>
    </row>
    <row r="206" spans="1:11">
      <c r="A206" s="216" t="s">
        <v>69</v>
      </c>
      <c r="B206" s="217">
        <v>31</v>
      </c>
      <c r="C206" s="217">
        <v>134</v>
      </c>
      <c r="D206" s="217">
        <v>2</v>
      </c>
      <c r="E206" s="217">
        <v>15</v>
      </c>
      <c r="F206" s="217">
        <v>3</v>
      </c>
      <c r="G206" s="217">
        <v>6</v>
      </c>
      <c r="H206" s="217">
        <v>5</v>
      </c>
      <c r="I206" s="217">
        <v>14</v>
      </c>
      <c r="J206" s="217">
        <v>210</v>
      </c>
      <c r="K206" s="217">
        <v>18</v>
      </c>
    </row>
    <row r="207" spans="1:11">
      <c r="A207" s="216" t="s">
        <v>70</v>
      </c>
      <c r="B207" s="217">
        <v>25</v>
      </c>
      <c r="C207" s="217">
        <v>158</v>
      </c>
      <c r="D207" s="217">
        <v>1</v>
      </c>
      <c r="E207" s="217">
        <v>16</v>
      </c>
      <c r="F207" s="217">
        <v>2</v>
      </c>
      <c r="G207" s="217">
        <v>4</v>
      </c>
      <c r="H207" s="217">
        <v>15</v>
      </c>
      <c r="I207" s="217">
        <v>5</v>
      </c>
      <c r="J207" s="217">
        <v>226</v>
      </c>
      <c r="K207" s="217">
        <v>25</v>
      </c>
    </row>
    <row r="208" spans="1:11">
      <c r="A208" s="216" t="s">
        <v>71</v>
      </c>
      <c r="B208" s="217">
        <v>49</v>
      </c>
      <c r="C208" s="217">
        <v>205</v>
      </c>
      <c r="D208" s="217">
        <v>1</v>
      </c>
      <c r="E208" s="217">
        <v>21</v>
      </c>
      <c r="F208" s="217">
        <v>6</v>
      </c>
      <c r="G208" s="217">
        <v>2</v>
      </c>
      <c r="H208" s="217">
        <v>5</v>
      </c>
      <c r="I208" s="217">
        <v>4</v>
      </c>
      <c r="J208" s="217">
        <v>293</v>
      </c>
      <c r="K208" s="217">
        <v>22</v>
      </c>
    </row>
    <row r="209" spans="1:11">
      <c r="A209" s="216" t="s">
        <v>72</v>
      </c>
      <c r="B209" s="217">
        <v>60</v>
      </c>
      <c r="C209" s="217">
        <v>237</v>
      </c>
      <c r="D209" s="217">
        <v>1</v>
      </c>
      <c r="E209" s="217">
        <v>9</v>
      </c>
      <c r="F209" s="217">
        <v>0</v>
      </c>
      <c r="G209" s="217">
        <v>6</v>
      </c>
      <c r="H209" s="217">
        <v>9</v>
      </c>
      <c r="I209" s="217">
        <v>15</v>
      </c>
      <c r="J209" s="217">
        <v>337</v>
      </c>
      <c r="K209" s="217">
        <v>32</v>
      </c>
    </row>
    <row r="210" spans="1:11">
      <c r="A210" s="216" t="s">
        <v>73</v>
      </c>
      <c r="B210" s="217">
        <v>40</v>
      </c>
      <c r="C210" s="217">
        <v>234</v>
      </c>
      <c r="D210" s="217">
        <v>1</v>
      </c>
      <c r="E210" s="217">
        <v>7</v>
      </c>
      <c r="F210" s="217">
        <v>2</v>
      </c>
      <c r="G210" s="217">
        <v>3</v>
      </c>
      <c r="H210" s="217">
        <v>3</v>
      </c>
      <c r="I210" s="217">
        <v>2</v>
      </c>
      <c r="J210" s="217">
        <v>292</v>
      </c>
      <c r="K210" s="217">
        <v>26</v>
      </c>
    </row>
    <row r="211" spans="1:11">
      <c r="A211" s="216" t="s">
        <v>74</v>
      </c>
      <c r="B211" s="217">
        <v>65</v>
      </c>
      <c r="C211" s="217">
        <v>231</v>
      </c>
      <c r="D211" s="217">
        <v>1</v>
      </c>
      <c r="E211" s="217">
        <v>14</v>
      </c>
      <c r="F211" s="217">
        <v>4</v>
      </c>
      <c r="G211" s="217">
        <v>8</v>
      </c>
      <c r="H211" s="217">
        <v>3</v>
      </c>
      <c r="I211" s="217">
        <v>8</v>
      </c>
      <c r="J211" s="217">
        <v>334</v>
      </c>
      <c r="K211" s="217">
        <v>47</v>
      </c>
    </row>
    <row r="212" spans="1:11">
      <c r="A212" s="216" t="s">
        <v>75</v>
      </c>
      <c r="B212" s="217">
        <v>46</v>
      </c>
      <c r="C212" s="217">
        <v>202</v>
      </c>
      <c r="D212" s="217">
        <v>1</v>
      </c>
      <c r="E212" s="217">
        <v>9</v>
      </c>
      <c r="F212" s="217">
        <v>0</v>
      </c>
      <c r="G212" s="217">
        <v>1</v>
      </c>
      <c r="H212" s="217">
        <v>3</v>
      </c>
      <c r="I212" s="217">
        <v>4</v>
      </c>
      <c r="J212" s="217">
        <v>266</v>
      </c>
      <c r="K212" s="217">
        <v>28</v>
      </c>
    </row>
    <row r="213" spans="1:11">
      <c r="A213" s="216" t="s">
        <v>76</v>
      </c>
      <c r="B213" s="217">
        <v>46</v>
      </c>
      <c r="C213" s="217">
        <v>251</v>
      </c>
      <c r="D213" s="217">
        <v>1</v>
      </c>
      <c r="E213" s="217">
        <v>15</v>
      </c>
      <c r="F213" s="217">
        <v>0</v>
      </c>
      <c r="G213" s="217">
        <v>2</v>
      </c>
      <c r="H213" s="217">
        <v>10</v>
      </c>
      <c r="I213" s="217">
        <v>7</v>
      </c>
      <c r="J213" s="217">
        <v>332</v>
      </c>
      <c r="K213" s="217">
        <v>18</v>
      </c>
    </row>
    <row r="214" spans="1:11">
      <c r="A214" s="216" t="s">
        <v>77</v>
      </c>
      <c r="B214" s="217">
        <v>51</v>
      </c>
      <c r="C214" s="217">
        <v>260</v>
      </c>
      <c r="D214" s="217">
        <v>1</v>
      </c>
      <c r="E214" s="217">
        <v>11</v>
      </c>
      <c r="F214" s="217">
        <v>0</v>
      </c>
      <c r="G214" s="217">
        <v>1</v>
      </c>
      <c r="H214" s="217">
        <v>5</v>
      </c>
      <c r="I214" s="217">
        <v>8</v>
      </c>
      <c r="J214" s="217">
        <v>337</v>
      </c>
      <c r="K214" s="217">
        <v>33</v>
      </c>
    </row>
    <row r="215" spans="1:11">
      <c r="A215" s="216" t="s">
        <v>78</v>
      </c>
      <c r="B215" s="217">
        <v>47</v>
      </c>
      <c r="C215" s="217">
        <v>234</v>
      </c>
      <c r="D215" s="217">
        <v>1</v>
      </c>
      <c r="E215" s="217">
        <v>11</v>
      </c>
      <c r="F215" s="217">
        <v>1</v>
      </c>
      <c r="G215" s="217">
        <v>6</v>
      </c>
      <c r="H215" s="217">
        <v>3</v>
      </c>
      <c r="I215" s="217">
        <v>3</v>
      </c>
      <c r="J215" s="217">
        <v>306</v>
      </c>
      <c r="K215" s="217">
        <v>39</v>
      </c>
    </row>
    <row r="216" spans="1:11">
      <c r="A216" s="216" t="s">
        <v>82</v>
      </c>
      <c r="B216" s="217">
        <v>65</v>
      </c>
      <c r="C216" s="217">
        <v>231</v>
      </c>
      <c r="D216" s="217">
        <v>1</v>
      </c>
      <c r="E216" s="217">
        <v>8</v>
      </c>
      <c r="F216" s="217">
        <v>0</v>
      </c>
      <c r="G216" s="217">
        <v>4</v>
      </c>
      <c r="H216" s="217">
        <v>1</v>
      </c>
      <c r="I216" s="217">
        <v>3</v>
      </c>
      <c r="J216" s="217">
        <v>313</v>
      </c>
      <c r="K216" s="217">
        <v>31</v>
      </c>
    </row>
    <row r="217" spans="1:11">
      <c r="A217" s="216" t="s">
        <v>80</v>
      </c>
      <c r="B217" s="217">
        <v>47</v>
      </c>
      <c r="C217" s="217">
        <v>251</v>
      </c>
      <c r="D217" s="217">
        <v>1</v>
      </c>
      <c r="E217" s="217">
        <v>6</v>
      </c>
      <c r="F217" s="217">
        <v>0</v>
      </c>
      <c r="G217" s="217">
        <v>7</v>
      </c>
      <c r="H217" s="217">
        <v>2</v>
      </c>
      <c r="I217" s="217">
        <v>3</v>
      </c>
      <c r="J217" s="217">
        <v>317</v>
      </c>
      <c r="K217" s="217">
        <v>28</v>
      </c>
    </row>
    <row r="218" spans="1:11">
      <c r="A218" s="216" t="s">
        <v>222</v>
      </c>
      <c r="B218" s="217">
        <v>572</v>
      </c>
      <c r="C218" s="217">
        <v>2628</v>
      </c>
      <c r="D218" s="217">
        <v>13</v>
      </c>
      <c r="E218" s="217">
        <v>142</v>
      </c>
      <c r="F218" s="217">
        <v>18</v>
      </c>
      <c r="G218" s="217">
        <v>50</v>
      </c>
      <c r="H218" s="217">
        <v>64</v>
      </c>
      <c r="I218" s="217">
        <v>76</v>
      </c>
      <c r="J218" s="217">
        <v>3563</v>
      </c>
      <c r="K218" s="217">
        <v>347</v>
      </c>
    </row>
    <row r="221" spans="1:11">
      <c r="A221" s="215" t="s">
        <v>162</v>
      </c>
      <c r="B221" t="s">
        <v>182</v>
      </c>
    </row>
    <row r="222" spans="1:11">
      <c r="A222" s="215" t="s">
        <v>164</v>
      </c>
      <c r="B222" t="s">
        <v>183</v>
      </c>
    </row>
    <row r="223" spans="1:11">
      <c r="A223" s="215" t="s">
        <v>169</v>
      </c>
      <c r="B223" t="s">
        <v>187</v>
      </c>
    </row>
    <row r="225" spans="1:11">
      <c r="A225" s="215" t="s">
        <v>221</v>
      </c>
      <c r="B225" t="s">
        <v>223</v>
      </c>
      <c r="C225" t="s">
        <v>224</v>
      </c>
      <c r="D225" t="s">
        <v>225</v>
      </c>
      <c r="E225" t="s">
        <v>226</v>
      </c>
      <c r="F225" t="s">
        <v>227</v>
      </c>
      <c r="G225" t="s">
        <v>228</v>
      </c>
      <c r="H225" t="s">
        <v>229</v>
      </c>
      <c r="I225" t="s">
        <v>230</v>
      </c>
      <c r="J225" t="s">
        <v>231</v>
      </c>
      <c r="K225" t="s">
        <v>232</v>
      </c>
    </row>
    <row r="226" spans="1:11">
      <c r="A226" s="216" t="s">
        <v>69</v>
      </c>
      <c r="B226" s="217">
        <v>29</v>
      </c>
      <c r="C226" s="217">
        <v>86</v>
      </c>
      <c r="D226" s="217">
        <v>2</v>
      </c>
      <c r="E226" s="217">
        <v>11</v>
      </c>
      <c r="F226" s="217">
        <v>0</v>
      </c>
      <c r="G226" s="217">
        <v>4</v>
      </c>
      <c r="H226" s="217">
        <v>1</v>
      </c>
      <c r="I226" s="217">
        <v>6</v>
      </c>
      <c r="J226" s="217">
        <v>139</v>
      </c>
      <c r="K226" s="217">
        <v>23</v>
      </c>
    </row>
    <row r="227" spans="1:11">
      <c r="A227" s="216" t="s">
        <v>70</v>
      </c>
      <c r="B227" s="217">
        <v>42</v>
      </c>
      <c r="C227" s="217">
        <v>199</v>
      </c>
      <c r="D227" s="217">
        <v>2</v>
      </c>
      <c r="E227" s="217">
        <v>13</v>
      </c>
      <c r="F227" s="217">
        <v>4</v>
      </c>
      <c r="G227" s="217">
        <v>5</v>
      </c>
      <c r="H227" s="217">
        <v>3</v>
      </c>
      <c r="I227" s="217">
        <v>6</v>
      </c>
      <c r="J227" s="217">
        <v>274</v>
      </c>
      <c r="K227" s="217">
        <v>25</v>
      </c>
    </row>
    <row r="228" spans="1:11">
      <c r="A228" s="216" t="s">
        <v>71</v>
      </c>
      <c r="B228" s="217">
        <v>45</v>
      </c>
      <c r="C228" s="217">
        <v>208</v>
      </c>
      <c r="D228" s="217">
        <v>1</v>
      </c>
      <c r="E228" s="217">
        <v>9</v>
      </c>
      <c r="F228" s="217">
        <v>2</v>
      </c>
      <c r="G228" s="217">
        <v>6</v>
      </c>
      <c r="H228" s="217">
        <v>3</v>
      </c>
      <c r="I228" s="217">
        <v>7</v>
      </c>
      <c r="J228" s="217">
        <v>281</v>
      </c>
      <c r="K228" s="217">
        <v>50</v>
      </c>
    </row>
    <row r="229" spans="1:11">
      <c r="A229" s="216" t="s">
        <v>72</v>
      </c>
      <c r="B229" s="217">
        <v>49</v>
      </c>
      <c r="C229" s="217">
        <v>228</v>
      </c>
      <c r="D229" s="217">
        <v>1</v>
      </c>
      <c r="E229" s="217">
        <v>17</v>
      </c>
      <c r="F229" s="217">
        <v>1</v>
      </c>
      <c r="G229" s="217">
        <v>3</v>
      </c>
      <c r="H229" s="217">
        <v>3</v>
      </c>
      <c r="I229" s="217">
        <v>8</v>
      </c>
      <c r="J229" s="217">
        <v>310</v>
      </c>
      <c r="K229" s="217">
        <v>24</v>
      </c>
    </row>
    <row r="230" spans="1:11">
      <c r="A230" s="216" t="s">
        <v>73</v>
      </c>
      <c r="B230" s="217">
        <v>41</v>
      </c>
      <c r="C230" s="217">
        <v>224</v>
      </c>
      <c r="D230" s="217">
        <v>1</v>
      </c>
      <c r="E230" s="217">
        <v>19</v>
      </c>
      <c r="F230" s="217">
        <v>3</v>
      </c>
      <c r="G230" s="217">
        <v>3</v>
      </c>
      <c r="H230" s="217">
        <v>3</v>
      </c>
      <c r="I230" s="217">
        <v>8</v>
      </c>
      <c r="J230" s="217">
        <v>302</v>
      </c>
      <c r="K230" s="217">
        <v>22</v>
      </c>
    </row>
    <row r="231" spans="1:11">
      <c r="A231" s="216" t="s">
        <v>74</v>
      </c>
      <c r="B231" s="217">
        <v>29</v>
      </c>
      <c r="C231" s="217">
        <v>221</v>
      </c>
      <c r="D231" s="217">
        <v>1</v>
      </c>
      <c r="E231" s="217">
        <v>18</v>
      </c>
      <c r="F231" s="217">
        <v>7</v>
      </c>
      <c r="G231" s="217">
        <v>1</v>
      </c>
      <c r="H231" s="217">
        <v>4</v>
      </c>
      <c r="I231" s="217">
        <v>5</v>
      </c>
      <c r="J231" s="217">
        <v>286</v>
      </c>
      <c r="K231" s="217">
        <v>22</v>
      </c>
    </row>
    <row r="232" spans="1:11">
      <c r="A232" s="216" t="s">
        <v>75</v>
      </c>
      <c r="B232" s="217">
        <v>31</v>
      </c>
      <c r="C232" s="217">
        <v>234</v>
      </c>
      <c r="D232" s="217">
        <v>2</v>
      </c>
      <c r="E232" s="217">
        <v>9</v>
      </c>
      <c r="F232" s="217">
        <v>1</v>
      </c>
      <c r="G232" s="217">
        <v>5</v>
      </c>
      <c r="H232" s="217">
        <v>2</v>
      </c>
      <c r="I232" s="217">
        <v>9</v>
      </c>
      <c r="J232" s="217">
        <v>293</v>
      </c>
      <c r="K232" s="217">
        <v>29</v>
      </c>
    </row>
    <row r="233" spans="1:11">
      <c r="A233" s="216" t="s">
        <v>76</v>
      </c>
      <c r="B233" s="217">
        <v>39</v>
      </c>
      <c r="C233" s="217">
        <v>213</v>
      </c>
      <c r="D233" s="217">
        <v>0</v>
      </c>
      <c r="E233" s="217">
        <v>13</v>
      </c>
      <c r="F233" s="217">
        <v>1</v>
      </c>
      <c r="G233" s="217">
        <v>5</v>
      </c>
      <c r="H233" s="217">
        <v>2</v>
      </c>
      <c r="I233" s="217">
        <v>8</v>
      </c>
      <c r="J233" s="217">
        <v>281</v>
      </c>
      <c r="K233" s="217">
        <v>19</v>
      </c>
    </row>
    <row r="234" spans="1:11">
      <c r="A234" s="216" t="s">
        <v>77</v>
      </c>
      <c r="B234" s="217">
        <v>48</v>
      </c>
      <c r="C234" s="217">
        <v>245</v>
      </c>
      <c r="D234" s="217">
        <v>3</v>
      </c>
      <c r="E234" s="217">
        <v>16</v>
      </c>
      <c r="F234" s="217">
        <v>1</v>
      </c>
      <c r="G234" s="217">
        <v>11</v>
      </c>
      <c r="H234" s="217">
        <v>4</v>
      </c>
      <c r="I234" s="217">
        <v>4</v>
      </c>
      <c r="J234" s="217">
        <v>332</v>
      </c>
      <c r="K234" s="217">
        <v>27</v>
      </c>
    </row>
    <row r="235" spans="1:11">
      <c r="A235" s="216" t="s">
        <v>78</v>
      </c>
      <c r="B235" s="217">
        <v>43</v>
      </c>
      <c r="C235" s="217">
        <v>213</v>
      </c>
      <c r="D235" s="217">
        <v>0</v>
      </c>
      <c r="E235" s="217">
        <v>11</v>
      </c>
      <c r="F235" s="217">
        <v>4</v>
      </c>
      <c r="G235" s="217">
        <v>4</v>
      </c>
      <c r="H235" s="217">
        <v>5</v>
      </c>
      <c r="I235" s="217">
        <v>6</v>
      </c>
      <c r="J235" s="217">
        <v>286</v>
      </c>
      <c r="K235" s="217">
        <v>16</v>
      </c>
    </row>
    <row r="236" spans="1:11">
      <c r="A236" s="216" t="s">
        <v>82</v>
      </c>
      <c r="B236" s="217">
        <v>44</v>
      </c>
      <c r="C236" s="217">
        <v>200</v>
      </c>
      <c r="D236" s="217">
        <v>1</v>
      </c>
      <c r="E236" s="217">
        <v>9</v>
      </c>
      <c r="F236" s="217">
        <v>2</v>
      </c>
      <c r="G236" s="217">
        <v>5</v>
      </c>
      <c r="H236" s="217">
        <v>3</v>
      </c>
      <c r="I236" s="217">
        <v>1</v>
      </c>
      <c r="J236" s="217">
        <v>265</v>
      </c>
      <c r="K236" s="217">
        <v>30</v>
      </c>
    </row>
    <row r="237" spans="1:11">
      <c r="A237" s="216" t="s">
        <v>80</v>
      </c>
      <c r="B237" s="217">
        <v>41</v>
      </c>
      <c r="C237" s="217">
        <v>218</v>
      </c>
      <c r="D237" s="217">
        <v>1</v>
      </c>
      <c r="E237" s="217">
        <v>14</v>
      </c>
      <c r="F237" s="217">
        <v>2</v>
      </c>
      <c r="G237" s="217">
        <v>3</v>
      </c>
      <c r="H237" s="217">
        <v>1</v>
      </c>
      <c r="I237" s="217">
        <v>2</v>
      </c>
      <c r="J237" s="217">
        <v>282</v>
      </c>
      <c r="K237" s="217">
        <v>21</v>
      </c>
    </row>
    <row r="238" spans="1:11">
      <c r="A238" s="216" t="s">
        <v>222</v>
      </c>
      <c r="B238" s="217">
        <v>481</v>
      </c>
      <c r="C238" s="217">
        <v>2489</v>
      </c>
      <c r="D238" s="217">
        <v>15</v>
      </c>
      <c r="E238" s="217">
        <v>159</v>
      </c>
      <c r="F238" s="217">
        <v>28</v>
      </c>
      <c r="G238" s="217">
        <v>55</v>
      </c>
      <c r="H238" s="217">
        <v>34</v>
      </c>
      <c r="I238" s="217">
        <v>70</v>
      </c>
      <c r="J238" s="217">
        <v>3331</v>
      </c>
      <c r="K238" s="217">
        <v>308</v>
      </c>
    </row>
    <row r="242" spans="1:11">
      <c r="A242" s="215" t="s">
        <v>162</v>
      </c>
      <c r="B242" t="s">
        <v>182</v>
      </c>
    </row>
    <row r="243" spans="1:11">
      <c r="A243" s="215" t="s">
        <v>164</v>
      </c>
      <c r="B243" t="s">
        <v>183</v>
      </c>
    </row>
    <row r="245" spans="1:11">
      <c r="A245" s="215" t="s">
        <v>221</v>
      </c>
      <c r="B245" t="s">
        <v>223</v>
      </c>
      <c r="C245" t="s">
        <v>224</v>
      </c>
      <c r="D245" t="s">
        <v>225</v>
      </c>
      <c r="E245" t="s">
        <v>226</v>
      </c>
      <c r="F245" t="s">
        <v>227</v>
      </c>
      <c r="G245" t="s">
        <v>228</v>
      </c>
      <c r="H245" t="s">
        <v>229</v>
      </c>
      <c r="I245" t="s">
        <v>230</v>
      </c>
      <c r="J245" t="s">
        <v>231</v>
      </c>
      <c r="K245" t="s">
        <v>232</v>
      </c>
    </row>
    <row r="246" spans="1:11">
      <c r="A246" s="216" t="s">
        <v>69</v>
      </c>
      <c r="B246" s="217">
        <v>126</v>
      </c>
      <c r="C246" s="217">
        <v>547</v>
      </c>
      <c r="D246" s="217">
        <v>11</v>
      </c>
      <c r="E246" s="217">
        <v>50</v>
      </c>
      <c r="F246" s="217">
        <v>7</v>
      </c>
      <c r="G246" s="217">
        <v>24</v>
      </c>
      <c r="H246" s="217">
        <v>24</v>
      </c>
      <c r="I246" s="217">
        <v>35</v>
      </c>
      <c r="J246" s="217">
        <v>824</v>
      </c>
      <c r="K246" s="217">
        <v>111</v>
      </c>
    </row>
    <row r="247" spans="1:11">
      <c r="A247" s="216" t="s">
        <v>70</v>
      </c>
      <c r="B247" s="217">
        <v>184</v>
      </c>
      <c r="C247" s="217">
        <v>913</v>
      </c>
      <c r="D247" s="217">
        <v>12</v>
      </c>
      <c r="E247" s="217">
        <v>65</v>
      </c>
      <c r="F247" s="217">
        <v>11</v>
      </c>
      <c r="G247" s="217">
        <v>24</v>
      </c>
      <c r="H247" s="217">
        <v>35</v>
      </c>
      <c r="I247" s="217">
        <v>28</v>
      </c>
      <c r="J247" s="217">
        <v>1272</v>
      </c>
      <c r="K247" s="217">
        <v>152</v>
      </c>
    </row>
    <row r="248" spans="1:11">
      <c r="A248" s="216" t="s">
        <v>71</v>
      </c>
      <c r="B248" s="217">
        <v>226</v>
      </c>
      <c r="C248" s="217">
        <v>1052</v>
      </c>
      <c r="D248" s="217">
        <v>9</v>
      </c>
      <c r="E248" s="217">
        <v>70</v>
      </c>
      <c r="F248" s="217">
        <v>14</v>
      </c>
      <c r="G248" s="217">
        <v>23</v>
      </c>
      <c r="H248" s="217">
        <v>22</v>
      </c>
      <c r="I248" s="217">
        <v>24</v>
      </c>
      <c r="J248" s="217">
        <v>1440</v>
      </c>
      <c r="K248" s="217">
        <v>197</v>
      </c>
    </row>
    <row r="249" spans="1:11">
      <c r="A249" s="216" t="s">
        <v>72</v>
      </c>
      <c r="B249" s="217">
        <v>248</v>
      </c>
      <c r="C249" s="217">
        <v>1286</v>
      </c>
      <c r="D249" s="217">
        <v>17</v>
      </c>
      <c r="E249" s="217">
        <v>61</v>
      </c>
      <c r="F249" s="217">
        <v>7</v>
      </c>
      <c r="G249" s="217">
        <v>26</v>
      </c>
      <c r="H249" s="217">
        <v>24</v>
      </c>
      <c r="I249" s="217">
        <v>37</v>
      </c>
      <c r="J249" s="217">
        <v>1706</v>
      </c>
      <c r="K249" s="217">
        <v>178</v>
      </c>
    </row>
    <row r="250" spans="1:11">
      <c r="A250" s="216" t="s">
        <v>73</v>
      </c>
      <c r="B250" s="217">
        <v>221</v>
      </c>
      <c r="C250" s="217">
        <v>1273</v>
      </c>
      <c r="D250" s="217">
        <v>14</v>
      </c>
      <c r="E250" s="217">
        <v>56</v>
      </c>
      <c r="F250" s="217">
        <v>9</v>
      </c>
      <c r="G250" s="217">
        <v>19</v>
      </c>
      <c r="H250" s="217">
        <v>12</v>
      </c>
      <c r="I250" s="217">
        <v>22</v>
      </c>
      <c r="J250" s="217">
        <v>1626</v>
      </c>
      <c r="K250" s="217">
        <v>149</v>
      </c>
    </row>
    <row r="251" spans="1:11">
      <c r="A251" s="216" t="s">
        <v>74</v>
      </c>
      <c r="B251" s="217">
        <v>248</v>
      </c>
      <c r="C251" s="217">
        <v>1279</v>
      </c>
      <c r="D251" s="217">
        <v>18</v>
      </c>
      <c r="E251" s="217">
        <v>72</v>
      </c>
      <c r="F251" s="217">
        <v>16</v>
      </c>
      <c r="G251" s="217">
        <v>24</v>
      </c>
      <c r="H251" s="217">
        <v>12</v>
      </c>
      <c r="I251" s="217">
        <v>24</v>
      </c>
      <c r="J251" s="217">
        <v>1693</v>
      </c>
      <c r="K251" s="217">
        <v>179</v>
      </c>
    </row>
    <row r="252" spans="1:11">
      <c r="A252" s="216" t="s">
        <v>75</v>
      </c>
      <c r="B252" s="217">
        <v>227</v>
      </c>
      <c r="C252" s="217">
        <v>1331</v>
      </c>
      <c r="D252" s="217">
        <v>13</v>
      </c>
      <c r="E252" s="217">
        <v>62</v>
      </c>
      <c r="F252" s="217">
        <v>5</v>
      </c>
      <c r="G252" s="217">
        <v>18</v>
      </c>
      <c r="H252" s="217">
        <v>11</v>
      </c>
      <c r="I252" s="217">
        <v>31</v>
      </c>
      <c r="J252" s="217">
        <v>1698</v>
      </c>
      <c r="K252" s="217">
        <v>167</v>
      </c>
    </row>
    <row r="253" spans="1:11">
      <c r="A253" s="216" t="s">
        <v>76</v>
      </c>
      <c r="B253" s="217">
        <v>216</v>
      </c>
      <c r="C253" s="217">
        <v>1290</v>
      </c>
      <c r="D253" s="217">
        <v>16</v>
      </c>
      <c r="E253" s="217">
        <v>59</v>
      </c>
      <c r="F253" s="217">
        <v>4</v>
      </c>
      <c r="G253" s="217">
        <v>24</v>
      </c>
      <c r="H253" s="217">
        <v>15</v>
      </c>
      <c r="I253" s="217">
        <v>21</v>
      </c>
      <c r="J253" s="217">
        <v>1645</v>
      </c>
      <c r="K253" s="217">
        <v>129</v>
      </c>
    </row>
    <row r="254" spans="1:11">
      <c r="A254" s="216" t="s">
        <v>77</v>
      </c>
      <c r="B254" s="217">
        <v>221</v>
      </c>
      <c r="C254" s="217">
        <v>1331</v>
      </c>
      <c r="D254" s="217">
        <v>15</v>
      </c>
      <c r="E254" s="217">
        <v>59</v>
      </c>
      <c r="F254" s="217">
        <v>6</v>
      </c>
      <c r="G254" s="217">
        <v>22</v>
      </c>
      <c r="H254" s="217">
        <v>14</v>
      </c>
      <c r="I254" s="217">
        <v>25</v>
      </c>
      <c r="J254" s="217">
        <v>1693</v>
      </c>
      <c r="K254" s="217">
        <v>147</v>
      </c>
    </row>
    <row r="255" spans="1:11">
      <c r="A255" s="216" t="s">
        <v>78</v>
      </c>
      <c r="B255" s="217">
        <v>261</v>
      </c>
      <c r="C255" s="217">
        <v>1367</v>
      </c>
      <c r="D255" s="217">
        <v>14</v>
      </c>
      <c r="E255" s="217">
        <v>45</v>
      </c>
      <c r="F255" s="217">
        <v>7</v>
      </c>
      <c r="G255" s="217">
        <v>21</v>
      </c>
      <c r="H255" s="217">
        <v>14</v>
      </c>
      <c r="I255" s="217">
        <v>17</v>
      </c>
      <c r="J255" s="217">
        <v>1746</v>
      </c>
      <c r="K255" s="217">
        <v>175</v>
      </c>
    </row>
    <row r="256" spans="1:11">
      <c r="A256" s="216" t="s">
        <v>82</v>
      </c>
      <c r="B256" s="217">
        <v>265</v>
      </c>
      <c r="C256" s="217">
        <v>1372</v>
      </c>
      <c r="D256" s="217">
        <v>12</v>
      </c>
      <c r="E256" s="217">
        <v>51</v>
      </c>
      <c r="F256" s="217">
        <v>5</v>
      </c>
      <c r="G256" s="217">
        <v>23</v>
      </c>
      <c r="H256" s="217">
        <v>7</v>
      </c>
      <c r="I256" s="217">
        <v>15</v>
      </c>
      <c r="J256" s="217">
        <v>1750</v>
      </c>
      <c r="K256" s="217">
        <v>173</v>
      </c>
    </row>
    <row r="257" spans="1:11">
      <c r="A257" s="216" t="s">
        <v>80</v>
      </c>
      <c r="B257" s="217">
        <v>206</v>
      </c>
      <c r="C257" s="217">
        <v>1261</v>
      </c>
      <c r="D257" s="217">
        <v>7</v>
      </c>
      <c r="E257" s="217">
        <v>56</v>
      </c>
      <c r="F257" s="217">
        <v>7</v>
      </c>
      <c r="G257" s="217">
        <v>27</v>
      </c>
      <c r="H257" s="217">
        <v>12</v>
      </c>
      <c r="I257" s="217">
        <v>14</v>
      </c>
      <c r="J257" s="217">
        <v>1590</v>
      </c>
      <c r="K257" s="217">
        <v>146</v>
      </c>
    </row>
    <row r="258" spans="1:11">
      <c r="A258" s="216" t="s">
        <v>222</v>
      </c>
      <c r="B258" s="217">
        <v>2649</v>
      </c>
      <c r="C258" s="217">
        <v>14302</v>
      </c>
      <c r="D258" s="217">
        <v>158</v>
      </c>
      <c r="E258" s="217">
        <v>706</v>
      </c>
      <c r="F258" s="217">
        <v>98</v>
      </c>
      <c r="G258" s="217">
        <v>275</v>
      </c>
      <c r="H258" s="217">
        <v>202</v>
      </c>
      <c r="I258" s="217">
        <v>293</v>
      </c>
      <c r="J258" s="217">
        <v>18683</v>
      </c>
      <c r="K258" s="217">
        <v>1903</v>
      </c>
    </row>
  </sheetData>
  <phoneticPr fontId="2"/>
  <pageMargins left="0.7" right="0.7" top="0.75" bottom="0.75" header="0.3" footer="0.3"/>
  <pageSetup paperSize="9" scale="41" fitToHeight="0" orientation="portrait" verticalDpi="0" r:id="rId14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E6DDA-47E6-4714-9EE8-71A6C14C17A1}">
  <sheetPr>
    <pageSetUpPr fitToPage="1"/>
  </sheetPr>
  <dimension ref="A1:D86"/>
  <sheetViews>
    <sheetView workbookViewId="0">
      <selection activeCell="C1" sqref="C1"/>
    </sheetView>
  </sheetViews>
  <sheetFormatPr defaultRowHeight="18.75"/>
  <cols>
    <col min="1" max="1" width="15.125" bestFit="1" customWidth="1"/>
    <col min="2" max="3" width="17.125" bestFit="1" customWidth="1"/>
    <col min="4" max="4" width="15.125" bestFit="1" customWidth="1"/>
  </cols>
  <sheetData>
    <row r="1" spans="1:4">
      <c r="A1" s="215" t="s">
        <v>162</v>
      </c>
      <c r="B1" t="s">
        <v>182</v>
      </c>
    </row>
    <row r="2" spans="1:4">
      <c r="A2" s="215" t="s">
        <v>164</v>
      </c>
      <c r="B2" t="s">
        <v>183</v>
      </c>
    </row>
    <row r="3" spans="1:4">
      <c r="A3" s="215" t="s">
        <v>206</v>
      </c>
      <c r="B3" t="s">
        <v>233</v>
      </c>
    </row>
    <row r="5" spans="1:4">
      <c r="A5" s="215" t="s">
        <v>221</v>
      </c>
      <c r="B5" t="s">
        <v>238</v>
      </c>
      <c r="C5" t="s">
        <v>239</v>
      </c>
      <c r="D5" t="s">
        <v>231</v>
      </c>
    </row>
    <row r="6" spans="1:4">
      <c r="A6" s="216" t="s">
        <v>210</v>
      </c>
      <c r="B6" s="217">
        <v>24</v>
      </c>
      <c r="C6" s="217">
        <v>14</v>
      </c>
      <c r="D6" s="217">
        <v>38</v>
      </c>
    </row>
    <row r="7" spans="1:4">
      <c r="A7" s="216" t="s">
        <v>211</v>
      </c>
      <c r="B7" s="217">
        <v>20</v>
      </c>
      <c r="C7" s="217">
        <v>26</v>
      </c>
      <c r="D7" s="217">
        <v>46</v>
      </c>
    </row>
    <row r="8" spans="1:4">
      <c r="A8" s="216" t="s">
        <v>71</v>
      </c>
      <c r="B8" s="217">
        <v>48</v>
      </c>
      <c r="C8" s="217">
        <v>15</v>
      </c>
      <c r="D8" s="217">
        <v>63</v>
      </c>
    </row>
    <row r="9" spans="1:4">
      <c r="A9" s="216" t="s">
        <v>72</v>
      </c>
      <c r="B9" s="217">
        <v>79</v>
      </c>
      <c r="C9" s="217">
        <v>34</v>
      </c>
      <c r="D9" s="217">
        <v>113</v>
      </c>
    </row>
    <row r="10" spans="1:4">
      <c r="A10" s="216" t="s">
        <v>73</v>
      </c>
      <c r="B10" s="217">
        <v>107</v>
      </c>
      <c r="C10" s="217">
        <v>41</v>
      </c>
      <c r="D10" s="217">
        <v>148</v>
      </c>
    </row>
    <row r="11" spans="1:4">
      <c r="A11" s="216" t="s">
        <v>74</v>
      </c>
      <c r="B11" s="217">
        <v>87</v>
      </c>
      <c r="C11" s="217">
        <v>40</v>
      </c>
      <c r="D11" s="217">
        <v>127</v>
      </c>
    </row>
    <row r="12" spans="1:4">
      <c r="A12" s="216" t="s">
        <v>75</v>
      </c>
      <c r="B12" s="217">
        <v>51</v>
      </c>
      <c r="C12" s="217">
        <v>27</v>
      </c>
      <c r="D12" s="217">
        <v>78</v>
      </c>
    </row>
    <row r="13" spans="1:4">
      <c r="A13" s="216" t="s">
        <v>76</v>
      </c>
      <c r="B13" s="217">
        <v>38</v>
      </c>
      <c r="C13" s="217">
        <v>35</v>
      </c>
      <c r="D13" s="217">
        <v>73</v>
      </c>
    </row>
    <row r="14" spans="1:4">
      <c r="A14" s="216" t="s">
        <v>77</v>
      </c>
      <c r="B14" s="217">
        <v>58</v>
      </c>
      <c r="C14" s="217">
        <v>45</v>
      </c>
      <c r="D14" s="217">
        <v>103</v>
      </c>
    </row>
    <row r="15" spans="1:4">
      <c r="A15" s="216" t="s">
        <v>78</v>
      </c>
      <c r="B15" s="217">
        <v>62</v>
      </c>
      <c r="C15" s="217">
        <v>48</v>
      </c>
      <c r="D15" s="217">
        <v>110</v>
      </c>
    </row>
    <row r="16" spans="1:4">
      <c r="A16" s="216" t="s">
        <v>82</v>
      </c>
      <c r="B16" s="217">
        <v>66</v>
      </c>
      <c r="C16" s="217">
        <v>33</v>
      </c>
      <c r="D16" s="217">
        <v>99</v>
      </c>
    </row>
    <row r="17" spans="1:4">
      <c r="A17" s="216" t="s">
        <v>80</v>
      </c>
      <c r="B17" s="217">
        <v>28</v>
      </c>
      <c r="C17" s="217">
        <v>27</v>
      </c>
      <c r="D17" s="217">
        <v>55</v>
      </c>
    </row>
    <row r="18" spans="1:4">
      <c r="A18" s="216" t="s">
        <v>222</v>
      </c>
      <c r="B18" s="217">
        <v>668</v>
      </c>
      <c r="C18" s="217">
        <v>385</v>
      </c>
      <c r="D18" s="217">
        <v>1053</v>
      </c>
    </row>
    <row r="21" spans="1:4">
      <c r="A21" s="215" t="s">
        <v>162</v>
      </c>
      <c r="B21" t="s">
        <v>182</v>
      </c>
    </row>
    <row r="22" spans="1:4">
      <c r="A22" s="215" t="s">
        <v>164</v>
      </c>
      <c r="B22" t="s">
        <v>183</v>
      </c>
    </row>
    <row r="23" spans="1:4">
      <c r="A23" s="215" t="s">
        <v>206</v>
      </c>
      <c r="B23" t="s">
        <v>234</v>
      </c>
    </row>
    <row r="25" spans="1:4">
      <c r="A25" s="215" t="s">
        <v>221</v>
      </c>
      <c r="B25" t="s">
        <v>238</v>
      </c>
      <c r="C25" t="s">
        <v>239</v>
      </c>
      <c r="D25" t="s">
        <v>231</v>
      </c>
    </row>
    <row r="26" spans="1:4">
      <c r="A26" s="216" t="s">
        <v>210</v>
      </c>
      <c r="B26" s="217">
        <v>29</v>
      </c>
      <c r="C26" s="217">
        <v>22</v>
      </c>
      <c r="D26" s="217">
        <v>51</v>
      </c>
    </row>
    <row r="27" spans="1:4">
      <c r="A27" s="216" t="s">
        <v>211</v>
      </c>
      <c r="B27" s="217">
        <v>27</v>
      </c>
      <c r="C27" s="217">
        <v>32</v>
      </c>
      <c r="D27" s="217">
        <v>59</v>
      </c>
    </row>
    <row r="28" spans="1:4">
      <c r="A28" s="216" t="s">
        <v>71</v>
      </c>
      <c r="B28" s="217">
        <v>56</v>
      </c>
      <c r="C28" s="217">
        <v>50</v>
      </c>
      <c r="D28" s="217">
        <v>106</v>
      </c>
    </row>
    <row r="29" spans="1:4">
      <c r="A29" s="216" t="s">
        <v>72</v>
      </c>
      <c r="B29" s="217">
        <v>44</v>
      </c>
      <c r="C29" s="217">
        <v>67</v>
      </c>
      <c r="D29" s="217">
        <v>111</v>
      </c>
    </row>
    <row r="30" spans="1:4">
      <c r="A30" s="216" t="s">
        <v>73</v>
      </c>
      <c r="B30" s="217">
        <v>62</v>
      </c>
      <c r="C30" s="217">
        <v>53</v>
      </c>
      <c r="D30" s="217">
        <v>115</v>
      </c>
    </row>
    <row r="31" spans="1:4">
      <c r="A31" s="216" t="s">
        <v>74</v>
      </c>
      <c r="B31" s="217">
        <v>43</v>
      </c>
      <c r="C31" s="217">
        <v>51</v>
      </c>
      <c r="D31" s="217">
        <v>94</v>
      </c>
    </row>
    <row r="32" spans="1:4">
      <c r="A32" s="216" t="s">
        <v>75</v>
      </c>
      <c r="B32" s="217">
        <v>60</v>
      </c>
      <c r="C32" s="217">
        <v>54</v>
      </c>
      <c r="D32" s="217">
        <v>114</v>
      </c>
    </row>
    <row r="33" spans="1:4">
      <c r="A33" s="216" t="s">
        <v>76</v>
      </c>
      <c r="B33" s="217">
        <v>25</v>
      </c>
      <c r="C33" s="217">
        <v>47</v>
      </c>
      <c r="D33" s="217">
        <v>72</v>
      </c>
    </row>
    <row r="34" spans="1:4">
      <c r="A34" s="216" t="s">
        <v>77</v>
      </c>
      <c r="B34" s="217">
        <v>56</v>
      </c>
      <c r="C34" s="217">
        <v>78</v>
      </c>
      <c r="D34" s="217">
        <v>134</v>
      </c>
    </row>
    <row r="35" spans="1:4">
      <c r="A35" s="216" t="s">
        <v>78</v>
      </c>
      <c r="B35" s="217">
        <v>85</v>
      </c>
      <c r="C35" s="217">
        <v>87</v>
      </c>
      <c r="D35" s="217">
        <v>172</v>
      </c>
    </row>
    <row r="36" spans="1:4">
      <c r="A36" s="216" t="s">
        <v>82</v>
      </c>
      <c r="B36" s="217">
        <v>38</v>
      </c>
      <c r="C36" s="217">
        <v>36</v>
      </c>
      <c r="D36" s="217">
        <v>74</v>
      </c>
    </row>
    <row r="37" spans="1:4">
      <c r="A37" s="216" t="s">
        <v>80</v>
      </c>
      <c r="B37" s="217">
        <v>52</v>
      </c>
      <c r="C37" s="217">
        <v>41</v>
      </c>
      <c r="D37" s="217">
        <v>93</v>
      </c>
    </row>
    <row r="38" spans="1:4">
      <c r="A38" s="216" t="s">
        <v>222</v>
      </c>
      <c r="B38" s="217">
        <v>577</v>
      </c>
      <c r="C38" s="217">
        <v>618</v>
      </c>
      <c r="D38" s="217">
        <v>1195</v>
      </c>
    </row>
    <row r="41" spans="1:4">
      <c r="A41" s="215" t="s">
        <v>162</v>
      </c>
      <c r="B41" t="s">
        <v>182</v>
      </c>
    </row>
    <row r="42" spans="1:4">
      <c r="A42" s="215" t="s">
        <v>164</v>
      </c>
      <c r="B42" t="s">
        <v>183</v>
      </c>
    </row>
    <row r="43" spans="1:4">
      <c r="A43" s="215" t="s">
        <v>206</v>
      </c>
      <c r="B43" t="s">
        <v>235</v>
      </c>
    </row>
    <row r="45" spans="1:4">
      <c r="A45" s="215" t="s">
        <v>221</v>
      </c>
      <c r="B45" t="s">
        <v>238</v>
      </c>
      <c r="C45" t="s">
        <v>239</v>
      </c>
      <c r="D45" t="s">
        <v>231</v>
      </c>
    </row>
    <row r="46" spans="1:4">
      <c r="A46" s="216" t="s">
        <v>210</v>
      </c>
      <c r="B46" s="217">
        <v>20</v>
      </c>
      <c r="C46" s="217">
        <v>10</v>
      </c>
      <c r="D46" s="217">
        <v>30</v>
      </c>
    </row>
    <row r="47" spans="1:4">
      <c r="A47" s="216" t="s">
        <v>211</v>
      </c>
      <c r="B47" s="217">
        <v>11</v>
      </c>
      <c r="C47" s="217">
        <v>9</v>
      </c>
      <c r="D47" s="217">
        <v>20</v>
      </c>
    </row>
    <row r="48" spans="1:4">
      <c r="A48" s="216" t="s">
        <v>71</v>
      </c>
      <c r="B48" s="217">
        <v>13</v>
      </c>
      <c r="C48" s="217">
        <v>16</v>
      </c>
      <c r="D48" s="217">
        <v>29</v>
      </c>
    </row>
    <row r="49" spans="1:4">
      <c r="A49" s="216" t="s">
        <v>72</v>
      </c>
      <c r="B49" s="217">
        <v>30</v>
      </c>
      <c r="C49" s="217">
        <v>34</v>
      </c>
      <c r="D49" s="217">
        <v>64</v>
      </c>
    </row>
    <row r="50" spans="1:4">
      <c r="A50" s="216" t="s">
        <v>73</v>
      </c>
      <c r="B50" s="217">
        <v>48</v>
      </c>
      <c r="C50" s="217">
        <v>43</v>
      </c>
      <c r="D50" s="217">
        <v>91</v>
      </c>
    </row>
    <row r="51" spans="1:4">
      <c r="A51" s="216" t="s">
        <v>74</v>
      </c>
      <c r="B51" s="217">
        <v>35</v>
      </c>
      <c r="C51" s="217">
        <v>43</v>
      </c>
      <c r="D51" s="217">
        <v>78</v>
      </c>
    </row>
    <row r="52" spans="1:4">
      <c r="A52" s="216" t="s">
        <v>75</v>
      </c>
      <c r="B52" s="217">
        <v>31</v>
      </c>
      <c r="C52" s="217">
        <v>32</v>
      </c>
      <c r="D52" s="217">
        <v>63</v>
      </c>
    </row>
    <row r="53" spans="1:4">
      <c r="A53" s="216" t="s">
        <v>76</v>
      </c>
      <c r="B53" s="217">
        <v>19</v>
      </c>
      <c r="C53" s="217">
        <v>19</v>
      </c>
      <c r="D53" s="217">
        <v>38</v>
      </c>
    </row>
    <row r="54" spans="1:4">
      <c r="A54" s="216" t="s">
        <v>77</v>
      </c>
      <c r="B54" s="217">
        <v>19</v>
      </c>
      <c r="C54" s="217">
        <v>16</v>
      </c>
      <c r="D54" s="217">
        <v>35</v>
      </c>
    </row>
    <row r="55" spans="1:4">
      <c r="A55" s="216" t="s">
        <v>78</v>
      </c>
      <c r="B55" s="217">
        <v>42</v>
      </c>
      <c r="C55" s="217">
        <v>54</v>
      </c>
      <c r="D55" s="217">
        <v>96</v>
      </c>
    </row>
    <row r="56" spans="1:4">
      <c r="A56" s="216" t="s">
        <v>82</v>
      </c>
      <c r="B56" s="217">
        <v>45</v>
      </c>
      <c r="C56" s="217">
        <v>35</v>
      </c>
      <c r="D56" s="217">
        <v>80</v>
      </c>
    </row>
    <row r="57" spans="1:4">
      <c r="A57" s="216" t="s">
        <v>80</v>
      </c>
      <c r="B57" s="217">
        <v>36</v>
      </c>
      <c r="C57" s="217">
        <v>36</v>
      </c>
      <c r="D57" s="217">
        <v>72</v>
      </c>
    </row>
    <row r="58" spans="1:4">
      <c r="A58" s="216" t="s">
        <v>222</v>
      </c>
      <c r="B58" s="217">
        <v>349</v>
      </c>
      <c r="C58" s="217">
        <v>347</v>
      </c>
      <c r="D58" s="217">
        <v>696</v>
      </c>
    </row>
    <row r="61" spans="1:4">
      <c r="A61" s="215" t="s">
        <v>162</v>
      </c>
      <c r="B61" t="s">
        <v>182</v>
      </c>
    </row>
    <row r="62" spans="1:4">
      <c r="A62" s="215" t="s">
        <v>164</v>
      </c>
      <c r="B62" t="s">
        <v>183</v>
      </c>
    </row>
    <row r="63" spans="1:4">
      <c r="A63" s="215" t="s">
        <v>206</v>
      </c>
      <c r="B63" t="s">
        <v>236</v>
      </c>
    </row>
    <row r="65" spans="1:4">
      <c r="A65" s="215" t="s">
        <v>221</v>
      </c>
      <c r="B65" t="s">
        <v>238</v>
      </c>
      <c r="C65" t="s">
        <v>239</v>
      </c>
      <c r="D65" t="s">
        <v>231</v>
      </c>
    </row>
    <row r="66" spans="1:4">
      <c r="A66" s="216" t="s">
        <v>210</v>
      </c>
      <c r="B66" s="217">
        <v>21</v>
      </c>
      <c r="C66" s="217">
        <v>39</v>
      </c>
      <c r="D66" s="217">
        <v>60</v>
      </c>
    </row>
    <row r="67" spans="1:4">
      <c r="A67" s="216" t="s">
        <v>211</v>
      </c>
      <c r="B67" s="217">
        <v>15</v>
      </c>
      <c r="C67" s="217">
        <v>25</v>
      </c>
      <c r="D67" s="217">
        <v>40</v>
      </c>
    </row>
    <row r="68" spans="1:4">
      <c r="A68" s="216" t="s">
        <v>71</v>
      </c>
      <c r="B68" s="217">
        <v>43</v>
      </c>
      <c r="C68" s="217">
        <v>48</v>
      </c>
      <c r="D68" s="217">
        <v>91</v>
      </c>
    </row>
    <row r="69" spans="1:4">
      <c r="A69" s="216" t="s">
        <v>72</v>
      </c>
      <c r="B69" s="217">
        <v>53</v>
      </c>
      <c r="C69" s="217">
        <v>81</v>
      </c>
      <c r="D69" s="217">
        <v>134</v>
      </c>
    </row>
    <row r="70" spans="1:4">
      <c r="A70" s="216" t="s">
        <v>73</v>
      </c>
      <c r="B70" s="217">
        <v>61</v>
      </c>
      <c r="C70" s="217">
        <v>88</v>
      </c>
      <c r="D70" s="217">
        <v>149</v>
      </c>
    </row>
    <row r="71" spans="1:4">
      <c r="A71" s="216" t="s">
        <v>74</v>
      </c>
      <c r="B71" s="217">
        <v>76</v>
      </c>
      <c r="C71" s="217">
        <v>113</v>
      </c>
      <c r="D71" s="217">
        <v>189</v>
      </c>
    </row>
    <row r="72" spans="1:4">
      <c r="A72" s="216" t="s">
        <v>75</v>
      </c>
      <c r="B72" s="217">
        <v>43</v>
      </c>
      <c r="C72" s="217">
        <v>94</v>
      </c>
      <c r="D72" s="217">
        <v>137</v>
      </c>
    </row>
    <row r="73" spans="1:4">
      <c r="A73" s="216" t="s">
        <v>76</v>
      </c>
      <c r="B73" s="217">
        <v>32</v>
      </c>
      <c r="C73" s="217">
        <v>69</v>
      </c>
      <c r="D73" s="217">
        <v>101</v>
      </c>
    </row>
    <row r="74" spans="1:4">
      <c r="A74" s="216" t="s">
        <v>77</v>
      </c>
      <c r="B74" s="217">
        <v>33</v>
      </c>
      <c r="C74" s="217">
        <v>74</v>
      </c>
      <c r="D74" s="217">
        <v>107</v>
      </c>
    </row>
    <row r="75" spans="1:4">
      <c r="A75" s="216" t="s">
        <v>78</v>
      </c>
      <c r="B75" s="217">
        <v>69</v>
      </c>
      <c r="C75" s="217">
        <v>131</v>
      </c>
      <c r="D75" s="217">
        <v>200</v>
      </c>
    </row>
    <row r="76" spans="1:4">
      <c r="A76" s="216" t="s">
        <v>82</v>
      </c>
      <c r="B76" s="217">
        <v>68</v>
      </c>
      <c r="C76" s="217">
        <v>84</v>
      </c>
      <c r="D76" s="217">
        <v>152</v>
      </c>
    </row>
    <row r="77" spans="1:4">
      <c r="A77" s="216" t="s">
        <v>80</v>
      </c>
      <c r="B77" s="217">
        <v>47</v>
      </c>
      <c r="C77" s="217">
        <v>74</v>
      </c>
      <c r="D77" s="217">
        <v>121</v>
      </c>
    </row>
    <row r="78" spans="1:4">
      <c r="A78" s="216" t="s">
        <v>222</v>
      </c>
      <c r="B78" s="217">
        <v>561</v>
      </c>
      <c r="C78" s="217">
        <v>920</v>
      </c>
      <c r="D78" s="217">
        <v>1481</v>
      </c>
    </row>
    <row r="81" spans="1:4">
      <c r="A81" s="215" t="s">
        <v>162</v>
      </c>
      <c r="B81" t="s">
        <v>182</v>
      </c>
    </row>
    <row r="82" spans="1:4">
      <c r="A82" s="215" t="s">
        <v>164</v>
      </c>
      <c r="B82" t="s">
        <v>183</v>
      </c>
    </row>
    <row r="83" spans="1:4">
      <c r="A83" s="215" t="s">
        <v>206</v>
      </c>
      <c r="B83" t="s">
        <v>237</v>
      </c>
    </row>
    <row r="85" spans="1:4">
      <c r="A85" s="215" t="s">
        <v>221</v>
      </c>
      <c r="B85" t="s">
        <v>238</v>
      </c>
      <c r="C85" t="s">
        <v>239</v>
      </c>
      <c r="D85" t="s">
        <v>231</v>
      </c>
    </row>
    <row r="86" spans="1:4">
      <c r="A86" s="216" t="s">
        <v>222</v>
      </c>
      <c r="B86" s="217"/>
      <c r="C86" s="217"/>
      <c r="D86" s="217"/>
    </row>
  </sheetData>
  <phoneticPr fontId="2"/>
  <pageMargins left="0.7" right="0.7" top="0.75" bottom="0.75" header="0.3" footer="0.3"/>
  <pageSetup paperSize="9" fitToHeight="0" orientation="portrait" verticalDpi="0" r:id="rId6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519F-0ABF-4977-BEA0-3F76E929F1C7}">
  <sheetPr>
    <pageSetUpPr fitToPage="1"/>
  </sheetPr>
  <dimension ref="A1"/>
  <sheetViews>
    <sheetView workbookViewId="0"/>
  </sheetViews>
  <sheetFormatPr defaultRowHeight="18.75"/>
  <sheetData/>
  <phoneticPr fontId="2"/>
  <pageMargins left="0.7" right="0.7" top="0.75" bottom="0.75" header="0.3" footer="0.3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BB730-9FB8-4E41-846A-15D3C1E27B2E}">
  <sheetPr>
    <pageSetUpPr fitToPage="1"/>
  </sheetPr>
  <dimension ref="A1:K258"/>
  <sheetViews>
    <sheetView workbookViewId="0">
      <selection activeCell="B101" sqref="B101"/>
    </sheetView>
  </sheetViews>
  <sheetFormatPr defaultRowHeight="18.75"/>
  <cols>
    <col min="1" max="1" width="15.125" bestFit="1" customWidth="1"/>
    <col min="2" max="2" width="19.25" bestFit="1" customWidth="1"/>
    <col min="3" max="3" width="17.125" bestFit="1" customWidth="1"/>
    <col min="4" max="4" width="15.125" bestFit="1" customWidth="1"/>
    <col min="5" max="5" width="19.25" bestFit="1" customWidth="1"/>
    <col min="6" max="6" width="21.375" bestFit="1" customWidth="1"/>
    <col min="7" max="7" width="17.125" bestFit="1" customWidth="1"/>
    <col min="8" max="8" width="21.375" bestFit="1" customWidth="1"/>
    <col min="9" max="9" width="17.125" bestFit="1" customWidth="1"/>
    <col min="10" max="10" width="15.125" bestFit="1" customWidth="1"/>
    <col min="11" max="11" width="17.125" bestFit="1" customWidth="1"/>
    <col min="12" max="25" width="4" bestFit="1" customWidth="1"/>
    <col min="26" max="26" width="5.5" bestFit="1" customWidth="1"/>
  </cols>
  <sheetData>
    <row r="1" spans="1:11">
      <c r="A1" s="215" t="s">
        <v>162</v>
      </c>
      <c r="B1" t="s">
        <v>203</v>
      </c>
    </row>
    <row r="2" spans="1:11">
      <c r="A2" s="215" t="s">
        <v>164</v>
      </c>
      <c r="B2" t="s">
        <v>202</v>
      </c>
    </row>
    <row r="3" spans="1:11">
      <c r="A3" s="215" t="s">
        <v>165</v>
      </c>
      <c r="B3" t="s">
        <v>185</v>
      </c>
    </row>
    <row r="5" spans="1:11">
      <c r="A5" s="215" t="s">
        <v>221</v>
      </c>
      <c r="B5" t="s">
        <v>223</v>
      </c>
      <c r="C5" t="s">
        <v>224</v>
      </c>
      <c r="D5" t="s">
        <v>225</v>
      </c>
      <c r="E5" t="s">
        <v>226</v>
      </c>
      <c r="F5" t="s">
        <v>227</v>
      </c>
      <c r="G5" t="s">
        <v>228</v>
      </c>
      <c r="H5" t="s">
        <v>229</v>
      </c>
      <c r="I5" t="s">
        <v>230</v>
      </c>
      <c r="J5" t="s">
        <v>231</v>
      </c>
      <c r="K5" t="s">
        <v>232</v>
      </c>
    </row>
    <row r="6" spans="1:11">
      <c r="A6" s="216" t="s">
        <v>69</v>
      </c>
      <c r="B6" s="217">
        <v>91</v>
      </c>
      <c r="C6" s="217">
        <v>276</v>
      </c>
      <c r="D6" s="217">
        <v>11</v>
      </c>
      <c r="E6" s="217">
        <v>60</v>
      </c>
      <c r="F6" s="217">
        <v>42</v>
      </c>
      <c r="G6" s="217">
        <v>33</v>
      </c>
      <c r="H6" s="217">
        <v>20</v>
      </c>
      <c r="I6" s="217">
        <v>16</v>
      </c>
      <c r="J6" s="217">
        <v>549</v>
      </c>
      <c r="K6" s="217">
        <v>125</v>
      </c>
    </row>
    <row r="7" spans="1:11">
      <c r="A7" s="216" t="s">
        <v>70</v>
      </c>
      <c r="B7" s="217">
        <v>94</v>
      </c>
      <c r="C7" s="217">
        <v>357</v>
      </c>
      <c r="D7" s="217">
        <v>5</v>
      </c>
      <c r="E7" s="217">
        <v>41</v>
      </c>
      <c r="F7" s="217">
        <v>30</v>
      </c>
      <c r="G7" s="217">
        <v>36</v>
      </c>
      <c r="H7" s="217">
        <v>25</v>
      </c>
      <c r="I7" s="217">
        <v>29</v>
      </c>
      <c r="J7" s="217">
        <v>617</v>
      </c>
      <c r="K7" s="217">
        <v>163</v>
      </c>
    </row>
    <row r="8" spans="1:11">
      <c r="A8" s="216" t="s">
        <v>71</v>
      </c>
      <c r="B8" s="217">
        <v>87</v>
      </c>
      <c r="C8" s="217">
        <v>370</v>
      </c>
      <c r="D8" s="217">
        <v>6</v>
      </c>
      <c r="E8" s="217">
        <v>53</v>
      </c>
      <c r="F8" s="217">
        <v>19</v>
      </c>
      <c r="G8" s="217">
        <v>51</v>
      </c>
      <c r="H8" s="217">
        <v>31</v>
      </c>
      <c r="I8" s="217">
        <v>16</v>
      </c>
      <c r="J8" s="217">
        <v>633</v>
      </c>
      <c r="K8" s="217">
        <v>81</v>
      </c>
    </row>
    <row r="9" spans="1:11">
      <c r="A9" s="216" t="s">
        <v>72</v>
      </c>
      <c r="B9" s="217">
        <v>109</v>
      </c>
      <c r="C9" s="217">
        <v>399</v>
      </c>
      <c r="D9" s="217">
        <v>7</v>
      </c>
      <c r="E9" s="217">
        <v>57</v>
      </c>
      <c r="F9" s="217">
        <v>15</v>
      </c>
      <c r="G9" s="217">
        <v>45</v>
      </c>
      <c r="H9" s="217">
        <v>33</v>
      </c>
      <c r="I9" s="217">
        <v>27</v>
      </c>
      <c r="J9" s="217">
        <v>692</v>
      </c>
      <c r="K9" s="217">
        <v>69</v>
      </c>
    </row>
    <row r="10" spans="1:11">
      <c r="A10" s="216" t="s">
        <v>73</v>
      </c>
      <c r="B10" s="217">
        <v>88</v>
      </c>
      <c r="C10" s="217">
        <v>337</v>
      </c>
      <c r="D10" s="217">
        <v>9</v>
      </c>
      <c r="E10" s="217">
        <v>51</v>
      </c>
      <c r="F10" s="217">
        <v>20</v>
      </c>
      <c r="G10" s="217">
        <v>40</v>
      </c>
      <c r="H10" s="217">
        <v>36</v>
      </c>
      <c r="I10" s="217">
        <v>26</v>
      </c>
      <c r="J10" s="217">
        <v>607</v>
      </c>
      <c r="K10" s="217">
        <v>55</v>
      </c>
    </row>
    <row r="11" spans="1:11">
      <c r="A11" s="216" t="s">
        <v>74</v>
      </c>
      <c r="B11" s="217">
        <v>65</v>
      </c>
      <c r="C11" s="217">
        <v>387</v>
      </c>
      <c r="D11" s="217">
        <v>8</v>
      </c>
      <c r="E11" s="217">
        <v>54</v>
      </c>
      <c r="F11" s="217">
        <v>9</v>
      </c>
      <c r="G11" s="217">
        <v>24</v>
      </c>
      <c r="H11" s="217">
        <v>30</v>
      </c>
      <c r="I11" s="217">
        <v>24</v>
      </c>
      <c r="J11" s="217">
        <v>601</v>
      </c>
      <c r="K11" s="217">
        <v>95</v>
      </c>
    </row>
    <row r="12" spans="1:11">
      <c r="A12" s="216" t="s">
        <v>75</v>
      </c>
      <c r="B12" s="217">
        <v>94</v>
      </c>
      <c r="C12" s="217">
        <v>417</v>
      </c>
      <c r="D12" s="217">
        <v>5</v>
      </c>
      <c r="E12" s="217">
        <v>55</v>
      </c>
      <c r="F12" s="217">
        <v>17</v>
      </c>
      <c r="G12" s="217">
        <v>19</v>
      </c>
      <c r="H12" s="217">
        <v>26</v>
      </c>
      <c r="I12" s="217">
        <v>34</v>
      </c>
      <c r="J12" s="217">
        <v>667</v>
      </c>
      <c r="K12" s="217">
        <v>81</v>
      </c>
    </row>
    <row r="13" spans="1:11">
      <c r="A13" s="216" t="s">
        <v>76</v>
      </c>
      <c r="B13" s="217">
        <v>95</v>
      </c>
      <c r="C13" s="217">
        <v>352</v>
      </c>
      <c r="D13" s="217">
        <v>11</v>
      </c>
      <c r="E13" s="217">
        <v>64</v>
      </c>
      <c r="F13" s="217">
        <v>23</v>
      </c>
      <c r="G13" s="217">
        <v>34</v>
      </c>
      <c r="H13" s="217">
        <v>23</v>
      </c>
      <c r="I13" s="217">
        <v>26</v>
      </c>
      <c r="J13" s="217">
        <v>628</v>
      </c>
      <c r="K13" s="217">
        <v>63</v>
      </c>
    </row>
    <row r="14" spans="1:11">
      <c r="A14" s="216" t="s">
        <v>77</v>
      </c>
      <c r="B14" s="217">
        <v>71</v>
      </c>
      <c r="C14" s="217">
        <v>419</v>
      </c>
      <c r="D14" s="217">
        <v>11</v>
      </c>
      <c r="E14" s="217">
        <v>70</v>
      </c>
      <c r="F14" s="217">
        <v>20</v>
      </c>
      <c r="G14" s="217">
        <v>40</v>
      </c>
      <c r="H14" s="217">
        <v>33</v>
      </c>
      <c r="I14" s="217">
        <v>13</v>
      </c>
      <c r="J14" s="217">
        <v>677</v>
      </c>
      <c r="K14" s="217">
        <v>65</v>
      </c>
    </row>
    <row r="15" spans="1:11">
      <c r="A15" s="216" t="s">
        <v>78</v>
      </c>
      <c r="B15" s="217">
        <v>84</v>
      </c>
      <c r="C15" s="217">
        <v>399</v>
      </c>
      <c r="D15" s="217">
        <v>6</v>
      </c>
      <c r="E15" s="217">
        <v>62</v>
      </c>
      <c r="F15" s="217">
        <v>18</v>
      </c>
      <c r="G15" s="217">
        <v>38</v>
      </c>
      <c r="H15" s="217">
        <v>25</v>
      </c>
      <c r="I15" s="217">
        <v>10</v>
      </c>
      <c r="J15" s="217">
        <v>642</v>
      </c>
      <c r="K15" s="217">
        <v>85</v>
      </c>
    </row>
    <row r="16" spans="1:11">
      <c r="A16" s="216" t="s">
        <v>82</v>
      </c>
      <c r="B16" s="217">
        <v>95</v>
      </c>
      <c r="C16" s="217">
        <v>414</v>
      </c>
      <c r="D16" s="217">
        <v>6</v>
      </c>
      <c r="E16" s="217">
        <v>62</v>
      </c>
      <c r="F16" s="217">
        <v>13</v>
      </c>
      <c r="G16" s="217">
        <v>39</v>
      </c>
      <c r="H16" s="217">
        <v>18</v>
      </c>
      <c r="I16" s="217">
        <v>11</v>
      </c>
      <c r="J16" s="217">
        <v>658</v>
      </c>
      <c r="K16" s="217">
        <v>133</v>
      </c>
    </row>
    <row r="17" spans="1:11">
      <c r="A17" s="216" t="s">
        <v>80</v>
      </c>
      <c r="B17" s="217">
        <v>86</v>
      </c>
      <c r="C17" s="217">
        <v>418</v>
      </c>
      <c r="D17" s="217">
        <v>5</v>
      </c>
      <c r="E17" s="217">
        <v>44</v>
      </c>
      <c r="F17" s="217">
        <v>10</v>
      </c>
      <c r="G17" s="217">
        <v>22</v>
      </c>
      <c r="H17" s="217">
        <v>5</v>
      </c>
      <c r="I17" s="217">
        <v>8</v>
      </c>
      <c r="J17" s="217">
        <v>598</v>
      </c>
      <c r="K17" s="217">
        <v>85</v>
      </c>
    </row>
    <row r="18" spans="1:11">
      <c r="A18" s="216" t="s">
        <v>222</v>
      </c>
      <c r="B18" s="217">
        <v>1059</v>
      </c>
      <c r="C18" s="217">
        <v>4545</v>
      </c>
      <c r="D18" s="217">
        <v>90</v>
      </c>
      <c r="E18" s="217">
        <v>673</v>
      </c>
      <c r="F18" s="217">
        <v>236</v>
      </c>
      <c r="G18" s="217">
        <v>421</v>
      </c>
      <c r="H18" s="217">
        <v>305</v>
      </c>
      <c r="I18" s="217">
        <v>240</v>
      </c>
      <c r="J18" s="217">
        <v>7569</v>
      </c>
      <c r="K18" s="217">
        <v>1100</v>
      </c>
    </row>
    <row r="21" spans="1:11">
      <c r="A21" s="215" t="s">
        <v>162</v>
      </c>
      <c r="B21" t="s">
        <v>203</v>
      </c>
    </row>
    <row r="22" spans="1:11">
      <c r="A22" s="215" t="s">
        <v>164</v>
      </c>
      <c r="B22" t="s">
        <v>202</v>
      </c>
    </row>
    <row r="23" spans="1:11">
      <c r="A23" s="215" t="s">
        <v>165</v>
      </c>
      <c r="B23" t="s">
        <v>191</v>
      </c>
    </row>
    <row r="25" spans="1:11">
      <c r="A25" s="215" t="s">
        <v>221</v>
      </c>
      <c r="B25" t="s">
        <v>223</v>
      </c>
      <c r="C25" t="s">
        <v>224</v>
      </c>
      <c r="D25" t="s">
        <v>225</v>
      </c>
      <c r="E25" t="s">
        <v>226</v>
      </c>
      <c r="F25" t="s">
        <v>227</v>
      </c>
      <c r="G25" t="s">
        <v>228</v>
      </c>
      <c r="H25" t="s">
        <v>229</v>
      </c>
      <c r="I25" t="s">
        <v>230</v>
      </c>
      <c r="J25" t="s">
        <v>231</v>
      </c>
      <c r="K25" t="s">
        <v>232</v>
      </c>
    </row>
    <row r="26" spans="1:11">
      <c r="A26" s="216" t="s">
        <v>69</v>
      </c>
      <c r="B26" s="217">
        <v>22</v>
      </c>
      <c r="C26" s="217">
        <v>140</v>
      </c>
      <c r="D26" s="217">
        <v>0</v>
      </c>
      <c r="E26" s="217">
        <v>16</v>
      </c>
      <c r="F26" s="217">
        <v>11</v>
      </c>
      <c r="G26" s="217">
        <v>10</v>
      </c>
      <c r="H26" s="217">
        <v>2</v>
      </c>
      <c r="I26" s="217">
        <v>1</v>
      </c>
      <c r="J26" s="217">
        <v>202</v>
      </c>
      <c r="K26" s="217">
        <v>47</v>
      </c>
    </row>
    <row r="27" spans="1:11">
      <c r="A27" s="216" t="s">
        <v>70</v>
      </c>
      <c r="B27" s="217">
        <v>43</v>
      </c>
      <c r="C27" s="217">
        <v>192</v>
      </c>
      <c r="D27" s="217">
        <v>0</v>
      </c>
      <c r="E27" s="217">
        <v>22</v>
      </c>
      <c r="F27" s="217">
        <v>4</v>
      </c>
      <c r="G27" s="217">
        <v>4</v>
      </c>
      <c r="H27" s="217">
        <v>3</v>
      </c>
      <c r="I27" s="217">
        <v>10</v>
      </c>
      <c r="J27" s="217">
        <v>278</v>
      </c>
      <c r="K27" s="217">
        <v>54</v>
      </c>
    </row>
    <row r="28" spans="1:11">
      <c r="A28" s="216" t="s">
        <v>71</v>
      </c>
      <c r="B28" s="217">
        <v>56</v>
      </c>
      <c r="C28" s="217">
        <v>202</v>
      </c>
      <c r="D28" s="217">
        <v>0</v>
      </c>
      <c r="E28" s="217">
        <v>20</v>
      </c>
      <c r="F28" s="217">
        <v>7</v>
      </c>
      <c r="G28" s="217">
        <v>7</v>
      </c>
      <c r="H28" s="217">
        <v>6</v>
      </c>
      <c r="I28" s="217">
        <v>15</v>
      </c>
      <c r="J28" s="217">
        <v>313</v>
      </c>
      <c r="K28" s="217">
        <v>34</v>
      </c>
    </row>
    <row r="29" spans="1:11">
      <c r="A29" s="216" t="s">
        <v>72</v>
      </c>
      <c r="B29" s="217">
        <v>60</v>
      </c>
      <c r="C29" s="217">
        <v>215</v>
      </c>
      <c r="D29" s="217">
        <v>1</v>
      </c>
      <c r="E29" s="217">
        <v>31</v>
      </c>
      <c r="F29" s="217">
        <v>6</v>
      </c>
      <c r="G29" s="217">
        <v>13</v>
      </c>
      <c r="H29" s="217">
        <v>15</v>
      </c>
      <c r="I29" s="217">
        <v>18</v>
      </c>
      <c r="J29" s="217">
        <v>359</v>
      </c>
      <c r="K29" s="217">
        <v>56</v>
      </c>
    </row>
    <row r="30" spans="1:11">
      <c r="A30" s="216" t="s">
        <v>73</v>
      </c>
      <c r="B30" s="217">
        <v>42</v>
      </c>
      <c r="C30" s="217">
        <v>125</v>
      </c>
      <c r="D30" s="217">
        <v>0</v>
      </c>
      <c r="E30" s="217">
        <v>37</v>
      </c>
      <c r="F30" s="217">
        <v>9</v>
      </c>
      <c r="G30" s="217">
        <v>8</v>
      </c>
      <c r="H30" s="217">
        <v>6</v>
      </c>
      <c r="I30" s="217">
        <v>6</v>
      </c>
      <c r="J30" s="217">
        <v>233</v>
      </c>
      <c r="K30" s="217">
        <v>36</v>
      </c>
    </row>
    <row r="31" spans="1:11">
      <c r="A31" s="216" t="s">
        <v>74</v>
      </c>
      <c r="B31" s="217">
        <v>36</v>
      </c>
      <c r="C31" s="217">
        <v>102</v>
      </c>
      <c r="D31" s="217">
        <v>0</v>
      </c>
      <c r="E31" s="217">
        <v>17</v>
      </c>
      <c r="F31" s="217">
        <v>7</v>
      </c>
      <c r="G31" s="217">
        <v>4</v>
      </c>
      <c r="H31" s="217">
        <v>4</v>
      </c>
      <c r="I31" s="217">
        <v>1</v>
      </c>
      <c r="J31" s="217">
        <v>171</v>
      </c>
      <c r="K31" s="217">
        <v>20</v>
      </c>
    </row>
    <row r="32" spans="1:11">
      <c r="A32" s="216" t="s">
        <v>75</v>
      </c>
      <c r="B32" s="217">
        <v>36</v>
      </c>
      <c r="C32" s="217">
        <v>160</v>
      </c>
      <c r="D32" s="217">
        <v>3</v>
      </c>
      <c r="E32" s="217">
        <v>26</v>
      </c>
      <c r="F32" s="217">
        <v>9</v>
      </c>
      <c r="G32" s="217">
        <v>11</v>
      </c>
      <c r="H32" s="217">
        <v>8</v>
      </c>
      <c r="I32" s="217">
        <v>15</v>
      </c>
      <c r="J32" s="217">
        <v>268</v>
      </c>
      <c r="K32" s="217">
        <v>21</v>
      </c>
    </row>
    <row r="33" spans="1:11">
      <c r="A33" s="216" t="s">
        <v>76</v>
      </c>
      <c r="B33" s="217">
        <v>62</v>
      </c>
      <c r="C33" s="217">
        <v>178</v>
      </c>
      <c r="D33" s="217">
        <v>1</v>
      </c>
      <c r="E33" s="217">
        <v>35</v>
      </c>
      <c r="F33" s="217">
        <v>5</v>
      </c>
      <c r="G33" s="217">
        <v>11</v>
      </c>
      <c r="H33" s="217">
        <v>13</v>
      </c>
      <c r="I33" s="217">
        <v>9</v>
      </c>
      <c r="J33" s="217">
        <v>314</v>
      </c>
      <c r="K33" s="217">
        <v>29</v>
      </c>
    </row>
    <row r="34" spans="1:11">
      <c r="A34" s="216" t="s">
        <v>77</v>
      </c>
      <c r="B34" s="217">
        <v>53</v>
      </c>
      <c r="C34" s="217">
        <v>201</v>
      </c>
      <c r="D34" s="217">
        <v>3</v>
      </c>
      <c r="E34" s="217">
        <v>37</v>
      </c>
      <c r="F34" s="217">
        <v>7</v>
      </c>
      <c r="G34" s="217">
        <v>15</v>
      </c>
      <c r="H34" s="217">
        <v>13</v>
      </c>
      <c r="I34" s="217">
        <v>4</v>
      </c>
      <c r="J34" s="217">
        <v>333</v>
      </c>
      <c r="K34" s="217">
        <v>54</v>
      </c>
    </row>
    <row r="35" spans="1:11">
      <c r="A35" s="216" t="s">
        <v>78</v>
      </c>
      <c r="B35" s="217">
        <v>74</v>
      </c>
      <c r="C35" s="217">
        <v>233</v>
      </c>
      <c r="D35" s="217">
        <v>1</v>
      </c>
      <c r="E35" s="217">
        <v>34</v>
      </c>
      <c r="F35" s="217">
        <v>7</v>
      </c>
      <c r="G35" s="217">
        <v>15</v>
      </c>
      <c r="H35" s="217">
        <v>2</v>
      </c>
      <c r="I35" s="217">
        <v>6</v>
      </c>
      <c r="J35" s="217">
        <v>372</v>
      </c>
      <c r="K35" s="217">
        <v>47</v>
      </c>
    </row>
    <row r="36" spans="1:11">
      <c r="A36" s="216" t="s">
        <v>82</v>
      </c>
      <c r="B36" s="217">
        <v>48</v>
      </c>
      <c r="C36" s="217">
        <v>233</v>
      </c>
      <c r="D36" s="217">
        <v>1</v>
      </c>
      <c r="E36" s="217">
        <v>29</v>
      </c>
      <c r="F36" s="217">
        <v>15</v>
      </c>
      <c r="G36" s="217">
        <v>7</v>
      </c>
      <c r="H36" s="217">
        <v>4</v>
      </c>
      <c r="I36" s="217">
        <v>4</v>
      </c>
      <c r="J36" s="217">
        <v>341</v>
      </c>
      <c r="K36" s="217">
        <v>55</v>
      </c>
    </row>
    <row r="37" spans="1:11">
      <c r="A37" s="216" t="s">
        <v>80</v>
      </c>
      <c r="B37" s="217">
        <v>54</v>
      </c>
      <c r="C37" s="217">
        <v>223</v>
      </c>
      <c r="D37" s="217">
        <v>1</v>
      </c>
      <c r="E37" s="217">
        <v>29</v>
      </c>
      <c r="F37" s="217">
        <v>4</v>
      </c>
      <c r="G37" s="217">
        <v>7</v>
      </c>
      <c r="H37" s="217">
        <v>2</v>
      </c>
      <c r="I37" s="217">
        <v>4</v>
      </c>
      <c r="J37" s="217">
        <v>324</v>
      </c>
      <c r="K37" s="217">
        <v>49</v>
      </c>
    </row>
    <row r="38" spans="1:11">
      <c r="A38" s="216" t="s">
        <v>222</v>
      </c>
      <c r="B38" s="217">
        <v>586</v>
      </c>
      <c r="C38" s="217">
        <v>2204</v>
      </c>
      <c r="D38" s="217">
        <v>11</v>
      </c>
      <c r="E38" s="217">
        <v>333</v>
      </c>
      <c r="F38" s="217">
        <v>91</v>
      </c>
      <c r="G38" s="217">
        <v>112</v>
      </c>
      <c r="H38" s="217">
        <v>78</v>
      </c>
      <c r="I38" s="217">
        <v>93</v>
      </c>
      <c r="J38" s="217">
        <v>3508</v>
      </c>
      <c r="K38" s="217">
        <v>502</v>
      </c>
    </row>
    <row r="41" spans="1:11">
      <c r="A41" s="215" t="s">
        <v>162</v>
      </c>
      <c r="B41" t="s">
        <v>203</v>
      </c>
    </row>
    <row r="42" spans="1:11">
      <c r="A42" s="215" t="s">
        <v>164</v>
      </c>
      <c r="B42" t="s">
        <v>202</v>
      </c>
    </row>
    <row r="43" spans="1:11">
      <c r="A43" s="215" t="s">
        <v>165</v>
      </c>
      <c r="B43" t="s">
        <v>195</v>
      </c>
    </row>
    <row r="45" spans="1:11">
      <c r="A45" s="215" t="s">
        <v>221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G45" t="s">
        <v>228</v>
      </c>
      <c r="H45" t="s">
        <v>229</v>
      </c>
      <c r="I45" t="s">
        <v>230</v>
      </c>
      <c r="J45" t="s">
        <v>231</v>
      </c>
      <c r="K45" t="s">
        <v>232</v>
      </c>
    </row>
    <row r="46" spans="1:11">
      <c r="A46" s="216" t="s">
        <v>69</v>
      </c>
      <c r="B46" s="217">
        <v>99</v>
      </c>
      <c r="C46" s="217">
        <v>433</v>
      </c>
      <c r="D46" s="217">
        <v>3</v>
      </c>
      <c r="E46" s="217">
        <v>46</v>
      </c>
      <c r="F46" s="217">
        <v>29</v>
      </c>
      <c r="G46" s="217">
        <v>22</v>
      </c>
      <c r="H46" s="217">
        <v>19</v>
      </c>
      <c r="I46" s="217">
        <v>21</v>
      </c>
      <c r="J46" s="217">
        <v>672</v>
      </c>
      <c r="K46" s="217">
        <v>111</v>
      </c>
    </row>
    <row r="47" spans="1:11">
      <c r="A47" s="216" t="s">
        <v>70</v>
      </c>
      <c r="B47" s="217">
        <v>85</v>
      </c>
      <c r="C47" s="217">
        <v>390</v>
      </c>
      <c r="D47" s="217">
        <v>9</v>
      </c>
      <c r="E47" s="217">
        <v>48</v>
      </c>
      <c r="F47" s="217">
        <v>30</v>
      </c>
      <c r="G47" s="217">
        <v>13</v>
      </c>
      <c r="H47" s="217">
        <v>38</v>
      </c>
      <c r="I47" s="217">
        <v>29</v>
      </c>
      <c r="J47" s="217">
        <v>642</v>
      </c>
      <c r="K47" s="217">
        <v>101</v>
      </c>
    </row>
    <row r="48" spans="1:11">
      <c r="A48" s="216" t="s">
        <v>71</v>
      </c>
      <c r="B48" s="217">
        <v>100</v>
      </c>
      <c r="C48" s="217">
        <v>467</v>
      </c>
      <c r="D48" s="217">
        <v>8</v>
      </c>
      <c r="E48" s="217">
        <v>46</v>
      </c>
      <c r="F48" s="217">
        <v>10</v>
      </c>
      <c r="G48" s="217">
        <v>39</v>
      </c>
      <c r="H48" s="217">
        <v>29</v>
      </c>
      <c r="I48" s="217">
        <v>27</v>
      </c>
      <c r="J48" s="217">
        <v>726</v>
      </c>
      <c r="K48" s="217">
        <v>90</v>
      </c>
    </row>
    <row r="49" spans="1:11">
      <c r="A49" s="216" t="s">
        <v>72</v>
      </c>
      <c r="B49" s="217">
        <v>117</v>
      </c>
      <c r="C49" s="217">
        <v>427</v>
      </c>
      <c r="D49" s="217">
        <v>11</v>
      </c>
      <c r="E49" s="217">
        <v>59</v>
      </c>
      <c r="F49" s="217">
        <v>26</v>
      </c>
      <c r="G49" s="217">
        <v>28</v>
      </c>
      <c r="H49" s="217">
        <v>38</v>
      </c>
      <c r="I49" s="217">
        <v>34</v>
      </c>
      <c r="J49" s="217">
        <v>740</v>
      </c>
      <c r="K49" s="217">
        <v>74</v>
      </c>
    </row>
    <row r="50" spans="1:11">
      <c r="A50" s="216" t="s">
        <v>73</v>
      </c>
      <c r="B50" s="217">
        <v>122</v>
      </c>
      <c r="C50" s="217">
        <v>411</v>
      </c>
      <c r="D50" s="217">
        <v>7</v>
      </c>
      <c r="E50" s="217">
        <v>62</v>
      </c>
      <c r="F50" s="217">
        <v>22</v>
      </c>
      <c r="G50" s="217">
        <v>33</v>
      </c>
      <c r="H50" s="217">
        <v>43</v>
      </c>
      <c r="I50" s="217">
        <v>33</v>
      </c>
      <c r="J50" s="217">
        <v>733</v>
      </c>
      <c r="K50" s="217">
        <v>99</v>
      </c>
    </row>
    <row r="51" spans="1:11">
      <c r="A51" s="216" t="s">
        <v>74</v>
      </c>
      <c r="B51" s="217">
        <v>85</v>
      </c>
      <c r="C51" s="217">
        <v>412</v>
      </c>
      <c r="D51" s="217">
        <v>8</v>
      </c>
      <c r="E51" s="217">
        <v>48</v>
      </c>
      <c r="F51" s="217">
        <v>27</v>
      </c>
      <c r="G51" s="217">
        <v>38</v>
      </c>
      <c r="H51" s="217">
        <v>22</v>
      </c>
      <c r="I51" s="217">
        <v>31</v>
      </c>
      <c r="J51" s="217">
        <v>671</v>
      </c>
      <c r="K51" s="217">
        <v>112</v>
      </c>
    </row>
    <row r="52" spans="1:11">
      <c r="A52" s="216" t="s">
        <v>75</v>
      </c>
      <c r="B52" s="217">
        <v>113</v>
      </c>
      <c r="C52" s="217">
        <v>426</v>
      </c>
      <c r="D52" s="217">
        <v>11</v>
      </c>
      <c r="E52" s="217">
        <v>49</v>
      </c>
      <c r="F52" s="217">
        <v>21</v>
      </c>
      <c r="G52" s="217">
        <v>45</v>
      </c>
      <c r="H52" s="217">
        <v>23</v>
      </c>
      <c r="I52" s="217">
        <v>45</v>
      </c>
      <c r="J52" s="217">
        <v>733</v>
      </c>
      <c r="K52" s="217">
        <v>84</v>
      </c>
    </row>
    <row r="53" spans="1:11">
      <c r="A53" s="216" t="s">
        <v>76</v>
      </c>
      <c r="B53" s="217">
        <v>110</v>
      </c>
      <c r="C53" s="217">
        <v>380</v>
      </c>
      <c r="D53" s="217">
        <v>6</v>
      </c>
      <c r="E53" s="217">
        <v>59</v>
      </c>
      <c r="F53" s="217">
        <v>18</v>
      </c>
      <c r="G53" s="217">
        <v>33</v>
      </c>
      <c r="H53" s="217">
        <v>30</v>
      </c>
      <c r="I53" s="217">
        <v>29</v>
      </c>
      <c r="J53" s="217">
        <v>665</v>
      </c>
      <c r="K53" s="217">
        <v>89</v>
      </c>
    </row>
    <row r="54" spans="1:11">
      <c r="A54" s="216" t="s">
        <v>77</v>
      </c>
      <c r="B54" s="217">
        <v>110</v>
      </c>
      <c r="C54" s="217">
        <v>405</v>
      </c>
      <c r="D54" s="217">
        <v>7</v>
      </c>
      <c r="E54" s="217">
        <v>80</v>
      </c>
      <c r="F54" s="217">
        <v>41</v>
      </c>
      <c r="G54" s="217">
        <v>24</v>
      </c>
      <c r="H54" s="217">
        <v>25</v>
      </c>
      <c r="I54" s="217">
        <v>27</v>
      </c>
      <c r="J54" s="217">
        <v>719</v>
      </c>
      <c r="K54" s="217">
        <v>84</v>
      </c>
    </row>
    <row r="55" spans="1:11">
      <c r="A55" s="216" t="s">
        <v>78</v>
      </c>
      <c r="B55" s="217">
        <v>120</v>
      </c>
      <c r="C55" s="217">
        <v>413</v>
      </c>
      <c r="D55" s="217">
        <v>7</v>
      </c>
      <c r="E55" s="217">
        <v>62</v>
      </c>
      <c r="F55" s="217">
        <v>24</v>
      </c>
      <c r="G55" s="217">
        <v>36</v>
      </c>
      <c r="H55" s="217">
        <v>18</v>
      </c>
      <c r="I55" s="217">
        <v>18</v>
      </c>
      <c r="J55" s="217">
        <v>698</v>
      </c>
      <c r="K55" s="217">
        <v>103</v>
      </c>
    </row>
    <row r="56" spans="1:11">
      <c r="A56" s="216" t="s">
        <v>82</v>
      </c>
      <c r="B56" s="217">
        <v>115</v>
      </c>
      <c r="C56" s="217">
        <v>464</v>
      </c>
      <c r="D56" s="217">
        <v>7</v>
      </c>
      <c r="E56" s="217">
        <v>75</v>
      </c>
      <c r="F56" s="217">
        <v>41</v>
      </c>
      <c r="G56" s="217">
        <v>30</v>
      </c>
      <c r="H56" s="217">
        <v>14</v>
      </c>
      <c r="I56" s="217">
        <v>13</v>
      </c>
      <c r="J56" s="217">
        <v>759</v>
      </c>
      <c r="K56" s="217">
        <v>146</v>
      </c>
    </row>
    <row r="57" spans="1:11">
      <c r="A57" s="216" t="s">
        <v>80</v>
      </c>
      <c r="B57" s="217">
        <v>122</v>
      </c>
      <c r="C57" s="217">
        <v>461</v>
      </c>
      <c r="D57" s="217">
        <v>5</v>
      </c>
      <c r="E57" s="217">
        <v>46</v>
      </c>
      <c r="F57" s="217">
        <v>17</v>
      </c>
      <c r="G57" s="217">
        <v>29</v>
      </c>
      <c r="H57" s="217">
        <v>14</v>
      </c>
      <c r="I57" s="217">
        <v>4</v>
      </c>
      <c r="J57" s="217">
        <v>698</v>
      </c>
      <c r="K57" s="217">
        <v>120</v>
      </c>
    </row>
    <row r="58" spans="1:11">
      <c r="A58" s="216" t="s">
        <v>222</v>
      </c>
      <c r="B58" s="217">
        <v>1298</v>
      </c>
      <c r="C58" s="217">
        <v>5089</v>
      </c>
      <c r="D58" s="217">
        <v>89</v>
      </c>
      <c r="E58" s="217">
        <v>680</v>
      </c>
      <c r="F58" s="217">
        <v>306</v>
      </c>
      <c r="G58" s="217">
        <v>370</v>
      </c>
      <c r="H58" s="217">
        <v>313</v>
      </c>
      <c r="I58" s="217">
        <v>311</v>
      </c>
      <c r="J58" s="217">
        <v>8456</v>
      </c>
      <c r="K58" s="217">
        <v>1213</v>
      </c>
    </row>
    <row r="61" spans="1:11">
      <c r="A61" s="215" t="s">
        <v>162</v>
      </c>
      <c r="B61" t="s">
        <v>203</v>
      </c>
    </row>
    <row r="62" spans="1:11">
      <c r="A62" s="215" t="s">
        <v>164</v>
      </c>
      <c r="B62" t="s">
        <v>202</v>
      </c>
    </row>
    <row r="63" spans="1:11">
      <c r="A63" s="215" t="s">
        <v>165</v>
      </c>
      <c r="B63" t="s">
        <v>199</v>
      </c>
    </row>
    <row r="65" spans="1:11">
      <c r="A65" s="215" t="s">
        <v>221</v>
      </c>
      <c r="B65" t="s">
        <v>223</v>
      </c>
      <c r="C65" t="s">
        <v>224</v>
      </c>
      <c r="D65" t="s">
        <v>225</v>
      </c>
      <c r="E65" t="s">
        <v>226</v>
      </c>
      <c r="F65" t="s">
        <v>227</v>
      </c>
      <c r="G65" t="s">
        <v>228</v>
      </c>
      <c r="H65" t="s">
        <v>229</v>
      </c>
      <c r="I65" t="s">
        <v>230</v>
      </c>
      <c r="J65" t="s">
        <v>231</v>
      </c>
      <c r="K65" t="s">
        <v>232</v>
      </c>
    </row>
    <row r="66" spans="1:11">
      <c r="A66" s="216" t="s">
        <v>69</v>
      </c>
      <c r="B66" s="217">
        <v>38</v>
      </c>
      <c r="C66" s="217">
        <v>138</v>
      </c>
      <c r="D66" s="217">
        <v>3</v>
      </c>
      <c r="E66" s="217">
        <v>26</v>
      </c>
      <c r="F66" s="217">
        <v>8</v>
      </c>
      <c r="G66" s="217">
        <v>14</v>
      </c>
      <c r="H66" s="217">
        <v>8</v>
      </c>
      <c r="I66" s="217">
        <v>10</v>
      </c>
      <c r="J66" s="217">
        <v>245</v>
      </c>
      <c r="K66" s="217">
        <v>81</v>
      </c>
    </row>
    <row r="67" spans="1:11">
      <c r="A67" s="216" t="s">
        <v>70</v>
      </c>
      <c r="B67" s="217">
        <v>41</v>
      </c>
      <c r="C67" s="217">
        <v>186</v>
      </c>
      <c r="D67" s="217">
        <v>4</v>
      </c>
      <c r="E67" s="217">
        <v>22</v>
      </c>
      <c r="F67" s="217">
        <v>8</v>
      </c>
      <c r="G67" s="217">
        <v>10</v>
      </c>
      <c r="H67" s="217">
        <v>11</v>
      </c>
      <c r="I67" s="217">
        <v>7</v>
      </c>
      <c r="J67" s="217">
        <v>289</v>
      </c>
      <c r="K67" s="217">
        <v>85</v>
      </c>
    </row>
    <row r="68" spans="1:11">
      <c r="A68" s="216" t="s">
        <v>71</v>
      </c>
      <c r="B68" s="217">
        <v>37</v>
      </c>
      <c r="C68" s="217">
        <v>122</v>
      </c>
      <c r="D68" s="217">
        <v>3</v>
      </c>
      <c r="E68" s="217">
        <v>26</v>
      </c>
      <c r="F68" s="217">
        <v>2</v>
      </c>
      <c r="G68" s="217">
        <v>11</v>
      </c>
      <c r="H68" s="217">
        <v>11</v>
      </c>
      <c r="I68" s="217">
        <v>16</v>
      </c>
      <c r="J68" s="217">
        <v>228</v>
      </c>
      <c r="K68" s="217">
        <v>52</v>
      </c>
    </row>
    <row r="69" spans="1:11">
      <c r="A69" s="216" t="s">
        <v>72</v>
      </c>
      <c r="B69" s="217">
        <v>38</v>
      </c>
      <c r="C69" s="217">
        <v>143</v>
      </c>
      <c r="D69" s="217">
        <v>3</v>
      </c>
      <c r="E69" s="217">
        <v>18</v>
      </c>
      <c r="F69" s="217">
        <v>5</v>
      </c>
      <c r="G69" s="217">
        <v>5</v>
      </c>
      <c r="H69" s="217">
        <v>3</v>
      </c>
      <c r="I69" s="217">
        <v>14</v>
      </c>
      <c r="J69" s="217">
        <v>229</v>
      </c>
      <c r="K69" s="217">
        <v>21</v>
      </c>
    </row>
    <row r="70" spans="1:11">
      <c r="A70" s="216" t="s">
        <v>73</v>
      </c>
      <c r="B70" s="217">
        <v>48</v>
      </c>
      <c r="C70" s="217">
        <v>201</v>
      </c>
      <c r="D70" s="217">
        <v>4</v>
      </c>
      <c r="E70" s="217">
        <v>20</v>
      </c>
      <c r="F70" s="217">
        <v>5</v>
      </c>
      <c r="G70" s="217">
        <v>8</v>
      </c>
      <c r="H70" s="217">
        <v>10</v>
      </c>
      <c r="I70" s="217">
        <v>10</v>
      </c>
      <c r="J70" s="217">
        <v>306</v>
      </c>
      <c r="K70" s="217">
        <v>55</v>
      </c>
    </row>
    <row r="71" spans="1:11">
      <c r="A71" s="216" t="s">
        <v>74</v>
      </c>
      <c r="B71" s="217">
        <v>40</v>
      </c>
      <c r="C71" s="217">
        <v>163</v>
      </c>
      <c r="D71" s="217">
        <v>4</v>
      </c>
      <c r="E71" s="217">
        <v>21</v>
      </c>
      <c r="F71" s="217">
        <v>3</v>
      </c>
      <c r="G71" s="217">
        <v>8</v>
      </c>
      <c r="H71" s="217">
        <v>6</v>
      </c>
      <c r="I71" s="217">
        <v>3</v>
      </c>
      <c r="J71" s="217">
        <v>248</v>
      </c>
      <c r="K71" s="217">
        <v>33</v>
      </c>
    </row>
    <row r="72" spans="1:11">
      <c r="A72" s="216" t="s">
        <v>75</v>
      </c>
      <c r="B72" s="217">
        <v>41</v>
      </c>
      <c r="C72" s="217">
        <v>206</v>
      </c>
      <c r="D72" s="217">
        <v>4</v>
      </c>
      <c r="E72" s="217">
        <v>33</v>
      </c>
      <c r="F72" s="217">
        <v>5</v>
      </c>
      <c r="G72" s="217">
        <v>8</v>
      </c>
      <c r="H72" s="217">
        <v>4</v>
      </c>
      <c r="I72" s="217">
        <v>11</v>
      </c>
      <c r="J72" s="217">
        <v>312</v>
      </c>
      <c r="K72" s="217">
        <v>44</v>
      </c>
    </row>
    <row r="73" spans="1:11">
      <c r="A73" s="216" t="s">
        <v>76</v>
      </c>
      <c r="B73" s="217">
        <v>38</v>
      </c>
      <c r="C73" s="217">
        <v>177</v>
      </c>
      <c r="D73" s="217">
        <v>3</v>
      </c>
      <c r="E73" s="217">
        <v>26</v>
      </c>
      <c r="F73" s="217">
        <v>2</v>
      </c>
      <c r="G73" s="217">
        <v>13</v>
      </c>
      <c r="H73" s="217">
        <v>5</v>
      </c>
      <c r="I73" s="217">
        <v>10</v>
      </c>
      <c r="J73" s="217">
        <v>274</v>
      </c>
      <c r="K73" s="217">
        <v>32</v>
      </c>
    </row>
    <row r="74" spans="1:11">
      <c r="A74" s="216" t="s">
        <v>77</v>
      </c>
      <c r="B74" s="217">
        <v>37</v>
      </c>
      <c r="C74" s="217">
        <v>149</v>
      </c>
      <c r="D74" s="217">
        <v>5</v>
      </c>
      <c r="E74" s="217">
        <v>21</v>
      </c>
      <c r="F74" s="217">
        <v>9</v>
      </c>
      <c r="G74" s="217">
        <v>8</v>
      </c>
      <c r="H74" s="217">
        <v>2</v>
      </c>
      <c r="I74" s="217">
        <v>9</v>
      </c>
      <c r="J74" s="217">
        <v>240</v>
      </c>
      <c r="K74" s="217">
        <v>56</v>
      </c>
    </row>
    <row r="75" spans="1:11">
      <c r="A75" s="216" t="s">
        <v>78</v>
      </c>
      <c r="B75" s="217">
        <v>37</v>
      </c>
      <c r="C75" s="217">
        <v>200</v>
      </c>
      <c r="D75" s="217">
        <v>3</v>
      </c>
      <c r="E75" s="217">
        <v>21</v>
      </c>
      <c r="F75" s="217">
        <v>5</v>
      </c>
      <c r="G75" s="217">
        <v>5</v>
      </c>
      <c r="H75" s="217">
        <v>3</v>
      </c>
      <c r="I75" s="217">
        <v>5</v>
      </c>
      <c r="J75" s="217">
        <v>279</v>
      </c>
      <c r="K75" s="217">
        <v>47</v>
      </c>
    </row>
    <row r="76" spans="1:11">
      <c r="A76" s="216" t="s">
        <v>82</v>
      </c>
      <c r="B76" s="217">
        <v>56</v>
      </c>
      <c r="C76" s="217">
        <v>214</v>
      </c>
      <c r="D76" s="217">
        <v>3</v>
      </c>
      <c r="E76" s="217">
        <v>20</v>
      </c>
      <c r="F76" s="217">
        <v>8</v>
      </c>
      <c r="G76" s="217">
        <v>9</v>
      </c>
      <c r="H76" s="217">
        <v>3</v>
      </c>
      <c r="I76" s="217">
        <v>1</v>
      </c>
      <c r="J76" s="217">
        <v>314</v>
      </c>
      <c r="K76" s="217">
        <v>51</v>
      </c>
    </row>
    <row r="77" spans="1:11">
      <c r="A77" s="216" t="s">
        <v>80</v>
      </c>
      <c r="B77" s="217">
        <v>59</v>
      </c>
      <c r="C77" s="217">
        <v>214</v>
      </c>
      <c r="D77" s="217">
        <v>2</v>
      </c>
      <c r="E77" s="217">
        <v>15</v>
      </c>
      <c r="F77" s="217">
        <v>4</v>
      </c>
      <c r="G77" s="217">
        <v>4</v>
      </c>
      <c r="H77" s="217">
        <v>3</v>
      </c>
      <c r="I77" s="217">
        <v>2</v>
      </c>
      <c r="J77" s="217">
        <v>303</v>
      </c>
      <c r="K77" s="217">
        <v>39</v>
      </c>
    </row>
    <row r="78" spans="1:11">
      <c r="A78" s="216" t="s">
        <v>222</v>
      </c>
      <c r="B78" s="217">
        <v>510</v>
      </c>
      <c r="C78" s="217">
        <v>2113</v>
      </c>
      <c r="D78" s="217">
        <v>41</v>
      </c>
      <c r="E78" s="217">
        <v>269</v>
      </c>
      <c r="F78" s="217">
        <v>64</v>
      </c>
      <c r="G78" s="217">
        <v>103</v>
      </c>
      <c r="H78" s="217">
        <v>69</v>
      </c>
      <c r="I78" s="217">
        <v>98</v>
      </c>
      <c r="J78" s="217">
        <v>3267</v>
      </c>
      <c r="K78" s="217">
        <v>596</v>
      </c>
    </row>
    <row r="81" spans="1:11">
      <c r="A81" s="215" t="s">
        <v>162</v>
      </c>
      <c r="B81" t="s">
        <v>203</v>
      </c>
    </row>
    <row r="82" spans="1:11">
      <c r="A82" s="215" t="s">
        <v>164</v>
      </c>
      <c r="B82" t="s">
        <v>202</v>
      </c>
    </row>
    <row r="83" spans="1:11">
      <c r="A83" s="215" t="s">
        <v>166</v>
      </c>
      <c r="B83" t="s">
        <v>186</v>
      </c>
    </row>
    <row r="85" spans="1:11">
      <c r="A85" s="215" t="s">
        <v>221</v>
      </c>
      <c r="B85" t="s">
        <v>223</v>
      </c>
      <c r="C85" t="s">
        <v>224</v>
      </c>
      <c r="D85" t="s">
        <v>225</v>
      </c>
      <c r="E85" t="s">
        <v>226</v>
      </c>
      <c r="F85" t="s">
        <v>227</v>
      </c>
      <c r="G85" t="s">
        <v>228</v>
      </c>
      <c r="H85" t="s">
        <v>229</v>
      </c>
      <c r="I85" t="s">
        <v>230</v>
      </c>
      <c r="J85" t="s">
        <v>231</v>
      </c>
      <c r="K85" t="s">
        <v>232</v>
      </c>
    </row>
    <row r="86" spans="1:11">
      <c r="A86" s="216" t="s">
        <v>69</v>
      </c>
      <c r="B86" s="217">
        <v>91</v>
      </c>
      <c r="C86" s="217">
        <v>276</v>
      </c>
      <c r="D86" s="217">
        <v>11</v>
      </c>
      <c r="E86" s="217">
        <v>60</v>
      </c>
      <c r="F86" s="217">
        <v>42</v>
      </c>
      <c r="G86" s="217">
        <v>33</v>
      </c>
      <c r="H86" s="217">
        <v>20</v>
      </c>
      <c r="I86" s="217">
        <v>16</v>
      </c>
      <c r="J86" s="217">
        <v>549</v>
      </c>
      <c r="K86" s="217">
        <v>125</v>
      </c>
    </row>
    <row r="87" spans="1:11">
      <c r="A87" s="216" t="s">
        <v>70</v>
      </c>
      <c r="B87" s="217">
        <v>94</v>
      </c>
      <c r="C87" s="217">
        <v>357</v>
      </c>
      <c r="D87" s="217">
        <v>5</v>
      </c>
      <c r="E87" s="217">
        <v>41</v>
      </c>
      <c r="F87" s="217">
        <v>30</v>
      </c>
      <c r="G87" s="217">
        <v>36</v>
      </c>
      <c r="H87" s="217">
        <v>25</v>
      </c>
      <c r="I87" s="217">
        <v>29</v>
      </c>
      <c r="J87" s="217">
        <v>617</v>
      </c>
      <c r="K87" s="217">
        <v>163</v>
      </c>
    </row>
    <row r="88" spans="1:11">
      <c r="A88" s="216" t="s">
        <v>71</v>
      </c>
      <c r="B88" s="217">
        <v>87</v>
      </c>
      <c r="C88" s="217">
        <v>370</v>
      </c>
      <c r="D88" s="217">
        <v>6</v>
      </c>
      <c r="E88" s="217">
        <v>53</v>
      </c>
      <c r="F88" s="217">
        <v>19</v>
      </c>
      <c r="G88" s="217">
        <v>51</v>
      </c>
      <c r="H88" s="217">
        <v>31</v>
      </c>
      <c r="I88" s="217">
        <v>16</v>
      </c>
      <c r="J88" s="217">
        <v>633</v>
      </c>
      <c r="K88" s="217">
        <v>81</v>
      </c>
    </row>
    <row r="89" spans="1:11">
      <c r="A89" s="216" t="s">
        <v>72</v>
      </c>
      <c r="B89" s="217">
        <v>109</v>
      </c>
      <c r="C89" s="217">
        <v>399</v>
      </c>
      <c r="D89" s="217">
        <v>7</v>
      </c>
      <c r="E89" s="217">
        <v>57</v>
      </c>
      <c r="F89" s="217">
        <v>15</v>
      </c>
      <c r="G89" s="217">
        <v>45</v>
      </c>
      <c r="H89" s="217">
        <v>33</v>
      </c>
      <c r="I89" s="217">
        <v>27</v>
      </c>
      <c r="J89" s="217">
        <v>692</v>
      </c>
      <c r="K89" s="217">
        <v>69</v>
      </c>
    </row>
    <row r="90" spans="1:11">
      <c r="A90" s="216" t="s">
        <v>73</v>
      </c>
      <c r="B90" s="217">
        <v>88</v>
      </c>
      <c r="C90" s="217">
        <v>337</v>
      </c>
      <c r="D90" s="217">
        <v>9</v>
      </c>
      <c r="E90" s="217">
        <v>51</v>
      </c>
      <c r="F90" s="217">
        <v>20</v>
      </c>
      <c r="G90" s="217">
        <v>40</v>
      </c>
      <c r="H90" s="217">
        <v>36</v>
      </c>
      <c r="I90" s="217">
        <v>26</v>
      </c>
      <c r="J90" s="217">
        <v>607</v>
      </c>
      <c r="K90" s="217">
        <v>55</v>
      </c>
    </row>
    <row r="91" spans="1:11">
      <c r="A91" s="216" t="s">
        <v>74</v>
      </c>
      <c r="B91" s="217">
        <v>65</v>
      </c>
      <c r="C91" s="217">
        <v>387</v>
      </c>
      <c r="D91" s="217">
        <v>8</v>
      </c>
      <c r="E91" s="217">
        <v>54</v>
      </c>
      <c r="F91" s="217">
        <v>9</v>
      </c>
      <c r="G91" s="217">
        <v>24</v>
      </c>
      <c r="H91" s="217">
        <v>30</v>
      </c>
      <c r="I91" s="217">
        <v>24</v>
      </c>
      <c r="J91" s="217">
        <v>601</v>
      </c>
      <c r="K91" s="217">
        <v>95</v>
      </c>
    </row>
    <row r="92" spans="1:11">
      <c r="A92" s="216" t="s">
        <v>75</v>
      </c>
      <c r="B92" s="217">
        <v>94</v>
      </c>
      <c r="C92" s="217">
        <v>417</v>
      </c>
      <c r="D92" s="217">
        <v>5</v>
      </c>
      <c r="E92" s="217">
        <v>55</v>
      </c>
      <c r="F92" s="217">
        <v>17</v>
      </c>
      <c r="G92" s="217">
        <v>19</v>
      </c>
      <c r="H92" s="217">
        <v>26</v>
      </c>
      <c r="I92" s="217">
        <v>34</v>
      </c>
      <c r="J92" s="217">
        <v>667</v>
      </c>
      <c r="K92" s="217">
        <v>81</v>
      </c>
    </row>
    <row r="93" spans="1:11">
      <c r="A93" s="216" t="s">
        <v>76</v>
      </c>
      <c r="B93" s="217">
        <v>95</v>
      </c>
      <c r="C93" s="217">
        <v>352</v>
      </c>
      <c r="D93" s="217">
        <v>11</v>
      </c>
      <c r="E93" s="217">
        <v>64</v>
      </c>
      <c r="F93" s="217">
        <v>23</v>
      </c>
      <c r="G93" s="217">
        <v>34</v>
      </c>
      <c r="H93" s="217">
        <v>23</v>
      </c>
      <c r="I93" s="217">
        <v>26</v>
      </c>
      <c r="J93" s="217">
        <v>628</v>
      </c>
      <c r="K93" s="217">
        <v>63</v>
      </c>
    </row>
    <row r="94" spans="1:11">
      <c r="A94" s="216" t="s">
        <v>77</v>
      </c>
      <c r="B94" s="217">
        <v>71</v>
      </c>
      <c r="C94" s="217">
        <v>419</v>
      </c>
      <c r="D94" s="217">
        <v>11</v>
      </c>
      <c r="E94" s="217">
        <v>70</v>
      </c>
      <c r="F94" s="217">
        <v>20</v>
      </c>
      <c r="G94" s="217">
        <v>40</v>
      </c>
      <c r="H94" s="217">
        <v>33</v>
      </c>
      <c r="I94" s="217">
        <v>13</v>
      </c>
      <c r="J94" s="217">
        <v>677</v>
      </c>
      <c r="K94" s="217">
        <v>65</v>
      </c>
    </row>
    <row r="95" spans="1:11">
      <c r="A95" s="216" t="s">
        <v>78</v>
      </c>
      <c r="B95" s="217">
        <v>84</v>
      </c>
      <c r="C95" s="217">
        <v>399</v>
      </c>
      <c r="D95" s="217">
        <v>6</v>
      </c>
      <c r="E95" s="217">
        <v>62</v>
      </c>
      <c r="F95" s="217">
        <v>18</v>
      </c>
      <c r="G95" s="217">
        <v>38</v>
      </c>
      <c r="H95" s="217">
        <v>25</v>
      </c>
      <c r="I95" s="217">
        <v>10</v>
      </c>
      <c r="J95" s="217">
        <v>642</v>
      </c>
      <c r="K95" s="217">
        <v>85</v>
      </c>
    </row>
    <row r="96" spans="1:11">
      <c r="A96" s="216" t="s">
        <v>82</v>
      </c>
      <c r="B96" s="217">
        <v>95</v>
      </c>
      <c r="C96" s="217">
        <v>414</v>
      </c>
      <c r="D96" s="217">
        <v>6</v>
      </c>
      <c r="E96" s="217">
        <v>62</v>
      </c>
      <c r="F96" s="217">
        <v>13</v>
      </c>
      <c r="G96" s="217">
        <v>39</v>
      </c>
      <c r="H96" s="217">
        <v>18</v>
      </c>
      <c r="I96" s="217">
        <v>11</v>
      </c>
      <c r="J96" s="217">
        <v>658</v>
      </c>
      <c r="K96" s="217">
        <v>133</v>
      </c>
    </row>
    <row r="97" spans="1:11">
      <c r="A97" s="216" t="s">
        <v>80</v>
      </c>
      <c r="B97" s="217">
        <v>86</v>
      </c>
      <c r="C97" s="217">
        <v>418</v>
      </c>
      <c r="D97" s="217">
        <v>5</v>
      </c>
      <c r="E97" s="217">
        <v>44</v>
      </c>
      <c r="F97" s="217">
        <v>10</v>
      </c>
      <c r="G97" s="217">
        <v>22</v>
      </c>
      <c r="H97" s="217">
        <v>5</v>
      </c>
      <c r="I97" s="217">
        <v>8</v>
      </c>
      <c r="J97" s="217">
        <v>598</v>
      </c>
      <c r="K97" s="217">
        <v>85</v>
      </c>
    </row>
    <row r="98" spans="1:11">
      <c r="A98" s="216" t="s">
        <v>222</v>
      </c>
      <c r="B98" s="217">
        <v>1059</v>
      </c>
      <c r="C98" s="217">
        <v>4545</v>
      </c>
      <c r="D98" s="217">
        <v>90</v>
      </c>
      <c r="E98" s="217">
        <v>673</v>
      </c>
      <c r="F98" s="217">
        <v>236</v>
      </c>
      <c r="G98" s="217">
        <v>421</v>
      </c>
      <c r="H98" s="217">
        <v>305</v>
      </c>
      <c r="I98" s="217">
        <v>240</v>
      </c>
      <c r="J98" s="217">
        <v>7569</v>
      </c>
      <c r="K98" s="217">
        <v>1100</v>
      </c>
    </row>
    <row r="101" spans="1:11">
      <c r="A101" s="215" t="s">
        <v>162</v>
      </c>
      <c r="B101" t="s">
        <v>203</v>
      </c>
    </row>
    <row r="102" spans="1:11">
      <c r="A102" s="215" t="s">
        <v>164</v>
      </c>
      <c r="B102" t="s">
        <v>202</v>
      </c>
    </row>
    <row r="103" spans="1:11">
      <c r="A103" s="215" t="s">
        <v>166</v>
      </c>
      <c r="B103" t="s">
        <v>187</v>
      </c>
    </row>
    <row r="105" spans="1:11">
      <c r="A105" s="215" t="s">
        <v>221</v>
      </c>
      <c r="B105" t="s">
        <v>223</v>
      </c>
      <c r="C105" t="s">
        <v>224</v>
      </c>
      <c r="D105" t="s">
        <v>225</v>
      </c>
      <c r="E105" t="s">
        <v>226</v>
      </c>
      <c r="F105" t="s">
        <v>227</v>
      </c>
      <c r="G105" t="s">
        <v>228</v>
      </c>
      <c r="H105" t="s">
        <v>229</v>
      </c>
      <c r="I105" t="s">
        <v>230</v>
      </c>
      <c r="J105" t="s">
        <v>231</v>
      </c>
      <c r="K105" t="s">
        <v>232</v>
      </c>
    </row>
    <row r="106" spans="1:11">
      <c r="A106" s="216" t="s">
        <v>69</v>
      </c>
      <c r="B106" s="217">
        <v>93</v>
      </c>
      <c r="C106" s="217">
        <v>431</v>
      </c>
      <c r="D106" s="217">
        <v>5</v>
      </c>
      <c r="E106" s="217">
        <v>48</v>
      </c>
      <c r="F106" s="217">
        <v>30</v>
      </c>
      <c r="G106" s="217">
        <v>26</v>
      </c>
      <c r="H106" s="217">
        <v>21</v>
      </c>
      <c r="I106" s="217">
        <v>23</v>
      </c>
      <c r="J106" s="217">
        <v>677</v>
      </c>
      <c r="K106" s="217">
        <v>103</v>
      </c>
    </row>
    <row r="107" spans="1:11">
      <c r="A107" s="216" t="s">
        <v>70</v>
      </c>
      <c r="B107" s="217">
        <v>78</v>
      </c>
      <c r="C107" s="217">
        <v>426</v>
      </c>
      <c r="D107" s="217">
        <v>11</v>
      </c>
      <c r="E107" s="217">
        <v>44</v>
      </c>
      <c r="F107" s="217">
        <v>32</v>
      </c>
      <c r="G107" s="217">
        <v>13</v>
      </c>
      <c r="H107" s="217">
        <v>37</v>
      </c>
      <c r="I107" s="217">
        <v>30</v>
      </c>
      <c r="J107" s="217">
        <v>671</v>
      </c>
      <c r="K107" s="217">
        <v>93</v>
      </c>
    </row>
    <row r="108" spans="1:11">
      <c r="A108" s="216" t="s">
        <v>71</v>
      </c>
      <c r="B108" s="217">
        <v>94</v>
      </c>
      <c r="C108" s="217">
        <v>409</v>
      </c>
      <c r="D108" s="217">
        <v>8</v>
      </c>
      <c r="E108" s="217">
        <v>45</v>
      </c>
      <c r="F108" s="217">
        <v>13</v>
      </c>
      <c r="G108" s="217">
        <v>42</v>
      </c>
      <c r="H108" s="217">
        <v>30</v>
      </c>
      <c r="I108" s="217">
        <v>25</v>
      </c>
      <c r="J108" s="217">
        <v>666</v>
      </c>
      <c r="K108" s="217">
        <v>75</v>
      </c>
    </row>
    <row r="109" spans="1:11">
      <c r="A109" s="216" t="s">
        <v>72</v>
      </c>
      <c r="B109" s="217">
        <v>99</v>
      </c>
      <c r="C109" s="217">
        <v>379</v>
      </c>
      <c r="D109" s="217">
        <v>11</v>
      </c>
      <c r="E109" s="217">
        <v>62</v>
      </c>
      <c r="F109" s="217">
        <v>28</v>
      </c>
      <c r="G109" s="217">
        <v>26</v>
      </c>
      <c r="H109" s="217">
        <v>36</v>
      </c>
      <c r="I109" s="217">
        <v>41</v>
      </c>
      <c r="J109" s="217">
        <v>682</v>
      </c>
      <c r="K109" s="217">
        <v>93</v>
      </c>
    </row>
    <row r="110" spans="1:11">
      <c r="A110" s="216" t="s">
        <v>73</v>
      </c>
      <c r="B110" s="217">
        <v>111</v>
      </c>
      <c r="C110" s="217">
        <v>397</v>
      </c>
      <c r="D110" s="217">
        <v>8</v>
      </c>
      <c r="E110" s="217">
        <v>57</v>
      </c>
      <c r="F110" s="217">
        <v>25</v>
      </c>
      <c r="G110" s="217">
        <v>31</v>
      </c>
      <c r="H110" s="217">
        <v>44</v>
      </c>
      <c r="I110" s="217">
        <v>35</v>
      </c>
      <c r="J110" s="217">
        <v>708</v>
      </c>
      <c r="K110" s="217">
        <v>86</v>
      </c>
    </row>
    <row r="111" spans="1:11">
      <c r="A111" s="216" t="s">
        <v>74</v>
      </c>
      <c r="B111" s="217">
        <v>78</v>
      </c>
      <c r="C111" s="217">
        <v>373</v>
      </c>
      <c r="D111" s="217">
        <v>8</v>
      </c>
      <c r="E111" s="217">
        <v>45</v>
      </c>
      <c r="F111" s="217">
        <v>27</v>
      </c>
      <c r="G111" s="217">
        <v>40</v>
      </c>
      <c r="H111" s="217">
        <v>27</v>
      </c>
      <c r="I111" s="217">
        <v>28</v>
      </c>
      <c r="J111" s="217">
        <v>626</v>
      </c>
      <c r="K111" s="217">
        <v>92</v>
      </c>
    </row>
    <row r="112" spans="1:11">
      <c r="A112" s="216" t="s">
        <v>75</v>
      </c>
      <c r="B112" s="217">
        <v>106</v>
      </c>
      <c r="C112" s="217">
        <v>398</v>
      </c>
      <c r="D112" s="217">
        <v>11</v>
      </c>
      <c r="E112" s="217">
        <v>39</v>
      </c>
      <c r="F112" s="217">
        <v>19</v>
      </c>
      <c r="G112" s="217">
        <v>44</v>
      </c>
      <c r="H112" s="217">
        <v>20</v>
      </c>
      <c r="I112" s="217">
        <v>40</v>
      </c>
      <c r="J112" s="217">
        <v>677</v>
      </c>
      <c r="K112" s="217">
        <v>80</v>
      </c>
    </row>
    <row r="113" spans="1:11">
      <c r="A113" s="216" t="s">
        <v>76</v>
      </c>
      <c r="B113" s="217">
        <v>102</v>
      </c>
      <c r="C113" s="217">
        <v>354</v>
      </c>
      <c r="D113" s="217">
        <v>6</v>
      </c>
      <c r="E113" s="217">
        <v>63</v>
      </c>
      <c r="F113" s="217">
        <v>18</v>
      </c>
      <c r="G113" s="217">
        <v>39</v>
      </c>
      <c r="H113" s="217">
        <v>30</v>
      </c>
      <c r="I113" s="217">
        <v>31</v>
      </c>
      <c r="J113" s="217">
        <v>643</v>
      </c>
      <c r="K113" s="217">
        <v>77</v>
      </c>
    </row>
    <row r="114" spans="1:11">
      <c r="A114" s="216" t="s">
        <v>77</v>
      </c>
      <c r="B114" s="217">
        <v>87</v>
      </c>
      <c r="C114" s="217">
        <v>359</v>
      </c>
      <c r="D114" s="217">
        <v>8</v>
      </c>
      <c r="E114" s="217">
        <v>67</v>
      </c>
      <c r="F114" s="217">
        <v>37</v>
      </c>
      <c r="G114" s="217">
        <v>27</v>
      </c>
      <c r="H114" s="217">
        <v>26</v>
      </c>
      <c r="I114" s="217">
        <v>26</v>
      </c>
      <c r="J114" s="217">
        <v>637</v>
      </c>
      <c r="K114" s="217">
        <v>80</v>
      </c>
    </row>
    <row r="115" spans="1:11">
      <c r="A115" s="216" t="s">
        <v>78</v>
      </c>
      <c r="B115" s="217">
        <v>109</v>
      </c>
      <c r="C115" s="217">
        <v>374</v>
      </c>
      <c r="D115" s="217">
        <v>7</v>
      </c>
      <c r="E115" s="217">
        <v>62</v>
      </c>
      <c r="F115" s="217">
        <v>22</v>
      </c>
      <c r="G115" s="217">
        <v>31</v>
      </c>
      <c r="H115" s="217">
        <v>16</v>
      </c>
      <c r="I115" s="217">
        <v>18</v>
      </c>
      <c r="J115" s="217">
        <v>639</v>
      </c>
      <c r="K115" s="217">
        <v>85</v>
      </c>
    </row>
    <row r="116" spans="1:11">
      <c r="A116" s="216" t="s">
        <v>82</v>
      </c>
      <c r="B116" s="217">
        <v>100</v>
      </c>
      <c r="C116" s="217">
        <v>422</v>
      </c>
      <c r="D116" s="217">
        <v>8</v>
      </c>
      <c r="E116" s="217">
        <v>68</v>
      </c>
      <c r="F116" s="217">
        <v>39</v>
      </c>
      <c r="G116" s="217">
        <v>33</v>
      </c>
      <c r="H116" s="217">
        <v>16</v>
      </c>
      <c r="I116" s="217">
        <v>10</v>
      </c>
      <c r="J116" s="217">
        <v>696</v>
      </c>
      <c r="K116" s="217">
        <v>121</v>
      </c>
    </row>
    <row r="117" spans="1:11">
      <c r="A117" s="216" t="s">
        <v>80</v>
      </c>
      <c r="B117" s="217">
        <v>125</v>
      </c>
      <c r="C117" s="217">
        <v>403</v>
      </c>
      <c r="D117" s="217">
        <v>6</v>
      </c>
      <c r="E117" s="217">
        <v>49</v>
      </c>
      <c r="F117" s="217">
        <v>18</v>
      </c>
      <c r="G117" s="217">
        <v>28</v>
      </c>
      <c r="H117" s="217">
        <v>16</v>
      </c>
      <c r="I117" s="217">
        <v>4</v>
      </c>
      <c r="J117" s="217">
        <v>649</v>
      </c>
      <c r="K117" s="217">
        <v>94</v>
      </c>
    </row>
    <row r="118" spans="1:11">
      <c r="A118" s="216" t="s">
        <v>222</v>
      </c>
      <c r="B118" s="217">
        <v>1182</v>
      </c>
      <c r="C118" s="217">
        <v>4725</v>
      </c>
      <c r="D118" s="217">
        <v>97</v>
      </c>
      <c r="E118" s="217">
        <v>649</v>
      </c>
      <c r="F118" s="217">
        <v>308</v>
      </c>
      <c r="G118" s="217">
        <v>380</v>
      </c>
      <c r="H118" s="217">
        <v>319</v>
      </c>
      <c r="I118" s="217">
        <v>311</v>
      </c>
      <c r="J118" s="217">
        <v>7971</v>
      </c>
      <c r="K118" s="217">
        <v>1079</v>
      </c>
    </row>
    <row r="121" spans="1:11">
      <c r="A121" s="215" t="s">
        <v>162</v>
      </c>
      <c r="B121" t="s">
        <v>203</v>
      </c>
    </row>
    <row r="122" spans="1:11">
      <c r="A122" s="215" t="s">
        <v>164</v>
      </c>
      <c r="B122" t="s">
        <v>202</v>
      </c>
    </row>
    <row r="123" spans="1:11">
      <c r="A123" s="215" t="s">
        <v>167</v>
      </c>
      <c r="B123" t="s">
        <v>186</v>
      </c>
    </row>
    <row r="125" spans="1:11">
      <c r="A125" s="215" t="s">
        <v>221</v>
      </c>
      <c r="B125" t="s">
        <v>223</v>
      </c>
      <c r="C125" t="s">
        <v>224</v>
      </c>
      <c r="D125" t="s">
        <v>225</v>
      </c>
      <c r="E125" t="s">
        <v>226</v>
      </c>
      <c r="F125" t="s">
        <v>227</v>
      </c>
      <c r="G125" t="s">
        <v>228</v>
      </c>
      <c r="H125" t="s">
        <v>229</v>
      </c>
      <c r="I125" t="s">
        <v>230</v>
      </c>
      <c r="J125" t="s">
        <v>231</v>
      </c>
      <c r="K125" t="s">
        <v>232</v>
      </c>
    </row>
    <row r="126" spans="1:11">
      <c r="A126" s="216" t="s">
        <v>69</v>
      </c>
      <c r="B126" s="217">
        <v>22</v>
      </c>
      <c r="C126" s="217">
        <v>140</v>
      </c>
      <c r="D126" s="217">
        <v>0</v>
      </c>
      <c r="E126" s="217">
        <v>16</v>
      </c>
      <c r="F126" s="217">
        <v>11</v>
      </c>
      <c r="G126" s="217">
        <v>10</v>
      </c>
      <c r="H126" s="217">
        <v>2</v>
      </c>
      <c r="I126" s="217">
        <v>1</v>
      </c>
      <c r="J126" s="217">
        <v>202</v>
      </c>
      <c r="K126" s="217">
        <v>47</v>
      </c>
    </row>
    <row r="127" spans="1:11">
      <c r="A127" s="216" t="s">
        <v>70</v>
      </c>
      <c r="B127" s="217">
        <v>43</v>
      </c>
      <c r="C127" s="217">
        <v>192</v>
      </c>
      <c r="D127" s="217">
        <v>0</v>
      </c>
      <c r="E127" s="217">
        <v>22</v>
      </c>
      <c r="F127" s="217">
        <v>4</v>
      </c>
      <c r="G127" s="217">
        <v>4</v>
      </c>
      <c r="H127" s="217">
        <v>3</v>
      </c>
      <c r="I127" s="217">
        <v>10</v>
      </c>
      <c r="J127" s="217">
        <v>278</v>
      </c>
      <c r="K127" s="217">
        <v>54</v>
      </c>
    </row>
    <row r="128" spans="1:11">
      <c r="A128" s="216" t="s">
        <v>71</v>
      </c>
      <c r="B128" s="217">
        <v>56</v>
      </c>
      <c r="C128" s="217">
        <v>202</v>
      </c>
      <c r="D128" s="217">
        <v>0</v>
      </c>
      <c r="E128" s="217">
        <v>20</v>
      </c>
      <c r="F128" s="217">
        <v>7</v>
      </c>
      <c r="G128" s="217">
        <v>7</v>
      </c>
      <c r="H128" s="217">
        <v>6</v>
      </c>
      <c r="I128" s="217">
        <v>15</v>
      </c>
      <c r="J128" s="217">
        <v>313</v>
      </c>
      <c r="K128" s="217">
        <v>34</v>
      </c>
    </row>
    <row r="129" spans="1:11">
      <c r="A129" s="216" t="s">
        <v>72</v>
      </c>
      <c r="B129" s="217">
        <v>60</v>
      </c>
      <c r="C129" s="217">
        <v>215</v>
      </c>
      <c r="D129" s="217">
        <v>1</v>
      </c>
      <c r="E129" s="217">
        <v>31</v>
      </c>
      <c r="F129" s="217">
        <v>6</v>
      </c>
      <c r="G129" s="217">
        <v>13</v>
      </c>
      <c r="H129" s="217">
        <v>15</v>
      </c>
      <c r="I129" s="217">
        <v>18</v>
      </c>
      <c r="J129" s="217">
        <v>359</v>
      </c>
      <c r="K129" s="217">
        <v>56</v>
      </c>
    </row>
    <row r="130" spans="1:11">
      <c r="A130" s="216" t="s">
        <v>73</v>
      </c>
      <c r="B130" s="217">
        <v>42</v>
      </c>
      <c r="C130" s="217">
        <v>125</v>
      </c>
      <c r="D130" s="217">
        <v>0</v>
      </c>
      <c r="E130" s="217">
        <v>37</v>
      </c>
      <c r="F130" s="217">
        <v>9</v>
      </c>
      <c r="G130" s="217">
        <v>8</v>
      </c>
      <c r="H130" s="217">
        <v>6</v>
      </c>
      <c r="I130" s="217">
        <v>6</v>
      </c>
      <c r="J130" s="217">
        <v>233</v>
      </c>
      <c r="K130" s="217">
        <v>36</v>
      </c>
    </row>
    <row r="131" spans="1:11">
      <c r="A131" s="216" t="s">
        <v>74</v>
      </c>
      <c r="B131" s="217">
        <v>36</v>
      </c>
      <c r="C131" s="217">
        <v>102</v>
      </c>
      <c r="D131" s="217">
        <v>0</v>
      </c>
      <c r="E131" s="217">
        <v>17</v>
      </c>
      <c r="F131" s="217">
        <v>7</v>
      </c>
      <c r="G131" s="217">
        <v>4</v>
      </c>
      <c r="H131" s="217">
        <v>4</v>
      </c>
      <c r="I131" s="217">
        <v>1</v>
      </c>
      <c r="J131" s="217">
        <v>171</v>
      </c>
      <c r="K131" s="217">
        <v>20</v>
      </c>
    </row>
    <row r="132" spans="1:11">
      <c r="A132" s="216" t="s">
        <v>75</v>
      </c>
      <c r="B132" s="217">
        <v>36</v>
      </c>
      <c r="C132" s="217">
        <v>160</v>
      </c>
      <c r="D132" s="217">
        <v>3</v>
      </c>
      <c r="E132" s="217">
        <v>26</v>
      </c>
      <c r="F132" s="217">
        <v>9</v>
      </c>
      <c r="G132" s="217">
        <v>11</v>
      </c>
      <c r="H132" s="217">
        <v>8</v>
      </c>
      <c r="I132" s="217">
        <v>15</v>
      </c>
      <c r="J132" s="217">
        <v>268</v>
      </c>
      <c r="K132" s="217">
        <v>21</v>
      </c>
    </row>
    <row r="133" spans="1:11">
      <c r="A133" s="216" t="s">
        <v>76</v>
      </c>
      <c r="B133" s="217">
        <v>62</v>
      </c>
      <c r="C133" s="217">
        <v>178</v>
      </c>
      <c r="D133" s="217">
        <v>1</v>
      </c>
      <c r="E133" s="217">
        <v>35</v>
      </c>
      <c r="F133" s="217">
        <v>5</v>
      </c>
      <c r="G133" s="217">
        <v>11</v>
      </c>
      <c r="H133" s="217">
        <v>13</v>
      </c>
      <c r="I133" s="217">
        <v>9</v>
      </c>
      <c r="J133" s="217">
        <v>314</v>
      </c>
      <c r="K133" s="217">
        <v>29</v>
      </c>
    </row>
    <row r="134" spans="1:11">
      <c r="A134" s="216" t="s">
        <v>77</v>
      </c>
      <c r="B134" s="217">
        <v>53</v>
      </c>
      <c r="C134" s="217">
        <v>201</v>
      </c>
      <c r="D134" s="217">
        <v>3</v>
      </c>
      <c r="E134" s="217">
        <v>37</v>
      </c>
      <c r="F134" s="217">
        <v>7</v>
      </c>
      <c r="G134" s="217">
        <v>15</v>
      </c>
      <c r="H134" s="217">
        <v>13</v>
      </c>
      <c r="I134" s="217">
        <v>4</v>
      </c>
      <c r="J134" s="217">
        <v>333</v>
      </c>
      <c r="K134" s="217">
        <v>54</v>
      </c>
    </row>
    <row r="135" spans="1:11">
      <c r="A135" s="216" t="s">
        <v>78</v>
      </c>
      <c r="B135" s="217">
        <v>74</v>
      </c>
      <c r="C135" s="217">
        <v>233</v>
      </c>
      <c r="D135" s="217">
        <v>1</v>
      </c>
      <c r="E135" s="217">
        <v>34</v>
      </c>
      <c r="F135" s="217">
        <v>7</v>
      </c>
      <c r="G135" s="217">
        <v>15</v>
      </c>
      <c r="H135" s="217">
        <v>2</v>
      </c>
      <c r="I135" s="217">
        <v>6</v>
      </c>
      <c r="J135" s="217">
        <v>372</v>
      </c>
      <c r="K135" s="217">
        <v>47</v>
      </c>
    </row>
    <row r="136" spans="1:11">
      <c r="A136" s="216" t="s">
        <v>82</v>
      </c>
      <c r="B136" s="217">
        <v>48</v>
      </c>
      <c r="C136" s="217">
        <v>233</v>
      </c>
      <c r="D136" s="217">
        <v>1</v>
      </c>
      <c r="E136" s="217">
        <v>29</v>
      </c>
      <c r="F136" s="217">
        <v>15</v>
      </c>
      <c r="G136" s="217">
        <v>7</v>
      </c>
      <c r="H136" s="217">
        <v>4</v>
      </c>
      <c r="I136" s="217">
        <v>4</v>
      </c>
      <c r="J136" s="217">
        <v>341</v>
      </c>
      <c r="K136" s="217">
        <v>55</v>
      </c>
    </row>
    <row r="137" spans="1:11">
      <c r="A137" s="216" t="s">
        <v>80</v>
      </c>
      <c r="B137" s="217">
        <v>54</v>
      </c>
      <c r="C137" s="217">
        <v>223</v>
      </c>
      <c r="D137" s="217">
        <v>1</v>
      </c>
      <c r="E137" s="217">
        <v>29</v>
      </c>
      <c r="F137" s="217">
        <v>4</v>
      </c>
      <c r="G137" s="217">
        <v>7</v>
      </c>
      <c r="H137" s="217">
        <v>2</v>
      </c>
      <c r="I137" s="217">
        <v>4</v>
      </c>
      <c r="J137" s="217">
        <v>324</v>
      </c>
      <c r="K137" s="217">
        <v>49</v>
      </c>
    </row>
    <row r="138" spans="1:11">
      <c r="A138" s="216" t="s">
        <v>222</v>
      </c>
      <c r="B138" s="217">
        <v>586</v>
      </c>
      <c r="C138" s="217">
        <v>2204</v>
      </c>
      <c r="D138" s="217">
        <v>11</v>
      </c>
      <c r="E138" s="217">
        <v>333</v>
      </c>
      <c r="F138" s="217">
        <v>91</v>
      </c>
      <c r="G138" s="217">
        <v>112</v>
      </c>
      <c r="H138" s="217">
        <v>78</v>
      </c>
      <c r="I138" s="217">
        <v>93</v>
      </c>
      <c r="J138" s="217">
        <v>3508</v>
      </c>
      <c r="K138" s="217">
        <v>502</v>
      </c>
    </row>
    <row r="141" spans="1:11">
      <c r="A141" s="215" t="s">
        <v>162</v>
      </c>
      <c r="B141" t="s">
        <v>203</v>
      </c>
    </row>
    <row r="142" spans="1:11">
      <c r="A142" s="215" t="s">
        <v>164</v>
      </c>
      <c r="B142" t="s">
        <v>202</v>
      </c>
    </row>
    <row r="143" spans="1:11">
      <c r="A143" s="215" t="s">
        <v>167</v>
      </c>
      <c r="B143" t="s">
        <v>187</v>
      </c>
    </row>
    <row r="145" spans="1:11">
      <c r="A145" s="215" t="s">
        <v>221</v>
      </c>
      <c r="B145" t="s">
        <v>223</v>
      </c>
      <c r="C145" t="s">
        <v>224</v>
      </c>
      <c r="D145" t="s">
        <v>225</v>
      </c>
      <c r="E145" t="s">
        <v>226</v>
      </c>
      <c r="F145" t="s">
        <v>227</v>
      </c>
      <c r="G145" t="s">
        <v>228</v>
      </c>
      <c r="H145" t="s">
        <v>229</v>
      </c>
      <c r="I145" t="s">
        <v>230</v>
      </c>
      <c r="J145" t="s">
        <v>231</v>
      </c>
      <c r="K145" t="s">
        <v>232</v>
      </c>
    </row>
    <row r="146" spans="1:11">
      <c r="A146" s="216" t="s">
        <v>69</v>
      </c>
      <c r="B146" s="217">
        <v>28</v>
      </c>
      <c r="C146" s="217">
        <v>95</v>
      </c>
      <c r="D146" s="217">
        <v>0</v>
      </c>
      <c r="E146" s="217">
        <v>18</v>
      </c>
      <c r="F146" s="217">
        <v>2</v>
      </c>
      <c r="G146" s="217">
        <v>4</v>
      </c>
      <c r="H146" s="217">
        <v>4</v>
      </c>
      <c r="I146" s="217">
        <v>7</v>
      </c>
      <c r="J146" s="217">
        <v>158</v>
      </c>
      <c r="K146" s="217">
        <v>81</v>
      </c>
    </row>
    <row r="147" spans="1:11">
      <c r="A147" s="216" t="s">
        <v>70</v>
      </c>
      <c r="B147" s="217">
        <v>29</v>
      </c>
      <c r="C147" s="217">
        <v>92</v>
      </c>
      <c r="D147" s="217">
        <v>0</v>
      </c>
      <c r="E147" s="217">
        <v>17</v>
      </c>
      <c r="F147" s="217">
        <v>7</v>
      </c>
      <c r="G147" s="217">
        <v>6</v>
      </c>
      <c r="H147" s="217">
        <v>8</v>
      </c>
      <c r="I147" s="217">
        <v>6</v>
      </c>
      <c r="J147" s="217">
        <v>165</v>
      </c>
      <c r="K147" s="217">
        <v>54</v>
      </c>
    </row>
    <row r="148" spans="1:11">
      <c r="A148" s="216" t="s">
        <v>71</v>
      </c>
      <c r="B148" s="217">
        <v>27</v>
      </c>
      <c r="C148" s="217">
        <v>95</v>
      </c>
      <c r="D148" s="217">
        <v>0</v>
      </c>
      <c r="E148" s="217">
        <v>14</v>
      </c>
      <c r="F148" s="217">
        <v>2</v>
      </c>
      <c r="G148" s="217">
        <v>8</v>
      </c>
      <c r="H148" s="217">
        <v>6</v>
      </c>
      <c r="I148" s="217">
        <v>16</v>
      </c>
      <c r="J148" s="217">
        <v>168</v>
      </c>
      <c r="K148" s="217">
        <v>35</v>
      </c>
    </row>
    <row r="149" spans="1:11">
      <c r="A149" s="216" t="s">
        <v>72</v>
      </c>
      <c r="B149" s="217">
        <v>25</v>
      </c>
      <c r="C149" s="217">
        <v>90</v>
      </c>
      <c r="D149" s="217">
        <v>0</v>
      </c>
      <c r="E149" s="217">
        <v>16</v>
      </c>
      <c r="F149" s="217">
        <v>5</v>
      </c>
      <c r="G149" s="217">
        <v>4</v>
      </c>
      <c r="H149" s="217">
        <v>2</v>
      </c>
      <c r="I149" s="217">
        <v>8</v>
      </c>
      <c r="J149" s="217">
        <v>150</v>
      </c>
      <c r="K149" s="217">
        <v>17</v>
      </c>
    </row>
    <row r="150" spans="1:11">
      <c r="A150" s="216" t="s">
        <v>73</v>
      </c>
      <c r="B150" s="217">
        <v>31</v>
      </c>
      <c r="C150" s="217">
        <v>98</v>
      </c>
      <c r="D150" s="217">
        <v>0</v>
      </c>
      <c r="E150" s="217">
        <v>19</v>
      </c>
      <c r="F150" s="217">
        <v>4</v>
      </c>
      <c r="G150" s="217">
        <v>5</v>
      </c>
      <c r="H150" s="217">
        <v>4</v>
      </c>
      <c r="I150" s="217">
        <v>7</v>
      </c>
      <c r="J150" s="217">
        <v>168</v>
      </c>
      <c r="K150" s="217">
        <v>29</v>
      </c>
    </row>
    <row r="151" spans="1:11">
      <c r="A151" s="216" t="s">
        <v>74</v>
      </c>
      <c r="B151" s="217">
        <v>17</v>
      </c>
      <c r="C151" s="217">
        <v>108</v>
      </c>
      <c r="D151" s="217">
        <v>1</v>
      </c>
      <c r="E151" s="217">
        <v>7</v>
      </c>
      <c r="F151" s="217">
        <v>3</v>
      </c>
      <c r="G151" s="217">
        <v>3</v>
      </c>
      <c r="H151" s="217">
        <v>4</v>
      </c>
      <c r="I151" s="217">
        <v>4</v>
      </c>
      <c r="J151" s="217">
        <v>147</v>
      </c>
      <c r="K151" s="217">
        <v>54</v>
      </c>
    </row>
    <row r="152" spans="1:11">
      <c r="A152" s="216" t="s">
        <v>75</v>
      </c>
      <c r="B152" s="217">
        <v>18</v>
      </c>
      <c r="C152" s="217">
        <v>129</v>
      </c>
      <c r="D152" s="217">
        <v>1</v>
      </c>
      <c r="E152" s="217">
        <v>22</v>
      </c>
      <c r="F152" s="217">
        <v>1</v>
      </c>
      <c r="G152" s="217">
        <v>0</v>
      </c>
      <c r="H152" s="217">
        <v>1</v>
      </c>
      <c r="I152" s="217">
        <v>9</v>
      </c>
      <c r="J152" s="217">
        <v>181</v>
      </c>
      <c r="K152" s="217">
        <v>33</v>
      </c>
    </row>
    <row r="153" spans="1:11">
      <c r="A153" s="216" t="s">
        <v>76</v>
      </c>
      <c r="B153" s="217">
        <v>18</v>
      </c>
      <c r="C153" s="217">
        <v>128</v>
      </c>
      <c r="D153" s="217">
        <v>1</v>
      </c>
      <c r="E153" s="217">
        <v>15</v>
      </c>
      <c r="F153" s="217">
        <v>4</v>
      </c>
      <c r="G153" s="217">
        <v>5</v>
      </c>
      <c r="H153" s="217">
        <v>2</v>
      </c>
      <c r="I153" s="217">
        <v>1</v>
      </c>
      <c r="J153" s="217">
        <v>174</v>
      </c>
      <c r="K153" s="217">
        <v>36</v>
      </c>
    </row>
    <row r="154" spans="1:11">
      <c r="A154" s="216" t="s">
        <v>77</v>
      </c>
      <c r="B154" s="217">
        <v>22</v>
      </c>
      <c r="C154" s="217">
        <v>106</v>
      </c>
      <c r="D154" s="217">
        <v>0</v>
      </c>
      <c r="E154" s="217">
        <v>19</v>
      </c>
      <c r="F154" s="217">
        <v>3</v>
      </c>
      <c r="G154" s="217">
        <v>3</v>
      </c>
      <c r="H154" s="217">
        <v>0</v>
      </c>
      <c r="I154" s="217">
        <v>7</v>
      </c>
      <c r="J154" s="217">
        <v>160</v>
      </c>
      <c r="K154" s="217">
        <v>33</v>
      </c>
    </row>
    <row r="155" spans="1:11">
      <c r="A155" s="216" t="s">
        <v>78</v>
      </c>
      <c r="B155" s="217">
        <v>25</v>
      </c>
      <c r="C155" s="217">
        <v>117</v>
      </c>
      <c r="D155" s="217">
        <v>0</v>
      </c>
      <c r="E155" s="217">
        <v>15</v>
      </c>
      <c r="F155" s="217">
        <v>0</v>
      </c>
      <c r="G155" s="217">
        <v>7</v>
      </c>
      <c r="H155" s="217">
        <v>1</v>
      </c>
      <c r="I155" s="217">
        <v>5</v>
      </c>
      <c r="J155" s="217">
        <v>170</v>
      </c>
      <c r="K155" s="217">
        <v>35</v>
      </c>
    </row>
    <row r="156" spans="1:11">
      <c r="A156" s="216" t="s">
        <v>82</v>
      </c>
      <c r="B156" s="217">
        <v>31</v>
      </c>
      <c r="C156" s="217">
        <v>145</v>
      </c>
      <c r="D156" s="217">
        <v>0</v>
      </c>
      <c r="E156" s="217">
        <v>27</v>
      </c>
      <c r="F156" s="217">
        <v>1</v>
      </c>
      <c r="G156" s="217">
        <v>3</v>
      </c>
      <c r="H156" s="217">
        <v>4</v>
      </c>
      <c r="I156" s="217">
        <v>0</v>
      </c>
      <c r="J156" s="217">
        <v>211</v>
      </c>
      <c r="K156" s="217">
        <v>52</v>
      </c>
    </row>
    <row r="157" spans="1:11">
      <c r="A157" s="216" t="s">
        <v>80</v>
      </c>
      <c r="B157" s="217">
        <v>40</v>
      </c>
      <c r="C157" s="217">
        <v>144</v>
      </c>
      <c r="D157" s="217">
        <v>0</v>
      </c>
      <c r="E157" s="217">
        <v>14</v>
      </c>
      <c r="F157" s="217">
        <v>3</v>
      </c>
      <c r="G157" s="217">
        <v>0</v>
      </c>
      <c r="H157" s="217">
        <v>0</v>
      </c>
      <c r="I157" s="217">
        <v>3</v>
      </c>
      <c r="J157" s="217">
        <v>204</v>
      </c>
      <c r="K157" s="217">
        <v>45</v>
      </c>
    </row>
    <row r="158" spans="1:11">
      <c r="A158" s="216" t="s">
        <v>222</v>
      </c>
      <c r="B158" s="217">
        <v>311</v>
      </c>
      <c r="C158" s="217">
        <v>1347</v>
      </c>
      <c r="D158" s="217">
        <v>3</v>
      </c>
      <c r="E158" s="217">
        <v>203</v>
      </c>
      <c r="F158" s="217">
        <v>35</v>
      </c>
      <c r="G158" s="217">
        <v>48</v>
      </c>
      <c r="H158" s="217">
        <v>36</v>
      </c>
      <c r="I158" s="217">
        <v>73</v>
      </c>
      <c r="J158" s="217">
        <v>2056</v>
      </c>
      <c r="K158" s="217">
        <v>504</v>
      </c>
    </row>
    <row r="161" spans="1:11">
      <c r="A161" s="215" t="s">
        <v>162</v>
      </c>
      <c r="B161" t="s">
        <v>203</v>
      </c>
    </row>
    <row r="162" spans="1:11">
      <c r="A162" s="215" t="s">
        <v>164</v>
      </c>
      <c r="B162" t="s">
        <v>202</v>
      </c>
    </row>
    <row r="163" spans="1:11">
      <c r="A163" s="215" t="s">
        <v>168</v>
      </c>
      <c r="B163" t="s">
        <v>186</v>
      </c>
    </row>
    <row r="165" spans="1:11">
      <c r="A165" s="215" t="s">
        <v>221</v>
      </c>
      <c r="B165" t="s">
        <v>223</v>
      </c>
      <c r="C165" t="s">
        <v>224</v>
      </c>
      <c r="D165" t="s">
        <v>225</v>
      </c>
      <c r="E165" t="s">
        <v>226</v>
      </c>
      <c r="F165" t="s">
        <v>227</v>
      </c>
      <c r="G165" t="s">
        <v>228</v>
      </c>
      <c r="H165" t="s">
        <v>229</v>
      </c>
      <c r="I165" t="s">
        <v>230</v>
      </c>
      <c r="J165" t="s">
        <v>231</v>
      </c>
      <c r="K165" t="s">
        <v>232</v>
      </c>
    </row>
    <row r="166" spans="1:11">
      <c r="A166" s="216" t="s">
        <v>69</v>
      </c>
      <c r="B166" s="217">
        <v>99</v>
      </c>
      <c r="C166" s="217">
        <v>433</v>
      </c>
      <c r="D166" s="217">
        <v>3</v>
      </c>
      <c r="E166" s="217">
        <v>46</v>
      </c>
      <c r="F166" s="217">
        <v>29</v>
      </c>
      <c r="G166" s="217">
        <v>22</v>
      </c>
      <c r="H166" s="217">
        <v>19</v>
      </c>
      <c r="I166" s="217">
        <v>21</v>
      </c>
      <c r="J166" s="217">
        <v>672</v>
      </c>
      <c r="K166" s="217">
        <v>111</v>
      </c>
    </row>
    <row r="167" spans="1:11">
      <c r="A167" s="216" t="s">
        <v>70</v>
      </c>
      <c r="B167" s="217">
        <v>85</v>
      </c>
      <c r="C167" s="217">
        <v>390</v>
      </c>
      <c r="D167" s="217">
        <v>9</v>
      </c>
      <c r="E167" s="217">
        <v>48</v>
      </c>
      <c r="F167" s="217">
        <v>30</v>
      </c>
      <c r="G167" s="217">
        <v>13</v>
      </c>
      <c r="H167" s="217">
        <v>38</v>
      </c>
      <c r="I167" s="217">
        <v>29</v>
      </c>
      <c r="J167" s="217">
        <v>642</v>
      </c>
      <c r="K167" s="217">
        <v>101</v>
      </c>
    </row>
    <row r="168" spans="1:11">
      <c r="A168" s="216" t="s">
        <v>71</v>
      </c>
      <c r="B168" s="217">
        <v>100</v>
      </c>
      <c r="C168" s="217">
        <v>467</v>
      </c>
      <c r="D168" s="217">
        <v>8</v>
      </c>
      <c r="E168" s="217">
        <v>46</v>
      </c>
      <c r="F168" s="217">
        <v>10</v>
      </c>
      <c r="G168" s="217">
        <v>39</v>
      </c>
      <c r="H168" s="217">
        <v>29</v>
      </c>
      <c r="I168" s="217">
        <v>27</v>
      </c>
      <c r="J168" s="217">
        <v>726</v>
      </c>
      <c r="K168" s="217">
        <v>90</v>
      </c>
    </row>
    <row r="169" spans="1:11">
      <c r="A169" s="216" t="s">
        <v>72</v>
      </c>
      <c r="B169" s="217">
        <v>117</v>
      </c>
      <c r="C169" s="217">
        <v>427</v>
      </c>
      <c r="D169" s="217">
        <v>11</v>
      </c>
      <c r="E169" s="217">
        <v>59</v>
      </c>
      <c r="F169" s="217">
        <v>26</v>
      </c>
      <c r="G169" s="217">
        <v>28</v>
      </c>
      <c r="H169" s="217">
        <v>38</v>
      </c>
      <c r="I169" s="217">
        <v>34</v>
      </c>
      <c r="J169" s="217">
        <v>740</v>
      </c>
      <c r="K169" s="217">
        <v>74</v>
      </c>
    </row>
    <row r="170" spans="1:11">
      <c r="A170" s="216" t="s">
        <v>73</v>
      </c>
      <c r="B170" s="217">
        <v>122</v>
      </c>
      <c r="C170" s="217">
        <v>411</v>
      </c>
      <c r="D170" s="217">
        <v>7</v>
      </c>
      <c r="E170" s="217">
        <v>62</v>
      </c>
      <c r="F170" s="217">
        <v>22</v>
      </c>
      <c r="G170" s="217">
        <v>33</v>
      </c>
      <c r="H170" s="217">
        <v>43</v>
      </c>
      <c r="I170" s="217">
        <v>33</v>
      </c>
      <c r="J170" s="217">
        <v>733</v>
      </c>
      <c r="K170" s="217">
        <v>99</v>
      </c>
    </row>
    <row r="171" spans="1:11">
      <c r="A171" s="216" t="s">
        <v>74</v>
      </c>
      <c r="B171" s="217">
        <v>85</v>
      </c>
      <c r="C171" s="217">
        <v>412</v>
      </c>
      <c r="D171" s="217">
        <v>8</v>
      </c>
      <c r="E171" s="217">
        <v>48</v>
      </c>
      <c r="F171" s="217">
        <v>27</v>
      </c>
      <c r="G171" s="217">
        <v>38</v>
      </c>
      <c r="H171" s="217">
        <v>22</v>
      </c>
      <c r="I171" s="217">
        <v>31</v>
      </c>
      <c r="J171" s="217">
        <v>671</v>
      </c>
      <c r="K171" s="217">
        <v>112</v>
      </c>
    </row>
    <row r="172" spans="1:11">
      <c r="A172" s="216" t="s">
        <v>75</v>
      </c>
      <c r="B172" s="217">
        <v>113</v>
      </c>
      <c r="C172" s="217">
        <v>426</v>
      </c>
      <c r="D172" s="217">
        <v>11</v>
      </c>
      <c r="E172" s="217">
        <v>49</v>
      </c>
      <c r="F172" s="217">
        <v>21</v>
      </c>
      <c r="G172" s="217">
        <v>45</v>
      </c>
      <c r="H172" s="217">
        <v>23</v>
      </c>
      <c r="I172" s="217">
        <v>45</v>
      </c>
      <c r="J172" s="217">
        <v>733</v>
      </c>
      <c r="K172" s="217">
        <v>84</v>
      </c>
    </row>
    <row r="173" spans="1:11">
      <c r="A173" s="216" t="s">
        <v>76</v>
      </c>
      <c r="B173" s="217">
        <v>110</v>
      </c>
      <c r="C173" s="217">
        <v>380</v>
      </c>
      <c r="D173" s="217">
        <v>6</v>
      </c>
      <c r="E173" s="217">
        <v>59</v>
      </c>
      <c r="F173" s="217">
        <v>18</v>
      </c>
      <c r="G173" s="217">
        <v>33</v>
      </c>
      <c r="H173" s="217">
        <v>30</v>
      </c>
      <c r="I173" s="217">
        <v>29</v>
      </c>
      <c r="J173" s="217">
        <v>665</v>
      </c>
      <c r="K173" s="217">
        <v>89</v>
      </c>
    </row>
    <row r="174" spans="1:11">
      <c r="A174" s="216" t="s">
        <v>77</v>
      </c>
      <c r="B174" s="217">
        <v>110</v>
      </c>
      <c r="C174" s="217">
        <v>405</v>
      </c>
      <c r="D174" s="217">
        <v>7</v>
      </c>
      <c r="E174" s="217">
        <v>80</v>
      </c>
      <c r="F174" s="217">
        <v>41</v>
      </c>
      <c r="G174" s="217">
        <v>24</v>
      </c>
      <c r="H174" s="217">
        <v>25</v>
      </c>
      <c r="I174" s="217">
        <v>27</v>
      </c>
      <c r="J174" s="217">
        <v>719</v>
      </c>
      <c r="K174" s="217">
        <v>84</v>
      </c>
    </row>
    <row r="175" spans="1:11">
      <c r="A175" s="216" t="s">
        <v>78</v>
      </c>
      <c r="B175" s="217">
        <v>120</v>
      </c>
      <c r="C175" s="217">
        <v>413</v>
      </c>
      <c r="D175" s="217">
        <v>7</v>
      </c>
      <c r="E175" s="217">
        <v>62</v>
      </c>
      <c r="F175" s="217">
        <v>24</v>
      </c>
      <c r="G175" s="217">
        <v>36</v>
      </c>
      <c r="H175" s="217">
        <v>18</v>
      </c>
      <c r="I175" s="217">
        <v>18</v>
      </c>
      <c r="J175" s="217">
        <v>698</v>
      </c>
      <c r="K175" s="217">
        <v>103</v>
      </c>
    </row>
    <row r="176" spans="1:11">
      <c r="A176" s="216" t="s">
        <v>82</v>
      </c>
      <c r="B176" s="217">
        <v>115</v>
      </c>
      <c r="C176" s="217">
        <v>464</v>
      </c>
      <c r="D176" s="217">
        <v>7</v>
      </c>
      <c r="E176" s="217">
        <v>75</v>
      </c>
      <c r="F176" s="217">
        <v>41</v>
      </c>
      <c r="G176" s="217">
        <v>30</v>
      </c>
      <c r="H176" s="217">
        <v>14</v>
      </c>
      <c r="I176" s="217">
        <v>13</v>
      </c>
      <c r="J176" s="217">
        <v>759</v>
      </c>
      <c r="K176" s="217">
        <v>146</v>
      </c>
    </row>
    <row r="177" spans="1:11">
      <c r="A177" s="216" t="s">
        <v>80</v>
      </c>
      <c r="B177" s="217">
        <v>122</v>
      </c>
      <c r="C177" s="217">
        <v>461</v>
      </c>
      <c r="D177" s="217">
        <v>5</v>
      </c>
      <c r="E177" s="217">
        <v>46</v>
      </c>
      <c r="F177" s="217">
        <v>17</v>
      </c>
      <c r="G177" s="217">
        <v>29</v>
      </c>
      <c r="H177" s="217">
        <v>14</v>
      </c>
      <c r="I177" s="217">
        <v>4</v>
      </c>
      <c r="J177" s="217">
        <v>698</v>
      </c>
      <c r="K177" s="217">
        <v>120</v>
      </c>
    </row>
    <row r="178" spans="1:11">
      <c r="A178" s="216" t="s">
        <v>222</v>
      </c>
      <c r="B178" s="217">
        <v>1298</v>
      </c>
      <c r="C178" s="217">
        <v>5089</v>
      </c>
      <c r="D178" s="217">
        <v>89</v>
      </c>
      <c r="E178" s="217">
        <v>680</v>
      </c>
      <c r="F178" s="217">
        <v>306</v>
      </c>
      <c r="G178" s="217">
        <v>370</v>
      </c>
      <c r="H178" s="217">
        <v>313</v>
      </c>
      <c r="I178" s="217">
        <v>311</v>
      </c>
      <c r="J178" s="217">
        <v>8456</v>
      </c>
      <c r="K178" s="217">
        <v>1213</v>
      </c>
    </row>
    <row r="181" spans="1:11">
      <c r="A181" s="215" t="s">
        <v>162</v>
      </c>
      <c r="B181" t="s">
        <v>203</v>
      </c>
    </row>
    <row r="182" spans="1:11">
      <c r="A182" s="215" t="s">
        <v>164</v>
      </c>
      <c r="B182" t="s">
        <v>202</v>
      </c>
    </row>
    <row r="183" spans="1:11">
      <c r="A183" s="215" t="s">
        <v>168</v>
      </c>
      <c r="B183" t="s">
        <v>187</v>
      </c>
    </row>
    <row r="185" spans="1:11">
      <c r="A185" s="215" t="s">
        <v>221</v>
      </c>
      <c r="B185" t="s">
        <v>223</v>
      </c>
      <c r="C185" t="s">
        <v>224</v>
      </c>
      <c r="D185" t="s">
        <v>225</v>
      </c>
      <c r="E185" t="s">
        <v>226</v>
      </c>
      <c r="F185" t="s">
        <v>227</v>
      </c>
      <c r="G185" t="s">
        <v>228</v>
      </c>
      <c r="H185" t="s">
        <v>229</v>
      </c>
      <c r="I185" t="s">
        <v>230</v>
      </c>
      <c r="J185" t="s">
        <v>231</v>
      </c>
      <c r="K185" t="s">
        <v>232</v>
      </c>
    </row>
    <row r="186" spans="1:11">
      <c r="A186" s="216" t="s">
        <v>69</v>
      </c>
      <c r="B186" s="217">
        <v>90</v>
      </c>
      <c r="C186" s="217">
        <v>296</v>
      </c>
      <c r="D186" s="217">
        <v>10</v>
      </c>
      <c r="E186" s="217">
        <v>57</v>
      </c>
      <c r="F186" s="217">
        <v>46</v>
      </c>
      <c r="G186" s="217">
        <v>39</v>
      </c>
      <c r="H186" s="217">
        <v>22</v>
      </c>
      <c r="I186" s="217">
        <v>13</v>
      </c>
      <c r="J186" s="217">
        <v>573</v>
      </c>
      <c r="K186" s="217">
        <v>118</v>
      </c>
    </row>
    <row r="187" spans="1:11">
      <c r="A187" s="216" t="s">
        <v>70</v>
      </c>
      <c r="B187" s="217">
        <v>99</v>
      </c>
      <c r="C187" s="217">
        <v>410</v>
      </c>
      <c r="D187" s="217">
        <v>5</v>
      </c>
      <c r="E187" s="217">
        <v>56</v>
      </c>
      <c r="F187" s="217">
        <v>29</v>
      </c>
      <c r="G187" s="217">
        <v>38</v>
      </c>
      <c r="H187" s="217">
        <v>26</v>
      </c>
      <c r="I187" s="217">
        <v>32</v>
      </c>
      <c r="J187" s="217">
        <v>695</v>
      </c>
      <c r="K187" s="217">
        <v>210</v>
      </c>
    </row>
    <row r="188" spans="1:11">
      <c r="A188" s="216" t="s">
        <v>71</v>
      </c>
      <c r="B188" s="217">
        <v>109</v>
      </c>
      <c r="C188" s="217">
        <v>409</v>
      </c>
      <c r="D188" s="217">
        <v>7</v>
      </c>
      <c r="E188" s="217">
        <v>65</v>
      </c>
      <c r="F188" s="217">
        <v>18</v>
      </c>
      <c r="G188" s="217">
        <v>51</v>
      </c>
      <c r="H188" s="217">
        <v>31</v>
      </c>
      <c r="I188" s="217">
        <v>20</v>
      </c>
      <c r="J188" s="217">
        <v>710</v>
      </c>
      <c r="K188" s="217">
        <v>99</v>
      </c>
    </row>
    <row r="189" spans="1:11">
      <c r="A189" s="216" t="s">
        <v>72</v>
      </c>
      <c r="B189" s="217">
        <v>141</v>
      </c>
      <c r="C189" s="217">
        <v>530</v>
      </c>
      <c r="D189" s="217">
        <v>10</v>
      </c>
      <c r="E189" s="217">
        <v>65</v>
      </c>
      <c r="F189" s="217">
        <v>18</v>
      </c>
      <c r="G189" s="217">
        <v>54</v>
      </c>
      <c r="H189" s="217">
        <v>39</v>
      </c>
      <c r="I189" s="217">
        <v>39</v>
      </c>
      <c r="J189" s="217">
        <v>896</v>
      </c>
      <c r="K189" s="217">
        <v>80</v>
      </c>
    </row>
    <row r="190" spans="1:11">
      <c r="A190" s="216" t="s">
        <v>73</v>
      </c>
      <c r="B190" s="217">
        <v>113</v>
      </c>
      <c r="C190" s="217">
        <v>438</v>
      </c>
      <c r="D190" s="217">
        <v>11</v>
      </c>
      <c r="E190" s="217">
        <v>66</v>
      </c>
      <c r="F190" s="217">
        <v>21</v>
      </c>
      <c r="G190" s="217">
        <v>42</v>
      </c>
      <c r="H190" s="217">
        <v>37</v>
      </c>
      <c r="I190" s="217">
        <v>28</v>
      </c>
      <c r="J190" s="217">
        <v>756</v>
      </c>
      <c r="K190" s="217">
        <v>96</v>
      </c>
    </row>
    <row r="191" spans="1:11">
      <c r="A191" s="216" t="s">
        <v>74</v>
      </c>
      <c r="B191" s="217">
        <v>103</v>
      </c>
      <c r="C191" s="217">
        <v>437</v>
      </c>
      <c r="D191" s="217">
        <v>10</v>
      </c>
      <c r="E191" s="217">
        <v>72</v>
      </c>
      <c r="F191" s="217">
        <v>9</v>
      </c>
      <c r="G191" s="217">
        <v>28</v>
      </c>
      <c r="H191" s="217">
        <v>29</v>
      </c>
      <c r="I191" s="217">
        <v>24</v>
      </c>
      <c r="J191" s="217">
        <v>712</v>
      </c>
      <c r="K191" s="217">
        <v>76</v>
      </c>
    </row>
    <row r="192" spans="1:11">
      <c r="A192" s="216" t="s">
        <v>75</v>
      </c>
      <c r="B192" s="217">
        <v>134</v>
      </c>
      <c r="C192" s="217">
        <v>537</v>
      </c>
      <c r="D192" s="217">
        <v>9</v>
      </c>
      <c r="E192" s="217">
        <v>78</v>
      </c>
      <c r="F192" s="217">
        <v>23</v>
      </c>
      <c r="G192" s="217">
        <v>33</v>
      </c>
      <c r="H192" s="217">
        <v>30</v>
      </c>
      <c r="I192" s="217">
        <v>44</v>
      </c>
      <c r="J192" s="217">
        <v>888</v>
      </c>
      <c r="K192" s="217">
        <v>88</v>
      </c>
    </row>
    <row r="193" spans="1:11">
      <c r="A193" s="216" t="s">
        <v>76</v>
      </c>
      <c r="B193" s="217">
        <v>131</v>
      </c>
      <c r="C193" s="217">
        <v>435</v>
      </c>
      <c r="D193" s="217">
        <v>13</v>
      </c>
      <c r="E193" s="217">
        <v>79</v>
      </c>
      <c r="F193" s="217">
        <v>20</v>
      </c>
      <c r="G193" s="217">
        <v>42</v>
      </c>
      <c r="H193" s="217">
        <v>35</v>
      </c>
      <c r="I193" s="217">
        <v>33</v>
      </c>
      <c r="J193" s="217">
        <v>788</v>
      </c>
      <c r="K193" s="217">
        <v>67</v>
      </c>
    </row>
    <row r="194" spans="1:11">
      <c r="A194" s="216" t="s">
        <v>77</v>
      </c>
      <c r="B194" s="217">
        <v>105</v>
      </c>
      <c r="C194" s="217">
        <v>529</v>
      </c>
      <c r="D194" s="217">
        <v>16</v>
      </c>
      <c r="E194" s="217">
        <v>88</v>
      </c>
      <c r="F194" s="217">
        <v>27</v>
      </c>
      <c r="G194" s="217">
        <v>46</v>
      </c>
      <c r="H194" s="217">
        <v>42</v>
      </c>
      <c r="I194" s="217">
        <v>15</v>
      </c>
      <c r="J194" s="217">
        <v>868</v>
      </c>
      <c r="K194" s="217">
        <v>98</v>
      </c>
    </row>
    <row r="195" spans="1:11">
      <c r="A195" s="216" t="s">
        <v>78</v>
      </c>
      <c r="B195" s="217">
        <v>124</v>
      </c>
      <c r="C195" s="217">
        <v>543</v>
      </c>
      <c r="D195" s="217">
        <v>9</v>
      </c>
      <c r="E195" s="217">
        <v>78</v>
      </c>
      <c r="F195" s="217">
        <v>19</v>
      </c>
      <c r="G195" s="217">
        <v>42</v>
      </c>
      <c r="H195" s="217">
        <v>23</v>
      </c>
      <c r="I195" s="217">
        <v>12</v>
      </c>
      <c r="J195" s="217">
        <v>850</v>
      </c>
      <c r="K195" s="217">
        <v>118</v>
      </c>
    </row>
    <row r="196" spans="1:11">
      <c r="A196" s="216" t="s">
        <v>82</v>
      </c>
      <c r="B196" s="217">
        <v>122</v>
      </c>
      <c r="C196" s="217">
        <v>541</v>
      </c>
      <c r="D196" s="217">
        <v>9</v>
      </c>
      <c r="E196" s="217">
        <v>71</v>
      </c>
      <c r="F196" s="217">
        <v>20</v>
      </c>
      <c r="G196" s="217">
        <v>43</v>
      </c>
      <c r="H196" s="217">
        <v>13</v>
      </c>
      <c r="I196" s="217">
        <v>13</v>
      </c>
      <c r="J196" s="217">
        <v>832</v>
      </c>
      <c r="K196" s="217">
        <v>152</v>
      </c>
    </row>
    <row r="197" spans="1:11">
      <c r="A197" s="216" t="s">
        <v>80</v>
      </c>
      <c r="B197" s="217">
        <v>121</v>
      </c>
      <c r="C197" s="217">
        <v>552</v>
      </c>
      <c r="D197" s="217">
        <v>7</v>
      </c>
      <c r="E197" s="217">
        <v>50</v>
      </c>
      <c r="F197" s="217">
        <v>11</v>
      </c>
      <c r="G197" s="217">
        <v>27</v>
      </c>
      <c r="H197" s="217">
        <v>8</v>
      </c>
      <c r="I197" s="217">
        <v>9</v>
      </c>
      <c r="J197" s="217">
        <v>785</v>
      </c>
      <c r="K197" s="217">
        <v>100</v>
      </c>
    </row>
    <row r="198" spans="1:11">
      <c r="A198" s="216" t="s">
        <v>222</v>
      </c>
      <c r="B198" s="217">
        <v>1392</v>
      </c>
      <c r="C198" s="217">
        <v>5657</v>
      </c>
      <c r="D198" s="217">
        <v>116</v>
      </c>
      <c r="E198" s="217">
        <v>825</v>
      </c>
      <c r="F198" s="217">
        <v>261</v>
      </c>
      <c r="G198" s="217">
        <v>485</v>
      </c>
      <c r="H198" s="217">
        <v>335</v>
      </c>
      <c r="I198" s="217">
        <v>282</v>
      </c>
      <c r="J198" s="217">
        <v>9353</v>
      </c>
      <c r="K198" s="217">
        <v>1302</v>
      </c>
    </row>
    <row r="201" spans="1:11">
      <c r="A201" s="215" t="s">
        <v>162</v>
      </c>
      <c r="B201" t="s">
        <v>203</v>
      </c>
    </row>
    <row r="202" spans="1:11">
      <c r="A202" s="215" t="s">
        <v>164</v>
      </c>
      <c r="B202" t="s">
        <v>202</v>
      </c>
    </row>
    <row r="203" spans="1:11">
      <c r="A203" s="215" t="s">
        <v>169</v>
      </c>
      <c r="B203" t="s">
        <v>186</v>
      </c>
    </row>
    <row r="205" spans="1:11">
      <c r="A205" s="215" t="s">
        <v>221</v>
      </c>
      <c r="B205" t="s">
        <v>223</v>
      </c>
      <c r="C205" t="s">
        <v>224</v>
      </c>
      <c r="D205" t="s">
        <v>225</v>
      </c>
      <c r="E205" t="s">
        <v>226</v>
      </c>
      <c r="F205" t="s">
        <v>227</v>
      </c>
      <c r="G205" t="s">
        <v>228</v>
      </c>
      <c r="H205" t="s">
        <v>229</v>
      </c>
      <c r="I205" t="s">
        <v>230</v>
      </c>
      <c r="J205" t="s">
        <v>231</v>
      </c>
      <c r="K205" t="s">
        <v>232</v>
      </c>
    </row>
    <row r="206" spans="1:11">
      <c r="A206" s="216" t="s">
        <v>69</v>
      </c>
      <c r="B206" s="217">
        <v>38</v>
      </c>
      <c r="C206" s="217">
        <v>138</v>
      </c>
      <c r="D206" s="217">
        <v>3</v>
      </c>
      <c r="E206" s="217">
        <v>26</v>
      </c>
      <c r="F206" s="217">
        <v>8</v>
      </c>
      <c r="G206" s="217">
        <v>14</v>
      </c>
      <c r="H206" s="217">
        <v>8</v>
      </c>
      <c r="I206" s="217">
        <v>10</v>
      </c>
      <c r="J206" s="217">
        <v>245</v>
      </c>
      <c r="K206" s="217">
        <v>81</v>
      </c>
    </row>
    <row r="207" spans="1:11">
      <c r="A207" s="216" t="s">
        <v>70</v>
      </c>
      <c r="B207" s="217">
        <v>41</v>
      </c>
      <c r="C207" s="217">
        <v>186</v>
      </c>
      <c r="D207" s="217">
        <v>4</v>
      </c>
      <c r="E207" s="217">
        <v>22</v>
      </c>
      <c r="F207" s="217">
        <v>8</v>
      </c>
      <c r="G207" s="217">
        <v>10</v>
      </c>
      <c r="H207" s="217">
        <v>11</v>
      </c>
      <c r="I207" s="217">
        <v>7</v>
      </c>
      <c r="J207" s="217">
        <v>289</v>
      </c>
      <c r="K207" s="217">
        <v>85</v>
      </c>
    </row>
    <row r="208" spans="1:11">
      <c r="A208" s="216" t="s">
        <v>71</v>
      </c>
      <c r="B208" s="217">
        <v>37</v>
      </c>
      <c r="C208" s="217">
        <v>122</v>
      </c>
      <c r="D208" s="217">
        <v>3</v>
      </c>
      <c r="E208" s="217">
        <v>26</v>
      </c>
      <c r="F208" s="217">
        <v>2</v>
      </c>
      <c r="G208" s="217">
        <v>11</v>
      </c>
      <c r="H208" s="217">
        <v>11</v>
      </c>
      <c r="I208" s="217">
        <v>16</v>
      </c>
      <c r="J208" s="217">
        <v>228</v>
      </c>
      <c r="K208" s="217">
        <v>52</v>
      </c>
    </row>
    <row r="209" spans="1:11">
      <c r="A209" s="216" t="s">
        <v>72</v>
      </c>
      <c r="B209" s="217">
        <v>38</v>
      </c>
      <c r="C209" s="217">
        <v>143</v>
      </c>
      <c r="D209" s="217">
        <v>3</v>
      </c>
      <c r="E209" s="217">
        <v>18</v>
      </c>
      <c r="F209" s="217">
        <v>5</v>
      </c>
      <c r="G209" s="217">
        <v>5</v>
      </c>
      <c r="H209" s="217">
        <v>3</v>
      </c>
      <c r="I209" s="217">
        <v>14</v>
      </c>
      <c r="J209" s="217">
        <v>229</v>
      </c>
      <c r="K209" s="217">
        <v>21</v>
      </c>
    </row>
    <row r="210" spans="1:11">
      <c r="A210" s="216" t="s">
        <v>73</v>
      </c>
      <c r="B210" s="217">
        <v>48</v>
      </c>
      <c r="C210" s="217">
        <v>201</v>
      </c>
      <c r="D210" s="217">
        <v>4</v>
      </c>
      <c r="E210" s="217">
        <v>20</v>
      </c>
      <c r="F210" s="217">
        <v>5</v>
      </c>
      <c r="G210" s="217">
        <v>8</v>
      </c>
      <c r="H210" s="217">
        <v>10</v>
      </c>
      <c r="I210" s="217">
        <v>10</v>
      </c>
      <c r="J210" s="217">
        <v>306</v>
      </c>
      <c r="K210" s="217">
        <v>55</v>
      </c>
    </row>
    <row r="211" spans="1:11">
      <c r="A211" s="216" t="s">
        <v>74</v>
      </c>
      <c r="B211" s="217">
        <v>40</v>
      </c>
      <c r="C211" s="217">
        <v>163</v>
      </c>
      <c r="D211" s="217">
        <v>4</v>
      </c>
      <c r="E211" s="217">
        <v>21</v>
      </c>
      <c r="F211" s="217">
        <v>3</v>
      </c>
      <c r="G211" s="217">
        <v>8</v>
      </c>
      <c r="H211" s="217">
        <v>6</v>
      </c>
      <c r="I211" s="217">
        <v>3</v>
      </c>
      <c r="J211" s="217">
        <v>248</v>
      </c>
      <c r="K211" s="217">
        <v>33</v>
      </c>
    </row>
    <row r="212" spans="1:11">
      <c r="A212" s="216" t="s">
        <v>75</v>
      </c>
      <c r="B212" s="217">
        <v>41</v>
      </c>
      <c r="C212" s="217">
        <v>206</v>
      </c>
      <c r="D212" s="217">
        <v>4</v>
      </c>
      <c r="E212" s="217">
        <v>33</v>
      </c>
      <c r="F212" s="217">
        <v>5</v>
      </c>
      <c r="G212" s="217">
        <v>8</v>
      </c>
      <c r="H212" s="217">
        <v>4</v>
      </c>
      <c r="I212" s="217">
        <v>11</v>
      </c>
      <c r="J212" s="217">
        <v>312</v>
      </c>
      <c r="K212" s="217">
        <v>44</v>
      </c>
    </row>
    <row r="213" spans="1:11">
      <c r="A213" s="216" t="s">
        <v>76</v>
      </c>
      <c r="B213" s="217">
        <v>38</v>
      </c>
      <c r="C213" s="217">
        <v>177</v>
      </c>
      <c r="D213" s="217">
        <v>3</v>
      </c>
      <c r="E213" s="217">
        <v>26</v>
      </c>
      <c r="F213" s="217">
        <v>2</v>
      </c>
      <c r="G213" s="217">
        <v>13</v>
      </c>
      <c r="H213" s="217">
        <v>5</v>
      </c>
      <c r="I213" s="217">
        <v>10</v>
      </c>
      <c r="J213" s="217">
        <v>274</v>
      </c>
      <c r="K213" s="217">
        <v>32</v>
      </c>
    </row>
    <row r="214" spans="1:11">
      <c r="A214" s="216" t="s">
        <v>77</v>
      </c>
      <c r="B214" s="217">
        <v>37</v>
      </c>
      <c r="C214" s="217">
        <v>149</v>
      </c>
      <c r="D214" s="217">
        <v>5</v>
      </c>
      <c r="E214" s="217">
        <v>21</v>
      </c>
      <c r="F214" s="217">
        <v>9</v>
      </c>
      <c r="G214" s="217">
        <v>8</v>
      </c>
      <c r="H214" s="217">
        <v>2</v>
      </c>
      <c r="I214" s="217">
        <v>9</v>
      </c>
      <c r="J214" s="217">
        <v>240</v>
      </c>
      <c r="K214" s="217">
        <v>56</v>
      </c>
    </row>
    <row r="215" spans="1:11">
      <c r="A215" s="216" t="s">
        <v>78</v>
      </c>
      <c r="B215" s="217">
        <v>37</v>
      </c>
      <c r="C215" s="217">
        <v>200</v>
      </c>
      <c r="D215" s="217">
        <v>3</v>
      </c>
      <c r="E215" s="217">
        <v>21</v>
      </c>
      <c r="F215" s="217">
        <v>5</v>
      </c>
      <c r="G215" s="217">
        <v>5</v>
      </c>
      <c r="H215" s="217">
        <v>3</v>
      </c>
      <c r="I215" s="217">
        <v>5</v>
      </c>
      <c r="J215" s="217">
        <v>279</v>
      </c>
      <c r="K215" s="217">
        <v>47</v>
      </c>
    </row>
    <row r="216" spans="1:11">
      <c r="A216" s="216" t="s">
        <v>82</v>
      </c>
      <c r="B216" s="217">
        <v>56</v>
      </c>
      <c r="C216" s="217">
        <v>214</v>
      </c>
      <c r="D216" s="217">
        <v>3</v>
      </c>
      <c r="E216" s="217">
        <v>20</v>
      </c>
      <c r="F216" s="217">
        <v>8</v>
      </c>
      <c r="G216" s="217">
        <v>9</v>
      </c>
      <c r="H216" s="217">
        <v>3</v>
      </c>
      <c r="I216" s="217">
        <v>1</v>
      </c>
      <c r="J216" s="217">
        <v>314</v>
      </c>
      <c r="K216" s="217">
        <v>51</v>
      </c>
    </row>
    <row r="217" spans="1:11">
      <c r="A217" s="216" t="s">
        <v>80</v>
      </c>
      <c r="B217" s="217">
        <v>59</v>
      </c>
      <c r="C217" s="217">
        <v>214</v>
      </c>
      <c r="D217" s="217">
        <v>2</v>
      </c>
      <c r="E217" s="217">
        <v>15</v>
      </c>
      <c r="F217" s="217">
        <v>4</v>
      </c>
      <c r="G217" s="217">
        <v>4</v>
      </c>
      <c r="H217" s="217">
        <v>3</v>
      </c>
      <c r="I217" s="217">
        <v>2</v>
      </c>
      <c r="J217" s="217">
        <v>303</v>
      </c>
      <c r="K217" s="217">
        <v>39</v>
      </c>
    </row>
    <row r="218" spans="1:11">
      <c r="A218" s="216" t="s">
        <v>222</v>
      </c>
      <c r="B218" s="217">
        <v>510</v>
      </c>
      <c r="C218" s="217">
        <v>2113</v>
      </c>
      <c r="D218" s="217">
        <v>41</v>
      </c>
      <c r="E218" s="217">
        <v>269</v>
      </c>
      <c r="F218" s="217">
        <v>64</v>
      </c>
      <c r="G218" s="217">
        <v>103</v>
      </c>
      <c r="H218" s="217">
        <v>69</v>
      </c>
      <c r="I218" s="217">
        <v>98</v>
      </c>
      <c r="J218" s="217">
        <v>3267</v>
      </c>
      <c r="K218" s="217">
        <v>596</v>
      </c>
    </row>
    <row r="221" spans="1:11">
      <c r="A221" s="215" t="s">
        <v>162</v>
      </c>
      <c r="B221" t="s">
        <v>203</v>
      </c>
    </row>
    <row r="222" spans="1:11">
      <c r="A222" s="215" t="s">
        <v>164</v>
      </c>
      <c r="B222" t="s">
        <v>202</v>
      </c>
    </row>
    <row r="223" spans="1:11">
      <c r="A223" s="215" t="s">
        <v>169</v>
      </c>
      <c r="B223" t="s">
        <v>187</v>
      </c>
    </row>
    <row r="225" spans="1:11">
      <c r="A225" s="215" t="s">
        <v>221</v>
      </c>
      <c r="B225" t="s">
        <v>223</v>
      </c>
      <c r="C225" t="s">
        <v>224</v>
      </c>
      <c r="D225" t="s">
        <v>225</v>
      </c>
      <c r="E225" t="s">
        <v>226</v>
      </c>
      <c r="F225" t="s">
        <v>227</v>
      </c>
      <c r="G225" t="s">
        <v>228</v>
      </c>
      <c r="H225" t="s">
        <v>229</v>
      </c>
      <c r="I225" t="s">
        <v>230</v>
      </c>
      <c r="J225" t="s">
        <v>231</v>
      </c>
      <c r="K225" t="s">
        <v>232</v>
      </c>
    </row>
    <row r="226" spans="1:11">
      <c r="A226" s="216" t="s">
        <v>69</v>
      </c>
      <c r="B226" s="217">
        <v>39</v>
      </c>
      <c r="C226" s="217">
        <v>165</v>
      </c>
      <c r="D226" s="217">
        <v>2</v>
      </c>
      <c r="E226" s="217">
        <v>25</v>
      </c>
      <c r="F226" s="217">
        <v>12</v>
      </c>
      <c r="G226" s="217">
        <v>10</v>
      </c>
      <c r="H226" s="217">
        <v>2</v>
      </c>
      <c r="I226" s="217">
        <v>5</v>
      </c>
      <c r="J226" s="217">
        <v>260</v>
      </c>
      <c r="K226" s="217">
        <v>62</v>
      </c>
    </row>
    <row r="227" spans="1:11">
      <c r="A227" s="216" t="s">
        <v>70</v>
      </c>
      <c r="B227" s="217">
        <v>57</v>
      </c>
      <c r="C227" s="217">
        <v>197</v>
      </c>
      <c r="D227" s="217">
        <v>2</v>
      </c>
      <c r="E227" s="217">
        <v>16</v>
      </c>
      <c r="F227" s="217">
        <v>4</v>
      </c>
      <c r="G227" s="217">
        <v>6</v>
      </c>
      <c r="H227" s="217">
        <v>6</v>
      </c>
      <c r="I227" s="217">
        <v>7</v>
      </c>
      <c r="J227" s="217">
        <v>295</v>
      </c>
      <c r="K227" s="217">
        <v>46</v>
      </c>
    </row>
    <row r="228" spans="1:11">
      <c r="A228" s="216" t="s">
        <v>71</v>
      </c>
      <c r="B228" s="217">
        <v>50</v>
      </c>
      <c r="C228" s="217">
        <v>248</v>
      </c>
      <c r="D228" s="217">
        <v>2</v>
      </c>
      <c r="E228" s="217">
        <v>21</v>
      </c>
      <c r="F228" s="217">
        <v>5</v>
      </c>
      <c r="G228" s="217">
        <v>7</v>
      </c>
      <c r="H228" s="217">
        <v>10</v>
      </c>
      <c r="I228" s="217">
        <v>13</v>
      </c>
      <c r="J228" s="217">
        <v>356</v>
      </c>
      <c r="K228" s="217">
        <v>48</v>
      </c>
    </row>
    <row r="229" spans="1:11">
      <c r="A229" s="216" t="s">
        <v>72</v>
      </c>
      <c r="B229" s="217">
        <v>59</v>
      </c>
      <c r="C229" s="217">
        <v>185</v>
      </c>
      <c r="D229" s="217">
        <v>1</v>
      </c>
      <c r="E229" s="217">
        <v>22</v>
      </c>
      <c r="F229" s="217">
        <v>1</v>
      </c>
      <c r="G229" s="217">
        <v>7</v>
      </c>
      <c r="H229" s="217">
        <v>12</v>
      </c>
      <c r="I229" s="217">
        <v>5</v>
      </c>
      <c r="J229" s="217">
        <v>292</v>
      </c>
      <c r="K229" s="217">
        <v>30</v>
      </c>
    </row>
    <row r="230" spans="1:11">
      <c r="A230" s="216" t="s">
        <v>73</v>
      </c>
      <c r="B230" s="217">
        <v>45</v>
      </c>
      <c r="C230" s="217">
        <v>141</v>
      </c>
      <c r="D230" s="217">
        <v>1</v>
      </c>
      <c r="E230" s="217">
        <v>28</v>
      </c>
      <c r="F230" s="217">
        <v>6</v>
      </c>
      <c r="G230" s="217">
        <v>11</v>
      </c>
      <c r="H230" s="217">
        <v>10</v>
      </c>
      <c r="I230" s="217">
        <v>5</v>
      </c>
      <c r="J230" s="217">
        <v>247</v>
      </c>
      <c r="K230" s="217">
        <v>34</v>
      </c>
    </row>
    <row r="231" spans="1:11">
      <c r="A231" s="216" t="s">
        <v>74</v>
      </c>
      <c r="B231" s="217">
        <v>28</v>
      </c>
      <c r="C231" s="217">
        <v>146</v>
      </c>
      <c r="D231" s="217">
        <v>1</v>
      </c>
      <c r="E231" s="217">
        <v>16</v>
      </c>
      <c r="F231" s="217">
        <v>7</v>
      </c>
      <c r="G231" s="217">
        <v>3</v>
      </c>
      <c r="H231" s="217">
        <v>2</v>
      </c>
      <c r="I231" s="217">
        <v>3</v>
      </c>
      <c r="J231" s="217">
        <v>206</v>
      </c>
      <c r="K231" s="217">
        <v>38</v>
      </c>
    </row>
    <row r="232" spans="1:11">
      <c r="A232" s="216" t="s">
        <v>75</v>
      </c>
      <c r="B232" s="217">
        <v>26</v>
      </c>
      <c r="C232" s="217">
        <v>145</v>
      </c>
      <c r="D232" s="217">
        <v>2</v>
      </c>
      <c r="E232" s="217">
        <v>24</v>
      </c>
      <c r="F232" s="217">
        <v>9</v>
      </c>
      <c r="G232" s="217">
        <v>6</v>
      </c>
      <c r="H232" s="217">
        <v>10</v>
      </c>
      <c r="I232" s="217">
        <v>12</v>
      </c>
      <c r="J232" s="217">
        <v>234</v>
      </c>
      <c r="K232" s="217">
        <v>29</v>
      </c>
    </row>
    <row r="233" spans="1:11">
      <c r="A233" s="216" t="s">
        <v>76</v>
      </c>
      <c r="B233" s="217">
        <v>54</v>
      </c>
      <c r="C233" s="217">
        <v>170</v>
      </c>
      <c r="D233" s="217">
        <v>1</v>
      </c>
      <c r="E233" s="217">
        <v>27</v>
      </c>
      <c r="F233" s="217">
        <v>6</v>
      </c>
      <c r="G233" s="217">
        <v>5</v>
      </c>
      <c r="H233" s="217">
        <v>4</v>
      </c>
      <c r="I233" s="217">
        <v>9</v>
      </c>
      <c r="J233" s="217">
        <v>276</v>
      </c>
      <c r="K233" s="217">
        <v>33</v>
      </c>
    </row>
    <row r="234" spans="1:11">
      <c r="A234" s="216" t="s">
        <v>77</v>
      </c>
      <c r="B234" s="217">
        <v>57</v>
      </c>
      <c r="C234" s="217">
        <v>180</v>
      </c>
      <c r="D234" s="217">
        <v>2</v>
      </c>
      <c r="E234" s="217">
        <v>34</v>
      </c>
      <c r="F234" s="217">
        <v>10</v>
      </c>
      <c r="G234" s="217">
        <v>11</v>
      </c>
      <c r="H234" s="217">
        <v>5</v>
      </c>
      <c r="I234" s="217">
        <v>5</v>
      </c>
      <c r="J234" s="217">
        <v>304</v>
      </c>
      <c r="K234" s="217">
        <v>48</v>
      </c>
    </row>
    <row r="235" spans="1:11">
      <c r="A235" s="216" t="s">
        <v>78</v>
      </c>
      <c r="B235" s="217">
        <v>57</v>
      </c>
      <c r="C235" s="217">
        <v>211</v>
      </c>
      <c r="D235" s="217">
        <v>1</v>
      </c>
      <c r="E235" s="217">
        <v>24</v>
      </c>
      <c r="F235" s="217">
        <v>13</v>
      </c>
      <c r="G235" s="217">
        <v>14</v>
      </c>
      <c r="H235" s="217">
        <v>8</v>
      </c>
      <c r="I235" s="217">
        <v>4</v>
      </c>
      <c r="J235" s="217">
        <v>332</v>
      </c>
      <c r="K235" s="217">
        <v>44</v>
      </c>
    </row>
    <row r="236" spans="1:11">
      <c r="A236" s="216" t="s">
        <v>82</v>
      </c>
      <c r="B236" s="217">
        <v>61</v>
      </c>
      <c r="C236" s="217">
        <v>217</v>
      </c>
      <c r="D236" s="217">
        <v>0</v>
      </c>
      <c r="E236" s="217">
        <v>20</v>
      </c>
      <c r="F236" s="217">
        <v>17</v>
      </c>
      <c r="G236" s="217">
        <v>6</v>
      </c>
      <c r="H236" s="217">
        <v>6</v>
      </c>
      <c r="I236" s="217">
        <v>6</v>
      </c>
      <c r="J236" s="217">
        <v>333</v>
      </c>
      <c r="K236" s="217">
        <v>60</v>
      </c>
    </row>
    <row r="237" spans="1:11">
      <c r="A237" s="216" t="s">
        <v>80</v>
      </c>
      <c r="B237" s="217">
        <v>35</v>
      </c>
      <c r="C237" s="217">
        <v>217</v>
      </c>
      <c r="D237" s="217">
        <v>0</v>
      </c>
      <c r="E237" s="217">
        <v>21</v>
      </c>
      <c r="F237" s="217">
        <v>3</v>
      </c>
      <c r="G237" s="217">
        <v>7</v>
      </c>
      <c r="H237" s="217">
        <v>0</v>
      </c>
      <c r="I237" s="217">
        <v>2</v>
      </c>
      <c r="J237" s="217">
        <v>285</v>
      </c>
      <c r="K237" s="217">
        <v>54</v>
      </c>
    </row>
    <row r="238" spans="1:11">
      <c r="A238" s="216" t="s">
        <v>222</v>
      </c>
      <c r="B238" s="217">
        <v>568</v>
      </c>
      <c r="C238" s="217">
        <v>2222</v>
      </c>
      <c r="D238" s="217">
        <v>15</v>
      </c>
      <c r="E238" s="217">
        <v>278</v>
      </c>
      <c r="F238" s="217">
        <v>93</v>
      </c>
      <c r="G238" s="217">
        <v>93</v>
      </c>
      <c r="H238" s="217">
        <v>75</v>
      </c>
      <c r="I238" s="217">
        <v>76</v>
      </c>
      <c r="J238" s="217">
        <v>3420</v>
      </c>
      <c r="K238" s="217">
        <v>526</v>
      </c>
    </row>
    <row r="242" spans="1:11">
      <c r="A242" s="215" t="s">
        <v>162</v>
      </c>
      <c r="B242" t="s">
        <v>203</v>
      </c>
    </row>
    <row r="243" spans="1:11">
      <c r="A243" s="215" t="s">
        <v>164</v>
      </c>
      <c r="B243" t="s">
        <v>202</v>
      </c>
    </row>
    <row r="245" spans="1:11">
      <c r="A245" s="215" t="s">
        <v>221</v>
      </c>
      <c r="B245" t="s">
        <v>223</v>
      </c>
      <c r="C245" t="s">
        <v>224</v>
      </c>
      <c r="D245" t="s">
        <v>225</v>
      </c>
      <c r="E245" t="s">
        <v>226</v>
      </c>
      <c r="F245" t="s">
        <v>227</v>
      </c>
      <c r="G245" t="s">
        <v>228</v>
      </c>
      <c r="H245" t="s">
        <v>229</v>
      </c>
      <c r="I245" t="s">
        <v>230</v>
      </c>
      <c r="J245" t="s">
        <v>231</v>
      </c>
      <c r="K245" t="s">
        <v>232</v>
      </c>
    </row>
    <row r="246" spans="1:11">
      <c r="A246" s="216" t="s">
        <v>69</v>
      </c>
      <c r="B246" s="217">
        <v>250</v>
      </c>
      <c r="C246" s="217">
        <v>987</v>
      </c>
      <c r="D246" s="217">
        <v>17</v>
      </c>
      <c r="E246" s="217">
        <v>148</v>
      </c>
      <c r="F246" s="217">
        <v>90</v>
      </c>
      <c r="G246" s="217">
        <v>79</v>
      </c>
      <c r="H246" s="217">
        <v>49</v>
      </c>
      <c r="I246" s="217">
        <v>48</v>
      </c>
      <c r="J246" s="217">
        <v>1668</v>
      </c>
      <c r="K246" s="217">
        <v>364</v>
      </c>
    </row>
    <row r="247" spans="1:11">
      <c r="A247" s="216" t="s">
        <v>70</v>
      </c>
      <c r="B247" s="217">
        <v>263</v>
      </c>
      <c r="C247" s="217">
        <v>1125</v>
      </c>
      <c r="D247" s="217">
        <v>18</v>
      </c>
      <c r="E247" s="217">
        <v>133</v>
      </c>
      <c r="F247" s="217">
        <v>72</v>
      </c>
      <c r="G247" s="217">
        <v>63</v>
      </c>
      <c r="H247" s="217">
        <v>77</v>
      </c>
      <c r="I247" s="217">
        <v>75</v>
      </c>
      <c r="J247" s="217">
        <v>1826</v>
      </c>
      <c r="K247" s="217">
        <v>403</v>
      </c>
    </row>
    <row r="248" spans="1:11">
      <c r="A248" s="216" t="s">
        <v>71</v>
      </c>
      <c r="B248" s="217">
        <v>280</v>
      </c>
      <c r="C248" s="217">
        <v>1161</v>
      </c>
      <c r="D248" s="217">
        <v>17</v>
      </c>
      <c r="E248" s="217">
        <v>145</v>
      </c>
      <c r="F248" s="217">
        <v>38</v>
      </c>
      <c r="G248" s="217">
        <v>108</v>
      </c>
      <c r="H248" s="217">
        <v>77</v>
      </c>
      <c r="I248" s="217">
        <v>74</v>
      </c>
      <c r="J248" s="217">
        <v>1900</v>
      </c>
      <c r="K248" s="217">
        <v>257</v>
      </c>
    </row>
    <row r="249" spans="1:11">
      <c r="A249" s="216" t="s">
        <v>72</v>
      </c>
      <c r="B249" s="217">
        <v>324</v>
      </c>
      <c r="C249" s="217">
        <v>1184</v>
      </c>
      <c r="D249" s="217">
        <v>22</v>
      </c>
      <c r="E249" s="217">
        <v>165</v>
      </c>
      <c r="F249" s="217">
        <v>52</v>
      </c>
      <c r="G249" s="217">
        <v>91</v>
      </c>
      <c r="H249" s="217">
        <v>89</v>
      </c>
      <c r="I249" s="217">
        <v>93</v>
      </c>
      <c r="J249" s="217">
        <v>2020</v>
      </c>
      <c r="K249" s="217">
        <v>220</v>
      </c>
    </row>
    <row r="250" spans="1:11">
      <c r="A250" s="216" t="s">
        <v>73</v>
      </c>
      <c r="B250" s="217">
        <v>300</v>
      </c>
      <c r="C250" s="217">
        <v>1074</v>
      </c>
      <c r="D250" s="217">
        <v>20</v>
      </c>
      <c r="E250" s="217">
        <v>170</v>
      </c>
      <c r="F250" s="217">
        <v>56</v>
      </c>
      <c r="G250" s="217">
        <v>89</v>
      </c>
      <c r="H250" s="217">
        <v>95</v>
      </c>
      <c r="I250" s="217">
        <v>75</v>
      </c>
      <c r="J250" s="217">
        <v>1879</v>
      </c>
      <c r="K250" s="217">
        <v>245</v>
      </c>
    </row>
    <row r="251" spans="1:11">
      <c r="A251" s="216" t="s">
        <v>74</v>
      </c>
      <c r="B251" s="217">
        <v>226</v>
      </c>
      <c r="C251" s="217">
        <v>1064</v>
      </c>
      <c r="D251" s="217">
        <v>20</v>
      </c>
      <c r="E251" s="217">
        <v>140</v>
      </c>
      <c r="F251" s="217">
        <v>46</v>
      </c>
      <c r="G251" s="217">
        <v>74</v>
      </c>
      <c r="H251" s="217">
        <v>62</v>
      </c>
      <c r="I251" s="217">
        <v>59</v>
      </c>
      <c r="J251" s="217">
        <v>1691</v>
      </c>
      <c r="K251" s="217">
        <v>260</v>
      </c>
    </row>
    <row r="252" spans="1:11">
      <c r="A252" s="216" t="s">
        <v>75</v>
      </c>
      <c r="B252" s="217">
        <v>284</v>
      </c>
      <c r="C252" s="217">
        <v>1209</v>
      </c>
      <c r="D252" s="217">
        <v>23</v>
      </c>
      <c r="E252" s="217">
        <v>163</v>
      </c>
      <c r="F252" s="217">
        <v>52</v>
      </c>
      <c r="G252" s="217">
        <v>83</v>
      </c>
      <c r="H252" s="217">
        <v>61</v>
      </c>
      <c r="I252" s="217">
        <v>105</v>
      </c>
      <c r="J252" s="217">
        <v>1980</v>
      </c>
      <c r="K252" s="217">
        <v>230</v>
      </c>
    </row>
    <row r="253" spans="1:11">
      <c r="A253" s="216" t="s">
        <v>76</v>
      </c>
      <c r="B253" s="217">
        <v>305</v>
      </c>
      <c r="C253" s="217">
        <v>1087</v>
      </c>
      <c r="D253" s="217">
        <v>21</v>
      </c>
      <c r="E253" s="217">
        <v>184</v>
      </c>
      <c r="F253" s="217">
        <v>48</v>
      </c>
      <c r="G253" s="217">
        <v>91</v>
      </c>
      <c r="H253" s="217">
        <v>71</v>
      </c>
      <c r="I253" s="217">
        <v>74</v>
      </c>
      <c r="J253" s="217">
        <v>1881</v>
      </c>
      <c r="K253" s="217">
        <v>213</v>
      </c>
    </row>
    <row r="254" spans="1:11">
      <c r="A254" s="216" t="s">
        <v>77</v>
      </c>
      <c r="B254" s="217">
        <v>271</v>
      </c>
      <c r="C254" s="217">
        <v>1174</v>
      </c>
      <c r="D254" s="217">
        <v>26</v>
      </c>
      <c r="E254" s="217">
        <v>208</v>
      </c>
      <c r="F254" s="217">
        <v>77</v>
      </c>
      <c r="G254" s="217">
        <v>87</v>
      </c>
      <c r="H254" s="217">
        <v>73</v>
      </c>
      <c r="I254" s="217">
        <v>53</v>
      </c>
      <c r="J254" s="217">
        <v>1969</v>
      </c>
      <c r="K254" s="217">
        <v>259</v>
      </c>
    </row>
    <row r="255" spans="1:11">
      <c r="A255" s="216" t="s">
        <v>78</v>
      </c>
      <c r="B255" s="217">
        <v>315</v>
      </c>
      <c r="C255" s="217">
        <v>1245</v>
      </c>
      <c r="D255" s="217">
        <v>17</v>
      </c>
      <c r="E255" s="217">
        <v>179</v>
      </c>
      <c r="F255" s="217">
        <v>54</v>
      </c>
      <c r="G255" s="217">
        <v>94</v>
      </c>
      <c r="H255" s="217">
        <v>48</v>
      </c>
      <c r="I255" s="217">
        <v>39</v>
      </c>
      <c r="J255" s="217">
        <v>1991</v>
      </c>
      <c r="K255" s="217">
        <v>282</v>
      </c>
    </row>
    <row r="256" spans="1:11">
      <c r="A256" s="216" t="s">
        <v>82</v>
      </c>
      <c r="B256" s="217">
        <v>314</v>
      </c>
      <c r="C256" s="217">
        <v>1325</v>
      </c>
      <c r="D256" s="217">
        <v>17</v>
      </c>
      <c r="E256" s="217">
        <v>186</v>
      </c>
      <c r="F256" s="217">
        <v>77</v>
      </c>
      <c r="G256" s="217">
        <v>85</v>
      </c>
      <c r="H256" s="217">
        <v>39</v>
      </c>
      <c r="I256" s="217">
        <v>29</v>
      </c>
      <c r="J256" s="217">
        <v>2072</v>
      </c>
      <c r="K256" s="217">
        <v>385</v>
      </c>
    </row>
    <row r="257" spans="1:11">
      <c r="A257" s="216" t="s">
        <v>80</v>
      </c>
      <c r="B257" s="217">
        <v>321</v>
      </c>
      <c r="C257" s="217">
        <v>1316</v>
      </c>
      <c r="D257" s="217">
        <v>13</v>
      </c>
      <c r="E257" s="217">
        <v>134</v>
      </c>
      <c r="F257" s="217">
        <v>35</v>
      </c>
      <c r="G257" s="217">
        <v>62</v>
      </c>
      <c r="H257" s="217">
        <v>24</v>
      </c>
      <c r="I257" s="217">
        <v>18</v>
      </c>
      <c r="J257" s="217">
        <v>1923</v>
      </c>
      <c r="K257" s="217">
        <v>293</v>
      </c>
    </row>
    <row r="258" spans="1:11">
      <c r="A258" s="216" t="s">
        <v>222</v>
      </c>
      <c r="B258" s="217">
        <v>3453</v>
      </c>
      <c r="C258" s="217">
        <v>13951</v>
      </c>
      <c r="D258" s="217">
        <v>231</v>
      </c>
      <c r="E258" s="217">
        <v>1955</v>
      </c>
      <c r="F258" s="217">
        <v>697</v>
      </c>
      <c r="G258" s="217">
        <v>1006</v>
      </c>
      <c r="H258" s="217">
        <v>765</v>
      </c>
      <c r="I258" s="217">
        <v>742</v>
      </c>
      <c r="J258" s="217">
        <v>22800</v>
      </c>
      <c r="K258" s="217">
        <v>3411</v>
      </c>
    </row>
  </sheetData>
  <phoneticPr fontId="2"/>
  <pageMargins left="0.7" right="0.7" top="0.75" bottom="0.75" header="0.3" footer="0.3"/>
  <pageSetup paperSize="9" scale="41" fitToHeight="0" orientation="portrait" verticalDpi="0" r:id="rId14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3584B-1A7A-491B-8E4A-77495FC976C0}">
  <sheetPr>
    <pageSetUpPr fitToPage="1"/>
  </sheetPr>
  <dimension ref="A1:D86"/>
  <sheetViews>
    <sheetView workbookViewId="0">
      <selection activeCell="C2" sqref="C2"/>
    </sheetView>
  </sheetViews>
  <sheetFormatPr defaultRowHeight="18.75"/>
  <cols>
    <col min="1" max="1" width="15.125" bestFit="1" customWidth="1"/>
    <col min="2" max="3" width="17.125" bestFit="1" customWidth="1"/>
    <col min="4" max="4" width="15.125" bestFit="1" customWidth="1"/>
  </cols>
  <sheetData>
    <row r="1" spans="1:4">
      <c r="A1" s="215" t="s">
        <v>162</v>
      </c>
      <c r="B1" t="s">
        <v>203</v>
      </c>
    </row>
    <row r="2" spans="1:4">
      <c r="A2" s="215" t="s">
        <v>164</v>
      </c>
      <c r="B2" t="s">
        <v>202</v>
      </c>
    </row>
    <row r="3" spans="1:4">
      <c r="A3" s="215" t="s">
        <v>206</v>
      </c>
      <c r="B3" t="s">
        <v>233</v>
      </c>
    </row>
    <row r="5" spans="1:4">
      <c r="A5" s="215" t="s">
        <v>221</v>
      </c>
      <c r="B5" t="s">
        <v>238</v>
      </c>
      <c r="C5" t="s">
        <v>239</v>
      </c>
      <c r="D5" t="s">
        <v>231</v>
      </c>
    </row>
    <row r="6" spans="1:4">
      <c r="A6" s="216" t="s">
        <v>210</v>
      </c>
      <c r="B6" s="217">
        <v>55</v>
      </c>
      <c r="C6" s="217">
        <v>32</v>
      </c>
      <c r="D6" s="217">
        <v>87</v>
      </c>
    </row>
    <row r="7" spans="1:4">
      <c r="A7" s="216" t="s">
        <v>211</v>
      </c>
      <c r="B7" s="217">
        <v>46</v>
      </c>
      <c r="C7" s="217">
        <v>63</v>
      </c>
      <c r="D7" s="217">
        <v>109</v>
      </c>
    </row>
    <row r="8" spans="1:4">
      <c r="A8" s="216" t="s">
        <v>71</v>
      </c>
      <c r="B8" s="217">
        <v>31</v>
      </c>
      <c r="C8" s="217">
        <v>40</v>
      </c>
      <c r="D8" s="217">
        <v>71</v>
      </c>
    </row>
    <row r="9" spans="1:4">
      <c r="A9" s="216" t="s">
        <v>72</v>
      </c>
      <c r="B9" s="217">
        <v>22</v>
      </c>
      <c r="C9" s="217">
        <v>46</v>
      </c>
      <c r="D9" s="217">
        <v>68</v>
      </c>
    </row>
    <row r="10" spans="1:4">
      <c r="A10" s="216" t="s">
        <v>73</v>
      </c>
      <c r="B10" s="217">
        <v>16</v>
      </c>
      <c r="C10" s="217">
        <v>46</v>
      </c>
      <c r="D10" s="217">
        <v>62</v>
      </c>
    </row>
    <row r="11" spans="1:4">
      <c r="A11" s="216" t="s">
        <v>74</v>
      </c>
      <c r="B11" s="217">
        <v>8</v>
      </c>
      <c r="C11" s="217">
        <v>32</v>
      </c>
      <c r="D11" s="217">
        <v>40</v>
      </c>
    </row>
    <row r="12" spans="1:4">
      <c r="A12" s="216" t="s">
        <v>75</v>
      </c>
      <c r="B12" s="217">
        <v>19</v>
      </c>
      <c r="C12" s="217">
        <v>19</v>
      </c>
      <c r="D12" s="217">
        <v>38</v>
      </c>
    </row>
    <row r="13" spans="1:4">
      <c r="A13" s="216" t="s">
        <v>76</v>
      </c>
      <c r="B13" s="217">
        <v>18</v>
      </c>
      <c r="C13" s="217">
        <v>44</v>
      </c>
      <c r="D13" s="217">
        <v>62</v>
      </c>
    </row>
    <row r="14" spans="1:4">
      <c r="A14" s="216" t="s">
        <v>77</v>
      </c>
      <c r="B14" s="217">
        <v>73</v>
      </c>
      <c r="C14" s="217">
        <v>89</v>
      </c>
      <c r="D14" s="217">
        <v>162</v>
      </c>
    </row>
    <row r="15" spans="1:4">
      <c r="A15" s="216" t="s">
        <v>78</v>
      </c>
      <c r="B15" s="217">
        <v>29</v>
      </c>
      <c r="C15" s="217">
        <v>51</v>
      </c>
      <c r="D15" s="217">
        <v>80</v>
      </c>
    </row>
    <row r="16" spans="1:4">
      <c r="A16" s="216" t="s">
        <v>82</v>
      </c>
      <c r="B16" s="217">
        <v>46</v>
      </c>
      <c r="C16" s="217">
        <v>70</v>
      </c>
      <c r="D16" s="217">
        <v>116</v>
      </c>
    </row>
    <row r="17" spans="1:4">
      <c r="A17" s="216" t="s">
        <v>80</v>
      </c>
      <c r="B17" s="217">
        <v>39</v>
      </c>
      <c r="C17" s="217">
        <v>47</v>
      </c>
      <c r="D17" s="217">
        <v>86</v>
      </c>
    </row>
    <row r="18" spans="1:4">
      <c r="A18" s="216" t="s">
        <v>222</v>
      </c>
      <c r="B18" s="217">
        <v>402</v>
      </c>
      <c r="C18" s="217">
        <v>579</v>
      </c>
      <c r="D18" s="217">
        <v>981</v>
      </c>
    </row>
    <row r="21" spans="1:4">
      <c r="A21" s="215" t="s">
        <v>162</v>
      </c>
      <c r="B21" t="s">
        <v>203</v>
      </c>
    </row>
    <row r="22" spans="1:4">
      <c r="A22" s="215" t="s">
        <v>164</v>
      </c>
      <c r="B22" t="s">
        <v>202</v>
      </c>
    </row>
    <row r="23" spans="1:4">
      <c r="A23" s="215" t="s">
        <v>206</v>
      </c>
      <c r="B23" t="s">
        <v>234</v>
      </c>
    </row>
    <row r="25" spans="1:4">
      <c r="A25" s="215" t="s">
        <v>221</v>
      </c>
      <c r="B25" t="s">
        <v>238</v>
      </c>
      <c r="C25" t="s">
        <v>239</v>
      </c>
      <c r="D25" t="s">
        <v>231</v>
      </c>
    </row>
    <row r="26" spans="1:4">
      <c r="A26" s="216" t="s">
        <v>210</v>
      </c>
      <c r="B26" s="217">
        <v>42</v>
      </c>
      <c r="C26" s="217">
        <v>88</v>
      </c>
      <c r="D26" s="217">
        <v>130</v>
      </c>
    </row>
    <row r="27" spans="1:4">
      <c r="A27" s="216" t="s">
        <v>211</v>
      </c>
      <c r="B27" s="217">
        <v>61</v>
      </c>
      <c r="C27" s="217">
        <v>137</v>
      </c>
      <c r="D27" s="217">
        <v>198</v>
      </c>
    </row>
    <row r="28" spans="1:4">
      <c r="A28" s="216" t="s">
        <v>71</v>
      </c>
      <c r="B28" s="217">
        <v>44</v>
      </c>
      <c r="C28" s="217">
        <v>73</v>
      </c>
      <c r="D28" s="217">
        <v>117</v>
      </c>
    </row>
    <row r="29" spans="1:4">
      <c r="A29" s="216" t="s">
        <v>72</v>
      </c>
      <c r="B29" s="217">
        <v>28</v>
      </c>
      <c r="C29" s="217">
        <v>55</v>
      </c>
      <c r="D29" s="217">
        <v>83</v>
      </c>
    </row>
    <row r="30" spans="1:4">
      <c r="A30" s="216" t="s">
        <v>73</v>
      </c>
      <c r="B30" s="217">
        <v>29</v>
      </c>
      <c r="C30" s="217">
        <v>65</v>
      </c>
      <c r="D30" s="217">
        <v>94</v>
      </c>
    </row>
    <row r="31" spans="1:4">
      <c r="A31" s="216" t="s">
        <v>74</v>
      </c>
      <c r="B31" s="217">
        <v>23</v>
      </c>
      <c r="C31" s="217">
        <v>50</v>
      </c>
      <c r="D31" s="217">
        <v>73</v>
      </c>
    </row>
    <row r="32" spans="1:4">
      <c r="A32" s="216" t="s">
        <v>75</v>
      </c>
      <c r="B32" s="217">
        <v>34</v>
      </c>
      <c r="C32" s="217">
        <v>36</v>
      </c>
      <c r="D32" s="217">
        <v>70</v>
      </c>
    </row>
    <row r="33" spans="1:4">
      <c r="A33" s="216" t="s">
        <v>76</v>
      </c>
      <c r="B33" s="217">
        <v>33</v>
      </c>
      <c r="C33" s="217">
        <v>43</v>
      </c>
      <c r="D33" s="217">
        <v>76</v>
      </c>
    </row>
    <row r="34" spans="1:4">
      <c r="A34" s="216" t="s">
        <v>77</v>
      </c>
      <c r="B34" s="217">
        <v>27</v>
      </c>
      <c r="C34" s="217">
        <v>71</v>
      </c>
      <c r="D34" s="217">
        <v>98</v>
      </c>
    </row>
    <row r="35" spans="1:4">
      <c r="A35" s="216" t="s">
        <v>78</v>
      </c>
      <c r="B35" s="217">
        <v>65</v>
      </c>
      <c r="C35" s="217">
        <v>90</v>
      </c>
      <c r="D35" s="217">
        <v>155</v>
      </c>
    </row>
    <row r="36" spans="1:4">
      <c r="A36" s="216" t="s">
        <v>82</v>
      </c>
      <c r="B36" s="217">
        <v>67</v>
      </c>
      <c r="C36" s="217">
        <v>112</v>
      </c>
      <c r="D36" s="217">
        <v>179</v>
      </c>
    </row>
    <row r="37" spans="1:4">
      <c r="A37" s="216" t="s">
        <v>80</v>
      </c>
      <c r="B37" s="217">
        <v>62</v>
      </c>
      <c r="C37" s="217">
        <v>76</v>
      </c>
      <c r="D37" s="217">
        <v>138</v>
      </c>
    </row>
    <row r="38" spans="1:4">
      <c r="A38" s="216" t="s">
        <v>222</v>
      </c>
      <c r="B38" s="217">
        <v>515</v>
      </c>
      <c r="C38" s="217">
        <v>896</v>
      </c>
      <c r="D38" s="217">
        <v>1411</v>
      </c>
    </row>
    <row r="41" spans="1:4">
      <c r="A41" s="215" t="s">
        <v>162</v>
      </c>
      <c r="B41" t="s">
        <v>203</v>
      </c>
    </row>
    <row r="42" spans="1:4">
      <c r="A42" s="215" t="s">
        <v>164</v>
      </c>
      <c r="B42" t="s">
        <v>202</v>
      </c>
    </row>
    <row r="43" spans="1:4">
      <c r="A43" s="215" t="s">
        <v>206</v>
      </c>
      <c r="B43" t="s">
        <v>235</v>
      </c>
    </row>
    <row r="45" spans="1:4">
      <c r="A45" s="215" t="s">
        <v>221</v>
      </c>
      <c r="B45" t="s">
        <v>238</v>
      </c>
      <c r="C45" t="s">
        <v>239</v>
      </c>
      <c r="D45" t="s">
        <v>231</v>
      </c>
    </row>
    <row r="46" spans="1:4">
      <c r="A46" s="216" t="s">
        <v>210</v>
      </c>
      <c r="B46" s="217">
        <v>29</v>
      </c>
      <c r="C46" s="217">
        <v>57</v>
      </c>
      <c r="D46" s="217">
        <v>86</v>
      </c>
    </row>
    <row r="47" spans="1:4">
      <c r="A47" s="216" t="s">
        <v>211</v>
      </c>
      <c r="B47" s="217">
        <v>24</v>
      </c>
      <c r="C47" s="217">
        <v>80</v>
      </c>
      <c r="D47" s="217">
        <v>104</v>
      </c>
    </row>
    <row r="48" spans="1:4">
      <c r="A48" s="216" t="s">
        <v>71</v>
      </c>
      <c r="B48" s="217">
        <v>23</v>
      </c>
      <c r="C48" s="217">
        <v>42</v>
      </c>
      <c r="D48" s="217">
        <v>65</v>
      </c>
    </row>
    <row r="49" spans="1:4">
      <c r="A49" s="216" t="s">
        <v>72</v>
      </c>
      <c r="B49" s="217">
        <v>19</v>
      </c>
      <c r="C49" s="217">
        <v>24</v>
      </c>
      <c r="D49" s="217">
        <v>43</v>
      </c>
    </row>
    <row r="50" spans="1:4">
      <c r="A50" s="216" t="s">
        <v>73</v>
      </c>
      <c r="B50" s="217">
        <v>18</v>
      </c>
      <c r="C50" s="217">
        <v>24</v>
      </c>
      <c r="D50" s="217">
        <v>42</v>
      </c>
    </row>
    <row r="51" spans="1:4">
      <c r="A51" s="216" t="s">
        <v>74</v>
      </c>
      <c r="B51" s="217">
        <v>24</v>
      </c>
      <c r="C51" s="217">
        <v>30</v>
      </c>
      <c r="D51" s="217">
        <v>54</v>
      </c>
    </row>
    <row r="52" spans="1:4">
      <c r="A52" s="216" t="s">
        <v>75</v>
      </c>
      <c r="B52" s="217">
        <v>25</v>
      </c>
      <c r="C52" s="217">
        <v>34</v>
      </c>
      <c r="D52" s="217">
        <v>59</v>
      </c>
    </row>
    <row r="53" spans="1:4">
      <c r="A53" s="216" t="s">
        <v>76</v>
      </c>
      <c r="B53" s="217">
        <v>39</v>
      </c>
      <c r="C53" s="217">
        <v>37</v>
      </c>
      <c r="D53" s="217">
        <v>76</v>
      </c>
    </row>
    <row r="54" spans="1:4">
      <c r="A54" s="216" t="s">
        <v>77</v>
      </c>
      <c r="B54" s="217">
        <v>17</v>
      </c>
      <c r="C54" s="217">
        <v>41</v>
      </c>
      <c r="D54" s="217">
        <v>58</v>
      </c>
    </row>
    <row r="55" spans="1:4">
      <c r="A55" s="216" t="s">
        <v>78</v>
      </c>
      <c r="B55" s="217">
        <v>35</v>
      </c>
      <c r="C55" s="217">
        <v>31</v>
      </c>
      <c r="D55" s="217">
        <v>66</v>
      </c>
    </row>
    <row r="56" spans="1:4">
      <c r="A56" s="216" t="s">
        <v>82</v>
      </c>
      <c r="B56" s="217">
        <v>43</v>
      </c>
      <c r="C56" s="217">
        <v>70</v>
      </c>
      <c r="D56" s="217">
        <v>113</v>
      </c>
    </row>
    <row r="57" spans="1:4">
      <c r="A57" s="216" t="s">
        <v>80</v>
      </c>
      <c r="B57" s="217">
        <v>21</v>
      </c>
      <c r="C57" s="217">
        <v>53</v>
      </c>
      <c r="D57" s="217">
        <v>74</v>
      </c>
    </row>
    <row r="58" spans="1:4">
      <c r="A58" s="216" t="s">
        <v>222</v>
      </c>
      <c r="B58" s="217">
        <v>317</v>
      </c>
      <c r="C58" s="217">
        <v>523</v>
      </c>
      <c r="D58" s="217">
        <v>840</v>
      </c>
    </row>
    <row r="61" spans="1:4">
      <c r="A61" s="215" t="s">
        <v>162</v>
      </c>
      <c r="B61" t="s">
        <v>203</v>
      </c>
    </row>
    <row r="62" spans="1:4">
      <c r="A62" s="215" t="s">
        <v>164</v>
      </c>
      <c r="B62" t="s">
        <v>202</v>
      </c>
    </row>
    <row r="63" spans="1:4">
      <c r="A63" s="215" t="s">
        <v>206</v>
      </c>
      <c r="B63" t="s">
        <v>236</v>
      </c>
    </row>
    <row r="65" spans="1:4">
      <c r="A65" s="215" t="s">
        <v>221</v>
      </c>
      <c r="B65" t="s">
        <v>238</v>
      </c>
      <c r="C65" t="s">
        <v>239</v>
      </c>
      <c r="D65" t="s">
        <v>231</v>
      </c>
    </row>
    <row r="66" spans="1:4">
      <c r="A66" s="216" t="s">
        <v>210</v>
      </c>
      <c r="B66" s="217">
        <v>36</v>
      </c>
      <c r="C66" s="217">
        <v>115</v>
      </c>
      <c r="D66" s="217">
        <v>151</v>
      </c>
    </row>
    <row r="67" spans="1:4">
      <c r="A67" s="216" t="s">
        <v>211</v>
      </c>
      <c r="B67" s="217">
        <v>86</v>
      </c>
      <c r="C67" s="217">
        <v>199</v>
      </c>
      <c r="D67" s="217">
        <v>285</v>
      </c>
    </row>
    <row r="68" spans="1:4">
      <c r="A68" s="216" t="s">
        <v>71</v>
      </c>
      <c r="B68" s="217">
        <v>32</v>
      </c>
      <c r="C68" s="217">
        <v>91</v>
      </c>
      <c r="D68" s="217">
        <v>123</v>
      </c>
    </row>
    <row r="69" spans="1:4">
      <c r="A69" s="216" t="s">
        <v>72</v>
      </c>
      <c r="B69" s="217">
        <v>26</v>
      </c>
      <c r="C69" s="217">
        <v>89</v>
      </c>
      <c r="D69" s="217">
        <v>115</v>
      </c>
    </row>
    <row r="70" spans="1:4">
      <c r="A70" s="216" t="s">
        <v>73</v>
      </c>
      <c r="B70" s="217">
        <v>24</v>
      </c>
      <c r="C70" s="217">
        <v>80</v>
      </c>
      <c r="D70" s="217">
        <v>104</v>
      </c>
    </row>
    <row r="71" spans="1:4">
      <c r="A71" s="216" t="s">
        <v>74</v>
      </c>
      <c r="B71" s="217">
        <v>43</v>
      </c>
      <c r="C71" s="217">
        <v>94</v>
      </c>
      <c r="D71" s="217">
        <v>137</v>
      </c>
    </row>
    <row r="72" spans="1:4">
      <c r="A72" s="216" t="s">
        <v>75</v>
      </c>
      <c r="B72" s="217">
        <v>30</v>
      </c>
      <c r="C72" s="217">
        <v>91</v>
      </c>
      <c r="D72" s="217">
        <v>121</v>
      </c>
    </row>
    <row r="73" spans="1:4">
      <c r="A73" s="216" t="s">
        <v>76</v>
      </c>
      <c r="B73" s="217">
        <v>33</v>
      </c>
      <c r="C73" s="217">
        <v>98</v>
      </c>
      <c r="D73" s="217">
        <v>131</v>
      </c>
    </row>
    <row r="74" spans="1:4">
      <c r="A74" s="216" t="s">
        <v>77</v>
      </c>
      <c r="B74" s="217">
        <v>32</v>
      </c>
      <c r="C74" s="217">
        <v>86</v>
      </c>
      <c r="D74" s="217">
        <v>118</v>
      </c>
    </row>
    <row r="75" spans="1:4">
      <c r="A75" s="216" t="s">
        <v>78</v>
      </c>
      <c r="B75" s="217">
        <v>26</v>
      </c>
      <c r="C75" s="217">
        <v>119</v>
      </c>
      <c r="D75" s="217">
        <v>145</v>
      </c>
    </row>
    <row r="76" spans="1:4">
      <c r="A76" s="216" t="s">
        <v>82</v>
      </c>
      <c r="B76" s="217">
        <v>48</v>
      </c>
      <c r="C76" s="217">
        <v>174</v>
      </c>
      <c r="D76" s="217">
        <v>222</v>
      </c>
    </row>
    <row r="77" spans="1:4">
      <c r="A77" s="216" t="s">
        <v>80</v>
      </c>
      <c r="B77" s="217">
        <v>41</v>
      </c>
      <c r="C77" s="217">
        <v>134</v>
      </c>
      <c r="D77" s="217">
        <v>175</v>
      </c>
    </row>
    <row r="78" spans="1:4">
      <c r="A78" s="216" t="s">
        <v>222</v>
      </c>
      <c r="B78" s="217">
        <v>457</v>
      </c>
      <c r="C78" s="217">
        <v>1370</v>
      </c>
      <c r="D78" s="217">
        <v>1827</v>
      </c>
    </row>
    <row r="81" spans="1:4">
      <c r="A81" s="215" t="s">
        <v>162</v>
      </c>
      <c r="B81" t="s">
        <v>203</v>
      </c>
    </row>
    <row r="82" spans="1:4">
      <c r="A82" s="215" t="s">
        <v>164</v>
      </c>
      <c r="B82" t="s">
        <v>202</v>
      </c>
    </row>
    <row r="83" spans="1:4">
      <c r="A83" s="215" t="s">
        <v>206</v>
      </c>
      <c r="B83" t="s">
        <v>237</v>
      </c>
    </row>
    <row r="85" spans="1:4">
      <c r="A85" s="215" t="s">
        <v>221</v>
      </c>
      <c r="B85" t="s">
        <v>238</v>
      </c>
      <c r="C85" t="s">
        <v>239</v>
      </c>
      <c r="D85" t="s">
        <v>231</v>
      </c>
    </row>
    <row r="86" spans="1:4">
      <c r="A86" s="216" t="s">
        <v>222</v>
      </c>
      <c r="B86" s="217"/>
      <c r="C86" s="217"/>
      <c r="D86" s="217"/>
    </row>
  </sheetData>
  <phoneticPr fontId="2"/>
  <pageMargins left="0.7" right="0.7" top="0.75" bottom="0.75" header="0.3" footer="0.3"/>
  <pageSetup paperSize="9" fitToHeight="0" orientation="portrait" verticalDpi="0" r:id="rId6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40323-D48D-4554-883D-2B68EDA183A1}">
  <sheetPr>
    <pageSetUpPr fitToPage="1"/>
  </sheetPr>
  <dimension ref="A1"/>
  <sheetViews>
    <sheetView workbookViewId="0"/>
  </sheetViews>
  <sheetFormatPr defaultRowHeight="18.75"/>
  <sheetData/>
  <phoneticPr fontId="2"/>
  <pageMargins left="0.7" right="0.7" top="0.75" bottom="0.75" header="0.3" footer="0.3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282A-7E37-434F-9DE2-1AC61645B93D}">
  <sheetPr>
    <pageSetUpPr fitToPage="1"/>
  </sheetPr>
  <dimension ref="A1:K258"/>
  <sheetViews>
    <sheetView workbookViewId="0">
      <selection activeCell="B101" sqref="B101"/>
    </sheetView>
  </sheetViews>
  <sheetFormatPr defaultRowHeight="18.75"/>
  <cols>
    <col min="1" max="1" width="15.125" bestFit="1" customWidth="1"/>
    <col min="2" max="2" width="19.25" bestFit="1" customWidth="1"/>
    <col min="3" max="3" width="17.125" bestFit="1" customWidth="1"/>
    <col min="4" max="4" width="15.125" bestFit="1" customWidth="1"/>
    <col min="5" max="5" width="19.25" bestFit="1" customWidth="1"/>
    <col min="6" max="6" width="21.375" bestFit="1" customWidth="1"/>
    <col min="7" max="7" width="17.125" bestFit="1" customWidth="1"/>
    <col min="8" max="8" width="21.375" bestFit="1" customWidth="1"/>
    <col min="9" max="9" width="17.125" bestFit="1" customWidth="1"/>
    <col min="10" max="10" width="15.125" bestFit="1" customWidth="1"/>
    <col min="11" max="11" width="17.125" bestFit="1" customWidth="1"/>
    <col min="12" max="25" width="4" bestFit="1" customWidth="1"/>
    <col min="26" max="26" width="5.5" bestFit="1" customWidth="1"/>
  </cols>
  <sheetData>
    <row r="1" spans="1:11">
      <c r="A1" s="215" t="s">
        <v>162</v>
      </c>
      <c r="B1" t="s">
        <v>203</v>
      </c>
    </row>
    <row r="2" spans="1:11">
      <c r="A2" s="215" t="s">
        <v>164</v>
      </c>
      <c r="B2" t="s">
        <v>183</v>
      </c>
    </row>
    <row r="3" spans="1:11">
      <c r="A3" s="215" t="s">
        <v>165</v>
      </c>
      <c r="B3" t="s">
        <v>185</v>
      </c>
    </row>
    <row r="5" spans="1:11">
      <c r="A5" s="215" t="s">
        <v>221</v>
      </c>
      <c r="B5" t="s">
        <v>223</v>
      </c>
      <c r="C5" t="s">
        <v>224</v>
      </c>
      <c r="D5" t="s">
        <v>225</v>
      </c>
      <c r="E5" t="s">
        <v>226</v>
      </c>
      <c r="F5" t="s">
        <v>227</v>
      </c>
      <c r="G5" t="s">
        <v>228</v>
      </c>
      <c r="H5" t="s">
        <v>229</v>
      </c>
      <c r="I5" t="s">
        <v>230</v>
      </c>
      <c r="J5" t="s">
        <v>231</v>
      </c>
      <c r="K5" t="s">
        <v>232</v>
      </c>
    </row>
    <row r="6" spans="1:11">
      <c r="A6" s="216" t="s">
        <v>69</v>
      </c>
      <c r="B6" s="217">
        <v>37</v>
      </c>
      <c r="C6" s="217">
        <v>148</v>
      </c>
      <c r="D6" s="217">
        <v>7</v>
      </c>
      <c r="E6" s="217">
        <v>23</v>
      </c>
      <c r="F6" s="217">
        <v>13</v>
      </c>
      <c r="G6" s="217">
        <v>6</v>
      </c>
      <c r="H6" s="217">
        <v>8</v>
      </c>
      <c r="I6" s="217">
        <v>2</v>
      </c>
      <c r="J6" s="217">
        <v>244</v>
      </c>
      <c r="K6" s="217">
        <v>40</v>
      </c>
    </row>
    <row r="7" spans="1:11">
      <c r="A7" s="216" t="s">
        <v>70</v>
      </c>
      <c r="B7" s="217">
        <v>77</v>
      </c>
      <c r="C7" s="217">
        <v>319</v>
      </c>
      <c r="D7" s="217">
        <v>6</v>
      </c>
      <c r="E7" s="217">
        <v>20</v>
      </c>
      <c r="F7" s="217">
        <v>13</v>
      </c>
      <c r="G7" s="217">
        <v>6</v>
      </c>
      <c r="H7" s="217">
        <v>9</v>
      </c>
      <c r="I7" s="217">
        <v>9</v>
      </c>
      <c r="J7" s="217">
        <v>459</v>
      </c>
      <c r="K7" s="217">
        <v>76</v>
      </c>
    </row>
    <row r="8" spans="1:11">
      <c r="A8" s="216" t="s">
        <v>71</v>
      </c>
      <c r="B8" s="217">
        <v>89</v>
      </c>
      <c r="C8" s="217">
        <v>316</v>
      </c>
      <c r="D8" s="217">
        <v>3</v>
      </c>
      <c r="E8" s="217">
        <v>25</v>
      </c>
      <c r="F8" s="217">
        <v>2</v>
      </c>
      <c r="G8" s="217">
        <v>11</v>
      </c>
      <c r="H8" s="217">
        <v>9</v>
      </c>
      <c r="I8" s="217">
        <v>8</v>
      </c>
      <c r="J8" s="217">
        <v>463</v>
      </c>
      <c r="K8" s="217">
        <v>68</v>
      </c>
    </row>
    <row r="9" spans="1:11">
      <c r="A9" s="216" t="s">
        <v>72</v>
      </c>
      <c r="B9" s="217">
        <v>96</v>
      </c>
      <c r="C9" s="217">
        <v>435</v>
      </c>
      <c r="D9" s="217">
        <v>6</v>
      </c>
      <c r="E9" s="217">
        <v>25</v>
      </c>
      <c r="F9" s="217">
        <v>7</v>
      </c>
      <c r="G9" s="217">
        <v>11</v>
      </c>
      <c r="H9" s="217">
        <v>4</v>
      </c>
      <c r="I9" s="217">
        <v>13</v>
      </c>
      <c r="J9" s="217">
        <v>597</v>
      </c>
      <c r="K9" s="217">
        <v>71</v>
      </c>
    </row>
    <row r="10" spans="1:11">
      <c r="A10" s="216" t="s">
        <v>73</v>
      </c>
      <c r="B10" s="217">
        <v>75</v>
      </c>
      <c r="C10" s="217">
        <v>398</v>
      </c>
      <c r="D10" s="217">
        <v>5</v>
      </c>
      <c r="E10" s="217">
        <v>22</v>
      </c>
      <c r="F10" s="217">
        <v>8</v>
      </c>
      <c r="G10" s="217">
        <v>1</v>
      </c>
      <c r="H10" s="217">
        <v>1</v>
      </c>
      <c r="I10" s="217">
        <v>12</v>
      </c>
      <c r="J10" s="217">
        <v>522</v>
      </c>
      <c r="K10" s="217">
        <v>61</v>
      </c>
    </row>
    <row r="11" spans="1:11">
      <c r="A11" s="216" t="s">
        <v>74</v>
      </c>
      <c r="B11" s="217">
        <v>85</v>
      </c>
      <c r="C11" s="217">
        <v>430</v>
      </c>
      <c r="D11" s="217">
        <v>4</v>
      </c>
      <c r="E11" s="217">
        <v>18</v>
      </c>
      <c r="F11" s="217">
        <v>11</v>
      </c>
      <c r="G11" s="217">
        <v>2</v>
      </c>
      <c r="H11" s="217">
        <v>6</v>
      </c>
      <c r="I11" s="217">
        <v>7</v>
      </c>
      <c r="J11" s="217">
        <v>563</v>
      </c>
      <c r="K11" s="217">
        <v>67</v>
      </c>
    </row>
    <row r="12" spans="1:11">
      <c r="A12" s="216" t="s">
        <v>75</v>
      </c>
      <c r="B12" s="217">
        <v>82</v>
      </c>
      <c r="C12" s="217">
        <v>516</v>
      </c>
      <c r="D12" s="217">
        <v>3</v>
      </c>
      <c r="E12" s="217">
        <v>18</v>
      </c>
      <c r="F12" s="217">
        <v>4</v>
      </c>
      <c r="G12" s="217">
        <v>4</v>
      </c>
      <c r="H12" s="217">
        <v>2</v>
      </c>
      <c r="I12" s="217">
        <v>9</v>
      </c>
      <c r="J12" s="217">
        <v>638</v>
      </c>
      <c r="K12" s="217">
        <v>73</v>
      </c>
    </row>
    <row r="13" spans="1:11">
      <c r="A13" s="216" t="s">
        <v>76</v>
      </c>
      <c r="B13" s="217">
        <v>78</v>
      </c>
      <c r="C13" s="217">
        <v>453</v>
      </c>
      <c r="D13" s="217">
        <v>6</v>
      </c>
      <c r="E13" s="217">
        <v>13</v>
      </c>
      <c r="F13" s="217">
        <v>8</v>
      </c>
      <c r="G13" s="217">
        <v>2</v>
      </c>
      <c r="H13" s="217">
        <v>5</v>
      </c>
      <c r="I13" s="217">
        <v>5</v>
      </c>
      <c r="J13" s="217">
        <v>570</v>
      </c>
      <c r="K13" s="217">
        <v>43</v>
      </c>
    </row>
    <row r="14" spans="1:11">
      <c r="A14" s="216" t="s">
        <v>77</v>
      </c>
      <c r="B14" s="217">
        <v>72</v>
      </c>
      <c r="C14" s="217">
        <v>483</v>
      </c>
      <c r="D14" s="217">
        <v>3</v>
      </c>
      <c r="E14" s="217">
        <v>20</v>
      </c>
      <c r="F14" s="217">
        <v>2</v>
      </c>
      <c r="G14" s="217">
        <v>11</v>
      </c>
      <c r="H14" s="217">
        <v>4</v>
      </c>
      <c r="I14" s="217">
        <v>7</v>
      </c>
      <c r="J14" s="217">
        <v>602</v>
      </c>
      <c r="K14" s="217">
        <v>52</v>
      </c>
    </row>
    <row r="15" spans="1:11">
      <c r="A15" s="216" t="s">
        <v>78</v>
      </c>
      <c r="B15" s="217">
        <v>93</v>
      </c>
      <c r="C15" s="217">
        <v>507</v>
      </c>
      <c r="D15" s="217">
        <v>6</v>
      </c>
      <c r="E15" s="217">
        <v>12</v>
      </c>
      <c r="F15" s="217">
        <v>5</v>
      </c>
      <c r="G15" s="217">
        <v>3</v>
      </c>
      <c r="H15" s="217">
        <v>3</v>
      </c>
      <c r="I15" s="217">
        <v>6</v>
      </c>
      <c r="J15" s="217">
        <v>635</v>
      </c>
      <c r="K15" s="217">
        <v>48</v>
      </c>
    </row>
    <row r="16" spans="1:11">
      <c r="A16" s="216" t="s">
        <v>82</v>
      </c>
      <c r="B16" s="217">
        <v>89</v>
      </c>
      <c r="C16" s="217">
        <v>424</v>
      </c>
      <c r="D16" s="217">
        <v>4</v>
      </c>
      <c r="E16" s="217">
        <v>15</v>
      </c>
      <c r="F16" s="217">
        <v>1</v>
      </c>
      <c r="G16" s="217">
        <v>11</v>
      </c>
      <c r="H16" s="217">
        <v>5</v>
      </c>
      <c r="I16" s="217">
        <v>9</v>
      </c>
      <c r="J16" s="217">
        <v>558</v>
      </c>
      <c r="K16" s="217">
        <v>57</v>
      </c>
    </row>
    <row r="17" spans="1:11">
      <c r="A17" s="216" t="s">
        <v>80</v>
      </c>
      <c r="B17" s="217">
        <v>70</v>
      </c>
      <c r="C17" s="217">
        <v>458</v>
      </c>
      <c r="D17" s="217">
        <v>2</v>
      </c>
      <c r="E17" s="217">
        <v>27</v>
      </c>
      <c r="F17" s="217">
        <v>7</v>
      </c>
      <c r="G17" s="217">
        <v>1</v>
      </c>
      <c r="H17" s="217">
        <v>3</v>
      </c>
      <c r="I17" s="217">
        <v>4</v>
      </c>
      <c r="J17" s="217">
        <v>572</v>
      </c>
      <c r="K17" s="217">
        <v>69</v>
      </c>
    </row>
    <row r="18" spans="1:11">
      <c r="A18" s="216" t="s">
        <v>222</v>
      </c>
      <c r="B18" s="217">
        <v>943</v>
      </c>
      <c r="C18" s="217">
        <v>4887</v>
      </c>
      <c r="D18" s="217">
        <v>55</v>
      </c>
      <c r="E18" s="217">
        <v>238</v>
      </c>
      <c r="F18" s="217">
        <v>81</v>
      </c>
      <c r="G18" s="217">
        <v>69</v>
      </c>
      <c r="H18" s="217">
        <v>59</v>
      </c>
      <c r="I18" s="217">
        <v>91</v>
      </c>
      <c r="J18" s="217">
        <v>6423</v>
      </c>
      <c r="K18" s="217">
        <v>725</v>
      </c>
    </row>
    <row r="21" spans="1:11">
      <c r="A21" s="215" t="s">
        <v>162</v>
      </c>
      <c r="B21" t="s">
        <v>203</v>
      </c>
    </row>
    <row r="22" spans="1:11">
      <c r="A22" s="215" t="s">
        <v>164</v>
      </c>
      <c r="B22" t="s">
        <v>183</v>
      </c>
    </row>
    <row r="23" spans="1:11">
      <c r="A23" s="215" t="s">
        <v>165</v>
      </c>
      <c r="B23" t="s">
        <v>191</v>
      </c>
    </row>
    <row r="25" spans="1:11">
      <c r="A25" s="215" t="s">
        <v>221</v>
      </c>
      <c r="B25" t="s">
        <v>223</v>
      </c>
      <c r="C25" t="s">
        <v>224</v>
      </c>
      <c r="D25" t="s">
        <v>225</v>
      </c>
      <c r="E25" t="s">
        <v>226</v>
      </c>
      <c r="F25" t="s">
        <v>227</v>
      </c>
      <c r="G25" t="s">
        <v>228</v>
      </c>
      <c r="H25" t="s">
        <v>229</v>
      </c>
      <c r="I25" t="s">
        <v>230</v>
      </c>
      <c r="J25" t="s">
        <v>231</v>
      </c>
      <c r="K25" t="s">
        <v>232</v>
      </c>
    </row>
    <row r="26" spans="1:11">
      <c r="A26" s="216" t="s">
        <v>69</v>
      </c>
      <c r="B26" s="217">
        <v>20</v>
      </c>
      <c r="C26" s="217">
        <v>73</v>
      </c>
      <c r="D26" s="217">
        <v>0</v>
      </c>
      <c r="E26" s="217">
        <v>2</v>
      </c>
      <c r="F26" s="217">
        <v>2</v>
      </c>
      <c r="G26" s="217">
        <v>2</v>
      </c>
      <c r="H26" s="217">
        <v>1</v>
      </c>
      <c r="I26" s="217">
        <v>0</v>
      </c>
      <c r="J26" s="217">
        <v>100</v>
      </c>
      <c r="K26" s="217">
        <v>21</v>
      </c>
    </row>
    <row r="27" spans="1:11">
      <c r="A27" s="216" t="s">
        <v>70</v>
      </c>
      <c r="B27" s="217">
        <v>24</v>
      </c>
      <c r="C27" s="217">
        <v>123</v>
      </c>
      <c r="D27" s="217">
        <v>0</v>
      </c>
      <c r="E27" s="217">
        <v>10</v>
      </c>
      <c r="F27" s="217">
        <v>0</v>
      </c>
      <c r="G27" s="217">
        <v>1</v>
      </c>
      <c r="H27" s="217">
        <v>1</v>
      </c>
      <c r="I27" s="217">
        <v>2</v>
      </c>
      <c r="J27" s="217">
        <v>161</v>
      </c>
      <c r="K27" s="217">
        <v>28</v>
      </c>
    </row>
    <row r="28" spans="1:11">
      <c r="A28" s="216" t="s">
        <v>71</v>
      </c>
      <c r="B28" s="217">
        <v>24</v>
      </c>
      <c r="C28" s="217">
        <v>142</v>
      </c>
      <c r="D28" s="217">
        <v>0</v>
      </c>
      <c r="E28" s="217">
        <v>29</v>
      </c>
      <c r="F28" s="217">
        <v>1</v>
      </c>
      <c r="G28" s="217">
        <v>5</v>
      </c>
      <c r="H28" s="217">
        <v>1</v>
      </c>
      <c r="I28" s="217">
        <v>2</v>
      </c>
      <c r="J28" s="217">
        <v>204</v>
      </c>
      <c r="K28" s="217">
        <v>29</v>
      </c>
    </row>
    <row r="29" spans="1:11">
      <c r="A29" s="216" t="s">
        <v>72</v>
      </c>
      <c r="B29" s="217">
        <v>15</v>
      </c>
      <c r="C29" s="217">
        <v>153</v>
      </c>
      <c r="D29" s="217">
        <v>0</v>
      </c>
      <c r="E29" s="217">
        <v>29</v>
      </c>
      <c r="F29" s="217">
        <v>1</v>
      </c>
      <c r="G29" s="217">
        <v>2</v>
      </c>
      <c r="H29" s="217">
        <v>0</v>
      </c>
      <c r="I29" s="217">
        <v>0</v>
      </c>
      <c r="J29" s="217">
        <v>200</v>
      </c>
      <c r="K29" s="217">
        <v>22</v>
      </c>
    </row>
    <row r="30" spans="1:11">
      <c r="A30" s="216" t="s">
        <v>73</v>
      </c>
      <c r="B30" s="217">
        <v>20</v>
      </c>
      <c r="C30" s="217">
        <v>130</v>
      </c>
      <c r="D30" s="217">
        <v>0</v>
      </c>
      <c r="E30" s="217">
        <v>16</v>
      </c>
      <c r="F30" s="217">
        <v>0</v>
      </c>
      <c r="G30" s="217">
        <v>2</v>
      </c>
      <c r="H30" s="217">
        <v>0</v>
      </c>
      <c r="I30" s="217">
        <v>0</v>
      </c>
      <c r="J30" s="217">
        <v>168</v>
      </c>
      <c r="K30" s="217">
        <v>25</v>
      </c>
    </row>
    <row r="31" spans="1:11">
      <c r="A31" s="216" t="s">
        <v>74</v>
      </c>
      <c r="B31" s="217">
        <v>30</v>
      </c>
      <c r="C31" s="217">
        <v>152</v>
      </c>
      <c r="D31" s="217">
        <v>1</v>
      </c>
      <c r="E31" s="217">
        <v>9</v>
      </c>
      <c r="F31" s="217">
        <v>0</v>
      </c>
      <c r="G31" s="217">
        <v>0</v>
      </c>
      <c r="H31" s="217">
        <v>0</v>
      </c>
      <c r="I31" s="217">
        <v>3</v>
      </c>
      <c r="J31" s="217">
        <v>195</v>
      </c>
      <c r="K31" s="217">
        <v>30</v>
      </c>
    </row>
    <row r="32" spans="1:11">
      <c r="A32" s="216" t="s">
        <v>75</v>
      </c>
      <c r="B32" s="217">
        <v>27</v>
      </c>
      <c r="C32" s="217">
        <v>145</v>
      </c>
      <c r="D32" s="217">
        <v>0</v>
      </c>
      <c r="E32" s="217">
        <v>8</v>
      </c>
      <c r="F32" s="217">
        <v>0</v>
      </c>
      <c r="G32" s="217">
        <v>2</v>
      </c>
      <c r="H32" s="217">
        <v>4</v>
      </c>
      <c r="I32" s="217">
        <v>4</v>
      </c>
      <c r="J32" s="217">
        <v>190</v>
      </c>
      <c r="K32" s="217">
        <v>29</v>
      </c>
    </row>
    <row r="33" spans="1:11">
      <c r="A33" s="216" t="s">
        <v>76</v>
      </c>
      <c r="B33" s="217">
        <v>23</v>
      </c>
      <c r="C33" s="217">
        <v>187</v>
      </c>
      <c r="D33" s="217">
        <v>0</v>
      </c>
      <c r="E33" s="217">
        <v>14</v>
      </c>
      <c r="F33" s="217">
        <v>0</v>
      </c>
      <c r="G33" s="217">
        <v>4</v>
      </c>
      <c r="H33" s="217">
        <v>1</v>
      </c>
      <c r="I33" s="217">
        <v>1</v>
      </c>
      <c r="J33" s="217">
        <v>230</v>
      </c>
      <c r="K33" s="217">
        <v>32</v>
      </c>
    </row>
    <row r="34" spans="1:11">
      <c r="A34" s="216" t="s">
        <v>77</v>
      </c>
      <c r="B34" s="217">
        <v>21</v>
      </c>
      <c r="C34" s="217">
        <v>164</v>
      </c>
      <c r="D34" s="217">
        <v>0</v>
      </c>
      <c r="E34" s="217">
        <v>13</v>
      </c>
      <c r="F34" s="217">
        <v>0</v>
      </c>
      <c r="G34" s="217">
        <v>3</v>
      </c>
      <c r="H34" s="217">
        <v>0</v>
      </c>
      <c r="I34" s="217">
        <v>5</v>
      </c>
      <c r="J34" s="217">
        <v>206</v>
      </c>
      <c r="K34" s="217">
        <v>32</v>
      </c>
    </row>
    <row r="35" spans="1:11">
      <c r="A35" s="216" t="s">
        <v>78</v>
      </c>
      <c r="B35" s="217">
        <v>29</v>
      </c>
      <c r="C35" s="217">
        <v>145</v>
      </c>
      <c r="D35" s="217">
        <v>0</v>
      </c>
      <c r="E35" s="217">
        <v>7</v>
      </c>
      <c r="F35" s="217">
        <v>1</v>
      </c>
      <c r="G35" s="217">
        <v>4</v>
      </c>
      <c r="H35" s="217">
        <v>2</v>
      </c>
      <c r="I35" s="217">
        <v>2</v>
      </c>
      <c r="J35" s="217">
        <v>190</v>
      </c>
      <c r="K35" s="217">
        <v>19</v>
      </c>
    </row>
    <row r="36" spans="1:11">
      <c r="A36" s="216" t="s">
        <v>82</v>
      </c>
      <c r="B36" s="217">
        <v>33</v>
      </c>
      <c r="C36" s="217">
        <v>175</v>
      </c>
      <c r="D36" s="217">
        <v>0</v>
      </c>
      <c r="E36" s="217">
        <v>11</v>
      </c>
      <c r="F36" s="217">
        <v>1</v>
      </c>
      <c r="G36" s="217">
        <v>7</v>
      </c>
      <c r="H36" s="217">
        <v>0</v>
      </c>
      <c r="I36" s="217">
        <v>0</v>
      </c>
      <c r="J36" s="217">
        <v>227</v>
      </c>
      <c r="K36" s="217">
        <v>41</v>
      </c>
    </row>
    <row r="37" spans="1:11">
      <c r="A37" s="216" t="s">
        <v>80</v>
      </c>
      <c r="B37" s="217">
        <v>42</v>
      </c>
      <c r="C37" s="217">
        <v>158</v>
      </c>
      <c r="D37" s="217">
        <v>0</v>
      </c>
      <c r="E37" s="217">
        <v>14</v>
      </c>
      <c r="F37" s="217">
        <v>1</v>
      </c>
      <c r="G37" s="217">
        <v>3</v>
      </c>
      <c r="H37" s="217">
        <v>2</v>
      </c>
      <c r="I37" s="217">
        <v>4</v>
      </c>
      <c r="J37" s="217">
        <v>224</v>
      </c>
      <c r="K37" s="217">
        <v>19</v>
      </c>
    </row>
    <row r="38" spans="1:11">
      <c r="A38" s="216" t="s">
        <v>222</v>
      </c>
      <c r="B38" s="217">
        <v>308</v>
      </c>
      <c r="C38" s="217">
        <v>1747</v>
      </c>
      <c r="D38" s="217">
        <v>1</v>
      </c>
      <c r="E38" s="217">
        <v>162</v>
      </c>
      <c r="F38" s="217">
        <v>7</v>
      </c>
      <c r="G38" s="217">
        <v>35</v>
      </c>
      <c r="H38" s="217">
        <v>12</v>
      </c>
      <c r="I38" s="217">
        <v>23</v>
      </c>
      <c r="J38" s="217">
        <v>2295</v>
      </c>
      <c r="K38" s="217">
        <v>327</v>
      </c>
    </row>
    <row r="41" spans="1:11">
      <c r="A41" s="215" t="s">
        <v>162</v>
      </c>
      <c r="B41" t="s">
        <v>203</v>
      </c>
    </row>
    <row r="42" spans="1:11">
      <c r="A42" s="215" t="s">
        <v>164</v>
      </c>
      <c r="B42" t="s">
        <v>183</v>
      </c>
    </row>
    <row r="43" spans="1:11">
      <c r="A43" s="215" t="s">
        <v>165</v>
      </c>
      <c r="B43" t="s">
        <v>195</v>
      </c>
    </row>
    <row r="45" spans="1:11">
      <c r="A45" s="215" t="s">
        <v>221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G45" t="s">
        <v>228</v>
      </c>
      <c r="H45" t="s">
        <v>229</v>
      </c>
      <c r="I45" t="s">
        <v>230</v>
      </c>
      <c r="J45" t="s">
        <v>231</v>
      </c>
      <c r="K45" t="s">
        <v>232</v>
      </c>
    </row>
    <row r="46" spans="1:11">
      <c r="A46" s="216" t="s">
        <v>69</v>
      </c>
      <c r="B46" s="217">
        <v>33</v>
      </c>
      <c r="C46" s="217">
        <v>248</v>
      </c>
      <c r="D46" s="217">
        <v>1</v>
      </c>
      <c r="E46" s="217">
        <v>11</v>
      </c>
      <c r="F46" s="217">
        <v>0</v>
      </c>
      <c r="G46" s="217">
        <v>12</v>
      </c>
      <c r="H46" s="217">
        <v>14</v>
      </c>
      <c r="I46" s="217">
        <v>20</v>
      </c>
      <c r="J46" s="217">
        <v>339</v>
      </c>
      <c r="K46" s="217">
        <v>33</v>
      </c>
    </row>
    <row r="47" spans="1:11">
      <c r="A47" s="216" t="s">
        <v>70</v>
      </c>
      <c r="B47" s="217">
        <v>64</v>
      </c>
      <c r="C47" s="217">
        <v>305</v>
      </c>
      <c r="D47" s="217">
        <v>3</v>
      </c>
      <c r="E47" s="217">
        <v>18</v>
      </c>
      <c r="F47" s="217">
        <v>3</v>
      </c>
      <c r="G47" s="217">
        <v>7</v>
      </c>
      <c r="H47" s="217">
        <v>13</v>
      </c>
      <c r="I47" s="217">
        <v>19</v>
      </c>
      <c r="J47" s="217">
        <v>432</v>
      </c>
      <c r="K47" s="217">
        <v>57</v>
      </c>
    </row>
    <row r="48" spans="1:11">
      <c r="A48" s="216" t="s">
        <v>71</v>
      </c>
      <c r="B48" s="217">
        <v>82</v>
      </c>
      <c r="C48" s="217">
        <v>430</v>
      </c>
      <c r="D48" s="217">
        <v>4</v>
      </c>
      <c r="E48" s="217">
        <v>25</v>
      </c>
      <c r="F48" s="217">
        <v>3</v>
      </c>
      <c r="G48" s="217">
        <v>10</v>
      </c>
      <c r="H48" s="217">
        <v>6</v>
      </c>
      <c r="I48" s="217">
        <v>13</v>
      </c>
      <c r="J48" s="217">
        <v>573</v>
      </c>
      <c r="K48" s="217">
        <v>69</v>
      </c>
    </row>
    <row r="49" spans="1:11">
      <c r="A49" s="216" t="s">
        <v>72</v>
      </c>
      <c r="B49" s="217">
        <v>84</v>
      </c>
      <c r="C49" s="217">
        <v>451</v>
      </c>
      <c r="D49" s="217">
        <v>6</v>
      </c>
      <c r="E49" s="217">
        <v>21</v>
      </c>
      <c r="F49" s="217">
        <v>2</v>
      </c>
      <c r="G49" s="217">
        <v>14</v>
      </c>
      <c r="H49" s="217">
        <v>15</v>
      </c>
      <c r="I49" s="217">
        <v>16</v>
      </c>
      <c r="J49" s="217">
        <v>609</v>
      </c>
      <c r="K49" s="217">
        <v>52</v>
      </c>
    </row>
    <row r="50" spans="1:11">
      <c r="A50" s="216" t="s">
        <v>73</v>
      </c>
      <c r="B50" s="217">
        <v>58</v>
      </c>
      <c r="C50" s="217">
        <v>482</v>
      </c>
      <c r="D50" s="217">
        <v>4</v>
      </c>
      <c r="E50" s="217">
        <v>25</v>
      </c>
      <c r="F50" s="217">
        <v>7</v>
      </c>
      <c r="G50" s="217">
        <v>12</v>
      </c>
      <c r="H50" s="217">
        <v>2</v>
      </c>
      <c r="I50" s="217">
        <v>7</v>
      </c>
      <c r="J50" s="217">
        <v>597</v>
      </c>
      <c r="K50" s="217">
        <v>55</v>
      </c>
    </row>
    <row r="51" spans="1:11">
      <c r="A51" s="216" t="s">
        <v>74</v>
      </c>
      <c r="B51" s="217">
        <v>90</v>
      </c>
      <c r="C51" s="217">
        <v>456</v>
      </c>
      <c r="D51" s="217">
        <v>7</v>
      </c>
      <c r="E51" s="217">
        <v>31</v>
      </c>
      <c r="F51" s="217">
        <v>2</v>
      </c>
      <c r="G51" s="217">
        <v>13</v>
      </c>
      <c r="H51" s="217">
        <v>5</v>
      </c>
      <c r="I51" s="217">
        <v>9</v>
      </c>
      <c r="J51" s="217">
        <v>613</v>
      </c>
      <c r="K51" s="217">
        <v>62</v>
      </c>
    </row>
    <row r="52" spans="1:11">
      <c r="A52" s="216" t="s">
        <v>75</v>
      </c>
      <c r="B52" s="217">
        <v>83</v>
      </c>
      <c r="C52" s="217">
        <v>468</v>
      </c>
      <c r="D52" s="217">
        <v>4</v>
      </c>
      <c r="E52" s="217">
        <v>30</v>
      </c>
      <c r="F52" s="217">
        <v>5</v>
      </c>
      <c r="G52" s="217">
        <v>2</v>
      </c>
      <c r="H52" s="217">
        <v>8</v>
      </c>
      <c r="I52" s="217">
        <v>11</v>
      </c>
      <c r="J52" s="217">
        <v>611</v>
      </c>
      <c r="K52" s="217">
        <v>52</v>
      </c>
    </row>
    <row r="53" spans="1:11">
      <c r="A53" s="216" t="s">
        <v>76</v>
      </c>
      <c r="B53" s="217">
        <v>93</v>
      </c>
      <c r="C53" s="217">
        <v>482</v>
      </c>
      <c r="D53" s="217">
        <v>5</v>
      </c>
      <c r="E53" s="217">
        <v>17</v>
      </c>
      <c r="F53" s="217">
        <v>1</v>
      </c>
      <c r="G53" s="217">
        <v>12</v>
      </c>
      <c r="H53" s="217">
        <v>3</v>
      </c>
      <c r="I53" s="217">
        <v>7</v>
      </c>
      <c r="J53" s="217">
        <v>620</v>
      </c>
      <c r="K53" s="217">
        <v>45</v>
      </c>
    </row>
    <row r="54" spans="1:11">
      <c r="A54" s="216" t="s">
        <v>77</v>
      </c>
      <c r="B54" s="217">
        <v>82</v>
      </c>
      <c r="C54" s="217">
        <v>470</v>
      </c>
      <c r="D54" s="217">
        <v>4</v>
      </c>
      <c r="E54" s="217">
        <v>16</v>
      </c>
      <c r="F54" s="217">
        <v>1</v>
      </c>
      <c r="G54" s="217">
        <v>10</v>
      </c>
      <c r="H54" s="217">
        <v>3</v>
      </c>
      <c r="I54" s="217">
        <v>13</v>
      </c>
      <c r="J54" s="217">
        <v>599</v>
      </c>
      <c r="K54" s="217">
        <v>54</v>
      </c>
    </row>
    <row r="55" spans="1:11">
      <c r="A55" s="216" t="s">
        <v>78</v>
      </c>
      <c r="B55" s="217">
        <v>102</v>
      </c>
      <c r="C55" s="217">
        <v>501</v>
      </c>
      <c r="D55" s="217">
        <v>3</v>
      </c>
      <c r="E55" s="217">
        <v>17</v>
      </c>
      <c r="F55" s="217">
        <v>1</v>
      </c>
      <c r="G55" s="217">
        <v>5</v>
      </c>
      <c r="H55" s="217">
        <v>6</v>
      </c>
      <c r="I55" s="217">
        <v>5</v>
      </c>
      <c r="J55" s="217">
        <v>640</v>
      </c>
      <c r="K55" s="217">
        <v>86</v>
      </c>
    </row>
    <row r="56" spans="1:11">
      <c r="A56" s="216" t="s">
        <v>82</v>
      </c>
      <c r="B56" s="217">
        <v>100</v>
      </c>
      <c r="C56" s="217">
        <v>560</v>
      </c>
      <c r="D56" s="217">
        <v>5</v>
      </c>
      <c r="E56" s="217">
        <v>30</v>
      </c>
      <c r="F56" s="217">
        <v>3</v>
      </c>
      <c r="G56" s="217">
        <v>9</v>
      </c>
      <c r="H56" s="217">
        <v>2</v>
      </c>
      <c r="I56" s="217">
        <v>3</v>
      </c>
      <c r="J56" s="217">
        <v>712</v>
      </c>
      <c r="K56" s="217">
        <v>66</v>
      </c>
    </row>
    <row r="57" spans="1:11">
      <c r="A57" s="216" t="s">
        <v>80</v>
      </c>
      <c r="B57" s="217">
        <v>84</v>
      </c>
      <c r="C57" s="217">
        <v>413</v>
      </c>
      <c r="D57" s="217">
        <v>3</v>
      </c>
      <c r="E57" s="217">
        <v>15</v>
      </c>
      <c r="F57" s="217">
        <v>4</v>
      </c>
      <c r="G57" s="217">
        <v>11</v>
      </c>
      <c r="H57" s="217">
        <v>5</v>
      </c>
      <c r="I57" s="217">
        <v>7</v>
      </c>
      <c r="J57" s="217">
        <v>542</v>
      </c>
      <c r="K57" s="217">
        <v>47</v>
      </c>
    </row>
    <row r="58" spans="1:11">
      <c r="A58" s="216" t="s">
        <v>222</v>
      </c>
      <c r="B58" s="217">
        <v>955</v>
      </c>
      <c r="C58" s="217">
        <v>5266</v>
      </c>
      <c r="D58" s="217">
        <v>49</v>
      </c>
      <c r="E58" s="217">
        <v>256</v>
      </c>
      <c r="F58" s="217">
        <v>32</v>
      </c>
      <c r="G58" s="217">
        <v>117</v>
      </c>
      <c r="H58" s="217">
        <v>82</v>
      </c>
      <c r="I58" s="217">
        <v>130</v>
      </c>
      <c r="J58" s="217">
        <v>6887</v>
      </c>
      <c r="K58" s="217">
        <v>678</v>
      </c>
    </row>
    <row r="61" spans="1:11">
      <c r="A61" s="215" t="s">
        <v>162</v>
      </c>
      <c r="B61" t="s">
        <v>203</v>
      </c>
    </row>
    <row r="62" spans="1:11">
      <c r="A62" s="215" t="s">
        <v>164</v>
      </c>
      <c r="B62" t="s">
        <v>183</v>
      </c>
    </row>
    <row r="63" spans="1:11">
      <c r="A63" s="215" t="s">
        <v>165</v>
      </c>
      <c r="B63" t="s">
        <v>199</v>
      </c>
    </row>
    <row r="65" spans="1:11">
      <c r="A65" s="215" t="s">
        <v>221</v>
      </c>
      <c r="B65" t="s">
        <v>223</v>
      </c>
      <c r="C65" t="s">
        <v>224</v>
      </c>
      <c r="D65" t="s">
        <v>225</v>
      </c>
      <c r="E65" t="s">
        <v>226</v>
      </c>
      <c r="F65" t="s">
        <v>227</v>
      </c>
      <c r="G65" t="s">
        <v>228</v>
      </c>
      <c r="H65" t="s">
        <v>229</v>
      </c>
      <c r="I65" t="s">
        <v>230</v>
      </c>
      <c r="J65" t="s">
        <v>231</v>
      </c>
      <c r="K65" t="s">
        <v>232</v>
      </c>
    </row>
    <row r="66" spans="1:11">
      <c r="A66" s="216" t="s">
        <v>69</v>
      </c>
      <c r="B66" s="217">
        <v>21</v>
      </c>
      <c r="C66" s="217">
        <v>71</v>
      </c>
      <c r="D66" s="217">
        <v>2</v>
      </c>
      <c r="E66" s="217">
        <v>5</v>
      </c>
      <c r="F66" s="217">
        <v>1</v>
      </c>
      <c r="G66" s="217">
        <v>4</v>
      </c>
      <c r="H66" s="217">
        <v>3</v>
      </c>
      <c r="I66" s="217">
        <v>1</v>
      </c>
      <c r="J66" s="217">
        <v>108</v>
      </c>
      <c r="K66" s="217">
        <v>34</v>
      </c>
    </row>
    <row r="67" spans="1:11">
      <c r="A67" s="216" t="s">
        <v>70</v>
      </c>
      <c r="B67" s="217">
        <v>32</v>
      </c>
      <c r="C67" s="217">
        <v>106</v>
      </c>
      <c r="D67" s="217">
        <v>2</v>
      </c>
      <c r="E67" s="217">
        <v>9</v>
      </c>
      <c r="F67" s="217">
        <v>0</v>
      </c>
      <c r="G67" s="217">
        <v>5</v>
      </c>
      <c r="H67" s="217">
        <v>0</v>
      </c>
      <c r="I67" s="217">
        <v>1</v>
      </c>
      <c r="J67" s="217">
        <v>155</v>
      </c>
      <c r="K67" s="217">
        <v>28</v>
      </c>
    </row>
    <row r="68" spans="1:11">
      <c r="A68" s="216" t="s">
        <v>71</v>
      </c>
      <c r="B68" s="217">
        <v>32</v>
      </c>
      <c r="C68" s="217">
        <v>170</v>
      </c>
      <c r="D68" s="217">
        <v>2</v>
      </c>
      <c r="E68" s="217">
        <v>16</v>
      </c>
      <c r="F68" s="217">
        <v>2</v>
      </c>
      <c r="G68" s="217">
        <v>3</v>
      </c>
      <c r="H68" s="217">
        <v>2</v>
      </c>
      <c r="I68" s="217">
        <v>7</v>
      </c>
      <c r="J68" s="217">
        <v>234</v>
      </c>
      <c r="K68" s="217">
        <v>41</v>
      </c>
    </row>
    <row r="69" spans="1:11">
      <c r="A69" s="216" t="s">
        <v>72</v>
      </c>
      <c r="B69" s="217">
        <v>41</v>
      </c>
      <c r="C69" s="217">
        <v>161</v>
      </c>
      <c r="D69" s="217">
        <v>4</v>
      </c>
      <c r="E69" s="217">
        <v>8</v>
      </c>
      <c r="F69" s="217">
        <v>3</v>
      </c>
      <c r="G69" s="217">
        <v>2</v>
      </c>
      <c r="H69" s="217">
        <v>2</v>
      </c>
      <c r="I69" s="217">
        <v>3</v>
      </c>
      <c r="J69" s="217">
        <v>224</v>
      </c>
      <c r="K69" s="217">
        <v>46</v>
      </c>
    </row>
    <row r="70" spans="1:11">
      <c r="A70" s="216" t="s">
        <v>73</v>
      </c>
      <c r="B70" s="217">
        <v>45</v>
      </c>
      <c r="C70" s="217">
        <v>218</v>
      </c>
      <c r="D70" s="217">
        <v>3</v>
      </c>
      <c r="E70" s="217">
        <v>17</v>
      </c>
      <c r="F70" s="217">
        <v>0</v>
      </c>
      <c r="G70" s="217">
        <v>3</v>
      </c>
      <c r="H70" s="217">
        <v>0</v>
      </c>
      <c r="I70" s="217">
        <v>1</v>
      </c>
      <c r="J70" s="217">
        <v>287</v>
      </c>
      <c r="K70" s="217">
        <v>44</v>
      </c>
    </row>
    <row r="71" spans="1:11">
      <c r="A71" s="216" t="s">
        <v>74</v>
      </c>
      <c r="B71" s="217">
        <v>47</v>
      </c>
      <c r="C71" s="217">
        <v>202</v>
      </c>
      <c r="D71" s="217">
        <v>4</v>
      </c>
      <c r="E71" s="217">
        <v>8</v>
      </c>
      <c r="F71" s="217">
        <v>0</v>
      </c>
      <c r="G71" s="217">
        <v>4</v>
      </c>
      <c r="H71" s="217">
        <v>2</v>
      </c>
      <c r="I71" s="217">
        <v>0</v>
      </c>
      <c r="J71" s="217">
        <v>267</v>
      </c>
      <c r="K71" s="217">
        <v>29</v>
      </c>
    </row>
    <row r="72" spans="1:11">
      <c r="A72" s="216" t="s">
        <v>75</v>
      </c>
      <c r="B72" s="217">
        <v>36</v>
      </c>
      <c r="C72" s="217">
        <v>197</v>
      </c>
      <c r="D72" s="217">
        <v>4</v>
      </c>
      <c r="E72" s="217">
        <v>12</v>
      </c>
      <c r="F72" s="217">
        <v>0</v>
      </c>
      <c r="G72" s="217">
        <v>4</v>
      </c>
      <c r="H72" s="217">
        <v>1</v>
      </c>
      <c r="I72" s="217">
        <v>3</v>
      </c>
      <c r="J72" s="217">
        <v>257</v>
      </c>
      <c r="K72" s="217">
        <v>29</v>
      </c>
    </row>
    <row r="73" spans="1:11">
      <c r="A73" s="216" t="s">
        <v>76</v>
      </c>
      <c r="B73" s="217">
        <v>23</v>
      </c>
      <c r="C73" s="217">
        <v>179</v>
      </c>
      <c r="D73" s="217">
        <v>3</v>
      </c>
      <c r="E73" s="217">
        <v>10</v>
      </c>
      <c r="F73" s="217">
        <v>0</v>
      </c>
      <c r="G73" s="217">
        <v>4</v>
      </c>
      <c r="H73" s="217">
        <v>3</v>
      </c>
      <c r="I73" s="217">
        <v>1</v>
      </c>
      <c r="J73" s="217">
        <v>223</v>
      </c>
      <c r="K73" s="217">
        <v>31</v>
      </c>
    </row>
    <row r="74" spans="1:11">
      <c r="A74" s="216" t="s">
        <v>77</v>
      </c>
      <c r="B74" s="217">
        <v>39</v>
      </c>
      <c r="C74" s="217">
        <v>215</v>
      </c>
      <c r="D74" s="217">
        <v>4</v>
      </c>
      <c r="E74" s="217">
        <v>6</v>
      </c>
      <c r="F74" s="217">
        <v>1</v>
      </c>
      <c r="G74" s="217">
        <v>2</v>
      </c>
      <c r="H74" s="217">
        <v>3</v>
      </c>
      <c r="I74" s="217">
        <v>5</v>
      </c>
      <c r="J74" s="217">
        <v>275</v>
      </c>
      <c r="K74" s="217">
        <v>42</v>
      </c>
    </row>
    <row r="75" spans="1:11">
      <c r="A75" s="216" t="s">
        <v>78</v>
      </c>
      <c r="B75" s="217">
        <v>47</v>
      </c>
      <c r="C75" s="217">
        <v>220</v>
      </c>
      <c r="D75" s="217">
        <v>4</v>
      </c>
      <c r="E75" s="217">
        <v>7</v>
      </c>
      <c r="F75" s="217">
        <v>0</v>
      </c>
      <c r="G75" s="217">
        <v>3</v>
      </c>
      <c r="H75" s="217">
        <v>4</v>
      </c>
      <c r="I75" s="217">
        <v>4</v>
      </c>
      <c r="J75" s="217">
        <v>289</v>
      </c>
      <c r="K75" s="217">
        <v>55</v>
      </c>
    </row>
    <row r="76" spans="1:11">
      <c r="A76" s="216" t="s">
        <v>82</v>
      </c>
      <c r="B76" s="217">
        <v>33</v>
      </c>
      <c r="C76" s="217">
        <v>196</v>
      </c>
      <c r="D76" s="217">
        <v>3</v>
      </c>
      <c r="E76" s="217">
        <v>9</v>
      </c>
      <c r="F76" s="217">
        <v>2</v>
      </c>
      <c r="G76" s="217">
        <v>3</v>
      </c>
      <c r="H76" s="217">
        <v>3</v>
      </c>
      <c r="I76" s="217">
        <v>0</v>
      </c>
      <c r="J76" s="217">
        <v>249</v>
      </c>
      <c r="K76" s="217">
        <v>34</v>
      </c>
    </row>
    <row r="77" spans="1:11">
      <c r="A77" s="216" t="s">
        <v>80</v>
      </c>
      <c r="B77" s="217">
        <v>33</v>
      </c>
      <c r="C77" s="217">
        <v>213</v>
      </c>
      <c r="D77" s="217">
        <v>0</v>
      </c>
      <c r="E77" s="217">
        <v>3</v>
      </c>
      <c r="F77" s="217">
        <v>2</v>
      </c>
      <c r="G77" s="217">
        <v>3</v>
      </c>
      <c r="H77" s="217">
        <v>2</v>
      </c>
      <c r="I77" s="217">
        <v>3</v>
      </c>
      <c r="J77" s="217">
        <v>259</v>
      </c>
      <c r="K77" s="217">
        <v>31</v>
      </c>
    </row>
    <row r="78" spans="1:11">
      <c r="A78" s="216" t="s">
        <v>222</v>
      </c>
      <c r="B78" s="217">
        <v>429</v>
      </c>
      <c r="C78" s="217">
        <v>2148</v>
      </c>
      <c r="D78" s="217">
        <v>35</v>
      </c>
      <c r="E78" s="217">
        <v>110</v>
      </c>
      <c r="F78" s="217">
        <v>11</v>
      </c>
      <c r="G78" s="217">
        <v>40</v>
      </c>
      <c r="H78" s="217">
        <v>25</v>
      </c>
      <c r="I78" s="217">
        <v>29</v>
      </c>
      <c r="J78" s="217">
        <v>2827</v>
      </c>
      <c r="K78" s="217">
        <v>444</v>
      </c>
    </row>
    <row r="81" spans="1:11">
      <c r="A81" s="215" t="s">
        <v>162</v>
      </c>
      <c r="B81" t="s">
        <v>203</v>
      </c>
    </row>
    <row r="82" spans="1:11">
      <c r="A82" s="215" t="s">
        <v>164</v>
      </c>
      <c r="B82" t="s">
        <v>183</v>
      </c>
    </row>
    <row r="83" spans="1:11">
      <c r="A83" s="215" t="s">
        <v>166</v>
      </c>
      <c r="B83" t="s">
        <v>186</v>
      </c>
    </row>
    <row r="85" spans="1:11">
      <c r="A85" s="215" t="s">
        <v>221</v>
      </c>
      <c r="B85" t="s">
        <v>223</v>
      </c>
      <c r="C85" t="s">
        <v>224</v>
      </c>
      <c r="D85" t="s">
        <v>225</v>
      </c>
      <c r="E85" t="s">
        <v>226</v>
      </c>
      <c r="F85" t="s">
        <v>227</v>
      </c>
      <c r="G85" t="s">
        <v>228</v>
      </c>
      <c r="H85" t="s">
        <v>229</v>
      </c>
      <c r="I85" t="s">
        <v>230</v>
      </c>
      <c r="J85" t="s">
        <v>231</v>
      </c>
      <c r="K85" t="s">
        <v>232</v>
      </c>
    </row>
    <row r="86" spans="1:11">
      <c r="A86" s="216" t="s">
        <v>69</v>
      </c>
      <c r="B86" s="217">
        <v>37</v>
      </c>
      <c r="C86" s="217">
        <v>148</v>
      </c>
      <c r="D86" s="217">
        <v>7</v>
      </c>
      <c r="E86" s="217">
        <v>23</v>
      </c>
      <c r="F86" s="217">
        <v>13</v>
      </c>
      <c r="G86" s="217">
        <v>6</v>
      </c>
      <c r="H86" s="217">
        <v>8</v>
      </c>
      <c r="I86" s="217">
        <v>2</v>
      </c>
      <c r="J86" s="217">
        <v>244</v>
      </c>
      <c r="K86" s="217">
        <v>40</v>
      </c>
    </row>
    <row r="87" spans="1:11">
      <c r="A87" s="216" t="s">
        <v>70</v>
      </c>
      <c r="B87" s="217">
        <v>77</v>
      </c>
      <c r="C87" s="217">
        <v>319</v>
      </c>
      <c r="D87" s="217">
        <v>6</v>
      </c>
      <c r="E87" s="217">
        <v>20</v>
      </c>
      <c r="F87" s="217">
        <v>13</v>
      </c>
      <c r="G87" s="217">
        <v>6</v>
      </c>
      <c r="H87" s="217">
        <v>9</v>
      </c>
      <c r="I87" s="217">
        <v>9</v>
      </c>
      <c r="J87" s="217">
        <v>459</v>
      </c>
      <c r="K87" s="217">
        <v>76</v>
      </c>
    </row>
    <row r="88" spans="1:11">
      <c r="A88" s="216" t="s">
        <v>71</v>
      </c>
      <c r="B88" s="217">
        <v>89</v>
      </c>
      <c r="C88" s="217">
        <v>316</v>
      </c>
      <c r="D88" s="217">
        <v>3</v>
      </c>
      <c r="E88" s="217">
        <v>25</v>
      </c>
      <c r="F88" s="217">
        <v>2</v>
      </c>
      <c r="G88" s="217">
        <v>11</v>
      </c>
      <c r="H88" s="217">
        <v>9</v>
      </c>
      <c r="I88" s="217">
        <v>8</v>
      </c>
      <c r="J88" s="217">
        <v>463</v>
      </c>
      <c r="K88" s="217">
        <v>68</v>
      </c>
    </row>
    <row r="89" spans="1:11">
      <c r="A89" s="216" t="s">
        <v>72</v>
      </c>
      <c r="B89" s="217">
        <v>96</v>
      </c>
      <c r="C89" s="217">
        <v>435</v>
      </c>
      <c r="D89" s="217">
        <v>6</v>
      </c>
      <c r="E89" s="217">
        <v>25</v>
      </c>
      <c r="F89" s="217">
        <v>7</v>
      </c>
      <c r="G89" s="217">
        <v>11</v>
      </c>
      <c r="H89" s="217">
        <v>4</v>
      </c>
      <c r="I89" s="217">
        <v>13</v>
      </c>
      <c r="J89" s="217">
        <v>597</v>
      </c>
      <c r="K89" s="217">
        <v>71</v>
      </c>
    </row>
    <row r="90" spans="1:11">
      <c r="A90" s="216" t="s">
        <v>73</v>
      </c>
      <c r="B90" s="217">
        <v>75</v>
      </c>
      <c r="C90" s="217">
        <v>398</v>
      </c>
      <c r="D90" s="217">
        <v>5</v>
      </c>
      <c r="E90" s="217">
        <v>22</v>
      </c>
      <c r="F90" s="217">
        <v>8</v>
      </c>
      <c r="G90" s="217">
        <v>1</v>
      </c>
      <c r="H90" s="217">
        <v>1</v>
      </c>
      <c r="I90" s="217">
        <v>12</v>
      </c>
      <c r="J90" s="217">
        <v>522</v>
      </c>
      <c r="K90" s="217">
        <v>61</v>
      </c>
    </row>
    <row r="91" spans="1:11">
      <c r="A91" s="216" t="s">
        <v>74</v>
      </c>
      <c r="B91" s="217">
        <v>85</v>
      </c>
      <c r="C91" s="217">
        <v>430</v>
      </c>
      <c r="D91" s="217">
        <v>4</v>
      </c>
      <c r="E91" s="217">
        <v>18</v>
      </c>
      <c r="F91" s="217">
        <v>11</v>
      </c>
      <c r="G91" s="217">
        <v>2</v>
      </c>
      <c r="H91" s="217">
        <v>6</v>
      </c>
      <c r="I91" s="217">
        <v>7</v>
      </c>
      <c r="J91" s="217">
        <v>563</v>
      </c>
      <c r="K91" s="217">
        <v>67</v>
      </c>
    </row>
    <row r="92" spans="1:11">
      <c r="A92" s="216" t="s">
        <v>75</v>
      </c>
      <c r="B92" s="217">
        <v>82</v>
      </c>
      <c r="C92" s="217">
        <v>516</v>
      </c>
      <c r="D92" s="217">
        <v>3</v>
      </c>
      <c r="E92" s="217">
        <v>18</v>
      </c>
      <c r="F92" s="217">
        <v>4</v>
      </c>
      <c r="G92" s="217">
        <v>4</v>
      </c>
      <c r="H92" s="217">
        <v>2</v>
      </c>
      <c r="I92" s="217">
        <v>9</v>
      </c>
      <c r="J92" s="217">
        <v>638</v>
      </c>
      <c r="K92" s="217">
        <v>73</v>
      </c>
    </row>
    <row r="93" spans="1:11">
      <c r="A93" s="216" t="s">
        <v>76</v>
      </c>
      <c r="B93" s="217">
        <v>78</v>
      </c>
      <c r="C93" s="217">
        <v>453</v>
      </c>
      <c r="D93" s="217">
        <v>6</v>
      </c>
      <c r="E93" s="217">
        <v>13</v>
      </c>
      <c r="F93" s="217">
        <v>8</v>
      </c>
      <c r="G93" s="217">
        <v>2</v>
      </c>
      <c r="H93" s="217">
        <v>5</v>
      </c>
      <c r="I93" s="217">
        <v>5</v>
      </c>
      <c r="J93" s="217">
        <v>570</v>
      </c>
      <c r="K93" s="217">
        <v>43</v>
      </c>
    </row>
    <row r="94" spans="1:11">
      <c r="A94" s="216" t="s">
        <v>77</v>
      </c>
      <c r="B94" s="217">
        <v>72</v>
      </c>
      <c r="C94" s="217">
        <v>483</v>
      </c>
      <c r="D94" s="217">
        <v>3</v>
      </c>
      <c r="E94" s="217">
        <v>20</v>
      </c>
      <c r="F94" s="217">
        <v>2</v>
      </c>
      <c r="G94" s="217">
        <v>11</v>
      </c>
      <c r="H94" s="217">
        <v>4</v>
      </c>
      <c r="I94" s="217">
        <v>7</v>
      </c>
      <c r="J94" s="217">
        <v>602</v>
      </c>
      <c r="K94" s="217">
        <v>52</v>
      </c>
    </row>
    <row r="95" spans="1:11">
      <c r="A95" s="216" t="s">
        <v>78</v>
      </c>
      <c r="B95" s="217">
        <v>93</v>
      </c>
      <c r="C95" s="217">
        <v>507</v>
      </c>
      <c r="D95" s="217">
        <v>6</v>
      </c>
      <c r="E95" s="217">
        <v>12</v>
      </c>
      <c r="F95" s="217">
        <v>5</v>
      </c>
      <c r="G95" s="217">
        <v>3</v>
      </c>
      <c r="H95" s="217">
        <v>3</v>
      </c>
      <c r="I95" s="217">
        <v>6</v>
      </c>
      <c r="J95" s="217">
        <v>635</v>
      </c>
      <c r="K95" s="217">
        <v>48</v>
      </c>
    </row>
    <row r="96" spans="1:11">
      <c r="A96" s="216" t="s">
        <v>82</v>
      </c>
      <c r="B96" s="217">
        <v>89</v>
      </c>
      <c r="C96" s="217">
        <v>424</v>
      </c>
      <c r="D96" s="217">
        <v>4</v>
      </c>
      <c r="E96" s="217">
        <v>15</v>
      </c>
      <c r="F96" s="217">
        <v>1</v>
      </c>
      <c r="G96" s="217">
        <v>11</v>
      </c>
      <c r="H96" s="217">
        <v>5</v>
      </c>
      <c r="I96" s="217">
        <v>9</v>
      </c>
      <c r="J96" s="217">
        <v>558</v>
      </c>
      <c r="K96" s="217">
        <v>57</v>
      </c>
    </row>
    <row r="97" spans="1:11">
      <c r="A97" s="216" t="s">
        <v>80</v>
      </c>
      <c r="B97" s="217">
        <v>70</v>
      </c>
      <c r="C97" s="217">
        <v>458</v>
      </c>
      <c r="D97" s="217">
        <v>2</v>
      </c>
      <c r="E97" s="217">
        <v>27</v>
      </c>
      <c r="F97" s="217">
        <v>7</v>
      </c>
      <c r="G97" s="217">
        <v>1</v>
      </c>
      <c r="H97" s="217">
        <v>3</v>
      </c>
      <c r="I97" s="217">
        <v>4</v>
      </c>
      <c r="J97" s="217">
        <v>572</v>
      </c>
      <c r="K97" s="217">
        <v>69</v>
      </c>
    </row>
    <row r="98" spans="1:11">
      <c r="A98" s="216" t="s">
        <v>222</v>
      </c>
      <c r="B98" s="217">
        <v>943</v>
      </c>
      <c r="C98" s="217">
        <v>4887</v>
      </c>
      <c r="D98" s="217">
        <v>55</v>
      </c>
      <c r="E98" s="217">
        <v>238</v>
      </c>
      <c r="F98" s="217">
        <v>81</v>
      </c>
      <c r="G98" s="217">
        <v>69</v>
      </c>
      <c r="H98" s="217">
        <v>59</v>
      </c>
      <c r="I98" s="217">
        <v>91</v>
      </c>
      <c r="J98" s="217">
        <v>6423</v>
      </c>
      <c r="K98" s="217">
        <v>725</v>
      </c>
    </row>
    <row r="101" spans="1:11">
      <c r="A101" s="215" t="s">
        <v>162</v>
      </c>
      <c r="B101" t="s">
        <v>203</v>
      </c>
    </row>
    <row r="102" spans="1:11">
      <c r="A102" s="215" t="s">
        <v>164</v>
      </c>
      <c r="B102" t="s">
        <v>183</v>
      </c>
    </row>
    <row r="103" spans="1:11">
      <c r="A103" s="215" t="s">
        <v>166</v>
      </c>
      <c r="B103" t="s">
        <v>187</v>
      </c>
    </row>
    <row r="105" spans="1:11">
      <c r="A105" s="215" t="s">
        <v>221</v>
      </c>
      <c r="B105" t="s">
        <v>223</v>
      </c>
      <c r="C105" t="s">
        <v>224</v>
      </c>
      <c r="D105" t="s">
        <v>225</v>
      </c>
      <c r="E105" t="s">
        <v>226</v>
      </c>
      <c r="F105" t="s">
        <v>227</v>
      </c>
      <c r="G105" t="s">
        <v>228</v>
      </c>
      <c r="H105" t="s">
        <v>229</v>
      </c>
      <c r="I105" t="s">
        <v>230</v>
      </c>
      <c r="J105" t="s">
        <v>231</v>
      </c>
      <c r="K105" t="s">
        <v>232</v>
      </c>
    </row>
    <row r="106" spans="1:11">
      <c r="A106" s="216" t="s">
        <v>69</v>
      </c>
      <c r="B106" s="217">
        <v>41</v>
      </c>
      <c r="C106" s="217">
        <v>258</v>
      </c>
      <c r="D106" s="217">
        <v>2</v>
      </c>
      <c r="E106" s="217">
        <v>13</v>
      </c>
      <c r="F106" s="217">
        <v>0</v>
      </c>
      <c r="G106" s="217">
        <v>15</v>
      </c>
      <c r="H106" s="217">
        <v>15</v>
      </c>
      <c r="I106" s="217">
        <v>17</v>
      </c>
      <c r="J106" s="217">
        <v>361</v>
      </c>
      <c r="K106" s="217">
        <v>31</v>
      </c>
    </row>
    <row r="107" spans="1:11">
      <c r="A107" s="216" t="s">
        <v>70</v>
      </c>
      <c r="B107" s="217">
        <v>62</v>
      </c>
      <c r="C107" s="217">
        <v>325</v>
      </c>
      <c r="D107" s="217">
        <v>4</v>
      </c>
      <c r="E107" s="217">
        <v>16</v>
      </c>
      <c r="F107" s="217">
        <v>3</v>
      </c>
      <c r="G107" s="217">
        <v>6</v>
      </c>
      <c r="H107" s="217">
        <v>12</v>
      </c>
      <c r="I107" s="217">
        <v>20</v>
      </c>
      <c r="J107" s="217">
        <v>448</v>
      </c>
      <c r="K107" s="217">
        <v>60</v>
      </c>
    </row>
    <row r="108" spans="1:11">
      <c r="A108" s="216" t="s">
        <v>71</v>
      </c>
      <c r="B108" s="217">
        <v>78</v>
      </c>
      <c r="C108" s="217">
        <v>465</v>
      </c>
      <c r="D108" s="217">
        <v>5</v>
      </c>
      <c r="E108" s="217">
        <v>47</v>
      </c>
      <c r="F108" s="217">
        <v>3</v>
      </c>
      <c r="G108" s="217">
        <v>11</v>
      </c>
      <c r="H108" s="217">
        <v>8</v>
      </c>
      <c r="I108" s="217">
        <v>17</v>
      </c>
      <c r="J108" s="217">
        <v>634</v>
      </c>
      <c r="K108" s="217">
        <v>67</v>
      </c>
    </row>
    <row r="109" spans="1:11">
      <c r="A109" s="216" t="s">
        <v>72</v>
      </c>
      <c r="B109" s="217">
        <v>81</v>
      </c>
      <c r="C109" s="217">
        <v>459</v>
      </c>
      <c r="D109" s="217">
        <v>8</v>
      </c>
      <c r="E109" s="217">
        <v>27</v>
      </c>
      <c r="F109" s="217">
        <v>2</v>
      </c>
      <c r="G109" s="217">
        <v>11</v>
      </c>
      <c r="H109" s="217">
        <v>15</v>
      </c>
      <c r="I109" s="217">
        <v>15</v>
      </c>
      <c r="J109" s="217">
        <v>618</v>
      </c>
      <c r="K109" s="217">
        <v>59</v>
      </c>
    </row>
    <row r="110" spans="1:11">
      <c r="A110" s="216" t="s">
        <v>73</v>
      </c>
      <c r="B110" s="217">
        <v>61</v>
      </c>
      <c r="C110" s="217">
        <v>494</v>
      </c>
      <c r="D110" s="217">
        <v>5</v>
      </c>
      <c r="E110" s="217">
        <v>28</v>
      </c>
      <c r="F110" s="217">
        <v>6</v>
      </c>
      <c r="G110" s="217">
        <v>9</v>
      </c>
      <c r="H110" s="217">
        <v>2</v>
      </c>
      <c r="I110" s="217">
        <v>6</v>
      </c>
      <c r="J110" s="217">
        <v>611</v>
      </c>
      <c r="K110" s="217">
        <v>57</v>
      </c>
    </row>
    <row r="111" spans="1:11">
      <c r="A111" s="216" t="s">
        <v>74</v>
      </c>
      <c r="B111" s="217">
        <v>100</v>
      </c>
      <c r="C111" s="217">
        <v>468</v>
      </c>
      <c r="D111" s="217">
        <v>8</v>
      </c>
      <c r="E111" s="217">
        <v>28</v>
      </c>
      <c r="F111" s="217">
        <v>2</v>
      </c>
      <c r="G111" s="217">
        <v>12</v>
      </c>
      <c r="H111" s="217">
        <v>6</v>
      </c>
      <c r="I111" s="217">
        <v>8</v>
      </c>
      <c r="J111" s="217">
        <v>632</v>
      </c>
      <c r="K111" s="217">
        <v>54</v>
      </c>
    </row>
    <row r="112" spans="1:11">
      <c r="A112" s="216" t="s">
        <v>75</v>
      </c>
      <c r="B112" s="217">
        <v>75</v>
      </c>
      <c r="C112" s="217">
        <v>462</v>
      </c>
      <c r="D112" s="217">
        <v>6</v>
      </c>
      <c r="E112" s="217">
        <v>25</v>
      </c>
      <c r="F112" s="217">
        <v>5</v>
      </c>
      <c r="G112" s="217">
        <v>4</v>
      </c>
      <c r="H112" s="217">
        <v>9</v>
      </c>
      <c r="I112" s="217">
        <v>11</v>
      </c>
      <c r="J112" s="217">
        <v>597</v>
      </c>
      <c r="K112" s="217">
        <v>45</v>
      </c>
    </row>
    <row r="113" spans="1:11">
      <c r="A113" s="216" t="s">
        <v>76</v>
      </c>
      <c r="B113" s="217">
        <v>92</v>
      </c>
      <c r="C113" s="217">
        <v>468</v>
      </c>
      <c r="D113" s="217">
        <v>6</v>
      </c>
      <c r="E113" s="217">
        <v>19</v>
      </c>
      <c r="F113" s="217">
        <v>1</v>
      </c>
      <c r="G113" s="217">
        <v>12</v>
      </c>
      <c r="H113" s="217">
        <v>6</v>
      </c>
      <c r="I113" s="217">
        <v>8</v>
      </c>
      <c r="J113" s="217">
        <v>612</v>
      </c>
      <c r="K113" s="217">
        <v>50</v>
      </c>
    </row>
    <row r="114" spans="1:11">
      <c r="A114" s="216" t="s">
        <v>77</v>
      </c>
      <c r="B114" s="217">
        <v>84</v>
      </c>
      <c r="C114" s="217">
        <v>476</v>
      </c>
      <c r="D114" s="217">
        <v>5</v>
      </c>
      <c r="E114" s="217">
        <v>14</v>
      </c>
      <c r="F114" s="217">
        <v>1</v>
      </c>
      <c r="G114" s="217">
        <v>10</v>
      </c>
      <c r="H114" s="217">
        <v>5</v>
      </c>
      <c r="I114" s="217">
        <v>14</v>
      </c>
      <c r="J114" s="217">
        <v>609</v>
      </c>
      <c r="K114" s="217">
        <v>57</v>
      </c>
    </row>
    <row r="115" spans="1:11">
      <c r="A115" s="216" t="s">
        <v>78</v>
      </c>
      <c r="B115" s="217">
        <v>113</v>
      </c>
      <c r="C115" s="217">
        <v>515</v>
      </c>
      <c r="D115" s="217">
        <v>5</v>
      </c>
      <c r="E115" s="217">
        <v>15</v>
      </c>
      <c r="F115" s="217">
        <v>1</v>
      </c>
      <c r="G115" s="217">
        <v>6</v>
      </c>
      <c r="H115" s="217">
        <v>10</v>
      </c>
      <c r="I115" s="217">
        <v>6</v>
      </c>
      <c r="J115" s="217">
        <v>671</v>
      </c>
      <c r="K115" s="217">
        <v>89</v>
      </c>
    </row>
    <row r="116" spans="1:11">
      <c r="A116" s="216" t="s">
        <v>82</v>
      </c>
      <c r="B116" s="217">
        <v>93</v>
      </c>
      <c r="C116" s="217">
        <v>538</v>
      </c>
      <c r="D116" s="217">
        <v>7</v>
      </c>
      <c r="E116" s="217">
        <v>29</v>
      </c>
      <c r="F116" s="217">
        <v>4</v>
      </c>
      <c r="G116" s="217">
        <v>10</v>
      </c>
      <c r="H116" s="217">
        <v>2</v>
      </c>
      <c r="I116" s="217">
        <v>3</v>
      </c>
      <c r="J116" s="217">
        <v>686</v>
      </c>
      <c r="K116" s="217">
        <v>72</v>
      </c>
    </row>
    <row r="117" spans="1:11">
      <c r="A117" s="216" t="s">
        <v>80</v>
      </c>
      <c r="B117" s="217">
        <v>92</v>
      </c>
      <c r="C117" s="217">
        <v>396</v>
      </c>
      <c r="D117" s="217">
        <v>3</v>
      </c>
      <c r="E117" s="217">
        <v>15</v>
      </c>
      <c r="F117" s="217">
        <v>2</v>
      </c>
      <c r="G117" s="217">
        <v>10</v>
      </c>
      <c r="H117" s="217">
        <v>6</v>
      </c>
      <c r="I117" s="217">
        <v>6</v>
      </c>
      <c r="J117" s="217">
        <v>530</v>
      </c>
      <c r="K117" s="217">
        <v>39</v>
      </c>
    </row>
    <row r="118" spans="1:11">
      <c r="A118" s="216" t="s">
        <v>222</v>
      </c>
      <c r="B118" s="217">
        <v>972</v>
      </c>
      <c r="C118" s="217">
        <v>5324</v>
      </c>
      <c r="D118" s="217">
        <v>64</v>
      </c>
      <c r="E118" s="217">
        <v>276</v>
      </c>
      <c r="F118" s="217">
        <v>30</v>
      </c>
      <c r="G118" s="217">
        <v>116</v>
      </c>
      <c r="H118" s="217">
        <v>96</v>
      </c>
      <c r="I118" s="217">
        <v>131</v>
      </c>
      <c r="J118" s="217">
        <v>7009</v>
      </c>
      <c r="K118" s="217">
        <v>680</v>
      </c>
    </row>
    <row r="121" spans="1:11">
      <c r="A121" s="215" t="s">
        <v>162</v>
      </c>
      <c r="B121" t="s">
        <v>203</v>
      </c>
    </row>
    <row r="122" spans="1:11">
      <c r="A122" s="215" t="s">
        <v>164</v>
      </c>
      <c r="B122" t="s">
        <v>183</v>
      </c>
    </row>
    <row r="123" spans="1:11">
      <c r="A123" s="215" t="s">
        <v>167</v>
      </c>
      <c r="B123" t="s">
        <v>186</v>
      </c>
    </row>
    <row r="125" spans="1:11">
      <c r="A125" s="215" t="s">
        <v>221</v>
      </c>
      <c r="B125" t="s">
        <v>223</v>
      </c>
      <c r="C125" t="s">
        <v>224</v>
      </c>
      <c r="D125" t="s">
        <v>225</v>
      </c>
      <c r="E125" t="s">
        <v>226</v>
      </c>
      <c r="F125" t="s">
        <v>227</v>
      </c>
      <c r="G125" t="s">
        <v>228</v>
      </c>
      <c r="H125" t="s">
        <v>229</v>
      </c>
      <c r="I125" t="s">
        <v>230</v>
      </c>
      <c r="J125" t="s">
        <v>231</v>
      </c>
      <c r="K125" t="s">
        <v>232</v>
      </c>
    </row>
    <row r="126" spans="1:11">
      <c r="A126" s="216" t="s">
        <v>69</v>
      </c>
      <c r="B126" s="217">
        <v>20</v>
      </c>
      <c r="C126" s="217">
        <v>73</v>
      </c>
      <c r="D126" s="217">
        <v>0</v>
      </c>
      <c r="E126" s="217">
        <v>2</v>
      </c>
      <c r="F126" s="217">
        <v>2</v>
      </c>
      <c r="G126" s="217">
        <v>2</v>
      </c>
      <c r="H126" s="217">
        <v>1</v>
      </c>
      <c r="I126" s="217">
        <v>0</v>
      </c>
      <c r="J126" s="217">
        <v>100</v>
      </c>
      <c r="K126" s="217">
        <v>21</v>
      </c>
    </row>
    <row r="127" spans="1:11">
      <c r="A127" s="216" t="s">
        <v>70</v>
      </c>
      <c r="B127" s="217">
        <v>24</v>
      </c>
      <c r="C127" s="217">
        <v>123</v>
      </c>
      <c r="D127" s="217">
        <v>0</v>
      </c>
      <c r="E127" s="217">
        <v>10</v>
      </c>
      <c r="F127" s="217">
        <v>0</v>
      </c>
      <c r="G127" s="217">
        <v>1</v>
      </c>
      <c r="H127" s="217">
        <v>1</v>
      </c>
      <c r="I127" s="217">
        <v>2</v>
      </c>
      <c r="J127" s="217">
        <v>161</v>
      </c>
      <c r="K127" s="217">
        <v>28</v>
      </c>
    </row>
    <row r="128" spans="1:11">
      <c r="A128" s="216" t="s">
        <v>71</v>
      </c>
      <c r="B128" s="217">
        <v>24</v>
      </c>
      <c r="C128" s="217">
        <v>142</v>
      </c>
      <c r="D128" s="217">
        <v>0</v>
      </c>
      <c r="E128" s="217">
        <v>29</v>
      </c>
      <c r="F128" s="217">
        <v>1</v>
      </c>
      <c r="G128" s="217">
        <v>5</v>
      </c>
      <c r="H128" s="217">
        <v>1</v>
      </c>
      <c r="I128" s="217">
        <v>2</v>
      </c>
      <c r="J128" s="217">
        <v>204</v>
      </c>
      <c r="K128" s="217">
        <v>29</v>
      </c>
    </row>
    <row r="129" spans="1:11">
      <c r="A129" s="216" t="s">
        <v>72</v>
      </c>
      <c r="B129" s="217">
        <v>15</v>
      </c>
      <c r="C129" s="217">
        <v>153</v>
      </c>
      <c r="D129" s="217">
        <v>0</v>
      </c>
      <c r="E129" s="217">
        <v>29</v>
      </c>
      <c r="F129" s="217">
        <v>1</v>
      </c>
      <c r="G129" s="217">
        <v>2</v>
      </c>
      <c r="H129" s="217">
        <v>0</v>
      </c>
      <c r="I129" s="217">
        <v>0</v>
      </c>
      <c r="J129" s="217">
        <v>200</v>
      </c>
      <c r="K129" s="217">
        <v>22</v>
      </c>
    </row>
    <row r="130" spans="1:11">
      <c r="A130" s="216" t="s">
        <v>73</v>
      </c>
      <c r="B130" s="217">
        <v>20</v>
      </c>
      <c r="C130" s="217">
        <v>130</v>
      </c>
      <c r="D130" s="217">
        <v>0</v>
      </c>
      <c r="E130" s="217">
        <v>16</v>
      </c>
      <c r="F130" s="217">
        <v>0</v>
      </c>
      <c r="G130" s="217">
        <v>2</v>
      </c>
      <c r="H130" s="217">
        <v>0</v>
      </c>
      <c r="I130" s="217">
        <v>0</v>
      </c>
      <c r="J130" s="217">
        <v>168</v>
      </c>
      <c r="K130" s="217">
        <v>25</v>
      </c>
    </row>
    <row r="131" spans="1:11">
      <c r="A131" s="216" t="s">
        <v>74</v>
      </c>
      <c r="B131" s="217">
        <v>30</v>
      </c>
      <c r="C131" s="217">
        <v>152</v>
      </c>
      <c r="D131" s="217">
        <v>1</v>
      </c>
      <c r="E131" s="217">
        <v>9</v>
      </c>
      <c r="F131" s="217">
        <v>0</v>
      </c>
      <c r="G131" s="217">
        <v>0</v>
      </c>
      <c r="H131" s="217">
        <v>0</v>
      </c>
      <c r="I131" s="217">
        <v>3</v>
      </c>
      <c r="J131" s="217">
        <v>195</v>
      </c>
      <c r="K131" s="217">
        <v>30</v>
      </c>
    </row>
    <row r="132" spans="1:11">
      <c r="A132" s="216" t="s">
        <v>75</v>
      </c>
      <c r="B132" s="217">
        <v>27</v>
      </c>
      <c r="C132" s="217">
        <v>145</v>
      </c>
      <c r="D132" s="217">
        <v>0</v>
      </c>
      <c r="E132" s="217">
        <v>8</v>
      </c>
      <c r="F132" s="217">
        <v>0</v>
      </c>
      <c r="G132" s="217">
        <v>2</v>
      </c>
      <c r="H132" s="217">
        <v>4</v>
      </c>
      <c r="I132" s="217">
        <v>4</v>
      </c>
      <c r="J132" s="217">
        <v>190</v>
      </c>
      <c r="K132" s="217">
        <v>29</v>
      </c>
    </row>
    <row r="133" spans="1:11">
      <c r="A133" s="216" t="s">
        <v>76</v>
      </c>
      <c r="B133" s="217">
        <v>23</v>
      </c>
      <c r="C133" s="217">
        <v>187</v>
      </c>
      <c r="D133" s="217">
        <v>0</v>
      </c>
      <c r="E133" s="217">
        <v>14</v>
      </c>
      <c r="F133" s="217">
        <v>0</v>
      </c>
      <c r="G133" s="217">
        <v>4</v>
      </c>
      <c r="H133" s="217">
        <v>1</v>
      </c>
      <c r="I133" s="217">
        <v>1</v>
      </c>
      <c r="J133" s="217">
        <v>230</v>
      </c>
      <c r="K133" s="217">
        <v>32</v>
      </c>
    </row>
    <row r="134" spans="1:11">
      <c r="A134" s="216" t="s">
        <v>77</v>
      </c>
      <c r="B134" s="217">
        <v>21</v>
      </c>
      <c r="C134" s="217">
        <v>164</v>
      </c>
      <c r="D134" s="217">
        <v>0</v>
      </c>
      <c r="E134" s="217">
        <v>13</v>
      </c>
      <c r="F134" s="217">
        <v>0</v>
      </c>
      <c r="G134" s="217">
        <v>3</v>
      </c>
      <c r="H134" s="217">
        <v>0</v>
      </c>
      <c r="I134" s="217">
        <v>5</v>
      </c>
      <c r="J134" s="217">
        <v>206</v>
      </c>
      <c r="K134" s="217">
        <v>32</v>
      </c>
    </row>
    <row r="135" spans="1:11">
      <c r="A135" s="216" t="s">
        <v>78</v>
      </c>
      <c r="B135" s="217">
        <v>29</v>
      </c>
      <c r="C135" s="217">
        <v>145</v>
      </c>
      <c r="D135" s="217">
        <v>0</v>
      </c>
      <c r="E135" s="217">
        <v>7</v>
      </c>
      <c r="F135" s="217">
        <v>1</v>
      </c>
      <c r="G135" s="217">
        <v>4</v>
      </c>
      <c r="H135" s="217">
        <v>2</v>
      </c>
      <c r="I135" s="217">
        <v>2</v>
      </c>
      <c r="J135" s="217">
        <v>190</v>
      </c>
      <c r="K135" s="217">
        <v>19</v>
      </c>
    </row>
    <row r="136" spans="1:11">
      <c r="A136" s="216" t="s">
        <v>82</v>
      </c>
      <c r="B136" s="217">
        <v>33</v>
      </c>
      <c r="C136" s="217">
        <v>175</v>
      </c>
      <c r="D136" s="217">
        <v>0</v>
      </c>
      <c r="E136" s="217">
        <v>11</v>
      </c>
      <c r="F136" s="217">
        <v>1</v>
      </c>
      <c r="G136" s="217">
        <v>7</v>
      </c>
      <c r="H136" s="217">
        <v>0</v>
      </c>
      <c r="I136" s="217">
        <v>0</v>
      </c>
      <c r="J136" s="217">
        <v>227</v>
      </c>
      <c r="K136" s="217">
        <v>41</v>
      </c>
    </row>
    <row r="137" spans="1:11">
      <c r="A137" s="216" t="s">
        <v>80</v>
      </c>
      <c r="B137" s="217">
        <v>42</v>
      </c>
      <c r="C137" s="217">
        <v>158</v>
      </c>
      <c r="D137" s="217">
        <v>0</v>
      </c>
      <c r="E137" s="217">
        <v>14</v>
      </c>
      <c r="F137" s="217">
        <v>1</v>
      </c>
      <c r="G137" s="217">
        <v>3</v>
      </c>
      <c r="H137" s="217">
        <v>2</v>
      </c>
      <c r="I137" s="217">
        <v>4</v>
      </c>
      <c r="J137" s="217">
        <v>224</v>
      </c>
      <c r="K137" s="217">
        <v>19</v>
      </c>
    </row>
    <row r="138" spans="1:11">
      <c r="A138" s="216" t="s">
        <v>222</v>
      </c>
      <c r="B138" s="217">
        <v>308</v>
      </c>
      <c r="C138" s="217">
        <v>1747</v>
      </c>
      <c r="D138" s="217">
        <v>1</v>
      </c>
      <c r="E138" s="217">
        <v>162</v>
      </c>
      <c r="F138" s="217">
        <v>7</v>
      </c>
      <c r="G138" s="217">
        <v>35</v>
      </c>
      <c r="H138" s="217">
        <v>12</v>
      </c>
      <c r="I138" s="217">
        <v>23</v>
      </c>
      <c r="J138" s="217">
        <v>2295</v>
      </c>
      <c r="K138" s="217">
        <v>327</v>
      </c>
    </row>
    <row r="141" spans="1:11">
      <c r="A141" s="215" t="s">
        <v>162</v>
      </c>
      <c r="B141" t="s">
        <v>203</v>
      </c>
    </row>
    <row r="142" spans="1:11">
      <c r="A142" s="215" t="s">
        <v>164</v>
      </c>
      <c r="B142" t="s">
        <v>183</v>
      </c>
    </row>
    <row r="143" spans="1:11">
      <c r="A143" s="215" t="s">
        <v>167</v>
      </c>
      <c r="B143" t="s">
        <v>187</v>
      </c>
    </row>
    <row r="145" spans="1:11">
      <c r="A145" s="215" t="s">
        <v>221</v>
      </c>
      <c r="B145" t="s">
        <v>223</v>
      </c>
      <c r="C145" t="s">
        <v>224</v>
      </c>
      <c r="D145" t="s">
        <v>225</v>
      </c>
      <c r="E145" t="s">
        <v>226</v>
      </c>
      <c r="F145" t="s">
        <v>227</v>
      </c>
      <c r="G145" t="s">
        <v>228</v>
      </c>
      <c r="H145" t="s">
        <v>229</v>
      </c>
      <c r="I145" t="s">
        <v>230</v>
      </c>
      <c r="J145" t="s">
        <v>231</v>
      </c>
      <c r="K145" t="s">
        <v>232</v>
      </c>
    </row>
    <row r="146" spans="1:11">
      <c r="A146" s="216" t="s">
        <v>69</v>
      </c>
      <c r="B146" s="217">
        <v>11</v>
      </c>
      <c r="C146" s="217">
        <v>51</v>
      </c>
      <c r="D146" s="217">
        <v>0</v>
      </c>
      <c r="E146" s="217">
        <v>2</v>
      </c>
      <c r="F146" s="217">
        <v>1</v>
      </c>
      <c r="G146" s="217">
        <v>1</v>
      </c>
      <c r="H146" s="217">
        <v>2</v>
      </c>
      <c r="I146" s="217">
        <v>2</v>
      </c>
      <c r="J146" s="217">
        <v>70</v>
      </c>
      <c r="K146" s="217">
        <v>24</v>
      </c>
    </row>
    <row r="147" spans="1:11">
      <c r="A147" s="216" t="s">
        <v>70</v>
      </c>
      <c r="B147" s="217">
        <v>27</v>
      </c>
      <c r="C147" s="217">
        <v>83</v>
      </c>
      <c r="D147" s="217">
        <v>0</v>
      </c>
      <c r="E147" s="217">
        <v>5</v>
      </c>
      <c r="F147" s="217">
        <v>4</v>
      </c>
      <c r="G147" s="217">
        <v>3</v>
      </c>
      <c r="H147" s="217">
        <v>0</v>
      </c>
      <c r="I147" s="217">
        <v>0</v>
      </c>
      <c r="J147" s="217">
        <v>122</v>
      </c>
      <c r="K147" s="217">
        <v>29</v>
      </c>
    </row>
    <row r="148" spans="1:11">
      <c r="A148" s="216" t="s">
        <v>71</v>
      </c>
      <c r="B148" s="217">
        <v>28</v>
      </c>
      <c r="C148" s="217">
        <v>100</v>
      </c>
      <c r="D148" s="217">
        <v>0</v>
      </c>
      <c r="E148" s="217">
        <v>8</v>
      </c>
      <c r="F148" s="217">
        <v>1</v>
      </c>
      <c r="G148" s="217">
        <v>2</v>
      </c>
      <c r="H148" s="217">
        <v>1</v>
      </c>
      <c r="I148" s="217">
        <v>2</v>
      </c>
      <c r="J148" s="217">
        <v>142</v>
      </c>
      <c r="K148" s="217">
        <v>34</v>
      </c>
    </row>
    <row r="149" spans="1:11">
      <c r="A149" s="216" t="s">
        <v>72</v>
      </c>
      <c r="B149" s="217">
        <v>37</v>
      </c>
      <c r="C149" s="217">
        <v>122</v>
      </c>
      <c r="D149" s="217">
        <v>0</v>
      </c>
      <c r="E149" s="217">
        <v>8</v>
      </c>
      <c r="F149" s="217">
        <v>2</v>
      </c>
      <c r="G149" s="217">
        <v>5</v>
      </c>
      <c r="H149" s="217">
        <v>1</v>
      </c>
      <c r="I149" s="217">
        <v>2</v>
      </c>
      <c r="J149" s="217">
        <v>177</v>
      </c>
      <c r="K149" s="217">
        <v>22</v>
      </c>
    </row>
    <row r="150" spans="1:11">
      <c r="A150" s="216" t="s">
        <v>73</v>
      </c>
      <c r="B150" s="217">
        <v>20</v>
      </c>
      <c r="C150" s="217">
        <v>109</v>
      </c>
      <c r="D150" s="217">
        <v>0</v>
      </c>
      <c r="E150" s="217">
        <v>6</v>
      </c>
      <c r="F150" s="217">
        <v>1</v>
      </c>
      <c r="G150" s="217">
        <v>1</v>
      </c>
      <c r="H150" s="217">
        <v>0</v>
      </c>
      <c r="I150" s="217">
        <v>0</v>
      </c>
      <c r="J150" s="217">
        <v>137</v>
      </c>
      <c r="K150" s="217">
        <v>28</v>
      </c>
    </row>
    <row r="151" spans="1:11">
      <c r="A151" s="216" t="s">
        <v>74</v>
      </c>
      <c r="B151" s="217">
        <v>23</v>
      </c>
      <c r="C151" s="217">
        <v>120</v>
      </c>
      <c r="D151" s="217">
        <v>0</v>
      </c>
      <c r="E151" s="217">
        <v>10</v>
      </c>
      <c r="F151" s="217">
        <v>1</v>
      </c>
      <c r="G151" s="217">
        <v>1</v>
      </c>
      <c r="H151" s="217">
        <v>3</v>
      </c>
      <c r="I151" s="217">
        <v>1</v>
      </c>
      <c r="J151" s="217">
        <v>159</v>
      </c>
      <c r="K151" s="217">
        <v>29</v>
      </c>
    </row>
    <row r="152" spans="1:11">
      <c r="A152" s="216" t="s">
        <v>75</v>
      </c>
      <c r="B152" s="217">
        <v>24</v>
      </c>
      <c r="C152" s="217">
        <v>131</v>
      </c>
      <c r="D152" s="217">
        <v>0</v>
      </c>
      <c r="E152" s="217">
        <v>16</v>
      </c>
      <c r="F152" s="217">
        <v>0</v>
      </c>
      <c r="G152" s="217">
        <v>1</v>
      </c>
      <c r="H152" s="217">
        <v>0</v>
      </c>
      <c r="I152" s="217">
        <v>1</v>
      </c>
      <c r="J152" s="217">
        <v>173</v>
      </c>
      <c r="K152" s="217">
        <v>31</v>
      </c>
    </row>
    <row r="153" spans="1:11">
      <c r="A153" s="216" t="s">
        <v>76</v>
      </c>
      <c r="B153" s="217">
        <v>23</v>
      </c>
      <c r="C153" s="217">
        <v>132</v>
      </c>
      <c r="D153" s="217">
        <v>0</v>
      </c>
      <c r="E153" s="217">
        <v>11</v>
      </c>
      <c r="F153" s="217">
        <v>1</v>
      </c>
      <c r="G153" s="217">
        <v>4</v>
      </c>
      <c r="H153" s="217">
        <v>1</v>
      </c>
      <c r="I153" s="217">
        <v>0</v>
      </c>
      <c r="J153" s="217">
        <v>172</v>
      </c>
      <c r="K153" s="217">
        <v>20</v>
      </c>
    </row>
    <row r="154" spans="1:11">
      <c r="A154" s="216" t="s">
        <v>77</v>
      </c>
      <c r="B154" s="217">
        <v>18</v>
      </c>
      <c r="C154" s="217">
        <v>122</v>
      </c>
      <c r="D154" s="217">
        <v>0</v>
      </c>
      <c r="E154" s="217">
        <v>3</v>
      </c>
      <c r="F154" s="217">
        <v>0</v>
      </c>
      <c r="G154" s="217">
        <v>3</v>
      </c>
      <c r="H154" s="217">
        <v>0</v>
      </c>
      <c r="I154" s="217">
        <v>4</v>
      </c>
      <c r="J154" s="217">
        <v>150</v>
      </c>
      <c r="K154" s="217">
        <v>25</v>
      </c>
    </row>
    <row r="155" spans="1:11">
      <c r="A155" s="216" t="s">
        <v>78</v>
      </c>
      <c r="B155" s="217">
        <v>26</v>
      </c>
      <c r="C155" s="217">
        <v>127</v>
      </c>
      <c r="D155" s="217">
        <v>0</v>
      </c>
      <c r="E155" s="217">
        <v>8</v>
      </c>
      <c r="F155" s="217">
        <v>0</v>
      </c>
      <c r="G155" s="217">
        <v>3</v>
      </c>
      <c r="H155" s="217">
        <v>1</v>
      </c>
      <c r="I155" s="217">
        <v>1</v>
      </c>
      <c r="J155" s="217">
        <v>166</v>
      </c>
      <c r="K155" s="217">
        <v>33</v>
      </c>
    </row>
    <row r="156" spans="1:11">
      <c r="A156" s="216" t="s">
        <v>82</v>
      </c>
      <c r="B156" s="217">
        <v>26</v>
      </c>
      <c r="C156" s="217">
        <v>131</v>
      </c>
      <c r="D156" s="217">
        <v>0</v>
      </c>
      <c r="E156" s="217">
        <v>11</v>
      </c>
      <c r="F156" s="217">
        <v>1</v>
      </c>
      <c r="G156" s="217">
        <v>2</v>
      </c>
      <c r="H156" s="217">
        <v>1</v>
      </c>
      <c r="I156" s="217">
        <v>0</v>
      </c>
      <c r="J156" s="217">
        <v>172</v>
      </c>
      <c r="K156" s="217">
        <v>17</v>
      </c>
    </row>
    <row r="157" spans="1:11">
      <c r="A157" s="216" t="s">
        <v>80</v>
      </c>
      <c r="B157" s="217">
        <v>28</v>
      </c>
      <c r="C157" s="217">
        <v>130</v>
      </c>
      <c r="D157" s="217">
        <v>0</v>
      </c>
      <c r="E157" s="217">
        <v>13</v>
      </c>
      <c r="F157" s="217">
        <v>4</v>
      </c>
      <c r="G157" s="217">
        <v>3</v>
      </c>
      <c r="H157" s="217">
        <v>0</v>
      </c>
      <c r="I157" s="217">
        <v>3</v>
      </c>
      <c r="J157" s="217">
        <v>181</v>
      </c>
      <c r="K157" s="217">
        <v>30</v>
      </c>
    </row>
    <row r="158" spans="1:11">
      <c r="A158" s="216" t="s">
        <v>222</v>
      </c>
      <c r="B158" s="217">
        <v>291</v>
      </c>
      <c r="C158" s="217">
        <v>1358</v>
      </c>
      <c r="D158" s="217">
        <v>0</v>
      </c>
      <c r="E158" s="217">
        <v>101</v>
      </c>
      <c r="F158" s="217">
        <v>16</v>
      </c>
      <c r="G158" s="217">
        <v>29</v>
      </c>
      <c r="H158" s="217">
        <v>10</v>
      </c>
      <c r="I158" s="217">
        <v>16</v>
      </c>
      <c r="J158" s="217">
        <v>1821</v>
      </c>
      <c r="K158" s="217">
        <v>322</v>
      </c>
    </row>
    <row r="161" spans="1:11">
      <c r="A161" s="215" t="s">
        <v>162</v>
      </c>
      <c r="B161" t="s">
        <v>203</v>
      </c>
    </row>
    <row r="162" spans="1:11">
      <c r="A162" s="215" t="s">
        <v>164</v>
      </c>
      <c r="B162" t="s">
        <v>183</v>
      </c>
    </row>
    <row r="163" spans="1:11">
      <c r="A163" s="215" t="s">
        <v>168</v>
      </c>
      <c r="B163" t="s">
        <v>186</v>
      </c>
    </row>
    <row r="165" spans="1:11">
      <c r="A165" s="215" t="s">
        <v>221</v>
      </c>
      <c r="B165" t="s">
        <v>223</v>
      </c>
      <c r="C165" t="s">
        <v>224</v>
      </c>
      <c r="D165" t="s">
        <v>225</v>
      </c>
      <c r="E165" t="s">
        <v>226</v>
      </c>
      <c r="F165" t="s">
        <v>227</v>
      </c>
      <c r="G165" t="s">
        <v>228</v>
      </c>
      <c r="H165" t="s">
        <v>229</v>
      </c>
      <c r="I165" t="s">
        <v>230</v>
      </c>
      <c r="J165" t="s">
        <v>231</v>
      </c>
      <c r="K165" t="s">
        <v>232</v>
      </c>
    </row>
    <row r="166" spans="1:11">
      <c r="A166" s="216" t="s">
        <v>69</v>
      </c>
      <c r="B166" s="217">
        <v>33</v>
      </c>
      <c r="C166" s="217">
        <v>248</v>
      </c>
      <c r="D166" s="217">
        <v>1</v>
      </c>
      <c r="E166" s="217">
        <v>11</v>
      </c>
      <c r="F166" s="217">
        <v>0</v>
      </c>
      <c r="G166" s="217">
        <v>12</v>
      </c>
      <c r="H166" s="217">
        <v>14</v>
      </c>
      <c r="I166" s="217">
        <v>20</v>
      </c>
      <c r="J166" s="217">
        <v>339</v>
      </c>
      <c r="K166" s="217">
        <v>33</v>
      </c>
    </row>
    <row r="167" spans="1:11">
      <c r="A167" s="216" t="s">
        <v>70</v>
      </c>
      <c r="B167" s="217">
        <v>64</v>
      </c>
      <c r="C167" s="217">
        <v>305</v>
      </c>
      <c r="D167" s="217">
        <v>3</v>
      </c>
      <c r="E167" s="217">
        <v>18</v>
      </c>
      <c r="F167" s="217">
        <v>3</v>
      </c>
      <c r="G167" s="217">
        <v>7</v>
      </c>
      <c r="H167" s="217">
        <v>13</v>
      </c>
      <c r="I167" s="217">
        <v>19</v>
      </c>
      <c r="J167" s="217">
        <v>432</v>
      </c>
      <c r="K167" s="217">
        <v>57</v>
      </c>
    </row>
    <row r="168" spans="1:11">
      <c r="A168" s="216" t="s">
        <v>71</v>
      </c>
      <c r="B168" s="217">
        <v>82</v>
      </c>
      <c r="C168" s="217">
        <v>430</v>
      </c>
      <c r="D168" s="217">
        <v>4</v>
      </c>
      <c r="E168" s="217">
        <v>25</v>
      </c>
      <c r="F168" s="217">
        <v>3</v>
      </c>
      <c r="G168" s="217">
        <v>10</v>
      </c>
      <c r="H168" s="217">
        <v>6</v>
      </c>
      <c r="I168" s="217">
        <v>13</v>
      </c>
      <c r="J168" s="217">
        <v>573</v>
      </c>
      <c r="K168" s="217">
        <v>69</v>
      </c>
    </row>
    <row r="169" spans="1:11">
      <c r="A169" s="216" t="s">
        <v>72</v>
      </c>
      <c r="B169" s="217">
        <v>84</v>
      </c>
      <c r="C169" s="217">
        <v>451</v>
      </c>
      <c r="D169" s="217">
        <v>6</v>
      </c>
      <c r="E169" s="217">
        <v>21</v>
      </c>
      <c r="F169" s="217">
        <v>2</v>
      </c>
      <c r="G169" s="217">
        <v>14</v>
      </c>
      <c r="H169" s="217">
        <v>15</v>
      </c>
      <c r="I169" s="217">
        <v>16</v>
      </c>
      <c r="J169" s="217">
        <v>609</v>
      </c>
      <c r="K169" s="217">
        <v>52</v>
      </c>
    </row>
    <row r="170" spans="1:11">
      <c r="A170" s="216" t="s">
        <v>73</v>
      </c>
      <c r="B170" s="217">
        <v>58</v>
      </c>
      <c r="C170" s="217">
        <v>482</v>
      </c>
      <c r="D170" s="217">
        <v>4</v>
      </c>
      <c r="E170" s="217">
        <v>25</v>
      </c>
      <c r="F170" s="217">
        <v>7</v>
      </c>
      <c r="G170" s="217">
        <v>12</v>
      </c>
      <c r="H170" s="217">
        <v>2</v>
      </c>
      <c r="I170" s="217">
        <v>7</v>
      </c>
      <c r="J170" s="217">
        <v>597</v>
      </c>
      <c r="K170" s="217">
        <v>55</v>
      </c>
    </row>
    <row r="171" spans="1:11">
      <c r="A171" s="216" t="s">
        <v>74</v>
      </c>
      <c r="B171" s="217">
        <v>90</v>
      </c>
      <c r="C171" s="217">
        <v>456</v>
      </c>
      <c r="D171" s="217">
        <v>7</v>
      </c>
      <c r="E171" s="217">
        <v>31</v>
      </c>
      <c r="F171" s="217">
        <v>2</v>
      </c>
      <c r="G171" s="217">
        <v>13</v>
      </c>
      <c r="H171" s="217">
        <v>5</v>
      </c>
      <c r="I171" s="217">
        <v>9</v>
      </c>
      <c r="J171" s="217">
        <v>613</v>
      </c>
      <c r="K171" s="217">
        <v>62</v>
      </c>
    </row>
    <row r="172" spans="1:11">
      <c r="A172" s="216" t="s">
        <v>75</v>
      </c>
      <c r="B172" s="217">
        <v>83</v>
      </c>
      <c r="C172" s="217">
        <v>468</v>
      </c>
      <c r="D172" s="217">
        <v>4</v>
      </c>
      <c r="E172" s="217">
        <v>30</v>
      </c>
      <c r="F172" s="217">
        <v>5</v>
      </c>
      <c r="G172" s="217">
        <v>2</v>
      </c>
      <c r="H172" s="217">
        <v>8</v>
      </c>
      <c r="I172" s="217">
        <v>11</v>
      </c>
      <c r="J172" s="217">
        <v>611</v>
      </c>
      <c r="K172" s="217">
        <v>52</v>
      </c>
    </row>
    <row r="173" spans="1:11">
      <c r="A173" s="216" t="s">
        <v>76</v>
      </c>
      <c r="B173" s="217">
        <v>93</v>
      </c>
      <c r="C173" s="217">
        <v>482</v>
      </c>
      <c r="D173" s="217">
        <v>5</v>
      </c>
      <c r="E173" s="217">
        <v>17</v>
      </c>
      <c r="F173" s="217">
        <v>1</v>
      </c>
      <c r="G173" s="217">
        <v>12</v>
      </c>
      <c r="H173" s="217">
        <v>3</v>
      </c>
      <c r="I173" s="217">
        <v>7</v>
      </c>
      <c r="J173" s="217">
        <v>620</v>
      </c>
      <c r="K173" s="217">
        <v>45</v>
      </c>
    </row>
    <row r="174" spans="1:11">
      <c r="A174" s="216" t="s">
        <v>77</v>
      </c>
      <c r="B174" s="217">
        <v>82</v>
      </c>
      <c r="C174" s="217">
        <v>470</v>
      </c>
      <c r="D174" s="217">
        <v>4</v>
      </c>
      <c r="E174" s="217">
        <v>16</v>
      </c>
      <c r="F174" s="217">
        <v>1</v>
      </c>
      <c r="G174" s="217">
        <v>10</v>
      </c>
      <c r="H174" s="217">
        <v>3</v>
      </c>
      <c r="I174" s="217">
        <v>13</v>
      </c>
      <c r="J174" s="217">
        <v>599</v>
      </c>
      <c r="K174" s="217">
        <v>54</v>
      </c>
    </row>
    <row r="175" spans="1:11">
      <c r="A175" s="216" t="s">
        <v>78</v>
      </c>
      <c r="B175" s="217">
        <v>102</v>
      </c>
      <c r="C175" s="217">
        <v>501</v>
      </c>
      <c r="D175" s="217">
        <v>3</v>
      </c>
      <c r="E175" s="217">
        <v>17</v>
      </c>
      <c r="F175" s="217">
        <v>1</v>
      </c>
      <c r="G175" s="217">
        <v>5</v>
      </c>
      <c r="H175" s="217">
        <v>6</v>
      </c>
      <c r="I175" s="217">
        <v>5</v>
      </c>
      <c r="J175" s="217">
        <v>640</v>
      </c>
      <c r="K175" s="217">
        <v>86</v>
      </c>
    </row>
    <row r="176" spans="1:11">
      <c r="A176" s="216" t="s">
        <v>82</v>
      </c>
      <c r="B176" s="217">
        <v>100</v>
      </c>
      <c r="C176" s="217">
        <v>560</v>
      </c>
      <c r="D176" s="217">
        <v>5</v>
      </c>
      <c r="E176" s="217">
        <v>30</v>
      </c>
      <c r="F176" s="217">
        <v>3</v>
      </c>
      <c r="G176" s="217">
        <v>9</v>
      </c>
      <c r="H176" s="217">
        <v>2</v>
      </c>
      <c r="I176" s="217">
        <v>3</v>
      </c>
      <c r="J176" s="217">
        <v>712</v>
      </c>
      <c r="K176" s="217">
        <v>66</v>
      </c>
    </row>
    <row r="177" spans="1:11">
      <c r="A177" s="216" t="s">
        <v>80</v>
      </c>
      <c r="B177" s="217">
        <v>84</v>
      </c>
      <c r="C177" s="217">
        <v>413</v>
      </c>
      <c r="D177" s="217">
        <v>3</v>
      </c>
      <c r="E177" s="217">
        <v>15</v>
      </c>
      <c r="F177" s="217">
        <v>4</v>
      </c>
      <c r="G177" s="217">
        <v>11</v>
      </c>
      <c r="H177" s="217">
        <v>5</v>
      </c>
      <c r="I177" s="217">
        <v>7</v>
      </c>
      <c r="J177" s="217">
        <v>542</v>
      </c>
      <c r="K177" s="217">
        <v>47</v>
      </c>
    </row>
    <row r="178" spans="1:11">
      <c r="A178" s="216" t="s">
        <v>222</v>
      </c>
      <c r="B178" s="217">
        <v>955</v>
      </c>
      <c r="C178" s="217">
        <v>5266</v>
      </c>
      <c r="D178" s="217">
        <v>49</v>
      </c>
      <c r="E178" s="217">
        <v>256</v>
      </c>
      <c r="F178" s="217">
        <v>32</v>
      </c>
      <c r="G178" s="217">
        <v>117</v>
      </c>
      <c r="H178" s="217">
        <v>82</v>
      </c>
      <c r="I178" s="217">
        <v>130</v>
      </c>
      <c r="J178" s="217">
        <v>6887</v>
      </c>
      <c r="K178" s="217">
        <v>678</v>
      </c>
    </row>
    <row r="181" spans="1:11">
      <c r="A181" s="215" t="s">
        <v>162</v>
      </c>
      <c r="B181" t="s">
        <v>203</v>
      </c>
    </row>
    <row r="182" spans="1:11">
      <c r="A182" s="215" t="s">
        <v>164</v>
      </c>
      <c r="B182" t="s">
        <v>183</v>
      </c>
    </row>
    <row r="183" spans="1:11">
      <c r="A183" s="215" t="s">
        <v>168</v>
      </c>
      <c r="B183" t="s">
        <v>187</v>
      </c>
    </row>
    <row r="185" spans="1:11">
      <c r="A185" s="215" t="s">
        <v>221</v>
      </c>
      <c r="B185" t="s">
        <v>223</v>
      </c>
      <c r="C185" t="s">
        <v>224</v>
      </c>
      <c r="D185" t="s">
        <v>225</v>
      </c>
      <c r="E185" t="s">
        <v>226</v>
      </c>
      <c r="F185" t="s">
        <v>227</v>
      </c>
      <c r="G185" t="s">
        <v>228</v>
      </c>
      <c r="H185" t="s">
        <v>229</v>
      </c>
      <c r="I185" t="s">
        <v>230</v>
      </c>
      <c r="J185" t="s">
        <v>231</v>
      </c>
      <c r="K185" t="s">
        <v>232</v>
      </c>
    </row>
    <row r="186" spans="1:11">
      <c r="A186" s="216" t="s">
        <v>69</v>
      </c>
      <c r="B186" s="217">
        <v>48</v>
      </c>
      <c r="C186" s="217">
        <v>185</v>
      </c>
      <c r="D186" s="217">
        <v>8</v>
      </c>
      <c r="E186" s="217">
        <v>24</v>
      </c>
      <c r="F186" s="217">
        <v>7</v>
      </c>
      <c r="G186" s="217">
        <v>7</v>
      </c>
      <c r="H186" s="217">
        <v>8</v>
      </c>
      <c r="I186" s="217">
        <v>3</v>
      </c>
      <c r="J186" s="217">
        <v>290</v>
      </c>
      <c r="K186" s="217">
        <v>52</v>
      </c>
    </row>
    <row r="187" spans="1:11">
      <c r="A187" s="216" t="s">
        <v>70</v>
      </c>
      <c r="B187" s="217">
        <v>91</v>
      </c>
      <c r="C187" s="217">
        <v>340</v>
      </c>
      <c r="D187" s="217">
        <v>7</v>
      </c>
      <c r="E187" s="217">
        <v>29</v>
      </c>
      <c r="F187" s="217">
        <v>8</v>
      </c>
      <c r="G187" s="217">
        <v>9</v>
      </c>
      <c r="H187" s="217">
        <v>8</v>
      </c>
      <c r="I187" s="217">
        <v>10</v>
      </c>
      <c r="J187" s="217">
        <v>502</v>
      </c>
      <c r="K187" s="217">
        <v>71</v>
      </c>
    </row>
    <row r="188" spans="1:11">
      <c r="A188" s="216" t="s">
        <v>71</v>
      </c>
      <c r="B188" s="217">
        <v>92</v>
      </c>
      <c r="C188" s="217">
        <v>362</v>
      </c>
      <c r="D188" s="217">
        <v>4</v>
      </c>
      <c r="E188" s="217">
        <v>33</v>
      </c>
      <c r="F188" s="217">
        <v>3</v>
      </c>
      <c r="G188" s="217">
        <v>12</v>
      </c>
      <c r="H188" s="217">
        <v>7</v>
      </c>
      <c r="I188" s="217">
        <v>8</v>
      </c>
      <c r="J188" s="217">
        <v>521</v>
      </c>
      <c r="K188" s="217">
        <v>90</v>
      </c>
    </row>
    <row r="189" spans="1:11">
      <c r="A189" s="216" t="s">
        <v>72</v>
      </c>
      <c r="B189" s="217">
        <v>103</v>
      </c>
      <c r="C189" s="217">
        <v>469</v>
      </c>
      <c r="D189" s="217">
        <v>8</v>
      </c>
      <c r="E189" s="217">
        <v>34</v>
      </c>
      <c r="F189" s="217">
        <v>7</v>
      </c>
      <c r="G189" s="217">
        <v>9</v>
      </c>
      <c r="H189" s="217">
        <v>5</v>
      </c>
      <c r="I189" s="217">
        <v>12</v>
      </c>
      <c r="J189" s="217">
        <v>647</v>
      </c>
      <c r="K189" s="217">
        <v>93</v>
      </c>
    </row>
    <row r="190" spans="1:11">
      <c r="A190" s="216" t="s">
        <v>73</v>
      </c>
      <c r="B190" s="217">
        <v>97</v>
      </c>
      <c r="C190" s="217">
        <v>482</v>
      </c>
      <c r="D190" s="217">
        <v>7</v>
      </c>
      <c r="E190" s="217">
        <v>29</v>
      </c>
      <c r="F190" s="217">
        <v>7</v>
      </c>
      <c r="G190" s="217">
        <v>4</v>
      </c>
      <c r="H190" s="217">
        <v>1</v>
      </c>
      <c r="I190" s="217">
        <v>12</v>
      </c>
      <c r="J190" s="217">
        <v>639</v>
      </c>
      <c r="K190" s="217">
        <v>64</v>
      </c>
    </row>
    <row r="191" spans="1:11">
      <c r="A191" s="216" t="s">
        <v>74</v>
      </c>
      <c r="B191" s="217">
        <v>97</v>
      </c>
      <c r="C191" s="217">
        <v>505</v>
      </c>
      <c r="D191" s="217">
        <v>8</v>
      </c>
      <c r="E191" s="217">
        <v>25</v>
      </c>
      <c r="F191" s="217">
        <v>9</v>
      </c>
      <c r="G191" s="217">
        <v>3</v>
      </c>
      <c r="H191" s="217">
        <v>3</v>
      </c>
      <c r="I191" s="217">
        <v>9</v>
      </c>
      <c r="J191" s="217">
        <v>659</v>
      </c>
      <c r="K191" s="217">
        <v>73</v>
      </c>
    </row>
    <row r="192" spans="1:11">
      <c r="A192" s="216" t="s">
        <v>75</v>
      </c>
      <c r="B192" s="217">
        <v>94</v>
      </c>
      <c r="C192" s="217">
        <v>581</v>
      </c>
      <c r="D192" s="217">
        <v>5</v>
      </c>
      <c r="E192" s="217">
        <v>22</v>
      </c>
      <c r="F192" s="217">
        <v>4</v>
      </c>
      <c r="G192" s="217">
        <v>5</v>
      </c>
      <c r="H192" s="217">
        <v>1</v>
      </c>
      <c r="I192" s="217">
        <v>10</v>
      </c>
      <c r="J192" s="217">
        <v>722</v>
      </c>
      <c r="K192" s="217">
        <v>83</v>
      </c>
    </row>
    <row r="193" spans="1:11">
      <c r="A193" s="216" t="s">
        <v>76</v>
      </c>
      <c r="B193" s="217">
        <v>79</v>
      </c>
      <c r="C193" s="217">
        <v>505</v>
      </c>
      <c r="D193" s="217">
        <v>8</v>
      </c>
      <c r="E193" s="217">
        <v>18</v>
      </c>
      <c r="F193" s="217">
        <v>7</v>
      </c>
      <c r="G193" s="217">
        <v>3</v>
      </c>
      <c r="H193" s="217">
        <v>4</v>
      </c>
      <c r="I193" s="217">
        <v>5</v>
      </c>
      <c r="J193" s="217">
        <v>629</v>
      </c>
      <c r="K193" s="217">
        <v>60</v>
      </c>
    </row>
    <row r="194" spans="1:11">
      <c r="A194" s="216" t="s">
        <v>77</v>
      </c>
      <c r="B194" s="217">
        <v>90</v>
      </c>
      <c r="C194" s="217">
        <v>563</v>
      </c>
      <c r="D194" s="217">
        <v>6</v>
      </c>
      <c r="E194" s="217">
        <v>30</v>
      </c>
      <c r="F194" s="217">
        <v>3</v>
      </c>
      <c r="G194" s="217">
        <v>10</v>
      </c>
      <c r="H194" s="217">
        <v>5</v>
      </c>
      <c r="I194" s="217">
        <v>9</v>
      </c>
      <c r="J194" s="217">
        <v>716</v>
      </c>
      <c r="K194" s="217">
        <v>73</v>
      </c>
    </row>
    <row r="195" spans="1:11">
      <c r="A195" s="216" t="s">
        <v>78</v>
      </c>
      <c r="B195" s="217">
        <v>95</v>
      </c>
      <c r="C195" s="217">
        <v>554</v>
      </c>
      <c r="D195" s="217">
        <v>8</v>
      </c>
      <c r="E195" s="217">
        <v>13</v>
      </c>
      <c r="F195" s="217">
        <v>5</v>
      </c>
      <c r="G195" s="217">
        <v>2</v>
      </c>
      <c r="H195" s="217">
        <v>1</v>
      </c>
      <c r="I195" s="217">
        <v>6</v>
      </c>
      <c r="J195" s="217">
        <v>684</v>
      </c>
      <c r="K195" s="217">
        <v>62</v>
      </c>
    </row>
    <row r="196" spans="1:11">
      <c r="A196" s="216" t="s">
        <v>82</v>
      </c>
      <c r="B196" s="217">
        <v>101</v>
      </c>
      <c r="C196" s="217">
        <v>502</v>
      </c>
      <c r="D196" s="217">
        <v>5</v>
      </c>
      <c r="E196" s="217">
        <v>17</v>
      </c>
      <c r="F196" s="217">
        <v>0</v>
      </c>
      <c r="G196" s="217">
        <v>13</v>
      </c>
      <c r="H196" s="217">
        <v>6</v>
      </c>
      <c r="I196" s="217">
        <v>9</v>
      </c>
      <c r="J196" s="217">
        <v>653</v>
      </c>
      <c r="K196" s="217">
        <v>67</v>
      </c>
    </row>
    <row r="197" spans="1:11">
      <c r="A197" s="216" t="s">
        <v>80</v>
      </c>
      <c r="B197" s="217">
        <v>76</v>
      </c>
      <c r="C197" s="217">
        <v>545</v>
      </c>
      <c r="D197" s="217">
        <v>2</v>
      </c>
      <c r="E197" s="217">
        <v>22</v>
      </c>
      <c r="F197" s="217">
        <v>6</v>
      </c>
      <c r="G197" s="217">
        <v>4</v>
      </c>
      <c r="H197" s="217">
        <v>5</v>
      </c>
      <c r="I197" s="217">
        <v>7</v>
      </c>
      <c r="J197" s="217">
        <v>667</v>
      </c>
      <c r="K197" s="217">
        <v>75</v>
      </c>
    </row>
    <row r="198" spans="1:11">
      <c r="A198" s="216" t="s">
        <v>222</v>
      </c>
      <c r="B198" s="217">
        <v>1063</v>
      </c>
      <c r="C198" s="217">
        <v>5593</v>
      </c>
      <c r="D198" s="217">
        <v>76</v>
      </c>
      <c r="E198" s="217">
        <v>296</v>
      </c>
      <c r="F198" s="217">
        <v>66</v>
      </c>
      <c r="G198" s="217">
        <v>81</v>
      </c>
      <c r="H198" s="217">
        <v>54</v>
      </c>
      <c r="I198" s="217">
        <v>100</v>
      </c>
      <c r="J198" s="217">
        <v>7329</v>
      </c>
      <c r="K198" s="217">
        <v>863</v>
      </c>
    </row>
    <row r="201" spans="1:11">
      <c r="A201" s="215" t="s">
        <v>162</v>
      </c>
      <c r="B201" t="s">
        <v>203</v>
      </c>
    </row>
    <row r="202" spans="1:11">
      <c r="A202" s="215" t="s">
        <v>164</v>
      </c>
      <c r="B202" t="s">
        <v>183</v>
      </c>
    </row>
    <row r="203" spans="1:11">
      <c r="A203" s="215" t="s">
        <v>169</v>
      </c>
      <c r="B203" t="s">
        <v>186</v>
      </c>
    </row>
    <row r="205" spans="1:11">
      <c r="A205" s="215" t="s">
        <v>221</v>
      </c>
      <c r="B205" t="s">
        <v>223</v>
      </c>
      <c r="C205" t="s">
        <v>224</v>
      </c>
      <c r="D205" t="s">
        <v>225</v>
      </c>
      <c r="E205" t="s">
        <v>226</v>
      </c>
      <c r="F205" t="s">
        <v>227</v>
      </c>
      <c r="G205" t="s">
        <v>228</v>
      </c>
      <c r="H205" t="s">
        <v>229</v>
      </c>
      <c r="I205" t="s">
        <v>230</v>
      </c>
      <c r="J205" t="s">
        <v>231</v>
      </c>
      <c r="K205" t="s">
        <v>232</v>
      </c>
    </row>
    <row r="206" spans="1:11">
      <c r="A206" s="216" t="s">
        <v>69</v>
      </c>
      <c r="B206" s="217">
        <v>21</v>
      </c>
      <c r="C206" s="217">
        <v>71</v>
      </c>
      <c r="D206" s="217">
        <v>2</v>
      </c>
      <c r="E206" s="217">
        <v>5</v>
      </c>
      <c r="F206" s="217">
        <v>1</v>
      </c>
      <c r="G206" s="217">
        <v>4</v>
      </c>
      <c r="H206" s="217">
        <v>3</v>
      </c>
      <c r="I206" s="217">
        <v>1</v>
      </c>
      <c r="J206" s="217">
        <v>108</v>
      </c>
      <c r="K206" s="217">
        <v>34</v>
      </c>
    </row>
    <row r="207" spans="1:11">
      <c r="A207" s="216" t="s">
        <v>70</v>
      </c>
      <c r="B207" s="217">
        <v>32</v>
      </c>
      <c r="C207" s="217">
        <v>106</v>
      </c>
      <c r="D207" s="217">
        <v>2</v>
      </c>
      <c r="E207" s="217">
        <v>9</v>
      </c>
      <c r="F207" s="217">
        <v>0</v>
      </c>
      <c r="G207" s="217">
        <v>5</v>
      </c>
      <c r="H207" s="217">
        <v>0</v>
      </c>
      <c r="I207" s="217">
        <v>1</v>
      </c>
      <c r="J207" s="217">
        <v>155</v>
      </c>
      <c r="K207" s="217">
        <v>28</v>
      </c>
    </row>
    <row r="208" spans="1:11">
      <c r="A208" s="216" t="s">
        <v>71</v>
      </c>
      <c r="B208" s="217">
        <v>32</v>
      </c>
      <c r="C208" s="217">
        <v>170</v>
      </c>
      <c r="D208" s="217">
        <v>2</v>
      </c>
      <c r="E208" s="217">
        <v>16</v>
      </c>
      <c r="F208" s="217">
        <v>2</v>
      </c>
      <c r="G208" s="217">
        <v>3</v>
      </c>
      <c r="H208" s="217">
        <v>2</v>
      </c>
      <c r="I208" s="217">
        <v>7</v>
      </c>
      <c r="J208" s="217">
        <v>234</v>
      </c>
      <c r="K208" s="217">
        <v>41</v>
      </c>
    </row>
    <row r="209" spans="1:11">
      <c r="A209" s="216" t="s">
        <v>72</v>
      </c>
      <c r="B209" s="217">
        <v>41</v>
      </c>
      <c r="C209" s="217">
        <v>161</v>
      </c>
      <c r="D209" s="217">
        <v>4</v>
      </c>
      <c r="E209" s="217">
        <v>8</v>
      </c>
      <c r="F209" s="217">
        <v>3</v>
      </c>
      <c r="G209" s="217">
        <v>2</v>
      </c>
      <c r="H209" s="217">
        <v>2</v>
      </c>
      <c r="I209" s="217">
        <v>3</v>
      </c>
      <c r="J209" s="217">
        <v>224</v>
      </c>
      <c r="K209" s="217">
        <v>46</v>
      </c>
    </row>
    <row r="210" spans="1:11">
      <c r="A210" s="216" t="s">
        <v>73</v>
      </c>
      <c r="B210" s="217">
        <v>45</v>
      </c>
      <c r="C210" s="217">
        <v>218</v>
      </c>
      <c r="D210" s="217">
        <v>3</v>
      </c>
      <c r="E210" s="217">
        <v>17</v>
      </c>
      <c r="F210" s="217">
        <v>0</v>
      </c>
      <c r="G210" s="217">
        <v>3</v>
      </c>
      <c r="H210" s="217">
        <v>0</v>
      </c>
      <c r="I210" s="217">
        <v>1</v>
      </c>
      <c r="J210" s="217">
        <v>287</v>
      </c>
      <c r="K210" s="217">
        <v>44</v>
      </c>
    </row>
    <row r="211" spans="1:11">
      <c r="A211" s="216" t="s">
        <v>74</v>
      </c>
      <c r="B211" s="217">
        <v>47</v>
      </c>
      <c r="C211" s="217">
        <v>202</v>
      </c>
      <c r="D211" s="217">
        <v>4</v>
      </c>
      <c r="E211" s="217">
        <v>8</v>
      </c>
      <c r="F211" s="217">
        <v>0</v>
      </c>
      <c r="G211" s="217">
        <v>4</v>
      </c>
      <c r="H211" s="217">
        <v>2</v>
      </c>
      <c r="I211" s="217">
        <v>0</v>
      </c>
      <c r="J211" s="217">
        <v>267</v>
      </c>
      <c r="K211" s="217">
        <v>29</v>
      </c>
    </row>
    <row r="212" spans="1:11">
      <c r="A212" s="216" t="s">
        <v>75</v>
      </c>
      <c r="B212" s="217">
        <v>36</v>
      </c>
      <c r="C212" s="217">
        <v>197</v>
      </c>
      <c r="D212" s="217">
        <v>4</v>
      </c>
      <c r="E212" s="217">
        <v>12</v>
      </c>
      <c r="F212" s="217">
        <v>0</v>
      </c>
      <c r="G212" s="217">
        <v>4</v>
      </c>
      <c r="H212" s="217">
        <v>1</v>
      </c>
      <c r="I212" s="217">
        <v>3</v>
      </c>
      <c r="J212" s="217">
        <v>257</v>
      </c>
      <c r="K212" s="217">
        <v>29</v>
      </c>
    </row>
    <row r="213" spans="1:11">
      <c r="A213" s="216" t="s">
        <v>76</v>
      </c>
      <c r="B213" s="217">
        <v>23</v>
      </c>
      <c r="C213" s="217">
        <v>179</v>
      </c>
      <c r="D213" s="217">
        <v>3</v>
      </c>
      <c r="E213" s="217">
        <v>10</v>
      </c>
      <c r="F213" s="217">
        <v>0</v>
      </c>
      <c r="G213" s="217">
        <v>4</v>
      </c>
      <c r="H213" s="217">
        <v>3</v>
      </c>
      <c r="I213" s="217">
        <v>1</v>
      </c>
      <c r="J213" s="217">
        <v>223</v>
      </c>
      <c r="K213" s="217">
        <v>31</v>
      </c>
    </row>
    <row r="214" spans="1:11">
      <c r="A214" s="216" t="s">
        <v>77</v>
      </c>
      <c r="B214" s="217">
        <v>39</v>
      </c>
      <c r="C214" s="217">
        <v>215</v>
      </c>
      <c r="D214" s="217">
        <v>4</v>
      </c>
      <c r="E214" s="217">
        <v>6</v>
      </c>
      <c r="F214" s="217">
        <v>1</v>
      </c>
      <c r="G214" s="217">
        <v>2</v>
      </c>
      <c r="H214" s="217">
        <v>3</v>
      </c>
      <c r="I214" s="217">
        <v>5</v>
      </c>
      <c r="J214" s="217">
        <v>275</v>
      </c>
      <c r="K214" s="217">
        <v>42</v>
      </c>
    </row>
    <row r="215" spans="1:11">
      <c r="A215" s="216" t="s">
        <v>78</v>
      </c>
      <c r="B215" s="217">
        <v>47</v>
      </c>
      <c r="C215" s="217">
        <v>220</v>
      </c>
      <c r="D215" s="217">
        <v>4</v>
      </c>
      <c r="E215" s="217">
        <v>7</v>
      </c>
      <c r="F215" s="217">
        <v>0</v>
      </c>
      <c r="G215" s="217">
        <v>3</v>
      </c>
      <c r="H215" s="217">
        <v>4</v>
      </c>
      <c r="I215" s="217">
        <v>4</v>
      </c>
      <c r="J215" s="217">
        <v>289</v>
      </c>
      <c r="K215" s="217">
        <v>55</v>
      </c>
    </row>
    <row r="216" spans="1:11">
      <c r="A216" s="216" t="s">
        <v>82</v>
      </c>
      <c r="B216" s="217">
        <v>33</v>
      </c>
      <c r="C216" s="217">
        <v>196</v>
      </c>
      <c r="D216" s="217">
        <v>3</v>
      </c>
      <c r="E216" s="217">
        <v>9</v>
      </c>
      <c r="F216" s="217">
        <v>2</v>
      </c>
      <c r="G216" s="217">
        <v>3</v>
      </c>
      <c r="H216" s="217">
        <v>3</v>
      </c>
      <c r="I216" s="217">
        <v>0</v>
      </c>
      <c r="J216" s="217">
        <v>249</v>
      </c>
      <c r="K216" s="217">
        <v>34</v>
      </c>
    </row>
    <row r="217" spans="1:11">
      <c r="A217" s="216" t="s">
        <v>80</v>
      </c>
      <c r="B217" s="217">
        <v>33</v>
      </c>
      <c r="C217" s="217">
        <v>213</v>
      </c>
      <c r="D217" s="217">
        <v>0</v>
      </c>
      <c r="E217" s="217">
        <v>3</v>
      </c>
      <c r="F217" s="217">
        <v>2</v>
      </c>
      <c r="G217" s="217">
        <v>3</v>
      </c>
      <c r="H217" s="217">
        <v>2</v>
      </c>
      <c r="I217" s="217">
        <v>3</v>
      </c>
      <c r="J217" s="217">
        <v>259</v>
      </c>
      <c r="K217" s="217">
        <v>31</v>
      </c>
    </row>
    <row r="218" spans="1:11">
      <c r="A218" s="216" t="s">
        <v>222</v>
      </c>
      <c r="B218" s="217">
        <v>429</v>
      </c>
      <c r="C218" s="217">
        <v>2148</v>
      </c>
      <c r="D218" s="217">
        <v>35</v>
      </c>
      <c r="E218" s="217">
        <v>110</v>
      </c>
      <c r="F218" s="217">
        <v>11</v>
      </c>
      <c r="G218" s="217">
        <v>40</v>
      </c>
      <c r="H218" s="217">
        <v>25</v>
      </c>
      <c r="I218" s="217">
        <v>29</v>
      </c>
      <c r="J218" s="217">
        <v>2827</v>
      </c>
      <c r="K218" s="217">
        <v>444</v>
      </c>
    </row>
    <row r="221" spans="1:11">
      <c r="A221" s="215" t="s">
        <v>162</v>
      </c>
      <c r="B221" t="s">
        <v>203</v>
      </c>
    </row>
    <row r="222" spans="1:11">
      <c r="A222" s="215" t="s">
        <v>164</v>
      </c>
      <c r="B222" t="s">
        <v>183</v>
      </c>
    </row>
    <row r="223" spans="1:11">
      <c r="A223" s="215" t="s">
        <v>169</v>
      </c>
      <c r="B223" t="s">
        <v>187</v>
      </c>
    </row>
    <row r="225" spans="1:11">
      <c r="A225" s="215" t="s">
        <v>221</v>
      </c>
      <c r="B225" t="s">
        <v>223</v>
      </c>
      <c r="C225" t="s">
        <v>224</v>
      </c>
      <c r="D225" t="s">
        <v>225</v>
      </c>
      <c r="E225" t="s">
        <v>226</v>
      </c>
      <c r="F225" t="s">
        <v>227</v>
      </c>
      <c r="G225" t="s">
        <v>228</v>
      </c>
      <c r="H225" t="s">
        <v>229</v>
      </c>
      <c r="I225" t="s">
        <v>230</v>
      </c>
      <c r="J225" t="s">
        <v>231</v>
      </c>
      <c r="K225" t="s">
        <v>232</v>
      </c>
    </row>
    <row r="226" spans="1:11">
      <c r="A226" s="216" t="s">
        <v>69</v>
      </c>
      <c r="B226" s="217">
        <v>11</v>
      </c>
      <c r="C226" s="217">
        <v>46</v>
      </c>
      <c r="D226" s="217">
        <v>0</v>
      </c>
      <c r="E226" s="217">
        <v>2</v>
      </c>
      <c r="F226" s="217">
        <v>8</v>
      </c>
      <c r="G226" s="217">
        <v>1</v>
      </c>
      <c r="H226" s="217">
        <v>1</v>
      </c>
      <c r="I226" s="217">
        <v>1</v>
      </c>
      <c r="J226" s="217">
        <v>70</v>
      </c>
      <c r="K226" s="217">
        <v>21</v>
      </c>
    </row>
    <row r="227" spans="1:11">
      <c r="A227" s="216" t="s">
        <v>70</v>
      </c>
      <c r="B227" s="217">
        <v>17</v>
      </c>
      <c r="C227" s="217">
        <v>105</v>
      </c>
      <c r="D227" s="217">
        <v>0</v>
      </c>
      <c r="E227" s="217">
        <v>7</v>
      </c>
      <c r="F227" s="217">
        <v>1</v>
      </c>
      <c r="G227" s="217">
        <v>1</v>
      </c>
      <c r="H227" s="217">
        <v>3</v>
      </c>
      <c r="I227" s="217">
        <v>1</v>
      </c>
      <c r="J227" s="217">
        <v>135</v>
      </c>
      <c r="K227" s="217">
        <v>29</v>
      </c>
    </row>
    <row r="228" spans="1:11">
      <c r="A228" s="216" t="s">
        <v>71</v>
      </c>
      <c r="B228" s="217">
        <v>29</v>
      </c>
      <c r="C228" s="217">
        <v>131</v>
      </c>
      <c r="D228" s="217">
        <v>0</v>
      </c>
      <c r="E228" s="217">
        <v>7</v>
      </c>
      <c r="F228" s="217">
        <v>1</v>
      </c>
      <c r="G228" s="217">
        <v>4</v>
      </c>
      <c r="H228" s="217">
        <v>2</v>
      </c>
      <c r="I228" s="217">
        <v>3</v>
      </c>
      <c r="J228" s="217">
        <v>177</v>
      </c>
      <c r="K228" s="217">
        <v>16</v>
      </c>
    </row>
    <row r="229" spans="1:11">
      <c r="A229" s="216" t="s">
        <v>72</v>
      </c>
      <c r="B229" s="217">
        <v>15</v>
      </c>
      <c r="C229" s="217">
        <v>150</v>
      </c>
      <c r="D229" s="217">
        <v>0</v>
      </c>
      <c r="E229" s="217">
        <v>14</v>
      </c>
      <c r="F229" s="217">
        <v>2</v>
      </c>
      <c r="G229" s="217">
        <v>4</v>
      </c>
      <c r="H229" s="217">
        <v>0</v>
      </c>
      <c r="I229" s="217">
        <v>3</v>
      </c>
      <c r="J229" s="217">
        <v>188</v>
      </c>
      <c r="K229" s="217">
        <v>17</v>
      </c>
    </row>
    <row r="230" spans="1:11">
      <c r="A230" s="216" t="s">
        <v>73</v>
      </c>
      <c r="B230" s="217">
        <v>20</v>
      </c>
      <c r="C230" s="217">
        <v>143</v>
      </c>
      <c r="D230" s="217">
        <v>0</v>
      </c>
      <c r="E230" s="217">
        <v>17</v>
      </c>
      <c r="F230" s="217">
        <v>1</v>
      </c>
      <c r="G230" s="217">
        <v>4</v>
      </c>
      <c r="H230" s="217">
        <v>0</v>
      </c>
      <c r="I230" s="217">
        <v>2</v>
      </c>
      <c r="J230" s="217">
        <v>187</v>
      </c>
      <c r="K230" s="217">
        <v>36</v>
      </c>
    </row>
    <row r="231" spans="1:11">
      <c r="A231" s="216" t="s">
        <v>74</v>
      </c>
      <c r="B231" s="217">
        <v>32</v>
      </c>
      <c r="C231" s="217">
        <v>147</v>
      </c>
      <c r="D231" s="217">
        <v>0</v>
      </c>
      <c r="E231" s="217">
        <v>3</v>
      </c>
      <c r="F231" s="217">
        <v>1</v>
      </c>
      <c r="G231" s="217">
        <v>3</v>
      </c>
      <c r="H231" s="217">
        <v>1</v>
      </c>
      <c r="I231" s="217">
        <v>1</v>
      </c>
      <c r="J231" s="217">
        <v>188</v>
      </c>
      <c r="K231" s="217">
        <v>32</v>
      </c>
    </row>
    <row r="232" spans="1:11">
      <c r="A232" s="216" t="s">
        <v>75</v>
      </c>
      <c r="B232" s="217">
        <v>35</v>
      </c>
      <c r="C232" s="217">
        <v>152</v>
      </c>
      <c r="D232" s="217">
        <v>0</v>
      </c>
      <c r="E232" s="217">
        <v>5</v>
      </c>
      <c r="F232" s="217">
        <v>0</v>
      </c>
      <c r="G232" s="217">
        <v>2</v>
      </c>
      <c r="H232" s="217">
        <v>5</v>
      </c>
      <c r="I232" s="217">
        <v>5</v>
      </c>
      <c r="J232" s="217">
        <v>204</v>
      </c>
      <c r="K232" s="217">
        <v>24</v>
      </c>
    </row>
    <row r="233" spans="1:11">
      <c r="A233" s="216" t="s">
        <v>76</v>
      </c>
      <c r="B233" s="217">
        <v>23</v>
      </c>
      <c r="C233" s="217">
        <v>196</v>
      </c>
      <c r="D233" s="217">
        <v>0</v>
      </c>
      <c r="E233" s="217">
        <v>6</v>
      </c>
      <c r="F233" s="217">
        <v>0</v>
      </c>
      <c r="G233" s="217">
        <v>3</v>
      </c>
      <c r="H233" s="217">
        <v>1</v>
      </c>
      <c r="I233" s="217">
        <v>1</v>
      </c>
      <c r="J233" s="217">
        <v>230</v>
      </c>
      <c r="K233" s="217">
        <v>21</v>
      </c>
    </row>
    <row r="234" spans="1:11">
      <c r="A234" s="216" t="s">
        <v>77</v>
      </c>
      <c r="B234" s="217">
        <v>22</v>
      </c>
      <c r="C234" s="217">
        <v>171</v>
      </c>
      <c r="D234" s="217">
        <v>0</v>
      </c>
      <c r="E234" s="217">
        <v>8</v>
      </c>
      <c r="F234" s="217">
        <v>0</v>
      </c>
      <c r="G234" s="217">
        <v>3</v>
      </c>
      <c r="H234" s="217">
        <v>0</v>
      </c>
      <c r="I234" s="217">
        <v>3</v>
      </c>
      <c r="J234" s="217">
        <v>207</v>
      </c>
      <c r="K234" s="217">
        <v>25</v>
      </c>
    </row>
    <row r="235" spans="1:11">
      <c r="A235" s="216" t="s">
        <v>78</v>
      </c>
      <c r="B235" s="217">
        <v>37</v>
      </c>
      <c r="C235" s="217">
        <v>177</v>
      </c>
      <c r="D235" s="217">
        <v>0</v>
      </c>
      <c r="E235" s="217">
        <v>7</v>
      </c>
      <c r="F235" s="217">
        <v>1</v>
      </c>
      <c r="G235" s="217">
        <v>4</v>
      </c>
      <c r="H235" s="217">
        <v>3</v>
      </c>
      <c r="I235" s="217">
        <v>4</v>
      </c>
      <c r="J235" s="217">
        <v>233</v>
      </c>
      <c r="K235" s="217">
        <v>24</v>
      </c>
    </row>
    <row r="236" spans="1:11">
      <c r="A236" s="216" t="s">
        <v>82</v>
      </c>
      <c r="B236" s="217">
        <v>35</v>
      </c>
      <c r="C236" s="217">
        <v>184</v>
      </c>
      <c r="D236" s="217">
        <v>0</v>
      </c>
      <c r="E236" s="217">
        <v>8</v>
      </c>
      <c r="F236" s="217">
        <v>2</v>
      </c>
      <c r="G236" s="217">
        <v>5</v>
      </c>
      <c r="H236" s="217">
        <v>1</v>
      </c>
      <c r="I236" s="217">
        <v>0</v>
      </c>
      <c r="J236" s="217">
        <v>235</v>
      </c>
      <c r="K236" s="217">
        <v>42</v>
      </c>
    </row>
    <row r="237" spans="1:11">
      <c r="A237" s="216" t="s">
        <v>80</v>
      </c>
      <c r="B237" s="217">
        <v>33</v>
      </c>
      <c r="C237" s="217">
        <v>171</v>
      </c>
      <c r="D237" s="217">
        <v>0</v>
      </c>
      <c r="E237" s="217">
        <v>9</v>
      </c>
      <c r="F237" s="217">
        <v>2</v>
      </c>
      <c r="G237" s="217">
        <v>1</v>
      </c>
      <c r="H237" s="217">
        <v>1</v>
      </c>
      <c r="I237" s="217">
        <v>2</v>
      </c>
      <c r="J237" s="217">
        <v>219</v>
      </c>
      <c r="K237" s="217">
        <v>22</v>
      </c>
    </row>
    <row r="238" spans="1:11">
      <c r="A238" s="216" t="s">
        <v>222</v>
      </c>
      <c r="B238" s="217">
        <v>309</v>
      </c>
      <c r="C238" s="217">
        <v>1773</v>
      </c>
      <c r="D238" s="217">
        <v>0</v>
      </c>
      <c r="E238" s="217">
        <v>93</v>
      </c>
      <c r="F238" s="217">
        <v>19</v>
      </c>
      <c r="G238" s="217">
        <v>35</v>
      </c>
      <c r="H238" s="217">
        <v>18</v>
      </c>
      <c r="I238" s="217">
        <v>26</v>
      </c>
      <c r="J238" s="217">
        <v>2273</v>
      </c>
      <c r="K238" s="217">
        <v>309</v>
      </c>
    </row>
    <row r="242" spans="1:11">
      <c r="A242" s="215" t="s">
        <v>162</v>
      </c>
      <c r="B242" t="s">
        <v>203</v>
      </c>
    </row>
    <row r="243" spans="1:11">
      <c r="A243" s="215" t="s">
        <v>164</v>
      </c>
      <c r="B243" t="s">
        <v>183</v>
      </c>
    </row>
    <row r="245" spans="1:11">
      <c r="A245" s="215" t="s">
        <v>221</v>
      </c>
      <c r="B245" t="s">
        <v>223</v>
      </c>
      <c r="C245" t="s">
        <v>224</v>
      </c>
      <c r="D245" t="s">
        <v>225</v>
      </c>
      <c r="E245" t="s">
        <v>226</v>
      </c>
      <c r="F245" t="s">
        <v>227</v>
      </c>
      <c r="G245" t="s">
        <v>228</v>
      </c>
      <c r="H245" t="s">
        <v>229</v>
      </c>
      <c r="I245" t="s">
        <v>230</v>
      </c>
      <c r="J245" t="s">
        <v>231</v>
      </c>
      <c r="K245" t="s">
        <v>232</v>
      </c>
    </row>
    <row r="246" spans="1:11">
      <c r="A246" s="216" t="s">
        <v>69</v>
      </c>
      <c r="B246" s="217">
        <v>111</v>
      </c>
      <c r="C246" s="217">
        <v>540</v>
      </c>
      <c r="D246" s="217">
        <v>10</v>
      </c>
      <c r="E246" s="217">
        <v>41</v>
      </c>
      <c r="F246" s="217">
        <v>16</v>
      </c>
      <c r="G246" s="217">
        <v>24</v>
      </c>
      <c r="H246" s="217">
        <v>26</v>
      </c>
      <c r="I246" s="217">
        <v>23</v>
      </c>
      <c r="J246" s="217">
        <v>791</v>
      </c>
      <c r="K246" s="217">
        <v>128</v>
      </c>
    </row>
    <row r="247" spans="1:11">
      <c r="A247" s="216" t="s">
        <v>70</v>
      </c>
      <c r="B247" s="217">
        <v>197</v>
      </c>
      <c r="C247" s="217">
        <v>853</v>
      </c>
      <c r="D247" s="217">
        <v>11</v>
      </c>
      <c r="E247" s="217">
        <v>57</v>
      </c>
      <c r="F247" s="217">
        <v>16</v>
      </c>
      <c r="G247" s="217">
        <v>19</v>
      </c>
      <c r="H247" s="217">
        <v>23</v>
      </c>
      <c r="I247" s="217">
        <v>31</v>
      </c>
      <c r="J247" s="217">
        <v>1207</v>
      </c>
      <c r="K247" s="217">
        <v>189</v>
      </c>
    </row>
    <row r="248" spans="1:11">
      <c r="A248" s="216" t="s">
        <v>71</v>
      </c>
      <c r="B248" s="217">
        <v>227</v>
      </c>
      <c r="C248" s="217">
        <v>1058</v>
      </c>
      <c r="D248" s="217">
        <v>9</v>
      </c>
      <c r="E248" s="217">
        <v>95</v>
      </c>
      <c r="F248" s="217">
        <v>8</v>
      </c>
      <c r="G248" s="217">
        <v>29</v>
      </c>
      <c r="H248" s="217">
        <v>18</v>
      </c>
      <c r="I248" s="217">
        <v>30</v>
      </c>
      <c r="J248" s="217">
        <v>1474</v>
      </c>
      <c r="K248" s="217">
        <v>207</v>
      </c>
    </row>
    <row r="249" spans="1:11">
      <c r="A249" s="216" t="s">
        <v>72</v>
      </c>
      <c r="B249" s="217">
        <v>236</v>
      </c>
      <c r="C249" s="217">
        <v>1200</v>
      </c>
      <c r="D249" s="217">
        <v>16</v>
      </c>
      <c r="E249" s="217">
        <v>83</v>
      </c>
      <c r="F249" s="217">
        <v>13</v>
      </c>
      <c r="G249" s="217">
        <v>29</v>
      </c>
      <c r="H249" s="217">
        <v>21</v>
      </c>
      <c r="I249" s="217">
        <v>32</v>
      </c>
      <c r="J249" s="217">
        <v>1630</v>
      </c>
      <c r="K249" s="217">
        <v>191</v>
      </c>
    </row>
    <row r="250" spans="1:11">
      <c r="A250" s="216" t="s">
        <v>73</v>
      </c>
      <c r="B250" s="217">
        <v>198</v>
      </c>
      <c r="C250" s="217">
        <v>1228</v>
      </c>
      <c r="D250" s="217">
        <v>12</v>
      </c>
      <c r="E250" s="217">
        <v>80</v>
      </c>
      <c r="F250" s="217">
        <v>15</v>
      </c>
      <c r="G250" s="217">
        <v>18</v>
      </c>
      <c r="H250" s="217">
        <v>3</v>
      </c>
      <c r="I250" s="217">
        <v>20</v>
      </c>
      <c r="J250" s="217">
        <v>1574</v>
      </c>
      <c r="K250" s="217">
        <v>185</v>
      </c>
    </row>
    <row r="251" spans="1:11">
      <c r="A251" s="216" t="s">
        <v>74</v>
      </c>
      <c r="B251" s="217">
        <v>252</v>
      </c>
      <c r="C251" s="217">
        <v>1240</v>
      </c>
      <c r="D251" s="217">
        <v>16</v>
      </c>
      <c r="E251" s="217">
        <v>66</v>
      </c>
      <c r="F251" s="217">
        <v>13</v>
      </c>
      <c r="G251" s="217">
        <v>19</v>
      </c>
      <c r="H251" s="217">
        <v>13</v>
      </c>
      <c r="I251" s="217">
        <v>19</v>
      </c>
      <c r="J251" s="217">
        <v>1638</v>
      </c>
      <c r="K251" s="217">
        <v>188</v>
      </c>
    </row>
    <row r="252" spans="1:11">
      <c r="A252" s="216" t="s">
        <v>75</v>
      </c>
      <c r="B252" s="217">
        <v>228</v>
      </c>
      <c r="C252" s="217">
        <v>1326</v>
      </c>
      <c r="D252" s="217">
        <v>11</v>
      </c>
      <c r="E252" s="217">
        <v>68</v>
      </c>
      <c r="F252" s="217">
        <v>9</v>
      </c>
      <c r="G252" s="217">
        <v>12</v>
      </c>
      <c r="H252" s="217">
        <v>15</v>
      </c>
      <c r="I252" s="217">
        <v>27</v>
      </c>
      <c r="J252" s="217">
        <v>1696</v>
      </c>
      <c r="K252" s="217">
        <v>183</v>
      </c>
    </row>
    <row r="253" spans="1:11">
      <c r="A253" s="216" t="s">
        <v>76</v>
      </c>
      <c r="B253" s="217">
        <v>217</v>
      </c>
      <c r="C253" s="217">
        <v>1301</v>
      </c>
      <c r="D253" s="217">
        <v>14</v>
      </c>
      <c r="E253" s="217">
        <v>54</v>
      </c>
      <c r="F253" s="217">
        <v>9</v>
      </c>
      <c r="G253" s="217">
        <v>22</v>
      </c>
      <c r="H253" s="217">
        <v>12</v>
      </c>
      <c r="I253" s="217">
        <v>14</v>
      </c>
      <c r="J253" s="217">
        <v>1643</v>
      </c>
      <c r="K253" s="217">
        <v>151</v>
      </c>
    </row>
    <row r="254" spans="1:11">
      <c r="A254" s="216" t="s">
        <v>77</v>
      </c>
      <c r="B254" s="217">
        <v>214</v>
      </c>
      <c r="C254" s="217">
        <v>1332</v>
      </c>
      <c r="D254" s="217">
        <v>11</v>
      </c>
      <c r="E254" s="217">
        <v>55</v>
      </c>
      <c r="F254" s="217">
        <v>4</v>
      </c>
      <c r="G254" s="217">
        <v>26</v>
      </c>
      <c r="H254" s="217">
        <v>10</v>
      </c>
      <c r="I254" s="217">
        <v>30</v>
      </c>
      <c r="J254" s="217">
        <v>1682</v>
      </c>
      <c r="K254" s="217">
        <v>180</v>
      </c>
    </row>
    <row r="255" spans="1:11">
      <c r="A255" s="216" t="s">
        <v>78</v>
      </c>
      <c r="B255" s="217">
        <v>271</v>
      </c>
      <c r="C255" s="217">
        <v>1373</v>
      </c>
      <c r="D255" s="217">
        <v>13</v>
      </c>
      <c r="E255" s="217">
        <v>43</v>
      </c>
      <c r="F255" s="217">
        <v>7</v>
      </c>
      <c r="G255" s="217">
        <v>15</v>
      </c>
      <c r="H255" s="217">
        <v>15</v>
      </c>
      <c r="I255" s="217">
        <v>17</v>
      </c>
      <c r="J255" s="217">
        <v>1754</v>
      </c>
      <c r="K255" s="217">
        <v>208</v>
      </c>
    </row>
    <row r="256" spans="1:11">
      <c r="A256" s="216" t="s">
        <v>82</v>
      </c>
      <c r="B256" s="217">
        <v>255</v>
      </c>
      <c r="C256" s="217">
        <v>1355</v>
      </c>
      <c r="D256" s="217">
        <v>12</v>
      </c>
      <c r="E256" s="217">
        <v>65</v>
      </c>
      <c r="F256" s="217">
        <v>7</v>
      </c>
      <c r="G256" s="217">
        <v>30</v>
      </c>
      <c r="H256" s="217">
        <v>10</v>
      </c>
      <c r="I256" s="217">
        <v>12</v>
      </c>
      <c r="J256" s="217">
        <v>1746</v>
      </c>
      <c r="K256" s="217">
        <v>198</v>
      </c>
    </row>
    <row r="257" spans="1:11">
      <c r="A257" s="216" t="s">
        <v>80</v>
      </c>
      <c r="B257" s="217">
        <v>229</v>
      </c>
      <c r="C257" s="217">
        <v>1242</v>
      </c>
      <c r="D257" s="217">
        <v>5</v>
      </c>
      <c r="E257" s="217">
        <v>59</v>
      </c>
      <c r="F257" s="217">
        <v>14</v>
      </c>
      <c r="G257" s="217">
        <v>18</v>
      </c>
      <c r="H257" s="217">
        <v>12</v>
      </c>
      <c r="I257" s="217">
        <v>18</v>
      </c>
      <c r="J257" s="217">
        <v>1597</v>
      </c>
      <c r="K257" s="217">
        <v>166</v>
      </c>
    </row>
    <row r="258" spans="1:11">
      <c r="A258" s="216" t="s">
        <v>222</v>
      </c>
      <c r="B258" s="217">
        <v>2635</v>
      </c>
      <c r="C258" s="217">
        <v>14048</v>
      </c>
      <c r="D258" s="217">
        <v>140</v>
      </c>
      <c r="E258" s="217">
        <v>766</v>
      </c>
      <c r="F258" s="217">
        <v>131</v>
      </c>
      <c r="G258" s="217">
        <v>261</v>
      </c>
      <c r="H258" s="217">
        <v>178</v>
      </c>
      <c r="I258" s="217">
        <v>273</v>
      </c>
      <c r="J258" s="217">
        <v>18432</v>
      </c>
      <c r="K258" s="217">
        <v>2174</v>
      </c>
    </row>
  </sheetData>
  <phoneticPr fontId="2"/>
  <pageMargins left="0.7" right="0.7" top="0.75" bottom="0.75" header="0.3" footer="0.3"/>
  <pageSetup paperSize="9" scale="41" fitToHeight="0" orientation="portrait" verticalDpi="0" r:id="rId14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FA9D-D0AB-459C-A3C0-A8FC4258EAD5}">
  <sheetPr>
    <pageSetUpPr fitToPage="1"/>
  </sheetPr>
  <dimension ref="A1:D86"/>
  <sheetViews>
    <sheetView workbookViewId="0">
      <selection activeCell="C2" sqref="C2"/>
    </sheetView>
  </sheetViews>
  <sheetFormatPr defaultRowHeight="18.75"/>
  <cols>
    <col min="1" max="1" width="15.125" bestFit="1" customWidth="1"/>
    <col min="2" max="3" width="17.125" bestFit="1" customWidth="1"/>
    <col min="4" max="4" width="15.125" bestFit="1" customWidth="1"/>
  </cols>
  <sheetData>
    <row r="1" spans="1:4">
      <c r="A1" s="215" t="s">
        <v>162</v>
      </c>
      <c r="B1" t="s">
        <v>203</v>
      </c>
    </row>
    <row r="2" spans="1:4">
      <c r="A2" s="215" t="s">
        <v>164</v>
      </c>
      <c r="B2" t="s">
        <v>183</v>
      </c>
    </row>
    <row r="3" spans="1:4">
      <c r="A3" s="215" t="s">
        <v>206</v>
      </c>
      <c r="B3" t="s">
        <v>233</v>
      </c>
    </row>
    <row r="5" spans="1:4">
      <c r="A5" s="215" t="s">
        <v>221</v>
      </c>
      <c r="B5" t="s">
        <v>238</v>
      </c>
      <c r="C5" t="s">
        <v>239</v>
      </c>
      <c r="D5" t="s">
        <v>231</v>
      </c>
    </row>
    <row r="6" spans="1:4">
      <c r="A6" s="216" t="s">
        <v>210</v>
      </c>
      <c r="B6" s="217">
        <v>15</v>
      </c>
      <c r="C6" s="217">
        <v>23</v>
      </c>
      <c r="D6" s="217">
        <v>38</v>
      </c>
    </row>
    <row r="7" spans="1:4">
      <c r="A7" s="216" t="s">
        <v>211</v>
      </c>
      <c r="B7" s="217">
        <v>19</v>
      </c>
      <c r="C7" s="217">
        <v>35</v>
      </c>
      <c r="D7" s="217">
        <v>54</v>
      </c>
    </row>
    <row r="8" spans="1:4">
      <c r="A8" s="216" t="s">
        <v>71</v>
      </c>
      <c r="B8" s="217">
        <v>24</v>
      </c>
      <c r="C8" s="217">
        <v>32</v>
      </c>
      <c r="D8" s="217">
        <v>56</v>
      </c>
    </row>
    <row r="9" spans="1:4">
      <c r="A9" s="216" t="s">
        <v>72</v>
      </c>
      <c r="B9" s="217">
        <v>25</v>
      </c>
      <c r="C9" s="217">
        <v>33</v>
      </c>
      <c r="D9" s="217">
        <v>58</v>
      </c>
    </row>
    <row r="10" spans="1:4">
      <c r="A10" s="216" t="s">
        <v>73</v>
      </c>
      <c r="B10" s="217">
        <v>11</v>
      </c>
      <c r="C10" s="217">
        <v>34</v>
      </c>
      <c r="D10" s="217">
        <v>45</v>
      </c>
    </row>
    <row r="11" spans="1:4">
      <c r="A11" s="216" t="s">
        <v>74</v>
      </c>
      <c r="B11" s="217">
        <v>10</v>
      </c>
      <c r="C11" s="217">
        <v>50</v>
      </c>
      <c r="D11" s="217">
        <v>60</v>
      </c>
    </row>
    <row r="12" spans="1:4">
      <c r="A12" s="216" t="s">
        <v>75</v>
      </c>
      <c r="B12" s="217">
        <v>18</v>
      </c>
      <c r="C12" s="217">
        <v>54</v>
      </c>
      <c r="D12" s="217">
        <v>72</v>
      </c>
    </row>
    <row r="13" spans="1:4">
      <c r="A13" s="216" t="s">
        <v>76</v>
      </c>
      <c r="B13" s="217">
        <v>19</v>
      </c>
      <c r="C13" s="217">
        <v>32</v>
      </c>
      <c r="D13" s="217">
        <v>51</v>
      </c>
    </row>
    <row r="14" spans="1:4">
      <c r="A14" s="216" t="s">
        <v>77</v>
      </c>
      <c r="B14" s="217">
        <v>11</v>
      </c>
      <c r="C14" s="217">
        <v>43</v>
      </c>
      <c r="D14" s="217">
        <v>54</v>
      </c>
    </row>
    <row r="15" spans="1:4">
      <c r="A15" s="216" t="s">
        <v>78</v>
      </c>
      <c r="B15" s="217">
        <v>6</v>
      </c>
      <c r="C15" s="217">
        <v>43</v>
      </c>
      <c r="D15" s="217">
        <v>49</v>
      </c>
    </row>
    <row r="16" spans="1:4">
      <c r="A16" s="216" t="s">
        <v>82</v>
      </c>
      <c r="B16" s="217">
        <v>19</v>
      </c>
      <c r="C16" s="217">
        <v>32</v>
      </c>
      <c r="D16" s="217">
        <v>51</v>
      </c>
    </row>
    <row r="17" spans="1:4">
      <c r="A17" s="216" t="s">
        <v>80</v>
      </c>
      <c r="B17" s="217">
        <v>18</v>
      </c>
      <c r="C17" s="217">
        <v>41</v>
      </c>
      <c r="D17" s="217">
        <v>59</v>
      </c>
    </row>
    <row r="18" spans="1:4">
      <c r="A18" s="216" t="s">
        <v>222</v>
      </c>
      <c r="B18" s="217">
        <v>195</v>
      </c>
      <c r="C18" s="217">
        <v>452</v>
      </c>
      <c r="D18" s="217">
        <v>647</v>
      </c>
    </row>
    <row r="21" spans="1:4">
      <c r="A21" s="215" t="s">
        <v>162</v>
      </c>
      <c r="B21" t="s">
        <v>203</v>
      </c>
    </row>
    <row r="22" spans="1:4">
      <c r="A22" s="215" t="s">
        <v>164</v>
      </c>
      <c r="B22" t="s">
        <v>183</v>
      </c>
    </row>
    <row r="23" spans="1:4">
      <c r="A23" s="215" t="s">
        <v>206</v>
      </c>
      <c r="B23" t="s">
        <v>234</v>
      </c>
    </row>
    <row r="25" spans="1:4">
      <c r="A25" s="215" t="s">
        <v>221</v>
      </c>
      <c r="B25" t="s">
        <v>238</v>
      </c>
      <c r="C25" t="s">
        <v>239</v>
      </c>
      <c r="D25" t="s">
        <v>231</v>
      </c>
    </row>
    <row r="26" spans="1:4">
      <c r="A26" s="216" t="s">
        <v>210</v>
      </c>
      <c r="B26" s="217">
        <v>44</v>
      </c>
      <c r="C26" s="217">
        <v>35</v>
      </c>
      <c r="D26" s="217">
        <v>79</v>
      </c>
    </row>
    <row r="27" spans="1:4">
      <c r="A27" s="216" t="s">
        <v>211</v>
      </c>
      <c r="B27" s="217">
        <v>19</v>
      </c>
      <c r="C27" s="217">
        <v>59</v>
      </c>
      <c r="D27" s="217">
        <v>78</v>
      </c>
    </row>
    <row r="28" spans="1:4">
      <c r="A28" s="216" t="s">
        <v>71</v>
      </c>
      <c r="B28" s="217">
        <v>35</v>
      </c>
      <c r="C28" s="217">
        <v>52</v>
      </c>
      <c r="D28" s="217">
        <v>87</v>
      </c>
    </row>
    <row r="29" spans="1:4">
      <c r="A29" s="216" t="s">
        <v>72</v>
      </c>
      <c r="B29" s="217">
        <v>31</v>
      </c>
      <c r="C29" s="217">
        <v>56</v>
      </c>
      <c r="D29" s="217">
        <v>87</v>
      </c>
    </row>
    <row r="30" spans="1:4">
      <c r="A30" s="216" t="s">
        <v>73</v>
      </c>
      <c r="B30" s="217">
        <v>24</v>
      </c>
      <c r="C30" s="217">
        <v>44</v>
      </c>
      <c r="D30" s="217">
        <v>68</v>
      </c>
    </row>
    <row r="31" spans="1:4">
      <c r="A31" s="216" t="s">
        <v>74</v>
      </c>
      <c r="B31" s="217">
        <v>47</v>
      </c>
      <c r="C31" s="217">
        <v>78</v>
      </c>
      <c r="D31" s="217">
        <v>125</v>
      </c>
    </row>
    <row r="32" spans="1:4">
      <c r="A32" s="216" t="s">
        <v>75</v>
      </c>
      <c r="B32" s="217">
        <v>30</v>
      </c>
      <c r="C32" s="217">
        <v>60</v>
      </c>
      <c r="D32" s="217">
        <v>90</v>
      </c>
    </row>
    <row r="33" spans="1:4">
      <c r="A33" s="216" t="s">
        <v>76</v>
      </c>
      <c r="B33" s="217">
        <v>27</v>
      </c>
      <c r="C33" s="217">
        <v>66</v>
      </c>
      <c r="D33" s="217">
        <v>93</v>
      </c>
    </row>
    <row r="34" spans="1:4">
      <c r="A34" s="216" t="s">
        <v>77</v>
      </c>
      <c r="B34" s="217">
        <v>32</v>
      </c>
      <c r="C34" s="217">
        <v>80</v>
      </c>
      <c r="D34" s="217">
        <v>112</v>
      </c>
    </row>
    <row r="35" spans="1:4">
      <c r="A35" s="216" t="s">
        <v>78</v>
      </c>
      <c r="B35" s="217">
        <v>47</v>
      </c>
      <c r="C35" s="217">
        <v>75</v>
      </c>
      <c r="D35" s="217">
        <v>122</v>
      </c>
    </row>
    <row r="36" spans="1:4">
      <c r="A36" s="216" t="s">
        <v>82</v>
      </c>
      <c r="B36" s="217">
        <v>45</v>
      </c>
      <c r="C36" s="217">
        <v>76</v>
      </c>
      <c r="D36" s="217">
        <v>121</v>
      </c>
    </row>
    <row r="37" spans="1:4">
      <c r="A37" s="216" t="s">
        <v>80</v>
      </c>
      <c r="B37" s="217">
        <v>30</v>
      </c>
      <c r="C37" s="217">
        <v>62</v>
      </c>
      <c r="D37" s="217">
        <v>92</v>
      </c>
    </row>
    <row r="38" spans="1:4">
      <c r="A38" s="216" t="s">
        <v>222</v>
      </c>
      <c r="B38" s="217">
        <v>411</v>
      </c>
      <c r="C38" s="217">
        <v>743</v>
      </c>
      <c r="D38" s="217">
        <v>1154</v>
      </c>
    </row>
    <row r="41" spans="1:4">
      <c r="A41" s="215" t="s">
        <v>162</v>
      </c>
      <c r="B41" t="s">
        <v>203</v>
      </c>
    </row>
    <row r="42" spans="1:4">
      <c r="A42" s="215" t="s">
        <v>164</v>
      </c>
      <c r="B42" t="s">
        <v>183</v>
      </c>
    </row>
    <row r="43" spans="1:4">
      <c r="A43" s="215" t="s">
        <v>206</v>
      </c>
      <c r="B43" t="s">
        <v>235</v>
      </c>
    </row>
    <row r="45" spans="1:4">
      <c r="A45" s="215" t="s">
        <v>221</v>
      </c>
      <c r="B45" t="s">
        <v>238</v>
      </c>
      <c r="C45" t="s">
        <v>239</v>
      </c>
      <c r="D45" t="s">
        <v>231</v>
      </c>
    </row>
    <row r="46" spans="1:4">
      <c r="A46" s="216" t="s">
        <v>210</v>
      </c>
      <c r="B46" s="217">
        <v>21</v>
      </c>
      <c r="C46" s="217">
        <v>15</v>
      </c>
      <c r="D46" s="217">
        <v>36</v>
      </c>
    </row>
    <row r="47" spans="1:4">
      <c r="A47" s="216" t="s">
        <v>211</v>
      </c>
      <c r="B47" s="217">
        <v>9</v>
      </c>
      <c r="C47" s="217">
        <v>31</v>
      </c>
      <c r="D47" s="217">
        <v>40</v>
      </c>
    </row>
    <row r="48" spans="1:4">
      <c r="A48" s="216" t="s">
        <v>71</v>
      </c>
      <c r="B48" s="217">
        <v>20</v>
      </c>
      <c r="C48" s="217">
        <v>39</v>
      </c>
      <c r="D48" s="217">
        <v>59</v>
      </c>
    </row>
    <row r="49" spans="1:4">
      <c r="A49" s="216" t="s">
        <v>72</v>
      </c>
      <c r="B49" s="217">
        <v>16</v>
      </c>
      <c r="C49" s="217">
        <v>57</v>
      </c>
      <c r="D49" s="217">
        <v>73</v>
      </c>
    </row>
    <row r="50" spans="1:4">
      <c r="A50" s="216" t="s">
        <v>73</v>
      </c>
      <c r="B50" s="217">
        <v>10</v>
      </c>
      <c r="C50" s="217">
        <v>36</v>
      </c>
      <c r="D50" s="217">
        <v>46</v>
      </c>
    </row>
    <row r="51" spans="1:4">
      <c r="A51" s="216" t="s">
        <v>74</v>
      </c>
      <c r="B51" s="217">
        <v>22</v>
      </c>
      <c r="C51" s="217">
        <v>49</v>
      </c>
      <c r="D51" s="217">
        <v>71</v>
      </c>
    </row>
    <row r="52" spans="1:4">
      <c r="A52" s="216" t="s">
        <v>75</v>
      </c>
      <c r="B52" s="217">
        <v>11</v>
      </c>
      <c r="C52" s="217">
        <v>42</v>
      </c>
      <c r="D52" s="217">
        <v>53</v>
      </c>
    </row>
    <row r="53" spans="1:4">
      <c r="A53" s="216" t="s">
        <v>76</v>
      </c>
      <c r="B53" s="217">
        <v>11</v>
      </c>
      <c r="C53" s="217">
        <v>30</v>
      </c>
      <c r="D53" s="217">
        <v>41</v>
      </c>
    </row>
    <row r="54" spans="1:4">
      <c r="A54" s="216" t="s">
        <v>77</v>
      </c>
      <c r="B54" s="217">
        <v>12</v>
      </c>
      <c r="C54" s="217">
        <v>33</v>
      </c>
      <c r="D54" s="217">
        <v>45</v>
      </c>
    </row>
    <row r="55" spans="1:4">
      <c r="A55" s="216" t="s">
        <v>78</v>
      </c>
      <c r="B55" s="217">
        <v>19</v>
      </c>
      <c r="C55" s="217">
        <v>35</v>
      </c>
      <c r="D55" s="217">
        <v>54</v>
      </c>
    </row>
    <row r="56" spans="1:4">
      <c r="A56" s="216" t="s">
        <v>82</v>
      </c>
      <c r="B56" s="217">
        <v>21</v>
      </c>
      <c r="C56" s="217">
        <v>40</v>
      </c>
      <c r="D56" s="217">
        <v>61</v>
      </c>
    </row>
    <row r="57" spans="1:4">
      <c r="A57" s="216" t="s">
        <v>80</v>
      </c>
      <c r="B57" s="217">
        <v>9</v>
      </c>
      <c r="C57" s="217">
        <v>22</v>
      </c>
      <c r="D57" s="217">
        <v>31</v>
      </c>
    </row>
    <row r="58" spans="1:4">
      <c r="A58" s="216" t="s">
        <v>222</v>
      </c>
      <c r="B58" s="217">
        <v>181</v>
      </c>
      <c r="C58" s="217">
        <v>429</v>
      </c>
      <c r="D58" s="217">
        <v>610</v>
      </c>
    </row>
    <row r="61" spans="1:4">
      <c r="A61" s="215" t="s">
        <v>162</v>
      </c>
      <c r="B61" t="s">
        <v>203</v>
      </c>
    </row>
    <row r="62" spans="1:4">
      <c r="A62" s="215" t="s">
        <v>164</v>
      </c>
      <c r="B62" t="s">
        <v>183</v>
      </c>
    </row>
    <row r="63" spans="1:4">
      <c r="A63" s="215" t="s">
        <v>206</v>
      </c>
      <c r="B63" t="s">
        <v>236</v>
      </c>
    </row>
    <row r="65" spans="1:4">
      <c r="A65" s="215" t="s">
        <v>221</v>
      </c>
      <c r="B65" t="s">
        <v>238</v>
      </c>
      <c r="C65" t="s">
        <v>239</v>
      </c>
      <c r="D65" t="s">
        <v>231</v>
      </c>
    </row>
    <row r="66" spans="1:4">
      <c r="A66" s="216" t="s">
        <v>210</v>
      </c>
      <c r="B66" s="217">
        <v>22</v>
      </c>
      <c r="C66" s="217">
        <v>66</v>
      </c>
      <c r="D66" s="217">
        <v>88</v>
      </c>
    </row>
    <row r="67" spans="1:4">
      <c r="A67" s="216" t="s">
        <v>211</v>
      </c>
      <c r="B67" s="217">
        <v>17</v>
      </c>
      <c r="C67" s="217">
        <v>75</v>
      </c>
      <c r="D67" s="217">
        <v>92</v>
      </c>
    </row>
    <row r="68" spans="1:4">
      <c r="A68" s="216" t="s">
        <v>71</v>
      </c>
      <c r="B68" s="217">
        <v>19</v>
      </c>
      <c r="C68" s="217">
        <v>90</v>
      </c>
      <c r="D68" s="217">
        <v>109</v>
      </c>
    </row>
    <row r="69" spans="1:4">
      <c r="A69" s="216" t="s">
        <v>72</v>
      </c>
      <c r="B69" s="217">
        <v>32</v>
      </c>
      <c r="C69" s="217">
        <v>107</v>
      </c>
      <c r="D69" s="217">
        <v>139</v>
      </c>
    </row>
    <row r="70" spans="1:4">
      <c r="A70" s="216" t="s">
        <v>73</v>
      </c>
      <c r="B70" s="217">
        <v>16</v>
      </c>
      <c r="C70" s="217">
        <v>81</v>
      </c>
      <c r="D70" s="217">
        <v>97</v>
      </c>
    </row>
    <row r="71" spans="1:4">
      <c r="A71" s="216" t="s">
        <v>74</v>
      </c>
      <c r="B71" s="217">
        <v>37</v>
      </c>
      <c r="C71" s="217">
        <v>93</v>
      </c>
      <c r="D71" s="217">
        <v>130</v>
      </c>
    </row>
    <row r="72" spans="1:4">
      <c r="A72" s="216" t="s">
        <v>75</v>
      </c>
      <c r="B72" s="217">
        <v>27</v>
      </c>
      <c r="C72" s="217">
        <v>101</v>
      </c>
      <c r="D72" s="217">
        <v>128</v>
      </c>
    </row>
    <row r="73" spans="1:4">
      <c r="A73" s="216" t="s">
        <v>76</v>
      </c>
      <c r="B73" s="217">
        <v>20</v>
      </c>
      <c r="C73" s="217">
        <v>62</v>
      </c>
      <c r="D73" s="217">
        <v>82</v>
      </c>
    </row>
    <row r="74" spans="1:4">
      <c r="A74" s="216" t="s">
        <v>77</v>
      </c>
      <c r="B74" s="217">
        <v>26</v>
      </c>
      <c r="C74" s="217">
        <v>105</v>
      </c>
      <c r="D74" s="217">
        <v>131</v>
      </c>
    </row>
    <row r="75" spans="1:4">
      <c r="A75" s="216" t="s">
        <v>78</v>
      </c>
      <c r="B75" s="217">
        <v>26</v>
      </c>
      <c r="C75" s="217">
        <v>127</v>
      </c>
      <c r="D75" s="217">
        <v>153</v>
      </c>
    </row>
    <row r="76" spans="1:4">
      <c r="A76" s="216" t="s">
        <v>82</v>
      </c>
      <c r="B76" s="217">
        <v>31</v>
      </c>
      <c r="C76" s="217">
        <v>93</v>
      </c>
      <c r="D76" s="217">
        <v>124</v>
      </c>
    </row>
    <row r="77" spans="1:4">
      <c r="A77" s="216" t="s">
        <v>80</v>
      </c>
      <c r="B77" s="217">
        <v>29</v>
      </c>
      <c r="C77" s="217">
        <v>77</v>
      </c>
      <c r="D77" s="217">
        <v>106</v>
      </c>
    </row>
    <row r="78" spans="1:4">
      <c r="A78" s="216" t="s">
        <v>222</v>
      </c>
      <c r="B78" s="217">
        <v>302</v>
      </c>
      <c r="C78" s="217">
        <v>1077</v>
      </c>
      <c r="D78" s="217">
        <v>1379</v>
      </c>
    </row>
    <row r="81" spans="1:4">
      <c r="A81" s="215" t="s">
        <v>162</v>
      </c>
      <c r="B81" t="s">
        <v>203</v>
      </c>
    </row>
    <row r="82" spans="1:4">
      <c r="A82" s="215" t="s">
        <v>164</v>
      </c>
      <c r="B82" t="s">
        <v>183</v>
      </c>
    </row>
    <row r="83" spans="1:4">
      <c r="A83" s="215" t="s">
        <v>206</v>
      </c>
      <c r="B83" t="s">
        <v>237</v>
      </c>
    </row>
    <row r="85" spans="1:4">
      <c r="A85" s="215" t="s">
        <v>221</v>
      </c>
      <c r="B85" t="s">
        <v>238</v>
      </c>
      <c r="C85" t="s">
        <v>239</v>
      </c>
      <c r="D85" t="s">
        <v>231</v>
      </c>
    </row>
    <row r="86" spans="1:4">
      <c r="A86" s="216" t="s">
        <v>222</v>
      </c>
      <c r="B86" s="217"/>
      <c r="C86" s="217"/>
      <c r="D86" s="217"/>
    </row>
  </sheetData>
  <phoneticPr fontId="2"/>
  <pageMargins left="0.7" right="0.7" top="0.75" bottom="0.75" header="0.3" footer="0.3"/>
  <pageSetup paperSize="9" fitToHeight="0" orientation="portrait" verticalDpi="0" r:id="rId6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D0FA4-7019-4959-ABD9-505B4FD7E849}">
  <sheetPr>
    <pageSetUpPr fitToPage="1"/>
  </sheetPr>
  <dimension ref="A1"/>
  <sheetViews>
    <sheetView workbookViewId="0"/>
  </sheetViews>
  <sheetFormatPr defaultRowHeight="18.75"/>
  <sheetData/>
  <phoneticPr fontId="2"/>
  <pageMargins left="0.7" right="0.7" top="0.75" bottom="0.75" header="0.3" footer="0.3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9B70B-D601-4307-9C45-C4CA047A017B}">
  <sheetPr>
    <pageSetUpPr fitToPage="1"/>
  </sheetPr>
  <dimension ref="A1:K258"/>
  <sheetViews>
    <sheetView workbookViewId="0">
      <selection activeCell="B101" sqref="B101"/>
    </sheetView>
  </sheetViews>
  <sheetFormatPr defaultRowHeight="18.75"/>
  <cols>
    <col min="1" max="1" width="15.125" bestFit="1" customWidth="1"/>
    <col min="2" max="2" width="19.25" bestFit="1" customWidth="1"/>
    <col min="3" max="3" width="17.125" bestFit="1" customWidth="1"/>
    <col min="4" max="4" width="15.125" bestFit="1" customWidth="1"/>
    <col min="5" max="5" width="19.25" bestFit="1" customWidth="1"/>
    <col min="6" max="6" width="21.375" bestFit="1" customWidth="1"/>
    <col min="7" max="7" width="17.125" bestFit="1" customWidth="1"/>
    <col min="8" max="8" width="21.375" bestFit="1" customWidth="1"/>
    <col min="9" max="9" width="17.125" bestFit="1" customWidth="1"/>
    <col min="10" max="10" width="15.125" bestFit="1" customWidth="1"/>
    <col min="11" max="11" width="17.125" bestFit="1" customWidth="1"/>
    <col min="12" max="25" width="4" bestFit="1" customWidth="1"/>
    <col min="26" max="26" width="5.5" bestFit="1" customWidth="1"/>
  </cols>
  <sheetData>
    <row r="1" spans="1:11">
      <c r="A1" s="215" t="s">
        <v>162</v>
      </c>
      <c r="B1" t="s">
        <v>204</v>
      </c>
    </row>
    <row r="2" spans="1:11">
      <c r="A2" s="215" t="s">
        <v>164</v>
      </c>
      <c r="B2" t="s">
        <v>202</v>
      </c>
    </row>
    <row r="3" spans="1:11">
      <c r="A3" s="215" t="s">
        <v>165</v>
      </c>
      <c r="B3" t="s">
        <v>185</v>
      </c>
    </row>
    <row r="5" spans="1:11">
      <c r="A5" s="215" t="s">
        <v>221</v>
      </c>
      <c r="B5" t="s">
        <v>223</v>
      </c>
      <c r="C5" t="s">
        <v>224</v>
      </c>
      <c r="D5" t="s">
        <v>225</v>
      </c>
      <c r="E5" t="s">
        <v>226</v>
      </c>
      <c r="F5" t="s">
        <v>227</v>
      </c>
      <c r="G5" t="s">
        <v>228</v>
      </c>
      <c r="H5" t="s">
        <v>229</v>
      </c>
      <c r="I5" t="s">
        <v>230</v>
      </c>
      <c r="J5" t="s">
        <v>231</v>
      </c>
      <c r="K5" t="s">
        <v>232</v>
      </c>
    </row>
    <row r="6" spans="1:11">
      <c r="A6" s="216" t="s">
        <v>69</v>
      </c>
      <c r="B6" s="217">
        <v>78</v>
      </c>
      <c r="C6" s="217">
        <v>242</v>
      </c>
      <c r="D6" s="217">
        <v>10</v>
      </c>
      <c r="E6" s="217">
        <v>56</v>
      </c>
      <c r="F6" s="217">
        <v>38</v>
      </c>
      <c r="G6" s="217">
        <v>34</v>
      </c>
      <c r="H6" s="217">
        <v>22</v>
      </c>
      <c r="I6" s="217">
        <v>14</v>
      </c>
      <c r="J6" s="217">
        <v>494</v>
      </c>
      <c r="K6" s="217">
        <v>116</v>
      </c>
    </row>
    <row r="7" spans="1:11">
      <c r="A7" s="216" t="s">
        <v>70</v>
      </c>
      <c r="B7" s="217">
        <v>93</v>
      </c>
      <c r="C7" s="217">
        <v>312</v>
      </c>
      <c r="D7" s="217">
        <v>1</v>
      </c>
      <c r="E7" s="217">
        <v>44</v>
      </c>
      <c r="F7" s="217">
        <v>28</v>
      </c>
      <c r="G7" s="217">
        <v>44</v>
      </c>
      <c r="H7" s="217">
        <v>24</v>
      </c>
      <c r="I7" s="217">
        <v>23</v>
      </c>
      <c r="J7" s="217">
        <v>569</v>
      </c>
      <c r="K7" s="217">
        <v>154</v>
      </c>
    </row>
    <row r="8" spans="1:11">
      <c r="A8" s="216" t="s">
        <v>71</v>
      </c>
      <c r="B8" s="217">
        <v>85</v>
      </c>
      <c r="C8" s="217">
        <v>311</v>
      </c>
      <c r="D8" s="217">
        <v>4</v>
      </c>
      <c r="E8" s="217">
        <v>54</v>
      </c>
      <c r="F8" s="217">
        <v>14</v>
      </c>
      <c r="G8" s="217">
        <v>46</v>
      </c>
      <c r="H8" s="217">
        <v>34</v>
      </c>
      <c r="I8" s="217">
        <v>17</v>
      </c>
      <c r="J8" s="217">
        <v>565</v>
      </c>
      <c r="K8" s="217">
        <v>86</v>
      </c>
    </row>
    <row r="9" spans="1:11">
      <c r="A9" s="216" t="s">
        <v>72</v>
      </c>
      <c r="B9" s="217">
        <v>90</v>
      </c>
      <c r="C9" s="217">
        <v>333</v>
      </c>
      <c r="D9" s="217">
        <v>7</v>
      </c>
      <c r="E9" s="217">
        <v>54</v>
      </c>
      <c r="F9" s="217">
        <v>15</v>
      </c>
      <c r="G9" s="217">
        <v>40</v>
      </c>
      <c r="H9" s="217">
        <v>27</v>
      </c>
      <c r="I9" s="217">
        <v>24</v>
      </c>
      <c r="J9" s="217">
        <v>590</v>
      </c>
      <c r="K9" s="217">
        <v>72</v>
      </c>
    </row>
    <row r="10" spans="1:11">
      <c r="A10" s="216" t="s">
        <v>73</v>
      </c>
      <c r="B10" s="217">
        <v>75</v>
      </c>
      <c r="C10" s="217">
        <v>303</v>
      </c>
      <c r="D10" s="217">
        <v>8</v>
      </c>
      <c r="E10" s="217">
        <v>46</v>
      </c>
      <c r="F10" s="217">
        <v>21</v>
      </c>
      <c r="G10" s="217">
        <v>35</v>
      </c>
      <c r="H10" s="217">
        <v>29</v>
      </c>
      <c r="I10" s="217">
        <v>29</v>
      </c>
      <c r="J10" s="217">
        <v>546</v>
      </c>
      <c r="K10" s="217">
        <v>52</v>
      </c>
    </row>
    <row r="11" spans="1:11">
      <c r="A11" s="216" t="s">
        <v>74</v>
      </c>
      <c r="B11" s="217">
        <v>63</v>
      </c>
      <c r="C11" s="217">
        <v>331</v>
      </c>
      <c r="D11" s="217">
        <v>8</v>
      </c>
      <c r="E11" s="217">
        <v>66</v>
      </c>
      <c r="F11" s="217">
        <v>7</v>
      </c>
      <c r="G11" s="217">
        <v>28</v>
      </c>
      <c r="H11" s="217">
        <v>26</v>
      </c>
      <c r="I11" s="217">
        <v>26</v>
      </c>
      <c r="J11" s="217">
        <v>555</v>
      </c>
      <c r="K11" s="217">
        <v>97</v>
      </c>
    </row>
    <row r="12" spans="1:11">
      <c r="A12" s="216" t="s">
        <v>75</v>
      </c>
      <c r="B12" s="217">
        <v>88</v>
      </c>
      <c r="C12" s="217">
        <v>359</v>
      </c>
      <c r="D12" s="217">
        <v>4</v>
      </c>
      <c r="E12" s="217">
        <v>60</v>
      </c>
      <c r="F12" s="217">
        <v>23</v>
      </c>
      <c r="G12" s="217">
        <v>20</v>
      </c>
      <c r="H12" s="217">
        <v>17</v>
      </c>
      <c r="I12" s="217">
        <v>31</v>
      </c>
      <c r="J12" s="217">
        <v>602</v>
      </c>
      <c r="K12" s="217">
        <v>72</v>
      </c>
    </row>
    <row r="13" spans="1:11">
      <c r="A13" s="216" t="s">
        <v>76</v>
      </c>
      <c r="B13" s="217">
        <v>83</v>
      </c>
      <c r="C13" s="217">
        <v>287</v>
      </c>
      <c r="D13" s="217">
        <v>8</v>
      </c>
      <c r="E13" s="217">
        <v>55</v>
      </c>
      <c r="F13" s="217">
        <v>17</v>
      </c>
      <c r="G13" s="217">
        <v>31</v>
      </c>
      <c r="H13" s="217">
        <v>18</v>
      </c>
      <c r="I13" s="217">
        <v>28</v>
      </c>
      <c r="J13" s="217">
        <v>527</v>
      </c>
      <c r="K13" s="217">
        <v>67</v>
      </c>
    </row>
    <row r="14" spans="1:11">
      <c r="A14" s="216" t="s">
        <v>77</v>
      </c>
      <c r="B14" s="217">
        <v>71</v>
      </c>
      <c r="C14" s="217">
        <v>376</v>
      </c>
      <c r="D14" s="217">
        <v>11</v>
      </c>
      <c r="E14" s="217">
        <v>64</v>
      </c>
      <c r="F14" s="217">
        <v>17</v>
      </c>
      <c r="G14" s="217">
        <v>29</v>
      </c>
      <c r="H14" s="217">
        <v>18</v>
      </c>
      <c r="I14" s="217">
        <v>16</v>
      </c>
      <c r="J14" s="217">
        <v>602</v>
      </c>
      <c r="K14" s="217">
        <v>56</v>
      </c>
    </row>
    <row r="15" spans="1:11">
      <c r="A15" s="216" t="s">
        <v>78</v>
      </c>
      <c r="B15" s="217">
        <v>82</v>
      </c>
      <c r="C15" s="217">
        <v>329</v>
      </c>
      <c r="D15" s="217">
        <v>6</v>
      </c>
      <c r="E15" s="217">
        <v>58</v>
      </c>
      <c r="F15" s="217">
        <v>17</v>
      </c>
      <c r="G15" s="217">
        <v>39</v>
      </c>
      <c r="H15" s="217">
        <v>27</v>
      </c>
      <c r="I15" s="217">
        <v>15</v>
      </c>
      <c r="J15" s="217">
        <v>573</v>
      </c>
      <c r="K15" s="217">
        <v>76</v>
      </c>
    </row>
    <row r="16" spans="1:11">
      <c r="A16" s="216" t="s">
        <v>82</v>
      </c>
      <c r="B16" s="217">
        <v>90</v>
      </c>
      <c r="C16" s="217">
        <v>340</v>
      </c>
      <c r="D16" s="217">
        <v>5</v>
      </c>
      <c r="E16" s="217">
        <v>68</v>
      </c>
      <c r="F16" s="217">
        <v>17</v>
      </c>
      <c r="G16" s="217">
        <v>34</v>
      </c>
      <c r="H16" s="217">
        <v>29</v>
      </c>
      <c r="I16" s="217">
        <v>10</v>
      </c>
      <c r="J16" s="217">
        <v>593</v>
      </c>
      <c r="K16" s="217">
        <v>117</v>
      </c>
    </row>
    <row r="17" spans="1:11">
      <c r="A17" s="216" t="s">
        <v>80</v>
      </c>
      <c r="B17" s="217">
        <v>70</v>
      </c>
      <c r="C17" s="217">
        <v>341</v>
      </c>
      <c r="D17" s="217">
        <v>5</v>
      </c>
      <c r="E17" s="217">
        <v>43</v>
      </c>
      <c r="F17" s="217">
        <v>12</v>
      </c>
      <c r="G17" s="217">
        <v>15</v>
      </c>
      <c r="H17" s="217">
        <v>6</v>
      </c>
      <c r="I17" s="217">
        <v>8</v>
      </c>
      <c r="J17" s="217">
        <v>500</v>
      </c>
      <c r="K17" s="217">
        <v>78</v>
      </c>
    </row>
    <row r="18" spans="1:11">
      <c r="A18" s="216" t="s">
        <v>222</v>
      </c>
      <c r="B18" s="217">
        <v>968</v>
      </c>
      <c r="C18" s="217">
        <v>3864</v>
      </c>
      <c r="D18" s="217">
        <v>77</v>
      </c>
      <c r="E18" s="217">
        <v>668</v>
      </c>
      <c r="F18" s="217">
        <v>226</v>
      </c>
      <c r="G18" s="217">
        <v>395</v>
      </c>
      <c r="H18" s="217">
        <v>277</v>
      </c>
      <c r="I18" s="217">
        <v>241</v>
      </c>
      <c r="J18" s="217">
        <v>6716</v>
      </c>
      <c r="K18" s="217">
        <v>1043</v>
      </c>
    </row>
    <row r="21" spans="1:11">
      <c r="A21" s="215" t="s">
        <v>162</v>
      </c>
      <c r="B21" t="s">
        <v>204</v>
      </c>
    </row>
    <row r="22" spans="1:11">
      <c r="A22" s="215" t="s">
        <v>164</v>
      </c>
      <c r="B22" t="s">
        <v>202</v>
      </c>
    </row>
    <row r="23" spans="1:11">
      <c r="A23" s="215" t="s">
        <v>165</v>
      </c>
      <c r="B23" t="s">
        <v>191</v>
      </c>
    </row>
    <row r="25" spans="1:11">
      <c r="A25" s="215" t="s">
        <v>221</v>
      </c>
      <c r="B25" t="s">
        <v>223</v>
      </c>
      <c r="C25" t="s">
        <v>224</v>
      </c>
      <c r="D25" t="s">
        <v>225</v>
      </c>
      <c r="E25" t="s">
        <v>226</v>
      </c>
      <c r="F25" t="s">
        <v>227</v>
      </c>
      <c r="G25" t="s">
        <v>228</v>
      </c>
      <c r="H25" t="s">
        <v>229</v>
      </c>
      <c r="I25" t="s">
        <v>230</v>
      </c>
      <c r="J25" t="s">
        <v>231</v>
      </c>
      <c r="K25" t="s">
        <v>232</v>
      </c>
    </row>
    <row r="26" spans="1:11">
      <c r="A26" s="216" t="s">
        <v>69</v>
      </c>
      <c r="B26" s="217">
        <v>53</v>
      </c>
      <c r="C26" s="217">
        <v>195</v>
      </c>
      <c r="D26" s="217">
        <v>10</v>
      </c>
      <c r="E26" s="217">
        <v>24</v>
      </c>
      <c r="F26" s="217">
        <v>9</v>
      </c>
      <c r="G26" s="217">
        <v>15</v>
      </c>
      <c r="H26" s="217">
        <v>17</v>
      </c>
      <c r="I26" s="217">
        <v>12</v>
      </c>
      <c r="J26" s="217">
        <v>335</v>
      </c>
      <c r="K26" s="217">
        <v>65</v>
      </c>
    </row>
    <row r="27" spans="1:11">
      <c r="A27" s="216" t="s">
        <v>70</v>
      </c>
      <c r="B27" s="217">
        <v>50</v>
      </c>
      <c r="C27" s="217">
        <v>243</v>
      </c>
      <c r="D27" s="217">
        <v>17</v>
      </c>
      <c r="E27" s="217">
        <v>20</v>
      </c>
      <c r="F27" s="217">
        <v>10</v>
      </c>
      <c r="G27" s="217">
        <v>11</v>
      </c>
      <c r="H27" s="217">
        <v>28</v>
      </c>
      <c r="I27" s="217">
        <v>13</v>
      </c>
      <c r="J27" s="217">
        <v>392</v>
      </c>
      <c r="K27" s="217">
        <v>50</v>
      </c>
    </row>
    <row r="28" spans="1:11">
      <c r="A28" s="216" t="s">
        <v>71</v>
      </c>
      <c r="B28" s="217">
        <v>72</v>
      </c>
      <c r="C28" s="217">
        <v>261</v>
      </c>
      <c r="D28" s="217">
        <v>10</v>
      </c>
      <c r="E28" s="217">
        <v>34</v>
      </c>
      <c r="F28" s="217">
        <v>6</v>
      </c>
      <c r="G28" s="217">
        <v>18</v>
      </c>
      <c r="H28" s="217">
        <v>43</v>
      </c>
      <c r="I28" s="217">
        <v>18</v>
      </c>
      <c r="J28" s="217">
        <v>462</v>
      </c>
      <c r="K28" s="217">
        <v>29</v>
      </c>
    </row>
    <row r="29" spans="1:11">
      <c r="A29" s="216" t="s">
        <v>72</v>
      </c>
      <c r="B29" s="217">
        <v>66</v>
      </c>
      <c r="C29" s="217">
        <v>270</v>
      </c>
      <c r="D29" s="217">
        <v>8</v>
      </c>
      <c r="E29" s="217">
        <v>33</v>
      </c>
      <c r="F29" s="217">
        <v>8</v>
      </c>
      <c r="G29" s="217">
        <v>19</v>
      </c>
      <c r="H29" s="217">
        <v>60</v>
      </c>
      <c r="I29" s="217">
        <v>26</v>
      </c>
      <c r="J29" s="217">
        <v>490</v>
      </c>
      <c r="K29" s="217">
        <v>19</v>
      </c>
    </row>
    <row r="30" spans="1:11">
      <c r="A30" s="216" t="s">
        <v>73</v>
      </c>
      <c r="B30" s="217">
        <v>68</v>
      </c>
      <c r="C30" s="217">
        <v>233</v>
      </c>
      <c r="D30" s="217">
        <v>9</v>
      </c>
      <c r="E30" s="217">
        <v>34</v>
      </c>
      <c r="F30" s="217">
        <v>1</v>
      </c>
      <c r="G30" s="217">
        <v>22</v>
      </c>
      <c r="H30" s="217">
        <v>59</v>
      </c>
      <c r="I30" s="217">
        <v>22</v>
      </c>
      <c r="J30" s="217">
        <v>448</v>
      </c>
      <c r="K30" s="217">
        <v>16</v>
      </c>
    </row>
    <row r="31" spans="1:11">
      <c r="A31" s="216" t="s">
        <v>74</v>
      </c>
      <c r="B31" s="217">
        <v>55</v>
      </c>
      <c r="C31" s="217">
        <v>245</v>
      </c>
      <c r="D31" s="217">
        <v>7</v>
      </c>
      <c r="E31" s="217">
        <v>20</v>
      </c>
      <c r="F31" s="217">
        <v>4</v>
      </c>
      <c r="G31" s="217">
        <v>15</v>
      </c>
      <c r="H31" s="217">
        <v>47</v>
      </c>
      <c r="I31" s="217">
        <v>18</v>
      </c>
      <c r="J31" s="217">
        <v>411</v>
      </c>
      <c r="K31" s="217">
        <v>36</v>
      </c>
    </row>
    <row r="32" spans="1:11">
      <c r="A32" s="216" t="s">
        <v>75</v>
      </c>
      <c r="B32" s="217">
        <v>57</v>
      </c>
      <c r="C32" s="217">
        <v>218</v>
      </c>
      <c r="D32" s="217">
        <v>9</v>
      </c>
      <c r="E32" s="217">
        <v>22</v>
      </c>
      <c r="F32" s="217">
        <v>6</v>
      </c>
      <c r="G32" s="217">
        <v>13</v>
      </c>
      <c r="H32" s="217">
        <v>45</v>
      </c>
      <c r="I32" s="217">
        <v>13</v>
      </c>
      <c r="J32" s="217">
        <v>383</v>
      </c>
      <c r="K32" s="217">
        <v>25</v>
      </c>
    </row>
    <row r="33" spans="1:11">
      <c r="A33" s="216" t="s">
        <v>76</v>
      </c>
      <c r="B33" s="217">
        <v>58</v>
      </c>
      <c r="C33" s="217">
        <v>233</v>
      </c>
      <c r="D33" s="217">
        <v>10</v>
      </c>
      <c r="E33" s="217">
        <v>30</v>
      </c>
      <c r="F33" s="217">
        <v>11</v>
      </c>
      <c r="G33" s="217">
        <v>13</v>
      </c>
      <c r="H33" s="217">
        <v>38</v>
      </c>
      <c r="I33" s="217">
        <v>27</v>
      </c>
      <c r="J33" s="217">
        <v>420</v>
      </c>
      <c r="K33" s="217">
        <v>20</v>
      </c>
    </row>
    <row r="34" spans="1:11">
      <c r="A34" s="216" t="s">
        <v>77</v>
      </c>
      <c r="B34" s="217">
        <v>66</v>
      </c>
      <c r="C34" s="217">
        <v>210</v>
      </c>
      <c r="D34" s="217">
        <v>9</v>
      </c>
      <c r="E34" s="217">
        <v>38</v>
      </c>
      <c r="F34" s="217">
        <v>15</v>
      </c>
      <c r="G34" s="217">
        <v>15</v>
      </c>
      <c r="H34" s="217">
        <v>41</v>
      </c>
      <c r="I34" s="217">
        <v>15</v>
      </c>
      <c r="J34" s="217">
        <v>409</v>
      </c>
      <c r="K34" s="217">
        <v>20</v>
      </c>
    </row>
    <row r="35" spans="1:11">
      <c r="A35" s="216" t="s">
        <v>78</v>
      </c>
      <c r="B35" s="217">
        <v>64</v>
      </c>
      <c r="C35" s="217">
        <v>248</v>
      </c>
      <c r="D35" s="217">
        <v>11</v>
      </c>
      <c r="E35" s="217">
        <v>36</v>
      </c>
      <c r="F35" s="217">
        <v>10</v>
      </c>
      <c r="G35" s="217">
        <v>18</v>
      </c>
      <c r="H35" s="217">
        <v>49</v>
      </c>
      <c r="I35" s="217">
        <v>9</v>
      </c>
      <c r="J35" s="217">
        <v>445</v>
      </c>
      <c r="K35" s="217">
        <v>34</v>
      </c>
    </row>
    <row r="36" spans="1:11">
      <c r="A36" s="216" t="s">
        <v>82</v>
      </c>
      <c r="B36" s="217">
        <v>83</v>
      </c>
      <c r="C36" s="217">
        <v>246</v>
      </c>
      <c r="D36" s="217">
        <v>11</v>
      </c>
      <c r="E36" s="217">
        <v>36</v>
      </c>
      <c r="F36" s="217">
        <v>5</v>
      </c>
      <c r="G36" s="217">
        <v>19</v>
      </c>
      <c r="H36" s="217">
        <v>22</v>
      </c>
      <c r="I36" s="217">
        <v>8</v>
      </c>
      <c r="J36" s="217">
        <v>430</v>
      </c>
      <c r="K36" s="217">
        <v>48</v>
      </c>
    </row>
    <row r="37" spans="1:11">
      <c r="A37" s="216" t="s">
        <v>80</v>
      </c>
      <c r="B37" s="217">
        <v>79</v>
      </c>
      <c r="C37" s="217">
        <v>272</v>
      </c>
      <c r="D37" s="217">
        <v>9</v>
      </c>
      <c r="E37" s="217">
        <v>32</v>
      </c>
      <c r="F37" s="217">
        <v>3</v>
      </c>
      <c r="G37" s="217">
        <v>21</v>
      </c>
      <c r="H37" s="217">
        <v>10</v>
      </c>
      <c r="I37" s="217">
        <v>6</v>
      </c>
      <c r="J37" s="217">
        <v>432</v>
      </c>
      <c r="K37" s="217">
        <v>35</v>
      </c>
    </row>
    <row r="38" spans="1:11">
      <c r="A38" s="216" t="s">
        <v>222</v>
      </c>
      <c r="B38" s="217">
        <v>771</v>
      </c>
      <c r="C38" s="217">
        <v>2874</v>
      </c>
      <c r="D38" s="217">
        <v>120</v>
      </c>
      <c r="E38" s="217">
        <v>359</v>
      </c>
      <c r="F38" s="217">
        <v>88</v>
      </c>
      <c r="G38" s="217">
        <v>199</v>
      </c>
      <c r="H38" s="217">
        <v>459</v>
      </c>
      <c r="I38" s="217">
        <v>187</v>
      </c>
      <c r="J38" s="217">
        <v>5057</v>
      </c>
      <c r="K38" s="217">
        <v>397</v>
      </c>
    </row>
    <row r="41" spans="1:11">
      <c r="A41" s="215" t="s">
        <v>162</v>
      </c>
      <c r="B41" t="s">
        <v>204</v>
      </c>
    </row>
    <row r="42" spans="1:11">
      <c r="A42" s="215" t="s">
        <v>164</v>
      </c>
      <c r="B42" t="s">
        <v>202</v>
      </c>
    </row>
    <row r="43" spans="1:11">
      <c r="A43" s="215" t="s">
        <v>165</v>
      </c>
      <c r="B43" t="s">
        <v>195</v>
      </c>
    </row>
    <row r="45" spans="1:11">
      <c r="A45" s="215" t="s">
        <v>221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G45" t="s">
        <v>228</v>
      </c>
      <c r="H45" t="s">
        <v>229</v>
      </c>
      <c r="I45" t="s">
        <v>230</v>
      </c>
      <c r="J45" t="s">
        <v>231</v>
      </c>
      <c r="K45" t="s">
        <v>232</v>
      </c>
    </row>
    <row r="46" spans="1:11">
      <c r="A46" s="216" t="s">
        <v>69</v>
      </c>
      <c r="B46" s="217">
        <v>79</v>
      </c>
      <c r="C46" s="217">
        <v>433</v>
      </c>
      <c r="D46" s="217">
        <v>5</v>
      </c>
      <c r="E46" s="217">
        <v>57</v>
      </c>
      <c r="F46" s="217">
        <v>23</v>
      </c>
      <c r="G46" s="217">
        <v>36</v>
      </c>
      <c r="H46" s="217">
        <v>17</v>
      </c>
      <c r="I46" s="217">
        <v>28</v>
      </c>
      <c r="J46" s="217">
        <v>678</v>
      </c>
      <c r="K46" s="217">
        <v>106</v>
      </c>
    </row>
    <row r="47" spans="1:11">
      <c r="A47" s="216" t="s">
        <v>70</v>
      </c>
      <c r="B47" s="217">
        <v>79</v>
      </c>
      <c r="C47" s="217">
        <v>404</v>
      </c>
      <c r="D47" s="217">
        <v>11</v>
      </c>
      <c r="E47" s="217">
        <v>41</v>
      </c>
      <c r="F47" s="217">
        <v>15</v>
      </c>
      <c r="G47" s="217">
        <v>27</v>
      </c>
      <c r="H47" s="217">
        <v>35</v>
      </c>
      <c r="I47" s="217">
        <v>37</v>
      </c>
      <c r="J47" s="217">
        <v>649</v>
      </c>
      <c r="K47" s="217">
        <v>92</v>
      </c>
    </row>
    <row r="48" spans="1:11">
      <c r="A48" s="216" t="s">
        <v>71</v>
      </c>
      <c r="B48" s="217">
        <v>98</v>
      </c>
      <c r="C48" s="217">
        <v>401</v>
      </c>
      <c r="D48" s="217">
        <v>8</v>
      </c>
      <c r="E48" s="217">
        <v>55</v>
      </c>
      <c r="F48" s="217">
        <v>14</v>
      </c>
      <c r="G48" s="217">
        <v>40</v>
      </c>
      <c r="H48" s="217">
        <v>30</v>
      </c>
      <c r="I48" s="217">
        <v>34</v>
      </c>
      <c r="J48" s="217">
        <v>680</v>
      </c>
      <c r="K48" s="217">
        <v>73</v>
      </c>
    </row>
    <row r="49" spans="1:11">
      <c r="A49" s="216" t="s">
        <v>72</v>
      </c>
      <c r="B49" s="217">
        <v>99</v>
      </c>
      <c r="C49" s="217">
        <v>403</v>
      </c>
      <c r="D49" s="217">
        <v>11</v>
      </c>
      <c r="E49" s="217">
        <v>66</v>
      </c>
      <c r="F49" s="217">
        <v>24</v>
      </c>
      <c r="G49" s="217">
        <v>36</v>
      </c>
      <c r="H49" s="217">
        <v>39</v>
      </c>
      <c r="I49" s="217">
        <v>47</v>
      </c>
      <c r="J49" s="217">
        <v>725</v>
      </c>
      <c r="K49" s="217">
        <v>94</v>
      </c>
    </row>
    <row r="50" spans="1:11">
      <c r="A50" s="216" t="s">
        <v>73</v>
      </c>
      <c r="B50" s="217">
        <v>102</v>
      </c>
      <c r="C50" s="217">
        <v>408</v>
      </c>
      <c r="D50" s="217">
        <v>8</v>
      </c>
      <c r="E50" s="217">
        <v>64</v>
      </c>
      <c r="F50" s="217">
        <v>14</v>
      </c>
      <c r="G50" s="217">
        <v>39</v>
      </c>
      <c r="H50" s="217">
        <v>40</v>
      </c>
      <c r="I50" s="217">
        <v>31</v>
      </c>
      <c r="J50" s="217">
        <v>706</v>
      </c>
      <c r="K50" s="217">
        <v>83</v>
      </c>
    </row>
    <row r="51" spans="1:11">
      <c r="A51" s="216" t="s">
        <v>74</v>
      </c>
      <c r="B51" s="217">
        <v>74</v>
      </c>
      <c r="C51" s="217">
        <v>350</v>
      </c>
      <c r="D51" s="217">
        <v>8</v>
      </c>
      <c r="E51" s="217">
        <v>54</v>
      </c>
      <c r="F51" s="217">
        <v>14</v>
      </c>
      <c r="G51" s="217">
        <v>43</v>
      </c>
      <c r="H51" s="217">
        <v>27</v>
      </c>
      <c r="I51" s="217">
        <v>29</v>
      </c>
      <c r="J51" s="217">
        <v>599</v>
      </c>
      <c r="K51" s="217">
        <v>80</v>
      </c>
    </row>
    <row r="52" spans="1:11">
      <c r="A52" s="216" t="s">
        <v>75</v>
      </c>
      <c r="B52" s="217">
        <v>109</v>
      </c>
      <c r="C52" s="217">
        <v>386</v>
      </c>
      <c r="D52" s="217">
        <v>11</v>
      </c>
      <c r="E52" s="217">
        <v>47</v>
      </c>
      <c r="F52" s="217">
        <v>20</v>
      </c>
      <c r="G52" s="217">
        <v>44</v>
      </c>
      <c r="H52" s="217">
        <v>22</v>
      </c>
      <c r="I52" s="217">
        <v>40</v>
      </c>
      <c r="J52" s="217">
        <v>679</v>
      </c>
      <c r="K52" s="217">
        <v>61</v>
      </c>
    </row>
    <row r="53" spans="1:11">
      <c r="A53" s="216" t="s">
        <v>76</v>
      </c>
      <c r="B53" s="217">
        <v>100</v>
      </c>
      <c r="C53" s="217">
        <v>375</v>
      </c>
      <c r="D53" s="217">
        <v>6</v>
      </c>
      <c r="E53" s="217">
        <v>71</v>
      </c>
      <c r="F53" s="217">
        <v>15</v>
      </c>
      <c r="G53" s="217">
        <v>39</v>
      </c>
      <c r="H53" s="217">
        <v>28</v>
      </c>
      <c r="I53" s="217">
        <v>29</v>
      </c>
      <c r="J53" s="217">
        <v>663</v>
      </c>
      <c r="K53" s="217">
        <v>66</v>
      </c>
    </row>
    <row r="54" spans="1:11">
      <c r="A54" s="216" t="s">
        <v>77</v>
      </c>
      <c r="B54" s="217">
        <v>86</v>
      </c>
      <c r="C54" s="217">
        <v>365</v>
      </c>
      <c r="D54" s="217">
        <v>8</v>
      </c>
      <c r="E54" s="217">
        <v>73</v>
      </c>
      <c r="F54" s="217">
        <v>17</v>
      </c>
      <c r="G54" s="217">
        <v>40</v>
      </c>
      <c r="H54" s="217">
        <v>26</v>
      </c>
      <c r="I54" s="217">
        <v>33</v>
      </c>
      <c r="J54" s="217">
        <v>648</v>
      </c>
      <c r="K54" s="217">
        <v>82</v>
      </c>
    </row>
    <row r="55" spans="1:11">
      <c r="A55" s="216" t="s">
        <v>78</v>
      </c>
      <c r="B55" s="217">
        <v>116</v>
      </c>
      <c r="C55" s="217">
        <v>391</v>
      </c>
      <c r="D55" s="217">
        <v>7</v>
      </c>
      <c r="E55" s="217">
        <v>66</v>
      </c>
      <c r="F55" s="217">
        <v>18</v>
      </c>
      <c r="G55" s="217">
        <v>36</v>
      </c>
      <c r="H55" s="217">
        <v>13</v>
      </c>
      <c r="I55" s="217">
        <v>15</v>
      </c>
      <c r="J55" s="217">
        <v>662</v>
      </c>
      <c r="K55" s="217">
        <v>87</v>
      </c>
    </row>
    <row r="56" spans="1:11">
      <c r="A56" s="216" t="s">
        <v>82</v>
      </c>
      <c r="B56" s="217">
        <v>100</v>
      </c>
      <c r="C56" s="217">
        <v>408</v>
      </c>
      <c r="D56" s="217">
        <v>8</v>
      </c>
      <c r="E56" s="217">
        <v>77</v>
      </c>
      <c r="F56" s="217">
        <v>23</v>
      </c>
      <c r="G56" s="217">
        <v>48</v>
      </c>
      <c r="H56" s="217">
        <v>13</v>
      </c>
      <c r="I56" s="217">
        <v>11</v>
      </c>
      <c r="J56" s="217">
        <v>688</v>
      </c>
      <c r="K56" s="217">
        <v>128</v>
      </c>
    </row>
    <row r="57" spans="1:11">
      <c r="A57" s="216" t="s">
        <v>80</v>
      </c>
      <c r="B57" s="217">
        <v>114</v>
      </c>
      <c r="C57" s="217">
        <v>403</v>
      </c>
      <c r="D57" s="217">
        <v>6</v>
      </c>
      <c r="E57" s="217">
        <v>55</v>
      </c>
      <c r="F57" s="217">
        <v>11</v>
      </c>
      <c r="G57" s="217">
        <v>29</v>
      </c>
      <c r="H57" s="217">
        <v>10</v>
      </c>
      <c r="I57" s="217">
        <v>8</v>
      </c>
      <c r="J57" s="217">
        <v>636</v>
      </c>
      <c r="K57" s="217">
        <v>112</v>
      </c>
    </row>
    <row r="58" spans="1:11">
      <c r="A58" s="216" t="s">
        <v>222</v>
      </c>
      <c r="B58" s="217">
        <v>1156</v>
      </c>
      <c r="C58" s="217">
        <v>4727</v>
      </c>
      <c r="D58" s="217">
        <v>97</v>
      </c>
      <c r="E58" s="217">
        <v>726</v>
      </c>
      <c r="F58" s="217">
        <v>208</v>
      </c>
      <c r="G58" s="217">
        <v>457</v>
      </c>
      <c r="H58" s="217">
        <v>300</v>
      </c>
      <c r="I58" s="217">
        <v>342</v>
      </c>
      <c r="J58" s="217">
        <v>8013</v>
      </c>
      <c r="K58" s="217">
        <v>1064</v>
      </c>
    </row>
    <row r="61" spans="1:11">
      <c r="A61" s="215" t="s">
        <v>162</v>
      </c>
      <c r="B61" t="s">
        <v>204</v>
      </c>
    </row>
    <row r="62" spans="1:11">
      <c r="A62" s="215" t="s">
        <v>164</v>
      </c>
      <c r="B62" t="s">
        <v>202</v>
      </c>
    </row>
    <row r="63" spans="1:11">
      <c r="A63" s="215" t="s">
        <v>165</v>
      </c>
      <c r="B63" t="s">
        <v>199</v>
      </c>
    </row>
    <row r="65" spans="1:11">
      <c r="A65" s="215" t="s">
        <v>221</v>
      </c>
      <c r="B65" t="s">
        <v>223</v>
      </c>
      <c r="C65" t="s">
        <v>224</v>
      </c>
      <c r="D65" t="s">
        <v>225</v>
      </c>
      <c r="E65" t="s">
        <v>226</v>
      </c>
      <c r="F65" t="s">
        <v>227</v>
      </c>
      <c r="G65" t="s">
        <v>228</v>
      </c>
      <c r="H65" t="s">
        <v>229</v>
      </c>
      <c r="I65" t="s">
        <v>230</v>
      </c>
      <c r="J65" t="s">
        <v>231</v>
      </c>
      <c r="K65" t="s">
        <v>232</v>
      </c>
    </row>
    <row r="66" spans="1:11">
      <c r="A66" s="216" t="s">
        <v>69</v>
      </c>
      <c r="B66" s="217">
        <v>33</v>
      </c>
      <c r="C66" s="217">
        <v>102</v>
      </c>
      <c r="D66" s="217">
        <v>11</v>
      </c>
      <c r="E66" s="217">
        <v>16</v>
      </c>
      <c r="F66" s="217">
        <v>10</v>
      </c>
      <c r="G66" s="217">
        <v>13</v>
      </c>
      <c r="H66" s="217">
        <v>38</v>
      </c>
      <c r="I66" s="217">
        <v>12</v>
      </c>
      <c r="J66" s="217">
        <v>235</v>
      </c>
      <c r="K66" s="217">
        <v>15</v>
      </c>
    </row>
    <row r="67" spans="1:11">
      <c r="A67" s="216" t="s">
        <v>70</v>
      </c>
      <c r="B67" s="217">
        <v>37</v>
      </c>
      <c r="C67" s="217">
        <v>92</v>
      </c>
      <c r="D67" s="217">
        <v>10</v>
      </c>
      <c r="E67" s="217">
        <v>16</v>
      </c>
      <c r="F67" s="217">
        <v>8</v>
      </c>
      <c r="G67" s="217">
        <v>16</v>
      </c>
      <c r="H67" s="217">
        <v>40</v>
      </c>
      <c r="I67" s="217">
        <v>12</v>
      </c>
      <c r="J67" s="217">
        <v>231</v>
      </c>
      <c r="K67" s="217">
        <v>28</v>
      </c>
    </row>
    <row r="68" spans="1:11">
      <c r="A68" s="216" t="s">
        <v>71</v>
      </c>
      <c r="B68" s="217">
        <v>36</v>
      </c>
      <c r="C68" s="217">
        <v>122</v>
      </c>
      <c r="D68" s="217">
        <v>12</v>
      </c>
      <c r="E68" s="217">
        <v>28</v>
      </c>
      <c r="F68" s="217">
        <v>10</v>
      </c>
      <c r="G68" s="217">
        <v>9</v>
      </c>
      <c r="H68" s="217">
        <v>44</v>
      </c>
      <c r="I68" s="217">
        <v>15</v>
      </c>
      <c r="J68" s="217">
        <v>276</v>
      </c>
      <c r="K68" s="217">
        <v>18</v>
      </c>
    </row>
    <row r="69" spans="1:11">
      <c r="A69" s="216" t="s">
        <v>72</v>
      </c>
      <c r="B69" s="217">
        <v>47</v>
      </c>
      <c r="C69" s="217">
        <v>152</v>
      </c>
      <c r="D69" s="217">
        <v>6</v>
      </c>
      <c r="E69" s="217">
        <v>29</v>
      </c>
      <c r="F69" s="217">
        <v>4</v>
      </c>
      <c r="G69" s="217">
        <v>17</v>
      </c>
      <c r="H69" s="217">
        <v>65</v>
      </c>
      <c r="I69" s="217">
        <v>11</v>
      </c>
      <c r="J69" s="217">
        <v>331</v>
      </c>
      <c r="K69" s="217">
        <v>24</v>
      </c>
    </row>
    <row r="70" spans="1:11">
      <c r="A70" s="216" t="s">
        <v>73</v>
      </c>
      <c r="B70" s="217">
        <v>69</v>
      </c>
      <c r="C70" s="217">
        <v>192</v>
      </c>
      <c r="D70" s="217">
        <v>8</v>
      </c>
      <c r="E70" s="217">
        <v>21</v>
      </c>
      <c r="F70" s="217">
        <v>6</v>
      </c>
      <c r="G70" s="217">
        <v>19</v>
      </c>
      <c r="H70" s="217">
        <v>51</v>
      </c>
      <c r="I70" s="217">
        <v>10</v>
      </c>
      <c r="J70" s="217">
        <v>376</v>
      </c>
      <c r="K70" s="217">
        <v>25</v>
      </c>
    </row>
    <row r="71" spans="1:11">
      <c r="A71" s="216" t="s">
        <v>74</v>
      </c>
      <c r="B71" s="217">
        <v>54</v>
      </c>
      <c r="C71" s="217">
        <v>196</v>
      </c>
      <c r="D71" s="217">
        <v>4</v>
      </c>
      <c r="E71" s="217">
        <v>26</v>
      </c>
      <c r="F71" s="217">
        <v>8</v>
      </c>
      <c r="G71" s="217">
        <v>13</v>
      </c>
      <c r="H71" s="217">
        <v>44</v>
      </c>
      <c r="I71" s="217">
        <v>10</v>
      </c>
      <c r="J71" s="217">
        <v>355</v>
      </c>
      <c r="K71" s="217">
        <v>14</v>
      </c>
    </row>
    <row r="72" spans="1:11">
      <c r="A72" s="216" t="s">
        <v>75</v>
      </c>
      <c r="B72" s="217">
        <v>56</v>
      </c>
      <c r="C72" s="217">
        <v>202</v>
      </c>
      <c r="D72" s="217">
        <v>8</v>
      </c>
      <c r="E72" s="217">
        <v>37</v>
      </c>
      <c r="F72" s="217">
        <v>3</v>
      </c>
      <c r="G72" s="217">
        <v>19</v>
      </c>
      <c r="H72" s="217">
        <v>36</v>
      </c>
      <c r="I72" s="217">
        <v>13</v>
      </c>
      <c r="J72" s="217">
        <v>374</v>
      </c>
      <c r="K72" s="217">
        <v>14</v>
      </c>
    </row>
    <row r="73" spans="1:11">
      <c r="A73" s="216" t="s">
        <v>76</v>
      </c>
      <c r="B73" s="217">
        <v>52</v>
      </c>
      <c r="C73" s="217">
        <v>202</v>
      </c>
      <c r="D73" s="217">
        <v>11</v>
      </c>
      <c r="E73" s="217">
        <v>31</v>
      </c>
      <c r="F73" s="217">
        <v>5</v>
      </c>
      <c r="G73" s="217">
        <v>16</v>
      </c>
      <c r="H73" s="217">
        <v>43</v>
      </c>
      <c r="I73" s="217">
        <v>17</v>
      </c>
      <c r="J73" s="217">
        <v>377</v>
      </c>
      <c r="K73" s="217">
        <v>19</v>
      </c>
    </row>
    <row r="74" spans="1:11">
      <c r="A74" s="216" t="s">
        <v>77</v>
      </c>
      <c r="B74" s="217">
        <v>55</v>
      </c>
      <c r="C74" s="217">
        <v>213</v>
      </c>
      <c r="D74" s="217">
        <v>8</v>
      </c>
      <c r="E74" s="217">
        <v>17</v>
      </c>
      <c r="F74" s="217">
        <v>9</v>
      </c>
      <c r="G74" s="217">
        <v>20</v>
      </c>
      <c r="H74" s="217">
        <v>27</v>
      </c>
      <c r="I74" s="217">
        <v>8</v>
      </c>
      <c r="J74" s="217">
        <v>357</v>
      </c>
      <c r="K74" s="217">
        <v>22</v>
      </c>
    </row>
    <row r="75" spans="1:11">
      <c r="A75" s="216" t="s">
        <v>78</v>
      </c>
      <c r="B75" s="217">
        <v>49</v>
      </c>
      <c r="C75" s="217">
        <v>180</v>
      </c>
      <c r="D75" s="217">
        <v>9</v>
      </c>
      <c r="E75" s="217">
        <v>25</v>
      </c>
      <c r="F75" s="217">
        <v>11</v>
      </c>
      <c r="G75" s="217">
        <v>14</v>
      </c>
      <c r="H75" s="217">
        <v>24</v>
      </c>
      <c r="I75" s="217">
        <v>12</v>
      </c>
      <c r="J75" s="217">
        <v>324</v>
      </c>
      <c r="K75" s="217">
        <v>14</v>
      </c>
    </row>
    <row r="76" spans="1:11">
      <c r="A76" s="216" t="s">
        <v>82</v>
      </c>
      <c r="B76" s="217">
        <v>72</v>
      </c>
      <c r="C76" s="217">
        <v>228</v>
      </c>
      <c r="D76" s="217">
        <v>10</v>
      </c>
      <c r="E76" s="217">
        <v>15</v>
      </c>
      <c r="F76" s="217">
        <v>10</v>
      </c>
      <c r="G76" s="217">
        <v>7</v>
      </c>
      <c r="H76" s="217">
        <v>14</v>
      </c>
      <c r="I76" s="217">
        <v>10</v>
      </c>
      <c r="J76" s="217">
        <v>366</v>
      </c>
      <c r="K76" s="217">
        <v>26</v>
      </c>
    </row>
    <row r="77" spans="1:11">
      <c r="A77" s="216" t="s">
        <v>80</v>
      </c>
      <c r="B77" s="217">
        <v>67</v>
      </c>
      <c r="C77" s="217">
        <v>219</v>
      </c>
      <c r="D77" s="217">
        <v>10</v>
      </c>
      <c r="E77" s="217">
        <v>24</v>
      </c>
      <c r="F77" s="217">
        <v>7</v>
      </c>
      <c r="G77" s="217">
        <v>16</v>
      </c>
      <c r="H77" s="217">
        <v>6</v>
      </c>
      <c r="I77" s="217">
        <v>4</v>
      </c>
      <c r="J77" s="217">
        <v>353</v>
      </c>
      <c r="K77" s="217">
        <v>32</v>
      </c>
    </row>
    <row r="78" spans="1:11">
      <c r="A78" s="216" t="s">
        <v>222</v>
      </c>
      <c r="B78" s="217">
        <v>627</v>
      </c>
      <c r="C78" s="217">
        <v>2100</v>
      </c>
      <c r="D78" s="217">
        <v>107</v>
      </c>
      <c r="E78" s="217">
        <v>285</v>
      </c>
      <c r="F78" s="217">
        <v>91</v>
      </c>
      <c r="G78" s="217">
        <v>179</v>
      </c>
      <c r="H78" s="217">
        <v>432</v>
      </c>
      <c r="I78" s="217">
        <v>134</v>
      </c>
      <c r="J78" s="217">
        <v>3955</v>
      </c>
      <c r="K78" s="217">
        <v>251</v>
      </c>
    </row>
    <row r="81" spans="1:11">
      <c r="A81" s="215" t="s">
        <v>162</v>
      </c>
      <c r="B81" t="s">
        <v>204</v>
      </c>
    </row>
    <row r="82" spans="1:11">
      <c r="A82" s="215" t="s">
        <v>164</v>
      </c>
      <c r="B82" t="s">
        <v>202</v>
      </c>
    </row>
    <row r="83" spans="1:11">
      <c r="A83" s="215" t="s">
        <v>166</v>
      </c>
      <c r="B83" t="s">
        <v>186</v>
      </c>
    </row>
    <row r="85" spans="1:11">
      <c r="A85" s="215" t="s">
        <v>221</v>
      </c>
      <c r="B85" t="s">
        <v>223</v>
      </c>
      <c r="C85" t="s">
        <v>224</v>
      </c>
      <c r="D85" t="s">
        <v>225</v>
      </c>
      <c r="E85" t="s">
        <v>226</v>
      </c>
      <c r="F85" t="s">
        <v>227</v>
      </c>
      <c r="G85" t="s">
        <v>228</v>
      </c>
      <c r="H85" t="s">
        <v>229</v>
      </c>
      <c r="I85" t="s">
        <v>230</v>
      </c>
      <c r="J85" t="s">
        <v>231</v>
      </c>
      <c r="K85" t="s">
        <v>232</v>
      </c>
    </row>
    <row r="86" spans="1:11">
      <c r="A86" s="216" t="s">
        <v>69</v>
      </c>
      <c r="B86" s="217">
        <v>78</v>
      </c>
      <c r="C86" s="217">
        <v>242</v>
      </c>
      <c r="D86" s="217">
        <v>10</v>
      </c>
      <c r="E86" s="217">
        <v>56</v>
      </c>
      <c r="F86" s="217">
        <v>38</v>
      </c>
      <c r="G86" s="217">
        <v>34</v>
      </c>
      <c r="H86" s="217">
        <v>22</v>
      </c>
      <c r="I86" s="217">
        <v>14</v>
      </c>
      <c r="J86" s="217">
        <v>494</v>
      </c>
      <c r="K86" s="217">
        <v>116</v>
      </c>
    </row>
    <row r="87" spans="1:11">
      <c r="A87" s="216" t="s">
        <v>70</v>
      </c>
      <c r="B87" s="217">
        <v>93</v>
      </c>
      <c r="C87" s="217">
        <v>312</v>
      </c>
      <c r="D87" s="217">
        <v>1</v>
      </c>
      <c r="E87" s="217">
        <v>44</v>
      </c>
      <c r="F87" s="217">
        <v>28</v>
      </c>
      <c r="G87" s="217">
        <v>44</v>
      </c>
      <c r="H87" s="217">
        <v>24</v>
      </c>
      <c r="I87" s="217">
        <v>23</v>
      </c>
      <c r="J87" s="217">
        <v>569</v>
      </c>
      <c r="K87" s="217">
        <v>154</v>
      </c>
    </row>
    <row r="88" spans="1:11">
      <c r="A88" s="216" t="s">
        <v>71</v>
      </c>
      <c r="B88" s="217">
        <v>85</v>
      </c>
      <c r="C88" s="217">
        <v>311</v>
      </c>
      <c r="D88" s="217">
        <v>4</v>
      </c>
      <c r="E88" s="217">
        <v>54</v>
      </c>
      <c r="F88" s="217">
        <v>14</v>
      </c>
      <c r="G88" s="217">
        <v>46</v>
      </c>
      <c r="H88" s="217">
        <v>34</v>
      </c>
      <c r="I88" s="217">
        <v>17</v>
      </c>
      <c r="J88" s="217">
        <v>565</v>
      </c>
      <c r="K88" s="217">
        <v>86</v>
      </c>
    </row>
    <row r="89" spans="1:11">
      <c r="A89" s="216" t="s">
        <v>72</v>
      </c>
      <c r="B89" s="217">
        <v>90</v>
      </c>
      <c r="C89" s="217">
        <v>333</v>
      </c>
      <c r="D89" s="217">
        <v>7</v>
      </c>
      <c r="E89" s="217">
        <v>54</v>
      </c>
      <c r="F89" s="217">
        <v>15</v>
      </c>
      <c r="G89" s="217">
        <v>40</v>
      </c>
      <c r="H89" s="217">
        <v>27</v>
      </c>
      <c r="I89" s="217">
        <v>24</v>
      </c>
      <c r="J89" s="217">
        <v>590</v>
      </c>
      <c r="K89" s="217">
        <v>72</v>
      </c>
    </row>
    <row r="90" spans="1:11">
      <c r="A90" s="216" t="s">
        <v>73</v>
      </c>
      <c r="B90" s="217">
        <v>75</v>
      </c>
      <c r="C90" s="217">
        <v>303</v>
      </c>
      <c r="D90" s="217">
        <v>8</v>
      </c>
      <c r="E90" s="217">
        <v>46</v>
      </c>
      <c r="F90" s="217">
        <v>21</v>
      </c>
      <c r="G90" s="217">
        <v>35</v>
      </c>
      <c r="H90" s="217">
        <v>29</v>
      </c>
      <c r="I90" s="217">
        <v>29</v>
      </c>
      <c r="J90" s="217">
        <v>546</v>
      </c>
      <c r="K90" s="217">
        <v>52</v>
      </c>
    </row>
    <row r="91" spans="1:11">
      <c r="A91" s="216" t="s">
        <v>74</v>
      </c>
      <c r="B91" s="217">
        <v>63</v>
      </c>
      <c r="C91" s="217">
        <v>331</v>
      </c>
      <c r="D91" s="217">
        <v>8</v>
      </c>
      <c r="E91" s="217">
        <v>66</v>
      </c>
      <c r="F91" s="217">
        <v>7</v>
      </c>
      <c r="G91" s="217">
        <v>28</v>
      </c>
      <c r="H91" s="217">
        <v>26</v>
      </c>
      <c r="I91" s="217">
        <v>26</v>
      </c>
      <c r="J91" s="217">
        <v>555</v>
      </c>
      <c r="K91" s="217">
        <v>97</v>
      </c>
    </row>
    <row r="92" spans="1:11">
      <c r="A92" s="216" t="s">
        <v>75</v>
      </c>
      <c r="B92" s="217">
        <v>88</v>
      </c>
      <c r="C92" s="217">
        <v>359</v>
      </c>
      <c r="D92" s="217">
        <v>4</v>
      </c>
      <c r="E92" s="217">
        <v>60</v>
      </c>
      <c r="F92" s="217">
        <v>23</v>
      </c>
      <c r="G92" s="217">
        <v>20</v>
      </c>
      <c r="H92" s="217">
        <v>17</v>
      </c>
      <c r="I92" s="217">
        <v>31</v>
      </c>
      <c r="J92" s="217">
        <v>602</v>
      </c>
      <c r="K92" s="217">
        <v>72</v>
      </c>
    </row>
    <row r="93" spans="1:11">
      <c r="A93" s="216" t="s">
        <v>76</v>
      </c>
      <c r="B93" s="217">
        <v>83</v>
      </c>
      <c r="C93" s="217">
        <v>287</v>
      </c>
      <c r="D93" s="217">
        <v>8</v>
      </c>
      <c r="E93" s="217">
        <v>55</v>
      </c>
      <c r="F93" s="217">
        <v>17</v>
      </c>
      <c r="G93" s="217">
        <v>31</v>
      </c>
      <c r="H93" s="217">
        <v>18</v>
      </c>
      <c r="I93" s="217">
        <v>28</v>
      </c>
      <c r="J93" s="217">
        <v>527</v>
      </c>
      <c r="K93" s="217">
        <v>67</v>
      </c>
    </row>
    <row r="94" spans="1:11">
      <c r="A94" s="216" t="s">
        <v>77</v>
      </c>
      <c r="B94" s="217">
        <v>71</v>
      </c>
      <c r="C94" s="217">
        <v>376</v>
      </c>
      <c r="D94" s="217">
        <v>11</v>
      </c>
      <c r="E94" s="217">
        <v>64</v>
      </c>
      <c r="F94" s="217">
        <v>17</v>
      </c>
      <c r="G94" s="217">
        <v>29</v>
      </c>
      <c r="H94" s="217">
        <v>18</v>
      </c>
      <c r="I94" s="217">
        <v>16</v>
      </c>
      <c r="J94" s="217">
        <v>602</v>
      </c>
      <c r="K94" s="217">
        <v>56</v>
      </c>
    </row>
    <row r="95" spans="1:11">
      <c r="A95" s="216" t="s">
        <v>78</v>
      </c>
      <c r="B95" s="217">
        <v>82</v>
      </c>
      <c r="C95" s="217">
        <v>329</v>
      </c>
      <c r="D95" s="217">
        <v>6</v>
      </c>
      <c r="E95" s="217">
        <v>58</v>
      </c>
      <c r="F95" s="217">
        <v>17</v>
      </c>
      <c r="G95" s="217">
        <v>39</v>
      </c>
      <c r="H95" s="217">
        <v>27</v>
      </c>
      <c r="I95" s="217">
        <v>15</v>
      </c>
      <c r="J95" s="217">
        <v>573</v>
      </c>
      <c r="K95" s="217">
        <v>76</v>
      </c>
    </row>
    <row r="96" spans="1:11">
      <c r="A96" s="216" t="s">
        <v>82</v>
      </c>
      <c r="B96" s="217">
        <v>90</v>
      </c>
      <c r="C96" s="217">
        <v>340</v>
      </c>
      <c r="D96" s="217">
        <v>5</v>
      </c>
      <c r="E96" s="217">
        <v>68</v>
      </c>
      <c r="F96" s="217">
        <v>17</v>
      </c>
      <c r="G96" s="217">
        <v>34</v>
      </c>
      <c r="H96" s="217">
        <v>29</v>
      </c>
      <c r="I96" s="217">
        <v>10</v>
      </c>
      <c r="J96" s="217">
        <v>593</v>
      </c>
      <c r="K96" s="217">
        <v>117</v>
      </c>
    </row>
    <row r="97" spans="1:11">
      <c r="A97" s="216" t="s">
        <v>80</v>
      </c>
      <c r="B97" s="217">
        <v>70</v>
      </c>
      <c r="C97" s="217">
        <v>341</v>
      </c>
      <c r="D97" s="217">
        <v>5</v>
      </c>
      <c r="E97" s="217">
        <v>43</v>
      </c>
      <c r="F97" s="217">
        <v>12</v>
      </c>
      <c r="G97" s="217">
        <v>15</v>
      </c>
      <c r="H97" s="217">
        <v>6</v>
      </c>
      <c r="I97" s="217">
        <v>8</v>
      </c>
      <c r="J97" s="217">
        <v>500</v>
      </c>
      <c r="K97" s="217">
        <v>78</v>
      </c>
    </row>
    <row r="98" spans="1:11">
      <c r="A98" s="216" t="s">
        <v>222</v>
      </c>
      <c r="B98" s="217">
        <v>968</v>
      </c>
      <c r="C98" s="217">
        <v>3864</v>
      </c>
      <c r="D98" s="217">
        <v>77</v>
      </c>
      <c r="E98" s="217">
        <v>668</v>
      </c>
      <c r="F98" s="217">
        <v>226</v>
      </c>
      <c r="G98" s="217">
        <v>395</v>
      </c>
      <c r="H98" s="217">
        <v>277</v>
      </c>
      <c r="I98" s="217">
        <v>241</v>
      </c>
      <c r="J98" s="217">
        <v>6716</v>
      </c>
      <c r="K98" s="217">
        <v>1043</v>
      </c>
    </row>
    <row r="101" spans="1:11">
      <c r="A101" s="215" t="s">
        <v>162</v>
      </c>
      <c r="B101" t="s">
        <v>204</v>
      </c>
    </row>
    <row r="102" spans="1:11">
      <c r="A102" s="215" t="s">
        <v>164</v>
      </c>
      <c r="B102" t="s">
        <v>202</v>
      </c>
    </row>
    <row r="103" spans="1:11">
      <c r="A103" s="215" t="s">
        <v>166</v>
      </c>
      <c r="B103" t="s">
        <v>187</v>
      </c>
    </row>
    <row r="105" spans="1:11">
      <c r="A105" s="215" t="s">
        <v>221</v>
      </c>
      <c r="B105" t="s">
        <v>223</v>
      </c>
      <c r="C105" t="s">
        <v>224</v>
      </c>
      <c r="D105" t="s">
        <v>225</v>
      </c>
      <c r="E105" t="s">
        <v>226</v>
      </c>
      <c r="F105" t="s">
        <v>227</v>
      </c>
      <c r="G105" t="s">
        <v>228</v>
      </c>
      <c r="H105" t="s">
        <v>229</v>
      </c>
      <c r="I105" t="s">
        <v>230</v>
      </c>
      <c r="J105" t="s">
        <v>231</v>
      </c>
      <c r="K105" t="s">
        <v>232</v>
      </c>
    </row>
    <row r="106" spans="1:11">
      <c r="A106" s="216" t="s">
        <v>69</v>
      </c>
      <c r="B106" s="217">
        <v>2</v>
      </c>
      <c r="C106" s="217">
        <v>9</v>
      </c>
      <c r="D106" s="217">
        <v>0</v>
      </c>
      <c r="E106" s="217">
        <v>1</v>
      </c>
      <c r="F106" s="217">
        <v>3</v>
      </c>
      <c r="G106" s="217">
        <v>2</v>
      </c>
      <c r="H106" s="217">
        <v>1</v>
      </c>
      <c r="I106" s="217">
        <v>1</v>
      </c>
      <c r="J106" s="217">
        <v>19</v>
      </c>
      <c r="K106" s="217">
        <v>0</v>
      </c>
    </row>
    <row r="107" spans="1:11">
      <c r="A107" s="216" t="s">
        <v>70</v>
      </c>
      <c r="B107" s="217">
        <v>1</v>
      </c>
      <c r="C107" s="217">
        <v>8</v>
      </c>
      <c r="D107" s="217">
        <v>1</v>
      </c>
      <c r="E107" s="217">
        <v>1</v>
      </c>
      <c r="F107" s="217">
        <v>1</v>
      </c>
      <c r="G107" s="217">
        <v>2</v>
      </c>
      <c r="H107" s="217">
        <v>2</v>
      </c>
      <c r="I107" s="217">
        <v>0</v>
      </c>
      <c r="J107" s="217">
        <v>16</v>
      </c>
      <c r="K107" s="217">
        <v>2</v>
      </c>
    </row>
    <row r="108" spans="1:11">
      <c r="A108" s="216" t="s">
        <v>71</v>
      </c>
      <c r="B108" s="217">
        <v>7</v>
      </c>
      <c r="C108" s="217">
        <v>10</v>
      </c>
      <c r="D108" s="217">
        <v>1</v>
      </c>
      <c r="E108" s="217">
        <v>2</v>
      </c>
      <c r="F108" s="217">
        <v>2</v>
      </c>
      <c r="G108" s="217">
        <v>0</v>
      </c>
      <c r="H108" s="217">
        <v>2</v>
      </c>
      <c r="I108" s="217">
        <v>2</v>
      </c>
      <c r="J108" s="217">
        <v>26</v>
      </c>
      <c r="K108" s="217">
        <v>1</v>
      </c>
    </row>
    <row r="109" spans="1:11">
      <c r="A109" s="216" t="s">
        <v>72</v>
      </c>
      <c r="B109" s="217">
        <v>7</v>
      </c>
      <c r="C109" s="217">
        <v>20</v>
      </c>
      <c r="D109" s="217">
        <v>0</v>
      </c>
      <c r="E109" s="217">
        <v>1</v>
      </c>
      <c r="F109" s="217">
        <v>0</v>
      </c>
      <c r="G109" s="217">
        <v>1</v>
      </c>
      <c r="H109" s="217">
        <v>1</v>
      </c>
      <c r="I109" s="217">
        <v>2</v>
      </c>
      <c r="J109" s="217">
        <v>32</v>
      </c>
      <c r="K109" s="217">
        <v>1</v>
      </c>
    </row>
    <row r="110" spans="1:11">
      <c r="A110" s="216" t="s">
        <v>73</v>
      </c>
      <c r="B110" s="217">
        <v>10</v>
      </c>
      <c r="C110" s="217">
        <v>27</v>
      </c>
      <c r="D110" s="217">
        <v>1</v>
      </c>
      <c r="E110" s="217">
        <v>4</v>
      </c>
      <c r="F110" s="217">
        <v>4</v>
      </c>
      <c r="G110" s="217">
        <v>2</v>
      </c>
      <c r="H110" s="217">
        <v>3</v>
      </c>
      <c r="I110" s="217">
        <v>1</v>
      </c>
      <c r="J110" s="217">
        <v>52</v>
      </c>
      <c r="K110" s="217">
        <v>3</v>
      </c>
    </row>
    <row r="111" spans="1:11">
      <c r="A111" s="216" t="s">
        <v>74</v>
      </c>
      <c r="B111" s="217">
        <v>5</v>
      </c>
      <c r="C111" s="217">
        <v>18</v>
      </c>
      <c r="D111" s="217">
        <v>0</v>
      </c>
      <c r="E111" s="217">
        <v>2</v>
      </c>
      <c r="F111" s="217">
        <v>0</v>
      </c>
      <c r="G111" s="217">
        <v>0</v>
      </c>
      <c r="H111" s="217">
        <v>2</v>
      </c>
      <c r="I111" s="217">
        <v>4</v>
      </c>
      <c r="J111" s="217">
        <v>31</v>
      </c>
      <c r="K111" s="217">
        <v>1</v>
      </c>
    </row>
    <row r="112" spans="1:11">
      <c r="A112" s="216" t="s">
        <v>75</v>
      </c>
      <c r="B112" s="217">
        <v>3</v>
      </c>
      <c r="C112" s="217">
        <v>30</v>
      </c>
      <c r="D112" s="217">
        <v>1</v>
      </c>
      <c r="E112" s="217">
        <v>7</v>
      </c>
      <c r="F112" s="217">
        <v>1</v>
      </c>
      <c r="G112" s="217">
        <v>0</v>
      </c>
      <c r="H112" s="217">
        <v>5</v>
      </c>
      <c r="I112" s="217">
        <v>3</v>
      </c>
      <c r="J112" s="217">
        <v>50</v>
      </c>
      <c r="K112" s="217">
        <v>2</v>
      </c>
    </row>
    <row r="113" spans="1:11">
      <c r="A113" s="216" t="s">
        <v>76</v>
      </c>
      <c r="B113" s="217">
        <v>6</v>
      </c>
      <c r="C113" s="217">
        <v>28</v>
      </c>
      <c r="D113" s="217">
        <v>2</v>
      </c>
      <c r="E113" s="217">
        <v>9</v>
      </c>
      <c r="F113" s="217">
        <v>1</v>
      </c>
      <c r="G113" s="217">
        <v>0</v>
      </c>
      <c r="H113" s="217">
        <v>2</v>
      </c>
      <c r="I113" s="217">
        <v>2</v>
      </c>
      <c r="J113" s="217">
        <v>50</v>
      </c>
      <c r="K113" s="217">
        <v>4</v>
      </c>
    </row>
    <row r="114" spans="1:11">
      <c r="A114" s="216" t="s">
        <v>77</v>
      </c>
      <c r="B114" s="217">
        <v>5</v>
      </c>
      <c r="C114" s="217">
        <v>33</v>
      </c>
      <c r="D114" s="217">
        <v>0</v>
      </c>
      <c r="E114" s="217">
        <v>5</v>
      </c>
      <c r="F114" s="217">
        <v>1</v>
      </c>
      <c r="G114" s="217">
        <v>3</v>
      </c>
      <c r="H114" s="217">
        <v>1</v>
      </c>
      <c r="I114" s="217">
        <v>2</v>
      </c>
      <c r="J114" s="217">
        <v>50</v>
      </c>
      <c r="K114" s="217">
        <v>5</v>
      </c>
    </row>
    <row r="115" spans="1:11">
      <c r="A115" s="216" t="s">
        <v>78</v>
      </c>
      <c r="B115" s="217">
        <v>6</v>
      </c>
      <c r="C115" s="217">
        <v>19</v>
      </c>
      <c r="D115" s="217">
        <v>1</v>
      </c>
      <c r="E115" s="217">
        <v>2</v>
      </c>
      <c r="F115" s="217">
        <v>3</v>
      </c>
      <c r="G115" s="217">
        <v>3</v>
      </c>
      <c r="H115" s="217">
        <v>5</v>
      </c>
      <c r="I115" s="217">
        <v>1</v>
      </c>
      <c r="J115" s="217">
        <v>40</v>
      </c>
      <c r="K115" s="217">
        <v>2</v>
      </c>
    </row>
    <row r="116" spans="1:11">
      <c r="A116" s="216" t="s">
        <v>82</v>
      </c>
      <c r="B116" s="217">
        <v>5</v>
      </c>
      <c r="C116" s="217">
        <v>21</v>
      </c>
      <c r="D116" s="217">
        <v>1</v>
      </c>
      <c r="E116" s="217">
        <v>0</v>
      </c>
      <c r="F116" s="217">
        <v>5</v>
      </c>
      <c r="G116" s="217">
        <v>0</v>
      </c>
      <c r="H116" s="217">
        <v>0</v>
      </c>
      <c r="I116" s="217">
        <v>1</v>
      </c>
      <c r="J116" s="217">
        <v>33</v>
      </c>
      <c r="K116" s="217">
        <v>3</v>
      </c>
    </row>
    <row r="117" spans="1:11">
      <c r="A117" s="216" t="s">
        <v>80</v>
      </c>
      <c r="B117" s="217">
        <v>5</v>
      </c>
      <c r="C117" s="217">
        <v>29</v>
      </c>
      <c r="D117" s="217">
        <v>0</v>
      </c>
      <c r="E117" s="217">
        <v>1</v>
      </c>
      <c r="F117" s="217">
        <v>1</v>
      </c>
      <c r="G117" s="217">
        <v>1</v>
      </c>
      <c r="H117" s="217">
        <v>1</v>
      </c>
      <c r="I117" s="217">
        <v>0</v>
      </c>
      <c r="J117" s="217">
        <v>38</v>
      </c>
      <c r="K117" s="217">
        <v>3</v>
      </c>
    </row>
    <row r="118" spans="1:11">
      <c r="A118" s="216" t="s">
        <v>222</v>
      </c>
      <c r="B118" s="217">
        <v>62</v>
      </c>
      <c r="C118" s="217">
        <v>252</v>
      </c>
      <c r="D118" s="217">
        <v>8</v>
      </c>
      <c r="E118" s="217">
        <v>35</v>
      </c>
      <c r="F118" s="217">
        <v>22</v>
      </c>
      <c r="G118" s="217">
        <v>14</v>
      </c>
      <c r="H118" s="217">
        <v>25</v>
      </c>
      <c r="I118" s="217">
        <v>19</v>
      </c>
      <c r="J118" s="217">
        <v>437</v>
      </c>
      <c r="K118" s="217">
        <v>27</v>
      </c>
    </row>
    <row r="121" spans="1:11">
      <c r="A121" s="215" t="s">
        <v>162</v>
      </c>
      <c r="B121" t="s">
        <v>204</v>
      </c>
    </row>
    <row r="122" spans="1:11">
      <c r="A122" s="215" t="s">
        <v>164</v>
      </c>
      <c r="B122" t="s">
        <v>202</v>
      </c>
    </row>
    <row r="123" spans="1:11">
      <c r="A123" s="215" t="s">
        <v>167</v>
      </c>
      <c r="B123" t="s">
        <v>186</v>
      </c>
    </row>
    <row r="125" spans="1:11">
      <c r="A125" s="215" t="s">
        <v>221</v>
      </c>
      <c r="B125" t="s">
        <v>223</v>
      </c>
      <c r="C125" t="s">
        <v>224</v>
      </c>
      <c r="D125" t="s">
        <v>225</v>
      </c>
      <c r="E125" t="s">
        <v>226</v>
      </c>
      <c r="F125" t="s">
        <v>227</v>
      </c>
      <c r="G125" t="s">
        <v>228</v>
      </c>
      <c r="H125" t="s">
        <v>229</v>
      </c>
      <c r="I125" t="s">
        <v>230</v>
      </c>
      <c r="J125" t="s">
        <v>231</v>
      </c>
      <c r="K125" t="s">
        <v>232</v>
      </c>
    </row>
    <row r="126" spans="1:11">
      <c r="A126" s="216" t="s">
        <v>69</v>
      </c>
      <c r="B126" s="217">
        <v>53</v>
      </c>
      <c r="C126" s="217">
        <v>195</v>
      </c>
      <c r="D126" s="217">
        <v>10</v>
      </c>
      <c r="E126" s="217">
        <v>24</v>
      </c>
      <c r="F126" s="217">
        <v>9</v>
      </c>
      <c r="G126" s="217">
        <v>15</v>
      </c>
      <c r="H126" s="217">
        <v>17</v>
      </c>
      <c r="I126" s="217">
        <v>12</v>
      </c>
      <c r="J126" s="217">
        <v>335</v>
      </c>
      <c r="K126" s="217">
        <v>65</v>
      </c>
    </row>
    <row r="127" spans="1:11">
      <c r="A127" s="216" t="s">
        <v>70</v>
      </c>
      <c r="B127" s="217">
        <v>50</v>
      </c>
      <c r="C127" s="217">
        <v>243</v>
      </c>
      <c r="D127" s="217">
        <v>17</v>
      </c>
      <c r="E127" s="217">
        <v>20</v>
      </c>
      <c r="F127" s="217">
        <v>10</v>
      </c>
      <c r="G127" s="217">
        <v>11</v>
      </c>
      <c r="H127" s="217">
        <v>28</v>
      </c>
      <c r="I127" s="217">
        <v>13</v>
      </c>
      <c r="J127" s="217">
        <v>392</v>
      </c>
      <c r="K127" s="217">
        <v>50</v>
      </c>
    </row>
    <row r="128" spans="1:11">
      <c r="A128" s="216" t="s">
        <v>71</v>
      </c>
      <c r="B128" s="217">
        <v>72</v>
      </c>
      <c r="C128" s="217">
        <v>261</v>
      </c>
      <c r="D128" s="217">
        <v>10</v>
      </c>
      <c r="E128" s="217">
        <v>34</v>
      </c>
      <c r="F128" s="217">
        <v>6</v>
      </c>
      <c r="G128" s="217">
        <v>18</v>
      </c>
      <c r="H128" s="217">
        <v>43</v>
      </c>
      <c r="I128" s="217">
        <v>18</v>
      </c>
      <c r="J128" s="217">
        <v>462</v>
      </c>
      <c r="K128" s="217">
        <v>29</v>
      </c>
    </row>
    <row r="129" spans="1:11">
      <c r="A129" s="216" t="s">
        <v>72</v>
      </c>
      <c r="B129" s="217">
        <v>66</v>
      </c>
      <c r="C129" s="217">
        <v>270</v>
      </c>
      <c r="D129" s="217">
        <v>8</v>
      </c>
      <c r="E129" s="217">
        <v>33</v>
      </c>
      <c r="F129" s="217">
        <v>8</v>
      </c>
      <c r="G129" s="217">
        <v>19</v>
      </c>
      <c r="H129" s="217">
        <v>60</v>
      </c>
      <c r="I129" s="217">
        <v>26</v>
      </c>
      <c r="J129" s="217">
        <v>490</v>
      </c>
      <c r="K129" s="217">
        <v>19</v>
      </c>
    </row>
    <row r="130" spans="1:11">
      <c r="A130" s="216" t="s">
        <v>73</v>
      </c>
      <c r="B130" s="217">
        <v>68</v>
      </c>
      <c r="C130" s="217">
        <v>233</v>
      </c>
      <c r="D130" s="217">
        <v>9</v>
      </c>
      <c r="E130" s="217">
        <v>34</v>
      </c>
      <c r="F130" s="217">
        <v>1</v>
      </c>
      <c r="G130" s="217">
        <v>22</v>
      </c>
      <c r="H130" s="217">
        <v>59</v>
      </c>
      <c r="I130" s="217">
        <v>22</v>
      </c>
      <c r="J130" s="217">
        <v>448</v>
      </c>
      <c r="K130" s="217">
        <v>16</v>
      </c>
    </row>
    <row r="131" spans="1:11">
      <c r="A131" s="216" t="s">
        <v>74</v>
      </c>
      <c r="B131" s="217">
        <v>55</v>
      </c>
      <c r="C131" s="217">
        <v>245</v>
      </c>
      <c r="D131" s="217">
        <v>7</v>
      </c>
      <c r="E131" s="217">
        <v>20</v>
      </c>
      <c r="F131" s="217">
        <v>4</v>
      </c>
      <c r="G131" s="217">
        <v>15</v>
      </c>
      <c r="H131" s="217">
        <v>47</v>
      </c>
      <c r="I131" s="217">
        <v>18</v>
      </c>
      <c r="J131" s="217">
        <v>411</v>
      </c>
      <c r="K131" s="217">
        <v>36</v>
      </c>
    </row>
    <row r="132" spans="1:11">
      <c r="A132" s="216" t="s">
        <v>75</v>
      </c>
      <c r="B132" s="217">
        <v>57</v>
      </c>
      <c r="C132" s="217">
        <v>218</v>
      </c>
      <c r="D132" s="217">
        <v>9</v>
      </c>
      <c r="E132" s="217">
        <v>22</v>
      </c>
      <c r="F132" s="217">
        <v>6</v>
      </c>
      <c r="G132" s="217">
        <v>13</v>
      </c>
      <c r="H132" s="217">
        <v>45</v>
      </c>
      <c r="I132" s="217">
        <v>13</v>
      </c>
      <c r="J132" s="217">
        <v>383</v>
      </c>
      <c r="K132" s="217">
        <v>25</v>
      </c>
    </row>
    <row r="133" spans="1:11">
      <c r="A133" s="216" t="s">
        <v>76</v>
      </c>
      <c r="B133" s="217">
        <v>58</v>
      </c>
      <c r="C133" s="217">
        <v>233</v>
      </c>
      <c r="D133" s="217">
        <v>10</v>
      </c>
      <c r="E133" s="217">
        <v>30</v>
      </c>
      <c r="F133" s="217">
        <v>11</v>
      </c>
      <c r="G133" s="217">
        <v>13</v>
      </c>
      <c r="H133" s="217">
        <v>38</v>
      </c>
      <c r="I133" s="217">
        <v>27</v>
      </c>
      <c r="J133" s="217">
        <v>420</v>
      </c>
      <c r="K133" s="217">
        <v>20</v>
      </c>
    </row>
    <row r="134" spans="1:11">
      <c r="A134" s="216" t="s">
        <v>77</v>
      </c>
      <c r="B134" s="217">
        <v>66</v>
      </c>
      <c r="C134" s="217">
        <v>210</v>
      </c>
      <c r="D134" s="217">
        <v>9</v>
      </c>
      <c r="E134" s="217">
        <v>38</v>
      </c>
      <c r="F134" s="217">
        <v>15</v>
      </c>
      <c r="G134" s="217">
        <v>15</v>
      </c>
      <c r="H134" s="217">
        <v>41</v>
      </c>
      <c r="I134" s="217">
        <v>15</v>
      </c>
      <c r="J134" s="217">
        <v>409</v>
      </c>
      <c r="K134" s="217">
        <v>20</v>
      </c>
    </row>
    <row r="135" spans="1:11">
      <c r="A135" s="216" t="s">
        <v>78</v>
      </c>
      <c r="B135" s="217">
        <v>64</v>
      </c>
      <c r="C135" s="217">
        <v>248</v>
      </c>
      <c r="D135" s="217">
        <v>11</v>
      </c>
      <c r="E135" s="217">
        <v>36</v>
      </c>
      <c r="F135" s="217">
        <v>10</v>
      </c>
      <c r="G135" s="217">
        <v>18</v>
      </c>
      <c r="H135" s="217">
        <v>49</v>
      </c>
      <c r="I135" s="217">
        <v>9</v>
      </c>
      <c r="J135" s="217">
        <v>445</v>
      </c>
      <c r="K135" s="217">
        <v>34</v>
      </c>
    </row>
    <row r="136" spans="1:11">
      <c r="A136" s="216" t="s">
        <v>82</v>
      </c>
      <c r="B136" s="217">
        <v>83</v>
      </c>
      <c r="C136" s="217">
        <v>246</v>
      </c>
      <c r="D136" s="217">
        <v>11</v>
      </c>
      <c r="E136" s="217">
        <v>36</v>
      </c>
      <c r="F136" s="217">
        <v>5</v>
      </c>
      <c r="G136" s="217">
        <v>19</v>
      </c>
      <c r="H136" s="217">
        <v>22</v>
      </c>
      <c r="I136" s="217">
        <v>8</v>
      </c>
      <c r="J136" s="217">
        <v>430</v>
      </c>
      <c r="K136" s="217">
        <v>48</v>
      </c>
    </row>
    <row r="137" spans="1:11">
      <c r="A137" s="216" t="s">
        <v>80</v>
      </c>
      <c r="B137" s="217">
        <v>79</v>
      </c>
      <c r="C137" s="217">
        <v>272</v>
      </c>
      <c r="D137" s="217">
        <v>9</v>
      </c>
      <c r="E137" s="217">
        <v>32</v>
      </c>
      <c r="F137" s="217">
        <v>3</v>
      </c>
      <c r="G137" s="217">
        <v>21</v>
      </c>
      <c r="H137" s="217">
        <v>10</v>
      </c>
      <c r="I137" s="217">
        <v>6</v>
      </c>
      <c r="J137" s="217">
        <v>432</v>
      </c>
      <c r="K137" s="217">
        <v>35</v>
      </c>
    </row>
    <row r="138" spans="1:11">
      <c r="A138" s="216" t="s">
        <v>222</v>
      </c>
      <c r="B138" s="217">
        <v>771</v>
      </c>
      <c r="C138" s="217">
        <v>2874</v>
      </c>
      <c r="D138" s="217">
        <v>120</v>
      </c>
      <c r="E138" s="217">
        <v>359</v>
      </c>
      <c r="F138" s="217">
        <v>88</v>
      </c>
      <c r="G138" s="217">
        <v>199</v>
      </c>
      <c r="H138" s="217">
        <v>459</v>
      </c>
      <c r="I138" s="217">
        <v>187</v>
      </c>
      <c r="J138" s="217">
        <v>5057</v>
      </c>
      <c r="K138" s="217">
        <v>397</v>
      </c>
    </row>
    <row r="141" spans="1:11">
      <c r="A141" s="215" t="s">
        <v>162</v>
      </c>
      <c r="B141" t="s">
        <v>204</v>
      </c>
    </row>
    <row r="142" spans="1:11">
      <c r="A142" s="215" t="s">
        <v>164</v>
      </c>
      <c r="B142" t="s">
        <v>202</v>
      </c>
    </row>
    <row r="143" spans="1:11">
      <c r="A143" s="215" t="s">
        <v>167</v>
      </c>
      <c r="B143" t="s">
        <v>187</v>
      </c>
    </row>
    <row r="145" spans="1:11">
      <c r="A145" s="215" t="s">
        <v>221</v>
      </c>
      <c r="B145" t="s">
        <v>223</v>
      </c>
      <c r="C145" t="s">
        <v>224</v>
      </c>
      <c r="D145" t="s">
        <v>225</v>
      </c>
      <c r="E145" t="s">
        <v>226</v>
      </c>
      <c r="F145" t="s">
        <v>227</v>
      </c>
      <c r="G145" t="s">
        <v>228</v>
      </c>
      <c r="H145" t="s">
        <v>229</v>
      </c>
      <c r="I145" t="s">
        <v>230</v>
      </c>
      <c r="J145" t="s">
        <v>231</v>
      </c>
      <c r="K145" t="s">
        <v>232</v>
      </c>
    </row>
    <row r="146" spans="1:11">
      <c r="A146" s="216" t="s">
        <v>69</v>
      </c>
      <c r="B146" s="217">
        <v>107</v>
      </c>
      <c r="C146" s="217">
        <v>348</v>
      </c>
      <c r="D146" s="217">
        <v>25</v>
      </c>
      <c r="E146" s="217">
        <v>77</v>
      </c>
      <c r="F146" s="217">
        <v>48</v>
      </c>
      <c r="G146" s="217">
        <v>45</v>
      </c>
      <c r="H146" s="217">
        <v>62</v>
      </c>
      <c r="I146" s="217">
        <v>28</v>
      </c>
      <c r="J146" s="217">
        <v>740</v>
      </c>
      <c r="K146" s="217">
        <v>125</v>
      </c>
    </row>
    <row r="147" spans="1:11">
      <c r="A147" s="216" t="s">
        <v>70</v>
      </c>
      <c r="B147" s="217">
        <v>135</v>
      </c>
      <c r="C147" s="217">
        <v>427</v>
      </c>
      <c r="D147" s="217">
        <v>13</v>
      </c>
      <c r="E147" s="217">
        <v>55</v>
      </c>
      <c r="F147" s="217">
        <v>39</v>
      </c>
      <c r="G147" s="217">
        <v>59</v>
      </c>
      <c r="H147" s="217">
        <v>61</v>
      </c>
      <c r="I147" s="217">
        <v>37</v>
      </c>
      <c r="J147" s="217">
        <v>826</v>
      </c>
      <c r="K147" s="217">
        <v>175</v>
      </c>
    </row>
    <row r="148" spans="1:11">
      <c r="A148" s="216" t="s">
        <v>71</v>
      </c>
      <c r="B148" s="217">
        <v>116</v>
      </c>
      <c r="C148" s="217">
        <v>455</v>
      </c>
      <c r="D148" s="217">
        <v>18</v>
      </c>
      <c r="E148" s="217">
        <v>85</v>
      </c>
      <c r="F148" s="217">
        <v>20</v>
      </c>
      <c r="G148" s="217">
        <v>63</v>
      </c>
      <c r="H148" s="217">
        <v>72</v>
      </c>
      <c r="I148" s="217">
        <v>33</v>
      </c>
      <c r="J148" s="217">
        <v>862</v>
      </c>
      <c r="K148" s="217">
        <v>100</v>
      </c>
    </row>
    <row r="149" spans="1:11">
      <c r="A149" s="216" t="s">
        <v>72</v>
      </c>
      <c r="B149" s="217">
        <v>137</v>
      </c>
      <c r="C149" s="217">
        <v>516</v>
      </c>
      <c r="D149" s="217">
        <v>14</v>
      </c>
      <c r="E149" s="217">
        <v>82</v>
      </c>
      <c r="F149" s="217">
        <v>19</v>
      </c>
      <c r="G149" s="217">
        <v>58</v>
      </c>
      <c r="H149" s="217">
        <v>90</v>
      </c>
      <c r="I149" s="217">
        <v>39</v>
      </c>
      <c r="J149" s="217">
        <v>955</v>
      </c>
      <c r="K149" s="217">
        <v>91</v>
      </c>
    </row>
    <row r="150" spans="1:11">
      <c r="A150" s="216" t="s">
        <v>73</v>
      </c>
      <c r="B150" s="217">
        <v>134</v>
      </c>
      <c r="C150" s="217">
        <v>499</v>
      </c>
      <c r="D150" s="217">
        <v>17</v>
      </c>
      <c r="E150" s="217">
        <v>67</v>
      </c>
      <c r="F150" s="217">
        <v>24</v>
      </c>
      <c r="G150" s="217">
        <v>50</v>
      </c>
      <c r="H150" s="217">
        <v>87</v>
      </c>
      <c r="I150" s="217">
        <v>36</v>
      </c>
      <c r="J150" s="217">
        <v>914</v>
      </c>
      <c r="K150" s="217">
        <v>76</v>
      </c>
    </row>
    <row r="151" spans="1:11">
      <c r="A151" s="216" t="s">
        <v>74</v>
      </c>
      <c r="B151" s="217">
        <v>109</v>
      </c>
      <c r="C151" s="217">
        <v>555</v>
      </c>
      <c r="D151" s="217">
        <v>14</v>
      </c>
      <c r="E151" s="217">
        <v>80</v>
      </c>
      <c r="F151" s="217">
        <v>14</v>
      </c>
      <c r="G151" s="217">
        <v>40</v>
      </c>
      <c r="H151" s="217">
        <v>71</v>
      </c>
      <c r="I151" s="217">
        <v>32</v>
      </c>
      <c r="J151" s="217">
        <v>915</v>
      </c>
      <c r="K151" s="217">
        <v>102</v>
      </c>
    </row>
    <row r="152" spans="1:11">
      <c r="A152" s="216" t="s">
        <v>75</v>
      </c>
      <c r="B152" s="217">
        <v>146</v>
      </c>
      <c r="C152" s="217">
        <v>558</v>
      </c>
      <c r="D152" s="217">
        <v>13</v>
      </c>
      <c r="E152" s="217">
        <v>80</v>
      </c>
      <c r="F152" s="217">
        <v>24</v>
      </c>
      <c r="G152" s="217">
        <v>39</v>
      </c>
      <c r="H152" s="217">
        <v>44</v>
      </c>
      <c r="I152" s="217">
        <v>41</v>
      </c>
      <c r="J152" s="217">
        <v>945</v>
      </c>
      <c r="K152" s="217">
        <v>80</v>
      </c>
    </row>
    <row r="153" spans="1:11">
      <c r="A153" s="216" t="s">
        <v>76</v>
      </c>
      <c r="B153" s="217">
        <v>151</v>
      </c>
      <c r="C153" s="217">
        <v>486</v>
      </c>
      <c r="D153" s="217">
        <v>18</v>
      </c>
      <c r="E153" s="217">
        <v>79</v>
      </c>
      <c r="F153" s="217">
        <v>22</v>
      </c>
      <c r="G153" s="217">
        <v>50</v>
      </c>
      <c r="H153" s="217">
        <v>60</v>
      </c>
      <c r="I153" s="217">
        <v>39</v>
      </c>
      <c r="J153" s="217">
        <v>905</v>
      </c>
      <c r="K153" s="217">
        <v>80</v>
      </c>
    </row>
    <row r="154" spans="1:11">
      <c r="A154" s="216" t="s">
        <v>77</v>
      </c>
      <c r="B154" s="217">
        <v>119</v>
      </c>
      <c r="C154" s="217">
        <v>596</v>
      </c>
      <c r="D154" s="217">
        <v>18</v>
      </c>
      <c r="E154" s="217">
        <v>86</v>
      </c>
      <c r="F154" s="217">
        <v>24</v>
      </c>
      <c r="G154" s="217">
        <v>50</v>
      </c>
      <c r="H154" s="217">
        <v>50</v>
      </c>
      <c r="I154" s="217">
        <v>19</v>
      </c>
      <c r="J154" s="217">
        <v>962</v>
      </c>
      <c r="K154" s="217">
        <v>75</v>
      </c>
    </row>
    <row r="155" spans="1:11">
      <c r="A155" s="216" t="s">
        <v>78</v>
      </c>
      <c r="B155" s="217">
        <v>138</v>
      </c>
      <c r="C155" s="217">
        <v>536</v>
      </c>
      <c r="D155" s="217">
        <v>15</v>
      </c>
      <c r="E155" s="217">
        <v>78</v>
      </c>
      <c r="F155" s="217">
        <v>17</v>
      </c>
      <c r="G155" s="217">
        <v>48</v>
      </c>
      <c r="H155" s="217">
        <v>34</v>
      </c>
      <c r="I155" s="217">
        <v>24</v>
      </c>
      <c r="J155" s="217">
        <v>890</v>
      </c>
      <c r="K155" s="217">
        <v>94</v>
      </c>
    </row>
    <row r="156" spans="1:11">
      <c r="A156" s="216" t="s">
        <v>82</v>
      </c>
      <c r="B156" s="217">
        <v>153</v>
      </c>
      <c r="C156" s="217">
        <v>619</v>
      </c>
      <c r="D156" s="217">
        <v>15</v>
      </c>
      <c r="E156" s="217">
        <v>76</v>
      </c>
      <c r="F156" s="217">
        <v>19</v>
      </c>
      <c r="G156" s="217">
        <v>41</v>
      </c>
      <c r="H156" s="217">
        <v>32</v>
      </c>
      <c r="I156" s="217">
        <v>20</v>
      </c>
      <c r="J156" s="217">
        <v>975</v>
      </c>
      <c r="K156" s="217">
        <v>150</v>
      </c>
    </row>
    <row r="157" spans="1:11">
      <c r="A157" s="216" t="s">
        <v>80</v>
      </c>
      <c r="B157" s="217">
        <v>136</v>
      </c>
      <c r="C157" s="217">
        <v>610</v>
      </c>
      <c r="D157" s="217">
        <v>16</v>
      </c>
      <c r="E157" s="217">
        <v>69</v>
      </c>
      <c r="F157" s="217">
        <v>17</v>
      </c>
      <c r="G157" s="217">
        <v>31</v>
      </c>
      <c r="H157" s="217">
        <v>10</v>
      </c>
      <c r="I157" s="217">
        <v>13</v>
      </c>
      <c r="J157" s="217">
        <v>902</v>
      </c>
      <c r="K157" s="217">
        <v>112</v>
      </c>
    </row>
    <row r="158" spans="1:11">
      <c r="A158" s="216" t="s">
        <v>222</v>
      </c>
      <c r="B158" s="217">
        <v>1581</v>
      </c>
      <c r="C158" s="217">
        <v>6205</v>
      </c>
      <c r="D158" s="217">
        <v>196</v>
      </c>
      <c r="E158" s="217">
        <v>914</v>
      </c>
      <c r="F158" s="217">
        <v>287</v>
      </c>
      <c r="G158" s="217">
        <v>574</v>
      </c>
      <c r="H158" s="217">
        <v>673</v>
      </c>
      <c r="I158" s="217">
        <v>361</v>
      </c>
      <c r="J158" s="217">
        <v>10791</v>
      </c>
      <c r="K158" s="217">
        <v>1260</v>
      </c>
    </row>
    <row r="161" spans="1:11">
      <c r="A161" s="215" t="s">
        <v>162</v>
      </c>
      <c r="B161" t="s">
        <v>204</v>
      </c>
    </row>
    <row r="162" spans="1:11">
      <c r="A162" s="215" t="s">
        <v>164</v>
      </c>
      <c r="B162" t="s">
        <v>202</v>
      </c>
    </row>
    <row r="163" spans="1:11">
      <c r="A163" s="215" t="s">
        <v>168</v>
      </c>
      <c r="B163" t="s">
        <v>186</v>
      </c>
    </row>
    <row r="165" spans="1:11">
      <c r="A165" s="215" t="s">
        <v>221</v>
      </c>
      <c r="B165" t="s">
        <v>223</v>
      </c>
      <c r="C165" t="s">
        <v>224</v>
      </c>
      <c r="D165" t="s">
        <v>225</v>
      </c>
      <c r="E165" t="s">
        <v>226</v>
      </c>
      <c r="F165" t="s">
        <v>227</v>
      </c>
      <c r="G165" t="s">
        <v>228</v>
      </c>
      <c r="H165" t="s">
        <v>229</v>
      </c>
      <c r="I165" t="s">
        <v>230</v>
      </c>
      <c r="J165" t="s">
        <v>231</v>
      </c>
      <c r="K165" t="s">
        <v>232</v>
      </c>
    </row>
    <row r="166" spans="1:11">
      <c r="A166" s="216" t="s">
        <v>69</v>
      </c>
      <c r="B166" s="217">
        <v>79</v>
      </c>
      <c r="C166" s="217">
        <v>433</v>
      </c>
      <c r="D166" s="217">
        <v>5</v>
      </c>
      <c r="E166" s="217">
        <v>57</v>
      </c>
      <c r="F166" s="217">
        <v>23</v>
      </c>
      <c r="G166" s="217">
        <v>36</v>
      </c>
      <c r="H166" s="217">
        <v>17</v>
      </c>
      <c r="I166" s="217">
        <v>28</v>
      </c>
      <c r="J166" s="217">
        <v>678</v>
      </c>
      <c r="K166" s="217">
        <v>106</v>
      </c>
    </row>
    <row r="167" spans="1:11">
      <c r="A167" s="216" t="s">
        <v>70</v>
      </c>
      <c r="B167" s="217">
        <v>79</v>
      </c>
      <c r="C167" s="217">
        <v>404</v>
      </c>
      <c r="D167" s="217">
        <v>11</v>
      </c>
      <c r="E167" s="217">
        <v>41</v>
      </c>
      <c r="F167" s="217">
        <v>15</v>
      </c>
      <c r="G167" s="217">
        <v>27</v>
      </c>
      <c r="H167" s="217">
        <v>35</v>
      </c>
      <c r="I167" s="217">
        <v>37</v>
      </c>
      <c r="J167" s="217">
        <v>649</v>
      </c>
      <c r="K167" s="217">
        <v>92</v>
      </c>
    </row>
    <row r="168" spans="1:11">
      <c r="A168" s="216" t="s">
        <v>71</v>
      </c>
      <c r="B168" s="217">
        <v>98</v>
      </c>
      <c r="C168" s="217">
        <v>401</v>
      </c>
      <c r="D168" s="217">
        <v>8</v>
      </c>
      <c r="E168" s="217">
        <v>55</v>
      </c>
      <c r="F168" s="217">
        <v>14</v>
      </c>
      <c r="G168" s="217">
        <v>40</v>
      </c>
      <c r="H168" s="217">
        <v>30</v>
      </c>
      <c r="I168" s="217">
        <v>34</v>
      </c>
      <c r="J168" s="217">
        <v>680</v>
      </c>
      <c r="K168" s="217">
        <v>73</v>
      </c>
    </row>
    <row r="169" spans="1:11">
      <c r="A169" s="216" t="s">
        <v>72</v>
      </c>
      <c r="B169" s="217">
        <v>99</v>
      </c>
      <c r="C169" s="217">
        <v>403</v>
      </c>
      <c r="D169" s="217">
        <v>11</v>
      </c>
      <c r="E169" s="217">
        <v>66</v>
      </c>
      <c r="F169" s="217">
        <v>24</v>
      </c>
      <c r="G169" s="217">
        <v>36</v>
      </c>
      <c r="H169" s="217">
        <v>39</v>
      </c>
      <c r="I169" s="217">
        <v>47</v>
      </c>
      <c r="J169" s="217">
        <v>725</v>
      </c>
      <c r="K169" s="217">
        <v>94</v>
      </c>
    </row>
    <row r="170" spans="1:11">
      <c r="A170" s="216" t="s">
        <v>73</v>
      </c>
      <c r="B170" s="217">
        <v>102</v>
      </c>
      <c r="C170" s="217">
        <v>408</v>
      </c>
      <c r="D170" s="217">
        <v>8</v>
      </c>
      <c r="E170" s="217">
        <v>64</v>
      </c>
      <c r="F170" s="217">
        <v>14</v>
      </c>
      <c r="G170" s="217">
        <v>39</v>
      </c>
      <c r="H170" s="217">
        <v>40</v>
      </c>
      <c r="I170" s="217">
        <v>31</v>
      </c>
      <c r="J170" s="217">
        <v>706</v>
      </c>
      <c r="K170" s="217">
        <v>83</v>
      </c>
    </row>
    <row r="171" spans="1:11">
      <c r="A171" s="216" t="s">
        <v>74</v>
      </c>
      <c r="B171" s="217">
        <v>74</v>
      </c>
      <c r="C171" s="217">
        <v>350</v>
      </c>
      <c r="D171" s="217">
        <v>8</v>
      </c>
      <c r="E171" s="217">
        <v>54</v>
      </c>
      <c r="F171" s="217">
        <v>14</v>
      </c>
      <c r="G171" s="217">
        <v>43</v>
      </c>
      <c r="H171" s="217">
        <v>27</v>
      </c>
      <c r="I171" s="217">
        <v>29</v>
      </c>
      <c r="J171" s="217">
        <v>599</v>
      </c>
      <c r="K171" s="217">
        <v>80</v>
      </c>
    </row>
    <row r="172" spans="1:11">
      <c r="A172" s="216" t="s">
        <v>75</v>
      </c>
      <c r="B172" s="217">
        <v>109</v>
      </c>
      <c r="C172" s="217">
        <v>386</v>
      </c>
      <c r="D172" s="217">
        <v>11</v>
      </c>
      <c r="E172" s="217">
        <v>47</v>
      </c>
      <c r="F172" s="217">
        <v>20</v>
      </c>
      <c r="G172" s="217">
        <v>44</v>
      </c>
      <c r="H172" s="217">
        <v>22</v>
      </c>
      <c r="I172" s="217">
        <v>40</v>
      </c>
      <c r="J172" s="217">
        <v>679</v>
      </c>
      <c r="K172" s="217">
        <v>61</v>
      </c>
    </row>
    <row r="173" spans="1:11">
      <c r="A173" s="216" t="s">
        <v>76</v>
      </c>
      <c r="B173" s="217">
        <v>100</v>
      </c>
      <c r="C173" s="217">
        <v>375</v>
      </c>
      <c r="D173" s="217">
        <v>6</v>
      </c>
      <c r="E173" s="217">
        <v>71</v>
      </c>
      <c r="F173" s="217">
        <v>15</v>
      </c>
      <c r="G173" s="217">
        <v>39</v>
      </c>
      <c r="H173" s="217">
        <v>28</v>
      </c>
      <c r="I173" s="217">
        <v>29</v>
      </c>
      <c r="J173" s="217">
        <v>663</v>
      </c>
      <c r="K173" s="217">
        <v>66</v>
      </c>
    </row>
    <row r="174" spans="1:11">
      <c r="A174" s="216" t="s">
        <v>77</v>
      </c>
      <c r="B174" s="217">
        <v>86</v>
      </c>
      <c r="C174" s="217">
        <v>365</v>
      </c>
      <c r="D174" s="217">
        <v>8</v>
      </c>
      <c r="E174" s="217">
        <v>73</v>
      </c>
      <c r="F174" s="217">
        <v>17</v>
      </c>
      <c r="G174" s="217">
        <v>40</v>
      </c>
      <c r="H174" s="217">
        <v>26</v>
      </c>
      <c r="I174" s="217">
        <v>33</v>
      </c>
      <c r="J174" s="217">
        <v>648</v>
      </c>
      <c r="K174" s="217">
        <v>82</v>
      </c>
    </row>
    <row r="175" spans="1:11">
      <c r="A175" s="216" t="s">
        <v>78</v>
      </c>
      <c r="B175" s="217">
        <v>116</v>
      </c>
      <c r="C175" s="217">
        <v>391</v>
      </c>
      <c r="D175" s="217">
        <v>7</v>
      </c>
      <c r="E175" s="217">
        <v>66</v>
      </c>
      <c r="F175" s="217">
        <v>18</v>
      </c>
      <c r="G175" s="217">
        <v>36</v>
      </c>
      <c r="H175" s="217">
        <v>13</v>
      </c>
      <c r="I175" s="217">
        <v>15</v>
      </c>
      <c r="J175" s="217">
        <v>662</v>
      </c>
      <c r="K175" s="217">
        <v>87</v>
      </c>
    </row>
    <row r="176" spans="1:11">
      <c r="A176" s="216" t="s">
        <v>82</v>
      </c>
      <c r="B176" s="217">
        <v>100</v>
      </c>
      <c r="C176" s="217">
        <v>408</v>
      </c>
      <c r="D176" s="217">
        <v>8</v>
      </c>
      <c r="E176" s="217">
        <v>77</v>
      </c>
      <c r="F176" s="217">
        <v>23</v>
      </c>
      <c r="G176" s="217">
        <v>48</v>
      </c>
      <c r="H176" s="217">
        <v>13</v>
      </c>
      <c r="I176" s="217">
        <v>11</v>
      </c>
      <c r="J176" s="217">
        <v>688</v>
      </c>
      <c r="K176" s="217">
        <v>128</v>
      </c>
    </row>
    <row r="177" spans="1:11">
      <c r="A177" s="216" t="s">
        <v>80</v>
      </c>
      <c r="B177" s="217">
        <v>114</v>
      </c>
      <c r="C177" s="217">
        <v>403</v>
      </c>
      <c r="D177" s="217">
        <v>6</v>
      </c>
      <c r="E177" s="217">
        <v>55</v>
      </c>
      <c r="F177" s="217">
        <v>11</v>
      </c>
      <c r="G177" s="217">
        <v>29</v>
      </c>
      <c r="H177" s="217">
        <v>10</v>
      </c>
      <c r="I177" s="217">
        <v>8</v>
      </c>
      <c r="J177" s="217">
        <v>636</v>
      </c>
      <c r="K177" s="217">
        <v>112</v>
      </c>
    </row>
    <row r="178" spans="1:11">
      <c r="A178" s="216" t="s">
        <v>222</v>
      </c>
      <c r="B178" s="217">
        <v>1156</v>
      </c>
      <c r="C178" s="217">
        <v>4727</v>
      </c>
      <c r="D178" s="217">
        <v>97</v>
      </c>
      <c r="E178" s="217">
        <v>726</v>
      </c>
      <c r="F178" s="217">
        <v>208</v>
      </c>
      <c r="G178" s="217">
        <v>457</v>
      </c>
      <c r="H178" s="217">
        <v>300</v>
      </c>
      <c r="I178" s="217">
        <v>342</v>
      </c>
      <c r="J178" s="217">
        <v>8013</v>
      </c>
      <c r="K178" s="217">
        <v>1064</v>
      </c>
    </row>
    <row r="181" spans="1:11">
      <c r="A181" s="215" t="s">
        <v>162</v>
      </c>
      <c r="B181" t="s">
        <v>204</v>
      </c>
    </row>
    <row r="182" spans="1:11">
      <c r="A182" s="215" t="s">
        <v>164</v>
      </c>
      <c r="B182" t="s">
        <v>202</v>
      </c>
    </row>
    <row r="183" spans="1:11">
      <c r="A183" s="215" t="s">
        <v>168</v>
      </c>
      <c r="B183" t="s">
        <v>187</v>
      </c>
    </row>
    <row r="185" spans="1:11">
      <c r="A185" s="215" t="s">
        <v>221</v>
      </c>
      <c r="B185" t="s">
        <v>223</v>
      </c>
      <c r="C185" t="s">
        <v>224</v>
      </c>
      <c r="D185" t="s">
        <v>225</v>
      </c>
      <c r="E185" t="s">
        <v>226</v>
      </c>
      <c r="F185" t="s">
        <v>227</v>
      </c>
      <c r="G185" t="s">
        <v>228</v>
      </c>
      <c r="H185" t="s">
        <v>229</v>
      </c>
      <c r="I185" t="s">
        <v>230</v>
      </c>
      <c r="J185" t="s">
        <v>231</v>
      </c>
      <c r="K185" t="s">
        <v>232</v>
      </c>
    </row>
    <row r="186" spans="1:11">
      <c r="A186" s="216" t="s">
        <v>69</v>
      </c>
      <c r="B186" s="217">
        <v>16</v>
      </c>
      <c r="C186" s="217">
        <v>51</v>
      </c>
      <c r="D186" s="217">
        <v>1</v>
      </c>
      <c r="E186" s="217">
        <v>6</v>
      </c>
      <c r="F186" s="217">
        <v>2</v>
      </c>
      <c r="G186" s="217">
        <v>7</v>
      </c>
      <c r="H186" s="217">
        <v>6</v>
      </c>
      <c r="I186" s="217">
        <v>2</v>
      </c>
      <c r="J186" s="217">
        <v>91</v>
      </c>
      <c r="K186" s="217">
        <v>23</v>
      </c>
    </row>
    <row r="187" spans="1:11">
      <c r="A187" s="216" t="s">
        <v>70</v>
      </c>
      <c r="B187" s="217">
        <v>18</v>
      </c>
      <c r="C187" s="217">
        <v>80</v>
      </c>
      <c r="D187" s="217">
        <v>4</v>
      </c>
      <c r="E187" s="217">
        <v>8</v>
      </c>
      <c r="F187" s="217">
        <v>0</v>
      </c>
      <c r="G187" s="217">
        <v>2</v>
      </c>
      <c r="H187" s="217">
        <v>11</v>
      </c>
      <c r="I187" s="217">
        <v>12</v>
      </c>
      <c r="J187" s="217">
        <v>135</v>
      </c>
      <c r="K187" s="217">
        <v>25</v>
      </c>
    </row>
    <row r="188" spans="1:11">
      <c r="A188" s="216" t="s">
        <v>71</v>
      </c>
      <c r="B188" s="217">
        <v>22</v>
      </c>
      <c r="C188" s="217">
        <v>87</v>
      </c>
      <c r="D188" s="217">
        <v>2</v>
      </c>
      <c r="E188" s="217">
        <v>9</v>
      </c>
      <c r="F188" s="217">
        <v>4</v>
      </c>
      <c r="G188" s="217">
        <v>6</v>
      </c>
      <c r="H188" s="217">
        <v>8</v>
      </c>
      <c r="I188" s="217">
        <v>9</v>
      </c>
      <c r="J188" s="217">
        <v>147</v>
      </c>
      <c r="K188" s="217">
        <v>12</v>
      </c>
    </row>
    <row r="189" spans="1:11">
      <c r="A189" s="216" t="s">
        <v>72</v>
      </c>
      <c r="B189" s="217">
        <v>26</v>
      </c>
      <c r="C189" s="217">
        <v>97</v>
      </c>
      <c r="D189" s="217">
        <v>1</v>
      </c>
      <c r="E189" s="217">
        <v>14</v>
      </c>
      <c r="F189" s="217">
        <v>4</v>
      </c>
      <c r="G189" s="217">
        <v>11</v>
      </c>
      <c r="H189" s="217">
        <v>9</v>
      </c>
      <c r="I189" s="217">
        <v>14</v>
      </c>
      <c r="J189" s="217">
        <v>176</v>
      </c>
      <c r="K189" s="217">
        <v>7</v>
      </c>
    </row>
    <row r="190" spans="1:11">
      <c r="A190" s="216" t="s">
        <v>73</v>
      </c>
      <c r="B190" s="217">
        <v>32</v>
      </c>
      <c r="C190" s="217">
        <v>75</v>
      </c>
      <c r="D190" s="217">
        <v>0</v>
      </c>
      <c r="E190" s="217">
        <v>11</v>
      </c>
      <c r="F190" s="217">
        <v>0</v>
      </c>
      <c r="G190" s="217">
        <v>11</v>
      </c>
      <c r="H190" s="217">
        <v>12</v>
      </c>
      <c r="I190" s="217">
        <v>5</v>
      </c>
      <c r="J190" s="217">
        <v>146</v>
      </c>
      <c r="K190" s="217">
        <v>11</v>
      </c>
    </row>
    <row r="191" spans="1:11">
      <c r="A191" s="216" t="s">
        <v>74</v>
      </c>
      <c r="B191" s="217">
        <v>18</v>
      </c>
      <c r="C191" s="217">
        <v>100</v>
      </c>
      <c r="D191" s="217">
        <v>0</v>
      </c>
      <c r="E191" s="217">
        <v>10</v>
      </c>
      <c r="F191" s="217">
        <v>1</v>
      </c>
      <c r="G191" s="217">
        <v>6</v>
      </c>
      <c r="H191" s="217">
        <v>9</v>
      </c>
      <c r="I191" s="217">
        <v>8</v>
      </c>
      <c r="J191" s="217">
        <v>152</v>
      </c>
      <c r="K191" s="217">
        <v>16</v>
      </c>
    </row>
    <row r="192" spans="1:11">
      <c r="A192" s="216" t="s">
        <v>75</v>
      </c>
      <c r="B192" s="217">
        <v>22</v>
      </c>
      <c r="C192" s="217">
        <v>95</v>
      </c>
      <c r="D192" s="217">
        <v>0</v>
      </c>
      <c r="E192" s="217">
        <v>12</v>
      </c>
      <c r="F192" s="217">
        <v>0</v>
      </c>
      <c r="G192" s="217">
        <v>9</v>
      </c>
      <c r="H192" s="217">
        <v>12</v>
      </c>
      <c r="I192" s="217">
        <v>9</v>
      </c>
      <c r="J192" s="217">
        <v>159</v>
      </c>
      <c r="K192" s="217">
        <v>12</v>
      </c>
    </row>
    <row r="193" spans="1:11">
      <c r="A193" s="216" t="s">
        <v>76</v>
      </c>
      <c r="B193" s="217">
        <v>21</v>
      </c>
      <c r="C193" s="217">
        <v>103</v>
      </c>
      <c r="D193" s="217">
        <v>1</v>
      </c>
      <c r="E193" s="217">
        <v>14</v>
      </c>
      <c r="F193" s="217">
        <v>3</v>
      </c>
      <c r="G193" s="217">
        <v>5</v>
      </c>
      <c r="H193" s="217">
        <v>14</v>
      </c>
      <c r="I193" s="217">
        <v>10</v>
      </c>
      <c r="J193" s="217">
        <v>171</v>
      </c>
      <c r="K193" s="217">
        <v>9</v>
      </c>
    </row>
    <row r="194" spans="1:11">
      <c r="A194" s="216" t="s">
        <v>77</v>
      </c>
      <c r="B194" s="217">
        <v>24</v>
      </c>
      <c r="C194" s="217">
        <v>76</v>
      </c>
      <c r="D194" s="217">
        <v>4</v>
      </c>
      <c r="E194" s="217">
        <v>14</v>
      </c>
      <c r="F194" s="217">
        <v>3</v>
      </c>
      <c r="G194" s="217">
        <v>9</v>
      </c>
      <c r="H194" s="217">
        <v>14</v>
      </c>
      <c r="I194" s="217">
        <v>4</v>
      </c>
      <c r="J194" s="217">
        <v>148</v>
      </c>
      <c r="K194" s="217">
        <v>10</v>
      </c>
    </row>
    <row r="195" spans="1:11">
      <c r="A195" s="216" t="s">
        <v>78</v>
      </c>
      <c r="B195" s="217">
        <v>22</v>
      </c>
      <c r="C195" s="217">
        <v>103</v>
      </c>
      <c r="D195" s="217">
        <v>0</v>
      </c>
      <c r="E195" s="217">
        <v>21</v>
      </c>
      <c r="F195" s="217">
        <v>5</v>
      </c>
      <c r="G195" s="217">
        <v>6</v>
      </c>
      <c r="H195" s="217">
        <v>10</v>
      </c>
      <c r="I195" s="217">
        <v>2</v>
      </c>
      <c r="J195" s="217">
        <v>169</v>
      </c>
      <c r="K195" s="217">
        <v>15</v>
      </c>
    </row>
    <row r="196" spans="1:11">
      <c r="A196" s="216" t="s">
        <v>82</v>
      </c>
      <c r="B196" s="217">
        <v>27</v>
      </c>
      <c r="C196" s="217">
        <v>91</v>
      </c>
      <c r="D196" s="217">
        <v>0</v>
      </c>
      <c r="E196" s="217">
        <v>12</v>
      </c>
      <c r="F196" s="217">
        <v>0</v>
      </c>
      <c r="G196" s="217">
        <v>4</v>
      </c>
      <c r="H196" s="217">
        <v>1</v>
      </c>
      <c r="I196" s="217">
        <v>4</v>
      </c>
      <c r="J196" s="217">
        <v>139</v>
      </c>
      <c r="K196" s="217">
        <v>22</v>
      </c>
    </row>
    <row r="197" spans="1:11">
      <c r="A197" s="216" t="s">
        <v>80</v>
      </c>
      <c r="B197" s="217">
        <v>32</v>
      </c>
      <c r="C197" s="217">
        <v>93</v>
      </c>
      <c r="D197" s="217">
        <v>0</v>
      </c>
      <c r="E197" s="217">
        <v>8</v>
      </c>
      <c r="F197" s="217">
        <v>0</v>
      </c>
      <c r="G197" s="217">
        <v>9</v>
      </c>
      <c r="H197" s="217">
        <v>1</v>
      </c>
      <c r="I197" s="217">
        <v>2</v>
      </c>
      <c r="J197" s="217">
        <v>145</v>
      </c>
      <c r="K197" s="217">
        <v>15</v>
      </c>
    </row>
    <row r="198" spans="1:11">
      <c r="A198" s="216" t="s">
        <v>222</v>
      </c>
      <c r="B198" s="217">
        <v>280</v>
      </c>
      <c r="C198" s="217">
        <v>1051</v>
      </c>
      <c r="D198" s="217">
        <v>13</v>
      </c>
      <c r="E198" s="217">
        <v>139</v>
      </c>
      <c r="F198" s="217">
        <v>22</v>
      </c>
      <c r="G198" s="217">
        <v>85</v>
      </c>
      <c r="H198" s="217">
        <v>107</v>
      </c>
      <c r="I198" s="217">
        <v>81</v>
      </c>
      <c r="J198" s="217">
        <v>1778</v>
      </c>
      <c r="K198" s="217">
        <v>177</v>
      </c>
    </row>
    <row r="201" spans="1:11">
      <c r="A201" s="215" t="s">
        <v>162</v>
      </c>
      <c r="B201" t="s">
        <v>204</v>
      </c>
    </row>
    <row r="202" spans="1:11">
      <c r="A202" s="215" t="s">
        <v>164</v>
      </c>
      <c r="B202" t="s">
        <v>202</v>
      </c>
    </row>
    <row r="203" spans="1:11">
      <c r="A203" s="215" t="s">
        <v>169</v>
      </c>
      <c r="B203" t="s">
        <v>186</v>
      </c>
    </row>
    <row r="205" spans="1:11">
      <c r="A205" s="215" t="s">
        <v>221</v>
      </c>
      <c r="B205" t="s">
        <v>223</v>
      </c>
      <c r="C205" t="s">
        <v>224</v>
      </c>
      <c r="D205" t="s">
        <v>225</v>
      </c>
      <c r="E205" t="s">
        <v>226</v>
      </c>
      <c r="F205" t="s">
        <v>227</v>
      </c>
      <c r="G205" t="s">
        <v>228</v>
      </c>
      <c r="H205" t="s">
        <v>229</v>
      </c>
      <c r="I205" t="s">
        <v>230</v>
      </c>
      <c r="J205" t="s">
        <v>231</v>
      </c>
      <c r="K205" t="s">
        <v>232</v>
      </c>
    </row>
    <row r="206" spans="1:11">
      <c r="A206" s="216" t="s">
        <v>69</v>
      </c>
      <c r="B206" s="217">
        <v>33</v>
      </c>
      <c r="C206" s="217">
        <v>102</v>
      </c>
      <c r="D206" s="217">
        <v>11</v>
      </c>
      <c r="E206" s="217">
        <v>16</v>
      </c>
      <c r="F206" s="217">
        <v>10</v>
      </c>
      <c r="G206" s="217">
        <v>13</v>
      </c>
      <c r="H206" s="217">
        <v>38</v>
      </c>
      <c r="I206" s="217">
        <v>12</v>
      </c>
      <c r="J206" s="217">
        <v>235</v>
      </c>
      <c r="K206" s="217">
        <v>15</v>
      </c>
    </row>
    <row r="207" spans="1:11">
      <c r="A207" s="216" t="s">
        <v>70</v>
      </c>
      <c r="B207" s="217">
        <v>37</v>
      </c>
      <c r="C207" s="217">
        <v>92</v>
      </c>
      <c r="D207" s="217">
        <v>10</v>
      </c>
      <c r="E207" s="217">
        <v>16</v>
      </c>
      <c r="F207" s="217">
        <v>8</v>
      </c>
      <c r="G207" s="217">
        <v>16</v>
      </c>
      <c r="H207" s="217">
        <v>40</v>
      </c>
      <c r="I207" s="217">
        <v>12</v>
      </c>
      <c r="J207" s="217">
        <v>231</v>
      </c>
      <c r="K207" s="217">
        <v>28</v>
      </c>
    </row>
    <row r="208" spans="1:11">
      <c r="A208" s="216" t="s">
        <v>71</v>
      </c>
      <c r="B208" s="217">
        <v>36</v>
      </c>
      <c r="C208" s="217">
        <v>122</v>
      </c>
      <c r="D208" s="217">
        <v>12</v>
      </c>
      <c r="E208" s="217">
        <v>28</v>
      </c>
      <c r="F208" s="217">
        <v>10</v>
      </c>
      <c r="G208" s="217">
        <v>9</v>
      </c>
      <c r="H208" s="217">
        <v>44</v>
      </c>
      <c r="I208" s="217">
        <v>15</v>
      </c>
      <c r="J208" s="217">
        <v>276</v>
      </c>
      <c r="K208" s="217">
        <v>18</v>
      </c>
    </row>
    <row r="209" spans="1:11">
      <c r="A209" s="216" t="s">
        <v>72</v>
      </c>
      <c r="B209" s="217">
        <v>47</v>
      </c>
      <c r="C209" s="217">
        <v>152</v>
      </c>
      <c r="D209" s="217">
        <v>6</v>
      </c>
      <c r="E209" s="217">
        <v>29</v>
      </c>
      <c r="F209" s="217">
        <v>4</v>
      </c>
      <c r="G209" s="217">
        <v>17</v>
      </c>
      <c r="H209" s="217">
        <v>65</v>
      </c>
      <c r="I209" s="217">
        <v>11</v>
      </c>
      <c r="J209" s="217">
        <v>331</v>
      </c>
      <c r="K209" s="217">
        <v>24</v>
      </c>
    </row>
    <row r="210" spans="1:11">
      <c r="A210" s="216" t="s">
        <v>73</v>
      </c>
      <c r="B210" s="217">
        <v>69</v>
      </c>
      <c r="C210" s="217">
        <v>192</v>
      </c>
      <c r="D210" s="217">
        <v>8</v>
      </c>
      <c r="E210" s="217">
        <v>21</v>
      </c>
      <c r="F210" s="217">
        <v>6</v>
      </c>
      <c r="G210" s="217">
        <v>19</v>
      </c>
      <c r="H210" s="217">
        <v>51</v>
      </c>
      <c r="I210" s="217">
        <v>10</v>
      </c>
      <c r="J210" s="217">
        <v>376</v>
      </c>
      <c r="K210" s="217">
        <v>25</v>
      </c>
    </row>
    <row r="211" spans="1:11">
      <c r="A211" s="216" t="s">
        <v>74</v>
      </c>
      <c r="B211" s="217">
        <v>54</v>
      </c>
      <c r="C211" s="217">
        <v>196</v>
      </c>
      <c r="D211" s="217">
        <v>4</v>
      </c>
      <c r="E211" s="217">
        <v>26</v>
      </c>
      <c r="F211" s="217">
        <v>8</v>
      </c>
      <c r="G211" s="217">
        <v>13</v>
      </c>
      <c r="H211" s="217">
        <v>44</v>
      </c>
      <c r="I211" s="217">
        <v>10</v>
      </c>
      <c r="J211" s="217">
        <v>355</v>
      </c>
      <c r="K211" s="217">
        <v>14</v>
      </c>
    </row>
    <row r="212" spans="1:11">
      <c r="A212" s="216" t="s">
        <v>75</v>
      </c>
      <c r="B212" s="217">
        <v>56</v>
      </c>
      <c r="C212" s="217">
        <v>202</v>
      </c>
      <c r="D212" s="217">
        <v>8</v>
      </c>
      <c r="E212" s="217">
        <v>37</v>
      </c>
      <c r="F212" s="217">
        <v>3</v>
      </c>
      <c r="G212" s="217">
        <v>19</v>
      </c>
      <c r="H212" s="217">
        <v>36</v>
      </c>
      <c r="I212" s="217">
        <v>13</v>
      </c>
      <c r="J212" s="217">
        <v>374</v>
      </c>
      <c r="K212" s="217">
        <v>14</v>
      </c>
    </row>
    <row r="213" spans="1:11">
      <c r="A213" s="216" t="s">
        <v>76</v>
      </c>
      <c r="B213" s="217">
        <v>52</v>
      </c>
      <c r="C213" s="217">
        <v>202</v>
      </c>
      <c r="D213" s="217">
        <v>11</v>
      </c>
      <c r="E213" s="217">
        <v>31</v>
      </c>
      <c r="F213" s="217">
        <v>5</v>
      </c>
      <c r="G213" s="217">
        <v>16</v>
      </c>
      <c r="H213" s="217">
        <v>43</v>
      </c>
      <c r="I213" s="217">
        <v>17</v>
      </c>
      <c r="J213" s="217">
        <v>377</v>
      </c>
      <c r="K213" s="217">
        <v>19</v>
      </c>
    </row>
    <row r="214" spans="1:11">
      <c r="A214" s="216" t="s">
        <v>77</v>
      </c>
      <c r="B214" s="217">
        <v>55</v>
      </c>
      <c r="C214" s="217">
        <v>213</v>
      </c>
      <c r="D214" s="217">
        <v>8</v>
      </c>
      <c r="E214" s="217">
        <v>17</v>
      </c>
      <c r="F214" s="217">
        <v>9</v>
      </c>
      <c r="G214" s="217">
        <v>20</v>
      </c>
      <c r="H214" s="217">
        <v>27</v>
      </c>
      <c r="I214" s="217">
        <v>8</v>
      </c>
      <c r="J214" s="217">
        <v>357</v>
      </c>
      <c r="K214" s="217">
        <v>22</v>
      </c>
    </row>
    <row r="215" spans="1:11">
      <c r="A215" s="216" t="s">
        <v>78</v>
      </c>
      <c r="B215" s="217">
        <v>49</v>
      </c>
      <c r="C215" s="217">
        <v>180</v>
      </c>
      <c r="D215" s="217">
        <v>9</v>
      </c>
      <c r="E215" s="217">
        <v>25</v>
      </c>
      <c r="F215" s="217">
        <v>11</v>
      </c>
      <c r="G215" s="217">
        <v>14</v>
      </c>
      <c r="H215" s="217">
        <v>24</v>
      </c>
      <c r="I215" s="217">
        <v>12</v>
      </c>
      <c r="J215" s="217">
        <v>324</v>
      </c>
      <c r="K215" s="217">
        <v>14</v>
      </c>
    </row>
    <row r="216" spans="1:11">
      <c r="A216" s="216" t="s">
        <v>82</v>
      </c>
      <c r="B216" s="217">
        <v>72</v>
      </c>
      <c r="C216" s="217">
        <v>228</v>
      </c>
      <c r="D216" s="217">
        <v>10</v>
      </c>
      <c r="E216" s="217">
        <v>15</v>
      </c>
      <c r="F216" s="217">
        <v>10</v>
      </c>
      <c r="G216" s="217">
        <v>7</v>
      </c>
      <c r="H216" s="217">
        <v>14</v>
      </c>
      <c r="I216" s="217">
        <v>10</v>
      </c>
      <c r="J216" s="217">
        <v>366</v>
      </c>
      <c r="K216" s="217">
        <v>26</v>
      </c>
    </row>
    <row r="217" spans="1:11">
      <c r="A217" s="216" t="s">
        <v>80</v>
      </c>
      <c r="B217" s="217">
        <v>67</v>
      </c>
      <c r="C217" s="217">
        <v>219</v>
      </c>
      <c r="D217" s="217">
        <v>10</v>
      </c>
      <c r="E217" s="217">
        <v>24</v>
      </c>
      <c r="F217" s="217">
        <v>7</v>
      </c>
      <c r="G217" s="217">
        <v>16</v>
      </c>
      <c r="H217" s="217">
        <v>6</v>
      </c>
      <c r="I217" s="217">
        <v>4</v>
      </c>
      <c r="J217" s="217">
        <v>353</v>
      </c>
      <c r="K217" s="217">
        <v>32</v>
      </c>
    </row>
    <row r="218" spans="1:11">
      <c r="A218" s="216" t="s">
        <v>222</v>
      </c>
      <c r="B218" s="217">
        <v>627</v>
      </c>
      <c r="C218" s="217">
        <v>2100</v>
      </c>
      <c r="D218" s="217">
        <v>107</v>
      </c>
      <c r="E218" s="217">
        <v>285</v>
      </c>
      <c r="F218" s="217">
        <v>91</v>
      </c>
      <c r="G218" s="217">
        <v>179</v>
      </c>
      <c r="H218" s="217">
        <v>432</v>
      </c>
      <c r="I218" s="217">
        <v>134</v>
      </c>
      <c r="J218" s="217">
        <v>3955</v>
      </c>
      <c r="K218" s="217">
        <v>251</v>
      </c>
    </row>
    <row r="221" spans="1:11">
      <c r="A221" s="215" t="s">
        <v>162</v>
      </c>
      <c r="B221" t="s">
        <v>204</v>
      </c>
    </row>
    <row r="222" spans="1:11">
      <c r="A222" s="215" t="s">
        <v>164</v>
      </c>
      <c r="B222" t="s">
        <v>202</v>
      </c>
    </row>
    <row r="223" spans="1:11">
      <c r="A223" s="215" t="s">
        <v>169</v>
      </c>
      <c r="B223" t="s">
        <v>187</v>
      </c>
    </row>
    <row r="225" spans="1:11">
      <c r="A225" s="215" t="s">
        <v>221</v>
      </c>
      <c r="B225" t="s">
        <v>223</v>
      </c>
      <c r="C225" t="s">
        <v>224</v>
      </c>
      <c r="D225" t="s">
        <v>225</v>
      </c>
      <c r="E225" t="s">
        <v>226</v>
      </c>
      <c r="F225" t="s">
        <v>227</v>
      </c>
      <c r="G225" t="s">
        <v>228</v>
      </c>
      <c r="H225" t="s">
        <v>229</v>
      </c>
      <c r="I225" t="s">
        <v>230</v>
      </c>
      <c r="J225" t="s">
        <v>231</v>
      </c>
      <c r="K225" t="s">
        <v>232</v>
      </c>
    </row>
    <row r="226" spans="1:11">
      <c r="A226" s="216" t="s">
        <v>69</v>
      </c>
      <c r="B226" s="217">
        <v>118</v>
      </c>
      <c r="C226" s="217">
        <v>564</v>
      </c>
      <c r="D226" s="217">
        <v>10</v>
      </c>
      <c r="E226" s="217">
        <v>69</v>
      </c>
      <c r="F226" s="217">
        <v>27</v>
      </c>
      <c r="G226" s="217">
        <v>44</v>
      </c>
      <c r="H226" s="217">
        <v>25</v>
      </c>
      <c r="I226" s="217">
        <v>35</v>
      </c>
      <c r="J226" s="217">
        <v>892</v>
      </c>
      <c r="K226" s="217">
        <v>154</v>
      </c>
    </row>
    <row r="227" spans="1:11">
      <c r="A227" s="216" t="s">
        <v>70</v>
      </c>
      <c r="B227" s="217">
        <v>105</v>
      </c>
      <c r="C227" s="217">
        <v>536</v>
      </c>
      <c r="D227" s="217">
        <v>21</v>
      </c>
      <c r="E227" s="217">
        <v>57</v>
      </c>
      <c r="F227" s="217">
        <v>21</v>
      </c>
      <c r="G227" s="217">
        <v>35</v>
      </c>
      <c r="H227" s="217">
        <v>53</v>
      </c>
      <c r="I227" s="217">
        <v>36</v>
      </c>
      <c r="J227" s="217">
        <v>864</v>
      </c>
      <c r="K227" s="217">
        <v>122</v>
      </c>
    </row>
    <row r="228" spans="1:11">
      <c r="A228" s="216" t="s">
        <v>71</v>
      </c>
      <c r="B228" s="217">
        <v>146</v>
      </c>
      <c r="C228" s="217">
        <v>543</v>
      </c>
      <c r="D228" s="217">
        <v>13</v>
      </c>
      <c r="E228" s="217">
        <v>75</v>
      </c>
      <c r="F228" s="217">
        <v>18</v>
      </c>
      <c r="G228" s="217">
        <v>44</v>
      </c>
      <c r="H228" s="217">
        <v>69</v>
      </c>
      <c r="I228" s="217">
        <v>40</v>
      </c>
      <c r="J228" s="217">
        <v>948</v>
      </c>
      <c r="K228" s="217">
        <v>93</v>
      </c>
    </row>
    <row r="229" spans="1:11">
      <c r="A229" s="216" t="s">
        <v>72</v>
      </c>
      <c r="B229" s="217">
        <v>132</v>
      </c>
      <c r="C229" s="217">
        <v>525</v>
      </c>
      <c r="D229" s="217">
        <v>17</v>
      </c>
      <c r="E229" s="217">
        <v>85</v>
      </c>
      <c r="F229" s="217">
        <v>28</v>
      </c>
      <c r="G229" s="217">
        <v>42</v>
      </c>
      <c r="H229" s="217">
        <v>91</v>
      </c>
      <c r="I229" s="217">
        <v>53</v>
      </c>
      <c r="J229" s="217">
        <v>973</v>
      </c>
      <c r="K229" s="217">
        <v>110</v>
      </c>
    </row>
    <row r="230" spans="1:11">
      <c r="A230" s="216" t="s">
        <v>73</v>
      </c>
      <c r="B230" s="217">
        <v>138</v>
      </c>
      <c r="C230" s="217">
        <v>535</v>
      </c>
      <c r="D230" s="217">
        <v>15</v>
      </c>
      <c r="E230" s="217">
        <v>83</v>
      </c>
      <c r="F230" s="217">
        <v>14</v>
      </c>
      <c r="G230" s="217">
        <v>52</v>
      </c>
      <c r="H230" s="217">
        <v>77</v>
      </c>
      <c r="I230" s="217">
        <v>50</v>
      </c>
      <c r="J230" s="217">
        <v>964</v>
      </c>
      <c r="K230" s="217">
        <v>86</v>
      </c>
    </row>
    <row r="231" spans="1:11">
      <c r="A231" s="216" t="s">
        <v>74</v>
      </c>
      <c r="B231" s="217">
        <v>114</v>
      </c>
      <c r="C231" s="217">
        <v>449</v>
      </c>
      <c r="D231" s="217">
        <v>13</v>
      </c>
      <c r="E231" s="217">
        <v>74</v>
      </c>
      <c r="F231" s="217">
        <v>18</v>
      </c>
      <c r="G231" s="217">
        <v>53</v>
      </c>
      <c r="H231" s="217">
        <v>62</v>
      </c>
      <c r="I231" s="217">
        <v>39</v>
      </c>
      <c r="J231" s="217">
        <v>822</v>
      </c>
      <c r="K231" s="217">
        <v>108</v>
      </c>
    </row>
    <row r="232" spans="1:11">
      <c r="A232" s="216" t="s">
        <v>75</v>
      </c>
      <c r="B232" s="217">
        <v>139</v>
      </c>
      <c r="C232" s="217">
        <v>482</v>
      </c>
      <c r="D232" s="217">
        <v>18</v>
      </c>
      <c r="E232" s="217">
        <v>67</v>
      </c>
      <c r="F232" s="217">
        <v>27</v>
      </c>
      <c r="G232" s="217">
        <v>48</v>
      </c>
      <c r="H232" s="217">
        <v>59</v>
      </c>
      <c r="I232" s="217">
        <v>44</v>
      </c>
      <c r="J232" s="217">
        <v>884</v>
      </c>
      <c r="K232" s="217">
        <v>78</v>
      </c>
    </row>
    <row r="233" spans="1:11">
      <c r="A233" s="216" t="s">
        <v>76</v>
      </c>
      <c r="B233" s="217">
        <v>115</v>
      </c>
      <c r="C233" s="217">
        <v>480</v>
      </c>
      <c r="D233" s="217">
        <v>14</v>
      </c>
      <c r="E233" s="217">
        <v>85</v>
      </c>
      <c r="F233" s="217">
        <v>22</v>
      </c>
      <c r="G233" s="217">
        <v>44</v>
      </c>
      <c r="H233" s="217">
        <v>51</v>
      </c>
      <c r="I233" s="217">
        <v>50</v>
      </c>
      <c r="J233" s="217">
        <v>861</v>
      </c>
      <c r="K233" s="217">
        <v>79</v>
      </c>
    </row>
    <row r="234" spans="1:11">
      <c r="A234" s="216" t="s">
        <v>77</v>
      </c>
      <c r="B234" s="217">
        <v>130</v>
      </c>
      <c r="C234" s="217">
        <v>459</v>
      </c>
      <c r="D234" s="217">
        <v>14</v>
      </c>
      <c r="E234" s="217">
        <v>87</v>
      </c>
      <c r="F234" s="217">
        <v>30</v>
      </c>
      <c r="G234" s="217">
        <v>42</v>
      </c>
      <c r="H234" s="217">
        <v>47</v>
      </c>
      <c r="I234" s="217">
        <v>47</v>
      </c>
      <c r="J234" s="217">
        <v>856</v>
      </c>
      <c r="K234" s="217">
        <v>90</v>
      </c>
    </row>
    <row r="235" spans="1:11">
      <c r="A235" s="216" t="s">
        <v>78</v>
      </c>
      <c r="B235" s="217">
        <v>145</v>
      </c>
      <c r="C235" s="217">
        <v>490</v>
      </c>
      <c r="D235" s="217">
        <v>17</v>
      </c>
      <c r="E235" s="217">
        <v>84</v>
      </c>
      <c r="F235" s="217">
        <v>31</v>
      </c>
      <c r="G235" s="217">
        <v>50</v>
      </c>
      <c r="H235" s="217">
        <v>64</v>
      </c>
      <c r="I235" s="217">
        <v>24</v>
      </c>
      <c r="J235" s="217">
        <v>905</v>
      </c>
      <c r="K235" s="217">
        <v>100</v>
      </c>
    </row>
    <row r="236" spans="1:11">
      <c r="A236" s="216" t="s">
        <v>82</v>
      </c>
      <c r="B236" s="217">
        <v>160</v>
      </c>
      <c r="C236" s="217">
        <v>491</v>
      </c>
      <c r="D236" s="217">
        <v>18</v>
      </c>
      <c r="E236" s="217">
        <v>108</v>
      </c>
      <c r="F236" s="217">
        <v>31</v>
      </c>
      <c r="G236" s="217">
        <v>63</v>
      </c>
      <c r="H236" s="217">
        <v>45</v>
      </c>
      <c r="I236" s="217">
        <v>14</v>
      </c>
      <c r="J236" s="217">
        <v>930</v>
      </c>
      <c r="K236" s="217">
        <v>144</v>
      </c>
    </row>
    <row r="237" spans="1:11">
      <c r="A237" s="216" t="s">
        <v>80</v>
      </c>
      <c r="B237" s="217">
        <v>157</v>
      </c>
      <c r="C237" s="217">
        <v>503</v>
      </c>
      <c r="D237" s="217">
        <v>14</v>
      </c>
      <c r="E237" s="217">
        <v>76</v>
      </c>
      <c r="F237" s="217">
        <v>15</v>
      </c>
      <c r="G237" s="217">
        <v>40</v>
      </c>
      <c r="H237" s="217">
        <v>20</v>
      </c>
      <c r="I237" s="217">
        <v>11</v>
      </c>
      <c r="J237" s="217">
        <v>836</v>
      </c>
      <c r="K237" s="217">
        <v>127</v>
      </c>
    </row>
    <row r="238" spans="1:11">
      <c r="A238" s="216" t="s">
        <v>222</v>
      </c>
      <c r="B238" s="217">
        <v>1599</v>
      </c>
      <c r="C238" s="217">
        <v>6057</v>
      </c>
      <c r="D238" s="217">
        <v>184</v>
      </c>
      <c r="E238" s="217">
        <v>950</v>
      </c>
      <c r="F238" s="217">
        <v>282</v>
      </c>
      <c r="G238" s="217">
        <v>557</v>
      </c>
      <c r="H238" s="217">
        <v>663</v>
      </c>
      <c r="I238" s="217">
        <v>443</v>
      </c>
      <c r="J238" s="217">
        <v>10735</v>
      </c>
      <c r="K238" s="217">
        <v>1291</v>
      </c>
    </row>
    <row r="242" spans="1:11">
      <c r="A242" s="215" t="s">
        <v>162</v>
      </c>
      <c r="B242" t="s">
        <v>204</v>
      </c>
    </row>
    <row r="243" spans="1:11">
      <c r="A243" s="215" t="s">
        <v>164</v>
      </c>
      <c r="B243" t="s">
        <v>202</v>
      </c>
    </row>
    <row r="245" spans="1:11">
      <c r="A245" s="215" t="s">
        <v>221</v>
      </c>
      <c r="B245" t="s">
        <v>223</v>
      </c>
      <c r="C245" t="s">
        <v>224</v>
      </c>
      <c r="D245" t="s">
        <v>225</v>
      </c>
      <c r="E245" t="s">
        <v>226</v>
      </c>
      <c r="F245" t="s">
        <v>227</v>
      </c>
      <c r="G245" t="s">
        <v>228</v>
      </c>
      <c r="H245" t="s">
        <v>229</v>
      </c>
      <c r="I245" t="s">
        <v>230</v>
      </c>
      <c r="J245" t="s">
        <v>231</v>
      </c>
      <c r="K245" t="s">
        <v>232</v>
      </c>
    </row>
    <row r="246" spans="1:11">
      <c r="A246" s="216" t="s">
        <v>69</v>
      </c>
      <c r="B246" s="217">
        <v>243</v>
      </c>
      <c r="C246" s="217">
        <v>972</v>
      </c>
      <c r="D246" s="217">
        <v>36</v>
      </c>
      <c r="E246" s="217">
        <v>153</v>
      </c>
      <c r="F246" s="217">
        <v>80</v>
      </c>
      <c r="G246" s="217">
        <v>98</v>
      </c>
      <c r="H246" s="217">
        <v>94</v>
      </c>
      <c r="I246" s="217">
        <v>66</v>
      </c>
      <c r="J246" s="217">
        <v>1742</v>
      </c>
      <c r="K246" s="217">
        <v>302</v>
      </c>
    </row>
    <row r="247" spans="1:11">
      <c r="A247" s="216" t="s">
        <v>70</v>
      </c>
      <c r="B247" s="217">
        <v>259</v>
      </c>
      <c r="C247" s="217">
        <v>1051</v>
      </c>
      <c r="D247" s="217">
        <v>39</v>
      </c>
      <c r="E247" s="217">
        <v>121</v>
      </c>
      <c r="F247" s="217">
        <v>61</v>
      </c>
      <c r="G247" s="217">
        <v>98</v>
      </c>
      <c r="H247" s="217">
        <v>127</v>
      </c>
      <c r="I247" s="217">
        <v>85</v>
      </c>
      <c r="J247" s="217">
        <v>1841</v>
      </c>
      <c r="K247" s="217">
        <v>324</v>
      </c>
    </row>
    <row r="248" spans="1:11">
      <c r="A248" s="216" t="s">
        <v>71</v>
      </c>
      <c r="B248" s="217">
        <v>291</v>
      </c>
      <c r="C248" s="217">
        <v>1095</v>
      </c>
      <c r="D248" s="217">
        <v>34</v>
      </c>
      <c r="E248" s="217">
        <v>171</v>
      </c>
      <c r="F248" s="217">
        <v>44</v>
      </c>
      <c r="G248" s="217">
        <v>113</v>
      </c>
      <c r="H248" s="217">
        <v>151</v>
      </c>
      <c r="I248" s="217">
        <v>84</v>
      </c>
      <c r="J248" s="217">
        <v>1983</v>
      </c>
      <c r="K248" s="217">
        <v>206</v>
      </c>
    </row>
    <row r="249" spans="1:11">
      <c r="A249" s="216" t="s">
        <v>72</v>
      </c>
      <c r="B249" s="217">
        <v>302</v>
      </c>
      <c r="C249" s="217">
        <v>1158</v>
      </c>
      <c r="D249" s="217">
        <v>32</v>
      </c>
      <c r="E249" s="217">
        <v>182</v>
      </c>
      <c r="F249" s="217">
        <v>51</v>
      </c>
      <c r="G249" s="217">
        <v>112</v>
      </c>
      <c r="H249" s="217">
        <v>191</v>
      </c>
      <c r="I249" s="217">
        <v>108</v>
      </c>
      <c r="J249" s="217">
        <v>2136</v>
      </c>
      <c r="K249" s="217">
        <v>209</v>
      </c>
    </row>
    <row r="250" spans="1:11">
      <c r="A250" s="216" t="s">
        <v>73</v>
      </c>
      <c r="B250" s="217">
        <v>314</v>
      </c>
      <c r="C250" s="217">
        <v>1136</v>
      </c>
      <c r="D250" s="217">
        <v>33</v>
      </c>
      <c r="E250" s="217">
        <v>165</v>
      </c>
      <c r="F250" s="217">
        <v>42</v>
      </c>
      <c r="G250" s="217">
        <v>115</v>
      </c>
      <c r="H250" s="217">
        <v>179</v>
      </c>
      <c r="I250" s="217">
        <v>92</v>
      </c>
      <c r="J250" s="217">
        <v>2076</v>
      </c>
      <c r="K250" s="217">
        <v>176</v>
      </c>
    </row>
    <row r="251" spans="1:11">
      <c r="A251" s="216" t="s">
        <v>74</v>
      </c>
      <c r="B251" s="217">
        <v>246</v>
      </c>
      <c r="C251" s="217">
        <v>1122</v>
      </c>
      <c r="D251" s="217">
        <v>27</v>
      </c>
      <c r="E251" s="217">
        <v>166</v>
      </c>
      <c r="F251" s="217">
        <v>33</v>
      </c>
      <c r="G251" s="217">
        <v>99</v>
      </c>
      <c r="H251" s="217">
        <v>144</v>
      </c>
      <c r="I251" s="217">
        <v>83</v>
      </c>
      <c r="J251" s="217">
        <v>1920</v>
      </c>
      <c r="K251" s="217">
        <v>227</v>
      </c>
    </row>
    <row r="252" spans="1:11">
      <c r="A252" s="216" t="s">
        <v>75</v>
      </c>
      <c r="B252" s="217">
        <v>310</v>
      </c>
      <c r="C252" s="217">
        <v>1165</v>
      </c>
      <c r="D252" s="217">
        <v>32</v>
      </c>
      <c r="E252" s="217">
        <v>166</v>
      </c>
      <c r="F252" s="217">
        <v>52</v>
      </c>
      <c r="G252" s="217">
        <v>96</v>
      </c>
      <c r="H252" s="217">
        <v>120</v>
      </c>
      <c r="I252" s="217">
        <v>97</v>
      </c>
      <c r="J252" s="217">
        <v>2038</v>
      </c>
      <c r="K252" s="217">
        <v>172</v>
      </c>
    </row>
    <row r="253" spans="1:11">
      <c r="A253" s="216" t="s">
        <v>76</v>
      </c>
      <c r="B253" s="217">
        <v>293</v>
      </c>
      <c r="C253" s="217">
        <v>1097</v>
      </c>
      <c r="D253" s="217">
        <v>35</v>
      </c>
      <c r="E253" s="217">
        <v>187</v>
      </c>
      <c r="F253" s="217">
        <v>48</v>
      </c>
      <c r="G253" s="217">
        <v>99</v>
      </c>
      <c r="H253" s="217">
        <v>127</v>
      </c>
      <c r="I253" s="217">
        <v>101</v>
      </c>
      <c r="J253" s="217">
        <v>1987</v>
      </c>
      <c r="K253" s="217">
        <v>172</v>
      </c>
    </row>
    <row r="254" spans="1:11">
      <c r="A254" s="216" t="s">
        <v>77</v>
      </c>
      <c r="B254" s="217">
        <v>278</v>
      </c>
      <c r="C254" s="217">
        <v>1164</v>
      </c>
      <c r="D254" s="217">
        <v>36</v>
      </c>
      <c r="E254" s="217">
        <v>192</v>
      </c>
      <c r="F254" s="217">
        <v>58</v>
      </c>
      <c r="G254" s="217">
        <v>104</v>
      </c>
      <c r="H254" s="217">
        <v>112</v>
      </c>
      <c r="I254" s="217">
        <v>72</v>
      </c>
      <c r="J254" s="217">
        <v>2016</v>
      </c>
      <c r="K254" s="217">
        <v>180</v>
      </c>
    </row>
    <row r="255" spans="1:11">
      <c r="A255" s="216" t="s">
        <v>78</v>
      </c>
      <c r="B255" s="217">
        <v>311</v>
      </c>
      <c r="C255" s="217">
        <v>1148</v>
      </c>
      <c r="D255" s="217">
        <v>33</v>
      </c>
      <c r="E255" s="217">
        <v>185</v>
      </c>
      <c r="F255" s="217">
        <v>56</v>
      </c>
      <c r="G255" s="217">
        <v>107</v>
      </c>
      <c r="H255" s="217">
        <v>113</v>
      </c>
      <c r="I255" s="217">
        <v>51</v>
      </c>
      <c r="J255" s="217">
        <v>2004</v>
      </c>
      <c r="K255" s="217">
        <v>211</v>
      </c>
    </row>
    <row r="256" spans="1:11">
      <c r="A256" s="216" t="s">
        <v>82</v>
      </c>
      <c r="B256" s="217">
        <v>345</v>
      </c>
      <c r="C256" s="217">
        <v>1222</v>
      </c>
      <c r="D256" s="217">
        <v>34</v>
      </c>
      <c r="E256" s="217">
        <v>196</v>
      </c>
      <c r="F256" s="217">
        <v>55</v>
      </c>
      <c r="G256" s="217">
        <v>108</v>
      </c>
      <c r="H256" s="217">
        <v>78</v>
      </c>
      <c r="I256" s="217">
        <v>39</v>
      </c>
      <c r="J256" s="217">
        <v>2077</v>
      </c>
      <c r="K256" s="217">
        <v>319</v>
      </c>
    </row>
    <row r="257" spans="1:11">
      <c r="A257" s="216" t="s">
        <v>80</v>
      </c>
      <c r="B257" s="217">
        <v>330</v>
      </c>
      <c r="C257" s="217">
        <v>1235</v>
      </c>
      <c r="D257" s="217">
        <v>30</v>
      </c>
      <c r="E257" s="217">
        <v>154</v>
      </c>
      <c r="F257" s="217">
        <v>33</v>
      </c>
      <c r="G257" s="217">
        <v>81</v>
      </c>
      <c r="H257" s="217">
        <v>32</v>
      </c>
      <c r="I257" s="217">
        <v>26</v>
      </c>
      <c r="J257" s="217">
        <v>1921</v>
      </c>
      <c r="K257" s="217">
        <v>257</v>
      </c>
    </row>
    <row r="258" spans="1:11">
      <c r="A258" s="216" t="s">
        <v>222</v>
      </c>
      <c r="B258" s="217">
        <v>3522</v>
      </c>
      <c r="C258" s="217">
        <v>13565</v>
      </c>
      <c r="D258" s="217">
        <v>401</v>
      </c>
      <c r="E258" s="217">
        <v>2038</v>
      </c>
      <c r="F258" s="217">
        <v>613</v>
      </c>
      <c r="G258" s="217">
        <v>1230</v>
      </c>
      <c r="H258" s="217">
        <v>1468</v>
      </c>
      <c r="I258" s="217">
        <v>904</v>
      </c>
      <c r="J258" s="217">
        <v>23741</v>
      </c>
      <c r="K258" s="217">
        <v>2755</v>
      </c>
    </row>
  </sheetData>
  <phoneticPr fontId="2"/>
  <pageMargins left="0.7" right="0.7" top="0.75" bottom="0.75" header="0.3" footer="0.3"/>
  <pageSetup paperSize="9" scale="41" fitToHeight="0" orientation="portrait" verticalDpi="0" r:id="rId14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B5E9-9AEA-4289-8E71-6641C774C437}">
  <sheetPr>
    <pageSetUpPr fitToPage="1"/>
  </sheetPr>
  <dimension ref="A1:D98"/>
  <sheetViews>
    <sheetView workbookViewId="0">
      <selection activeCell="C2" sqref="C2"/>
    </sheetView>
  </sheetViews>
  <sheetFormatPr defaultRowHeight="18.75"/>
  <cols>
    <col min="1" max="1" width="15.125" bestFit="1" customWidth="1"/>
    <col min="2" max="3" width="17.125" bestFit="1" customWidth="1"/>
    <col min="4" max="4" width="15.125" bestFit="1" customWidth="1"/>
  </cols>
  <sheetData>
    <row r="1" spans="1:4">
      <c r="A1" s="215" t="s">
        <v>162</v>
      </c>
      <c r="B1" t="s">
        <v>204</v>
      </c>
    </row>
    <row r="2" spans="1:4">
      <c r="A2" s="215" t="s">
        <v>164</v>
      </c>
      <c r="B2" t="s">
        <v>202</v>
      </c>
    </row>
    <row r="3" spans="1:4">
      <c r="A3" s="215" t="s">
        <v>206</v>
      </c>
      <c r="B3" t="s">
        <v>233</v>
      </c>
    </row>
    <row r="5" spans="1:4">
      <c r="A5" s="215" t="s">
        <v>221</v>
      </c>
      <c r="B5" t="s">
        <v>238</v>
      </c>
      <c r="C5" t="s">
        <v>239</v>
      </c>
      <c r="D5" t="s">
        <v>231</v>
      </c>
    </row>
    <row r="6" spans="1:4">
      <c r="A6" s="216" t="s">
        <v>210</v>
      </c>
      <c r="B6" s="217">
        <v>1</v>
      </c>
      <c r="C6" s="217">
        <v>4</v>
      </c>
      <c r="D6" s="217">
        <v>5</v>
      </c>
    </row>
    <row r="7" spans="1:4">
      <c r="A7" s="216" t="s">
        <v>211</v>
      </c>
      <c r="B7" s="217">
        <v>0</v>
      </c>
      <c r="C7" s="217">
        <v>2</v>
      </c>
      <c r="D7" s="217">
        <v>2</v>
      </c>
    </row>
    <row r="8" spans="1:4">
      <c r="A8" s="216" t="s">
        <v>71</v>
      </c>
      <c r="B8" s="217">
        <v>0</v>
      </c>
      <c r="C8" s="217">
        <v>1</v>
      </c>
      <c r="D8" s="217">
        <v>1</v>
      </c>
    </row>
    <row r="9" spans="1:4">
      <c r="A9" s="216" t="s">
        <v>72</v>
      </c>
      <c r="B9" s="217">
        <v>0</v>
      </c>
      <c r="C9" s="217">
        <v>0</v>
      </c>
      <c r="D9" s="217">
        <v>0</v>
      </c>
    </row>
    <row r="10" spans="1:4">
      <c r="A10" s="216" t="s">
        <v>73</v>
      </c>
      <c r="B10" s="217">
        <v>0</v>
      </c>
      <c r="C10" s="217">
        <v>0</v>
      </c>
      <c r="D10" s="217">
        <v>0</v>
      </c>
    </row>
    <row r="11" spans="1:4">
      <c r="A11" s="216" t="s">
        <v>74</v>
      </c>
      <c r="B11" s="217">
        <v>0</v>
      </c>
      <c r="C11" s="217">
        <v>0</v>
      </c>
      <c r="D11" s="217">
        <v>0</v>
      </c>
    </row>
    <row r="12" spans="1:4">
      <c r="A12" s="216" t="s">
        <v>75</v>
      </c>
      <c r="B12" s="217">
        <v>0</v>
      </c>
      <c r="C12" s="217">
        <v>0</v>
      </c>
      <c r="D12" s="217">
        <v>0</v>
      </c>
    </row>
    <row r="13" spans="1:4">
      <c r="A13" s="216" t="s">
        <v>76</v>
      </c>
      <c r="B13" s="217">
        <v>0</v>
      </c>
      <c r="C13" s="217">
        <v>0</v>
      </c>
      <c r="D13" s="217">
        <v>0</v>
      </c>
    </row>
    <row r="14" spans="1:4">
      <c r="A14" s="216" t="s">
        <v>77</v>
      </c>
      <c r="B14" s="217">
        <v>0</v>
      </c>
      <c r="C14" s="217">
        <v>1</v>
      </c>
      <c r="D14" s="217">
        <v>1</v>
      </c>
    </row>
    <row r="15" spans="1:4">
      <c r="A15" s="216" t="s">
        <v>78</v>
      </c>
      <c r="B15" s="217">
        <v>1</v>
      </c>
      <c r="C15" s="217">
        <v>3</v>
      </c>
      <c r="D15" s="217">
        <v>4</v>
      </c>
    </row>
    <row r="16" spans="1:4">
      <c r="A16" s="216" t="s">
        <v>82</v>
      </c>
      <c r="B16" s="217">
        <v>0</v>
      </c>
      <c r="C16" s="217">
        <v>2</v>
      </c>
      <c r="D16" s="217">
        <v>2</v>
      </c>
    </row>
    <row r="17" spans="1:4">
      <c r="A17" s="216" t="s">
        <v>80</v>
      </c>
      <c r="B17" s="217">
        <v>0</v>
      </c>
      <c r="C17" s="217">
        <v>0</v>
      </c>
      <c r="D17" s="217">
        <v>0</v>
      </c>
    </row>
    <row r="18" spans="1:4">
      <c r="A18" s="216" t="s">
        <v>222</v>
      </c>
      <c r="B18" s="217">
        <v>2</v>
      </c>
      <c r="C18" s="217">
        <v>13</v>
      </c>
      <c r="D18" s="217">
        <v>15</v>
      </c>
    </row>
    <row r="21" spans="1:4">
      <c r="A21" s="215" t="s">
        <v>162</v>
      </c>
      <c r="B21" t="s">
        <v>204</v>
      </c>
    </row>
    <row r="22" spans="1:4">
      <c r="A22" s="215" t="s">
        <v>164</v>
      </c>
      <c r="B22" t="s">
        <v>202</v>
      </c>
    </row>
    <row r="23" spans="1:4">
      <c r="A23" s="215" t="s">
        <v>206</v>
      </c>
      <c r="B23" t="s">
        <v>234</v>
      </c>
    </row>
    <row r="25" spans="1:4">
      <c r="A25" s="215" t="s">
        <v>221</v>
      </c>
      <c r="B25" t="s">
        <v>238</v>
      </c>
      <c r="C25" t="s">
        <v>239</v>
      </c>
      <c r="D25" t="s">
        <v>231</v>
      </c>
    </row>
    <row r="26" spans="1:4">
      <c r="A26" s="216" t="s">
        <v>210</v>
      </c>
      <c r="B26" s="217">
        <v>4</v>
      </c>
      <c r="C26" s="217">
        <v>51</v>
      </c>
      <c r="D26" s="217">
        <v>55</v>
      </c>
    </row>
    <row r="27" spans="1:4">
      <c r="A27" s="216" t="s">
        <v>211</v>
      </c>
      <c r="B27" s="217">
        <v>3</v>
      </c>
      <c r="C27" s="217">
        <v>69</v>
      </c>
      <c r="D27" s="217">
        <v>72</v>
      </c>
    </row>
    <row r="28" spans="1:4">
      <c r="A28" s="216" t="s">
        <v>71</v>
      </c>
      <c r="B28" s="217">
        <v>3</v>
      </c>
      <c r="C28" s="217">
        <v>23</v>
      </c>
      <c r="D28" s="217">
        <v>26</v>
      </c>
    </row>
    <row r="29" spans="1:4">
      <c r="A29" s="216" t="s">
        <v>72</v>
      </c>
      <c r="B29" s="217">
        <v>1</v>
      </c>
      <c r="C29" s="217">
        <v>23</v>
      </c>
      <c r="D29" s="217">
        <v>24</v>
      </c>
    </row>
    <row r="30" spans="1:4">
      <c r="A30" s="216" t="s">
        <v>73</v>
      </c>
      <c r="B30" s="217">
        <v>1</v>
      </c>
      <c r="C30" s="217">
        <v>17</v>
      </c>
      <c r="D30" s="217">
        <v>18</v>
      </c>
    </row>
    <row r="31" spans="1:4">
      <c r="A31" s="216" t="s">
        <v>74</v>
      </c>
      <c r="B31" s="217">
        <v>1</v>
      </c>
      <c r="C31" s="217">
        <v>20</v>
      </c>
      <c r="D31" s="217">
        <v>21</v>
      </c>
    </row>
    <row r="32" spans="1:4">
      <c r="A32" s="216" t="s">
        <v>75</v>
      </c>
      <c r="B32" s="217">
        <v>1</v>
      </c>
      <c r="C32" s="217">
        <v>22</v>
      </c>
      <c r="D32" s="217">
        <v>23</v>
      </c>
    </row>
    <row r="33" spans="1:4">
      <c r="A33" s="216" t="s">
        <v>76</v>
      </c>
      <c r="B33" s="217">
        <v>1</v>
      </c>
      <c r="C33" s="217">
        <v>14</v>
      </c>
      <c r="D33" s="217">
        <v>15</v>
      </c>
    </row>
    <row r="34" spans="1:4">
      <c r="A34" s="216" t="s">
        <v>77</v>
      </c>
      <c r="B34" s="217">
        <v>1</v>
      </c>
      <c r="C34" s="217">
        <v>23</v>
      </c>
      <c r="D34" s="217">
        <v>24</v>
      </c>
    </row>
    <row r="35" spans="1:4">
      <c r="A35" s="216" t="s">
        <v>78</v>
      </c>
      <c r="B35" s="217">
        <v>3</v>
      </c>
      <c r="C35" s="217">
        <v>28</v>
      </c>
      <c r="D35" s="217">
        <v>31</v>
      </c>
    </row>
    <row r="36" spans="1:4">
      <c r="A36" s="216" t="s">
        <v>82</v>
      </c>
      <c r="B36" s="217">
        <v>4</v>
      </c>
      <c r="C36" s="217">
        <v>36</v>
      </c>
      <c r="D36" s="217">
        <v>40</v>
      </c>
    </row>
    <row r="37" spans="1:4">
      <c r="A37" s="216" t="s">
        <v>80</v>
      </c>
      <c r="B37" s="217">
        <v>1</v>
      </c>
      <c r="C37" s="217">
        <v>30</v>
      </c>
      <c r="D37" s="217">
        <v>31</v>
      </c>
    </row>
    <row r="38" spans="1:4">
      <c r="A38" s="216" t="s">
        <v>222</v>
      </c>
      <c r="B38" s="217">
        <v>24</v>
      </c>
      <c r="C38" s="217">
        <v>356</v>
      </c>
      <c r="D38" s="217">
        <v>380</v>
      </c>
    </row>
    <row r="41" spans="1:4">
      <c r="A41" s="215" t="s">
        <v>162</v>
      </c>
      <c r="B41" t="s">
        <v>204</v>
      </c>
    </row>
    <row r="42" spans="1:4">
      <c r="A42" s="215" t="s">
        <v>164</v>
      </c>
      <c r="B42" t="s">
        <v>202</v>
      </c>
    </row>
    <row r="43" spans="1:4">
      <c r="A43" s="215" t="s">
        <v>206</v>
      </c>
      <c r="B43" t="s">
        <v>235</v>
      </c>
    </row>
    <row r="45" spans="1:4">
      <c r="A45" s="215" t="s">
        <v>221</v>
      </c>
      <c r="B45" t="s">
        <v>238</v>
      </c>
      <c r="C45" t="s">
        <v>239</v>
      </c>
      <c r="D45" t="s">
        <v>231</v>
      </c>
    </row>
    <row r="46" spans="1:4">
      <c r="A46" s="216" t="s">
        <v>210</v>
      </c>
      <c r="B46" s="217">
        <v>15</v>
      </c>
      <c r="C46" s="217">
        <v>51</v>
      </c>
      <c r="D46" s="217">
        <v>66</v>
      </c>
    </row>
    <row r="47" spans="1:4">
      <c r="A47" s="216" t="s">
        <v>211</v>
      </c>
      <c r="B47" s="217">
        <v>22</v>
      </c>
      <c r="C47" s="217">
        <v>48</v>
      </c>
      <c r="D47" s="217">
        <v>70</v>
      </c>
    </row>
    <row r="48" spans="1:4">
      <c r="A48" s="216" t="s">
        <v>71</v>
      </c>
      <c r="B48" s="217">
        <v>23</v>
      </c>
      <c r="C48" s="217">
        <v>40</v>
      </c>
      <c r="D48" s="217">
        <v>63</v>
      </c>
    </row>
    <row r="49" spans="1:4">
      <c r="A49" s="216" t="s">
        <v>72</v>
      </c>
      <c r="B49" s="217">
        <v>18</v>
      </c>
      <c r="C49" s="217">
        <v>30</v>
      </c>
      <c r="D49" s="217">
        <v>48</v>
      </c>
    </row>
    <row r="50" spans="1:4">
      <c r="A50" s="216" t="s">
        <v>73</v>
      </c>
      <c r="B50" s="217">
        <v>20</v>
      </c>
      <c r="C50" s="217">
        <v>48</v>
      </c>
      <c r="D50" s="217">
        <v>68</v>
      </c>
    </row>
    <row r="51" spans="1:4">
      <c r="A51" s="216" t="s">
        <v>74</v>
      </c>
      <c r="B51" s="217">
        <v>27</v>
      </c>
      <c r="C51" s="217">
        <v>37</v>
      </c>
      <c r="D51" s="217">
        <v>64</v>
      </c>
    </row>
    <row r="52" spans="1:4">
      <c r="A52" s="216" t="s">
        <v>75</v>
      </c>
      <c r="B52" s="217">
        <v>10</v>
      </c>
      <c r="C52" s="217">
        <v>39</v>
      </c>
      <c r="D52" s="217">
        <v>49</v>
      </c>
    </row>
    <row r="53" spans="1:4">
      <c r="A53" s="216" t="s">
        <v>76</v>
      </c>
      <c r="B53" s="217">
        <v>11</v>
      </c>
      <c r="C53" s="217">
        <v>27</v>
      </c>
      <c r="D53" s="217">
        <v>38</v>
      </c>
    </row>
    <row r="54" spans="1:4">
      <c r="A54" s="216" t="s">
        <v>77</v>
      </c>
      <c r="B54" s="217">
        <v>15</v>
      </c>
      <c r="C54" s="217">
        <v>53</v>
      </c>
      <c r="D54" s="217">
        <v>68</v>
      </c>
    </row>
    <row r="55" spans="1:4">
      <c r="A55" s="216" t="s">
        <v>78</v>
      </c>
      <c r="B55" s="217">
        <v>27</v>
      </c>
      <c r="C55" s="217">
        <v>47</v>
      </c>
      <c r="D55" s="217">
        <v>74</v>
      </c>
    </row>
    <row r="56" spans="1:4">
      <c r="A56" s="216" t="s">
        <v>82</v>
      </c>
      <c r="B56" s="217">
        <v>31</v>
      </c>
      <c r="C56" s="217">
        <v>70</v>
      </c>
      <c r="D56" s="217">
        <v>101</v>
      </c>
    </row>
    <row r="57" spans="1:4">
      <c r="A57" s="216" t="s">
        <v>80</v>
      </c>
      <c r="B57" s="217">
        <v>32</v>
      </c>
      <c r="C57" s="217">
        <v>48</v>
      </c>
      <c r="D57" s="217">
        <v>80</v>
      </c>
    </row>
    <row r="58" spans="1:4">
      <c r="A58" s="216" t="s">
        <v>222</v>
      </c>
      <c r="B58" s="217">
        <v>251</v>
      </c>
      <c r="C58" s="217">
        <v>538</v>
      </c>
      <c r="D58" s="217">
        <v>789</v>
      </c>
    </row>
    <row r="61" spans="1:4">
      <c r="A61" s="215" t="s">
        <v>162</v>
      </c>
      <c r="B61" t="s">
        <v>204</v>
      </c>
    </row>
    <row r="62" spans="1:4">
      <c r="A62" s="215" t="s">
        <v>164</v>
      </c>
      <c r="B62" t="s">
        <v>202</v>
      </c>
    </row>
    <row r="63" spans="1:4">
      <c r="A63" s="215" t="s">
        <v>206</v>
      </c>
      <c r="B63" t="s">
        <v>236</v>
      </c>
    </row>
    <row r="65" spans="1:4">
      <c r="A65" s="215" t="s">
        <v>221</v>
      </c>
      <c r="B65" t="s">
        <v>238</v>
      </c>
      <c r="C65" t="s">
        <v>239</v>
      </c>
      <c r="D65" t="s">
        <v>231</v>
      </c>
    </row>
    <row r="66" spans="1:4">
      <c r="A66" s="216" t="s">
        <v>210</v>
      </c>
      <c r="B66" s="217">
        <v>18</v>
      </c>
      <c r="C66" s="217">
        <v>99</v>
      </c>
      <c r="D66" s="217">
        <v>117</v>
      </c>
    </row>
    <row r="67" spans="1:4">
      <c r="A67" s="216" t="s">
        <v>211</v>
      </c>
      <c r="B67" s="217">
        <v>71</v>
      </c>
      <c r="C67" s="217">
        <v>178</v>
      </c>
      <c r="D67" s="217">
        <v>249</v>
      </c>
    </row>
    <row r="68" spans="1:4">
      <c r="A68" s="216" t="s">
        <v>71</v>
      </c>
      <c r="B68" s="217">
        <v>16</v>
      </c>
      <c r="C68" s="217">
        <v>114</v>
      </c>
      <c r="D68" s="217">
        <v>130</v>
      </c>
    </row>
    <row r="69" spans="1:4">
      <c r="A69" s="216" t="s">
        <v>72</v>
      </c>
      <c r="B69" s="217">
        <v>35</v>
      </c>
      <c r="C69" s="217">
        <v>75</v>
      </c>
      <c r="D69" s="217">
        <v>110</v>
      </c>
    </row>
    <row r="70" spans="1:4">
      <c r="A70" s="216" t="s">
        <v>73</v>
      </c>
      <c r="B70" s="217">
        <v>29</v>
      </c>
      <c r="C70" s="217">
        <v>63</v>
      </c>
      <c r="D70" s="217">
        <v>92</v>
      </c>
    </row>
    <row r="71" spans="1:4">
      <c r="A71" s="216" t="s">
        <v>74</v>
      </c>
      <c r="B71" s="217">
        <v>42</v>
      </c>
      <c r="C71" s="217">
        <v>86</v>
      </c>
      <c r="D71" s="217">
        <v>128</v>
      </c>
    </row>
    <row r="72" spans="1:4">
      <c r="A72" s="216" t="s">
        <v>75</v>
      </c>
      <c r="B72" s="217">
        <v>33</v>
      </c>
      <c r="C72" s="217">
        <v>81</v>
      </c>
      <c r="D72" s="217">
        <v>114</v>
      </c>
    </row>
    <row r="73" spans="1:4">
      <c r="A73" s="216" t="s">
        <v>76</v>
      </c>
      <c r="B73" s="217">
        <v>25</v>
      </c>
      <c r="C73" s="217">
        <v>73</v>
      </c>
      <c r="D73" s="217">
        <v>98</v>
      </c>
    </row>
    <row r="74" spans="1:4">
      <c r="A74" s="216" t="s">
        <v>77</v>
      </c>
      <c r="B74" s="217">
        <v>20</v>
      </c>
      <c r="C74" s="217">
        <v>95</v>
      </c>
      <c r="D74" s="217">
        <v>115</v>
      </c>
    </row>
    <row r="75" spans="1:4">
      <c r="A75" s="216" t="s">
        <v>78</v>
      </c>
      <c r="B75" s="217">
        <v>39</v>
      </c>
      <c r="C75" s="217">
        <v>132</v>
      </c>
      <c r="D75" s="217">
        <v>171</v>
      </c>
    </row>
    <row r="76" spans="1:4">
      <c r="A76" s="216" t="s">
        <v>82</v>
      </c>
      <c r="B76" s="217">
        <v>33</v>
      </c>
      <c r="C76" s="217">
        <v>134</v>
      </c>
      <c r="D76" s="217">
        <v>167</v>
      </c>
    </row>
    <row r="77" spans="1:4">
      <c r="A77" s="216" t="s">
        <v>80</v>
      </c>
      <c r="B77" s="217">
        <v>39</v>
      </c>
      <c r="C77" s="217">
        <v>102</v>
      </c>
      <c r="D77" s="217">
        <v>141</v>
      </c>
    </row>
    <row r="78" spans="1:4">
      <c r="A78" s="216" t="s">
        <v>222</v>
      </c>
      <c r="B78" s="217">
        <v>400</v>
      </c>
      <c r="C78" s="217">
        <v>1232</v>
      </c>
      <c r="D78" s="217">
        <v>1632</v>
      </c>
    </row>
    <row r="81" spans="1:4">
      <c r="A81" s="215" t="s">
        <v>162</v>
      </c>
      <c r="B81" t="s">
        <v>204</v>
      </c>
    </row>
    <row r="82" spans="1:4">
      <c r="A82" s="215" t="s">
        <v>164</v>
      </c>
      <c r="B82" t="s">
        <v>202</v>
      </c>
    </row>
    <row r="83" spans="1:4">
      <c r="A83" s="215" t="s">
        <v>206</v>
      </c>
      <c r="B83" t="s">
        <v>237</v>
      </c>
    </row>
    <row r="85" spans="1:4">
      <c r="A85" s="215" t="s">
        <v>221</v>
      </c>
      <c r="B85" t="s">
        <v>238</v>
      </c>
      <c r="C85" t="s">
        <v>239</v>
      </c>
      <c r="D85" t="s">
        <v>231</v>
      </c>
    </row>
    <row r="86" spans="1:4">
      <c r="A86" s="216" t="s">
        <v>210</v>
      </c>
      <c r="B86" s="217">
        <v>277</v>
      </c>
      <c r="C86" s="217">
        <v>0</v>
      </c>
      <c r="D86" s="217">
        <v>277</v>
      </c>
    </row>
    <row r="87" spans="1:4">
      <c r="A87" s="216" t="s">
        <v>211</v>
      </c>
      <c r="B87" s="217">
        <v>216</v>
      </c>
      <c r="C87" s="217">
        <v>0</v>
      </c>
      <c r="D87" s="217">
        <v>216</v>
      </c>
    </row>
    <row r="88" spans="1:4">
      <c r="A88" s="216" t="s">
        <v>71</v>
      </c>
      <c r="B88" s="217">
        <v>57</v>
      </c>
      <c r="C88" s="217">
        <v>0</v>
      </c>
      <c r="D88" s="217">
        <v>57</v>
      </c>
    </row>
    <row r="89" spans="1:4">
      <c r="A89" s="216" t="s">
        <v>72</v>
      </c>
      <c r="B89" s="217">
        <v>10</v>
      </c>
      <c r="C89" s="217">
        <v>0</v>
      </c>
      <c r="D89" s="217">
        <v>10</v>
      </c>
    </row>
    <row r="90" spans="1:4">
      <c r="A90" s="216" t="s">
        <v>73</v>
      </c>
      <c r="B90" s="217">
        <v>29</v>
      </c>
      <c r="C90" s="217">
        <v>0</v>
      </c>
      <c r="D90" s="217">
        <v>29</v>
      </c>
    </row>
    <row r="91" spans="1:4">
      <c r="A91" s="216" t="s">
        <v>74</v>
      </c>
      <c r="B91" s="217">
        <v>9</v>
      </c>
      <c r="C91" s="217">
        <v>0</v>
      </c>
      <c r="D91" s="217">
        <v>9</v>
      </c>
    </row>
    <row r="92" spans="1:4">
      <c r="A92" s="216" t="s">
        <v>75</v>
      </c>
      <c r="B92" s="217">
        <v>116</v>
      </c>
      <c r="C92" s="217">
        <v>0</v>
      </c>
      <c r="D92" s="217">
        <v>116</v>
      </c>
    </row>
    <row r="93" spans="1:4">
      <c r="A93" s="216" t="s">
        <v>76</v>
      </c>
      <c r="B93" s="217">
        <v>47</v>
      </c>
      <c r="C93" s="217">
        <v>0</v>
      </c>
      <c r="D93" s="217">
        <v>47</v>
      </c>
    </row>
    <row r="94" spans="1:4">
      <c r="A94" s="216" t="s">
        <v>77</v>
      </c>
      <c r="B94" s="217">
        <v>46</v>
      </c>
      <c r="C94" s="217">
        <v>0</v>
      </c>
      <c r="D94" s="217">
        <v>46</v>
      </c>
    </row>
    <row r="95" spans="1:4">
      <c r="A95" s="216" t="s">
        <v>78</v>
      </c>
      <c r="B95" s="217">
        <v>156</v>
      </c>
      <c r="C95" s="217">
        <v>0</v>
      </c>
      <c r="D95" s="217">
        <v>156</v>
      </c>
    </row>
    <row r="96" spans="1:4">
      <c r="A96" s="216" t="s">
        <v>82</v>
      </c>
      <c r="B96" s="217">
        <v>106</v>
      </c>
      <c r="C96" s="217">
        <v>0</v>
      </c>
      <c r="D96" s="217">
        <v>106</v>
      </c>
    </row>
    <row r="97" spans="1:4">
      <c r="A97" s="216" t="s">
        <v>80</v>
      </c>
      <c r="B97" s="217">
        <v>218</v>
      </c>
      <c r="C97" s="217">
        <v>0</v>
      </c>
      <c r="D97" s="217">
        <v>218</v>
      </c>
    </row>
    <row r="98" spans="1:4">
      <c r="A98" s="216" t="s">
        <v>222</v>
      </c>
      <c r="B98" s="217">
        <v>1287</v>
      </c>
      <c r="C98" s="217">
        <v>0</v>
      </c>
      <c r="D98" s="217">
        <v>1287</v>
      </c>
    </row>
  </sheetData>
  <phoneticPr fontId="2"/>
  <pageMargins left="0.7" right="0.7" top="0.75" bottom="0.75" header="0.3" footer="0.3"/>
  <pageSetup paperSize="9" fitToHeight="0" orientation="portrait" verticalDpi="0" r:id="rId6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39CE-EFD3-401E-AD2A-35A74E822DE5}">
  <sheetPr>
    <pageSetUpPr fitToPage="1"/>
  </sheetPr>
  <dimension ref="A1"/>
  <sheetViews>
    <sheetView workbookViewId="0"/>
  </sheetViews>
  <sheetFormatPr defaultRowHeight="18.75"/>
  <sheetData/>
  <phoneticPr fontId="2"/>
  <pageMargins left="0.7" right="0.7" top="0.75" bottom="0.75" header="0.3" footer="0.3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93C0D-DA51-4FED-9DF1-8A1372BD3065}">
  <sheetPr>
    <pageSetUpPr fitToPage="1"/>
  </sheetPr>
  <dimension ref="A1:K258"/>
  <sheetViews>
    <sheetView workbookViewId="0">
      <selection activeCell="B101" sqref="B101"/>
    </sheetView>
  </sheetViews>
  <sheetFormatPr defaultRowHeight="18.75"/>
  <cols>
    <col min="1" max="1" width="15.125" bestFit="1" customWidth="1"/>
    <col min="2" max="2" width="19.25" bestFit="1" customWidth="1"/>
    <col min="3" max="3" width="17.125" bestFit="1" customWidth="1"/>
    <col min="4" max="4" width="15.125" bestFit="1" customWidth="1"/>
    <col min="5" max="5" width="19.25" bestFit="1" customWidth="1"/>
    <col min="6" max="6" width="21.375" bestFit="1" customWidth="1"/>
    <col min="7" max="7" width="17.125" bestFit="1" customWidth="1"/>
    <col min="8" max="8" width="21.375" bestFit="1" customWidth="1"/>
    <col min="9" max="9" width="17.125" bestFit="1" customWidth="1"/>
    <col min="10" max="10" width="15.125" bestFit="1" customWidth="1"/>
    <col min="11" max="11" width="17.125" bestFit="1" customWidth="1"/>
    <col min="12" max="25" width="4" bestFit="1" customWidth="1"/>
    <col min="26" max="26" width="5.5" bestFit="1" customWidth="1"/>
  </cols>
  <sheetData>
    <row r="1" spans="1:11">
      <c r="A1" s="215" t="s">
        <v>162</v>
      </c>
      <c r="B1" t="s">
        <v>204</v>
      </c>
    </row>
    <row r="2" spans="1:11">
      <c r="A2" s="215" t="s">
        <v>164</v>
      </c>
      <c r="B2" t="s">
        <v>183</v>
      </c>
    </row>
    <row r="3" spans="1:11">
      <c r="A3" s="215" t="s">
        <v>165</v>
      </c>
      <c r="B3" t="s">
        <v>185</v>
      </c>
    </row>
    <row r="5" spans="1:11">
      <c r="A5" s="215" t="s">
        <v>221</v>
      </c>
      <c r="B5" t="s">
        <v>223</v>
      </c>
      <c r="C5" t="s">
        <v>224</v>
      </c>
      <c r="D5" t="s">
        <v>225</v>
      </c>
      <c r="E5" t="s">
        <v>226</v>
      </c>
      <c r="F5" t="s">
        <v>227</v>
      </c>
      <c r="G5" t="s">
        <v>228</v>
      </c>
      <c r="H5" t="s">
        <v>229</v>
      </c>
      <c r="I5" t="s">
        <v>230</v>
      </c>
      <c r="J5" t="s">
        <v>231</v>
      </c>
      <c r="K5" t="s">
        <v>232</v>
      </c>
    </row>
    <row r="6" spans="1:11">
      <c r="A6" s="216" t="s">
        <v>69</v>
      </c>
      <c r="B6" s="217">
        <v>41</v>
      </c>
      <c r="C6" s="217">
        <v>139</v>
      </c>
      <c r="D6" s="217">
        <v>3</v>
      </c>
      <c r="E6" s="217">
        <v>26</v>
      </c>
      <c r="F6" s="217">
        <v>4</v>
      </c>
      <c r="G6" s="217">
        <v>8</v>
      </c>
      <c r="H6" s="217">
        <v>9</v>
      </c>
      <c r="I6" s="217">
        <v>2</v>
      </c>
      <c r="J6" s="217">
        <v>232</v>
      </c>
      <c r="K6" s="217">
        <v>40</v>
      </c>
    </row>
    <row r="7" spans="1:11">
      <c r="A7" s="216" t="s">
        <v>70</v>
      </c>
      <c r="B7" s="217">
        <v>80</v>
      </c>
      <c r="C7" s="217">
        <v>286</v>
      </c>
      <c r="D7" s="217">
        <v>8</v>
      </c>
      <c r="E7" s="217">
        <v>21</v>
      </c>
      <c r="F7" s="217">
        <v>5</v>
      </c>
      <c r="G7" s="217">
        <v>11</v>
      </c>
      <c r="H7" s="217">
        <v>8</v>
      </c>
      <c r="I7" s="217">
        <v>6</v>
      </c>
      <c r="J7" s="217">
        <v>425</v>
      </c>
      <c r="K7" s="217">
        <v>75</v>
      </c>
    </row>
    <row r="8" spans="1:11">
      <c r="A8" s="216" t="s">
        <v>71</v>
      </c>
      <c r="B8" s="217">
        <v>91</v>
      </c>
      <c r="C8" s="217">
        <v>274</v>
      </c>
      <c r="D8" s="217">
        <v>2</v>
      </c>
      <c r="E8" s="217">
        <v>17</v>
      </c>
      <c r="F8" s="217">
        <v>1</v>
      </c>
      <c r="G8" s="217">
        <v>8</v>
      </c>
      <c r="H8" s="217">
        <v>8</v>
      </c>
      <c r="I8" s="217">
        <v>8</v>
      </c>
      <c r="J8" s="217">
        <v>409</v>
      </c>
      <c r="K8" s="217">
        <v>67</v>
      </c>
    </row>
    <row r="9" spans="1:11">
      <c r="A9" s="216" t="s">
        <v>72</v>
      </c>
      <c r="B9" s="217">
        <v>93</v>
      </c>
      <c r="C9" s="217">
        <v>354</v>
      </c>
      <c r="D9" s="217">
        <v>6</v>
      </c>
      <c r="E9" s="217">
        <v>27</v>
      </c>
      <c r="F9" s="217">
        <v>6</v>
      </c>
      <c r="G9" s="217">
        <v>8</v>
      </c>
      <c r="H9" s="217">
        <v>4</v>
      </c>
      <c r="I9" s="217">
        <v>10</v>
      </c>
      <c r="J9" s="217">
        <v>508</v>
      </c>
      <c r="K9" s="217">
        <v>65</v>
      </c>
    </row>
    <row r="10" spans="1:11">
      <c r="A10" s="216" t="s">
        <v>73</v>
      </c>
      <c r="B10" s="217">
        <v>66</v>
      </c>
      <c r="C10" s="217">
        <v>329</v>
      </c>
      <c r="D10" s="217">
        <v>5</v>
      </c>
      <c r="E10" s="217">
        <v>22</v>
      </c>
      <c r="F10" s="217">
        <v>2</v>
      </c>
      <c r="G10" s="217">
        <v>6</v>
      </c>
      <c r="H10" s="217">
        <v>2</v>
      </c>
      <c r="I10" s="217">
        <v>13</v>
      </c>
      <c r="J10" s="217">
        <v>445</v>
      </c>
      <c r="K10" s="217">
        <v>63</v>
      </c>
    </row>
    <row r="11" spans="1:11">
      <c r="A11" s="216" t="s">
        <v>74</v>
      </c>
      <c r="B11" s="217">
        <v>79</v>
      </c>
      <c r="C11" s="217">
        <v>390</v>
      </c>
      <c r="D11" s="217">
        <v>3</v>
      </c>
      <c r="E11" s="217">
        <v>29</v>
      </c>
      <c r="F11" s="217">
        <v>2</v>
      </c>
      <c r="G11" s="217">
        <v>13</v>
      </c>
      <c r="H11" s="217">
        <v>1</v>
      </c>
      <c r="I11" s="217">
        <v>6</v>
      </c>
      <c r="J11" s="217">
        <v>523</v>
      </c>
      <c r="K11" s="217">
        <v>57</v>
      </c>
    </row>
    <row r="12" spans="1:11">
      <c r="A12" s="216" t="s">
        <v>75</v>
      </c>
      <c r="B12" s="217">
        <v>67</v>
      </c>
      <c r="C12" s="217">
        <v>398</v>
      </c>
      <c r="D12" s="217">
        <v>3</v>
      </c>
      <c r="E12" s="217">
        <v>25</v>
      </c>
      <c r="F12" s="217">
        <v>4</v>
      </c>
      <c r="G12" s="217">
        <v>5</v>
      </c>
      <c r="H12" s="217">
        <v>2</v>
      </c>
      <c r="I12" s="217">
        <v>7</v>
      </c>
      <c r="J12" s="217">
        <v>511</v>
      </c>
      <c r="K12" s="217">
        <v>60</v>
      </c>
    </row>
    <row r="13" spans="1:11">
      <c r="A13" s="216" t="s">
        <v>76</v>
      </c>
      <c r="B13" s="217">
        <v>63</v>
      </c>
      <c r="C13" s="217">
        <v>353</v>
      </c>
      <c r="D13" s="217">
        <v>6</v>
      </c>
      <c r="E13" s="217">
        <v>15</v>
      </c>
      <c r="F13" s="217">
        <v>3</v>
      </c>
      <c r="G13" s="217">
        <v>8</v>
      </c>
      <c r="H13" s="217">
        <v>4</v>
      </c>
      <c r="I13" s="217">
        <v>5</v>
      </c>
      <c r="J13" s="217">
        <v>457</v>
      </c>
      <c r="K13" s="217">
        <v>42</v>
      </c>
    </row>
    <row r="14" spans="1:11">
      <c r="A14" s="216" t="s">
        <v>77</v>
      </c>
      <c r="B14" s="217">
        <v>57</v>
      </c>
      <c r="C14" s="217">
        <v>385</v>
      </c>
      <c r="D14" s="217">
        <v>4</v>
      </c>
      <c r="E14" s="217">
        <v>20</v>
      </c>
      <c r="F14" s="217">
        <v>1</v>
      </c>
      <c r="G14" s="217">
        <v>9</v>
      </c>
      <c r="H14" s="217">
        <v>4</v>
      </c>
      <c r="I14" s="217">
        <v>3</v>
      </c>
      <c r="J14" s="217">
        <v>483</v>
      </c>
      <c r="K14" s="217">
        <v>45</v>
      </c>
    </row>
    <row r="15" spans="1:11">
      <c r="A15" s="216" t="s">
        <v>78</v>
      </c>
      <c r="B15" s="217">
        <v>79</v>
      </c>
      <c r="C15" s="217">
        <v>404</v>
      </c>
      <c r="D15" s="217">
        <v>6</v>
      </c>
      <c r="E15" s="217">
        <v>12</v>
      </c>
      <c r="F15" s="217">
        <v>4</v>
      </c>
      <c r="G15" s="217">
        <v>8</v>
      </c>
      <c r="H15" s="217">
        <v>5</v>
      </c>
      <c r="I15" s="217">
        <v>4</v>
      </c>
      <c r="J15" s="217">
        <v>522</v>
      </c>
      <c r="K15" s="217">
        <v>53</v>
      </c>
    </row>
    <row r="16" spans="1:11">
      <c r="A16" s="216" t="s">
        <v>82</v>
      </c>
      <c r="B16" s="217">
        <v>85</v>
      </c>
      <c r="C16" s="217">
        <v>376</v>
      </c>
      <c r="D16" s="217">
        <v>3</v>
      </c>
      <c r="E16" s="217">
        <v>22</v>
      </c>
      <c r="F16" s="217">
        <v>2</v>
      </c>
      <c r="G16" s="217">
        <v>12</v>
      </c>
      <c r="H16" s="217">
        <v>4</v>
      </c>
      <c r="I16" s="217">
        <v>4</v>
      </c>
      <c r="J16" s="217">
        <v>508</v>
      </c>
      <c r="K16" s="217">
        <v>45</v>
      </c>
    </row>
    <row r="17" spans="1:11">
      <c r="A17" s="216" t="s">
        <v>80</v>
      </c>
      <c r="B17" s="217">
        <v>62</v>
      </c>
      <c r="C17" s="217">
        <v>386</v>
      </c>
      <c r="D17" s="217">
        <v>2</v>
      </c>
      <c r="E17" s="217">
        <v>28</v>
      </c>
      <c r="F17" s="217">
        <v>1</v>
      </c>
      <c r="G17" s="217">
        <v>8</v>
      </c>
      <c r="H17" s="217">
        <v>3</v>
      </c>
      <c r="I17" s="217">
        <v>6</v>
      </c>
      <c r="J17" s="217">
        <v>496</v>
      </c>
      <c r="K17" s="217">
        <v>56</v>
      </c>
    </row>
    <row r="18" spans="1:11">
      <c r="A18" s="216" t="s">
        <v>222</v>
      </c>
      <c r="B18" s="217">
        <v>863</v>
      </c>
      <c r="C18" s="217">
        <v>4074</v>
      </c>
      <c r="D18" s="217">
        <v>51</v>
      </c>
      <c r="E18" s="217">
        <v>264</v>
      </c>
      <c r="F18" s="217">
        <v>35</v>
      </c>
      <c r="G18" s="217">
        <v>104</v>
      </c>
      <c r="H18" s="217">
        <v>54</v>
      </c>
      <c r="I18" s="217">
        <v>74</v>
      </c>
      <c r="J18" s="217">
        <v>5519</v>
      </c>
      <c r="K18" s="217">
        <v>668</v>
      </c>
    </row>
    <row r="21" spans="1:11">
      <c r="A21" s="215" t="s">
        <v>162</v>
      </c>
      <c r="B21" t="s">
        <v>204</v>
      </c>
    </row>
    <row r="22" spans="1:11">
      <c r="A22" s="215" t="s">
        <v>164</v>
      </c>
      <c r="B22" t="s">
        <v>183</v>
      </c>
    </row>
    <row r="23" spans="1:11">
      <c r="A23" s="215" t="s">
        <v>165</v>
      </c>
      <c r="B23" t="s">
        <v>191</v>
      </c>
    </row>
    <row r="25" spans="1:11">
      <c r="A25" s="215" t="s">
        <v>221</v>
      </c>
      <c r="B25" t="s">
        <v>223</v>
      </c>
      <c r="C25" t="s">
        <v>224</v>
      </c>
      <c r="D25" t="s">
        <v>225</v>
      </c>
      <c r="E25" t="s">
        <v>226</v>
      </c>
      <c r="F25" t="s">
        <v>227</v>
      </c>
      <c r="G25" t="s">
        <v>228</v>
      </c>
      <c r="H25" t="s">
        <v>229</v>
      </c>
      <c r="I25" t="s">
        <v>230</v>
      </c>
      <c r="J25" t="s">
        <v>231</v>
      </c>
      <c r="K25" t="s">
        <v>232</v>
      </c>
    </row>
    <row r="26" spans="1:11">
      <c r="A26" s="216" t="s">
        <v>69</v>
      </c>
      <c r="B26" s="217">
        <v>25</v>
      </c>
      <c r="C26" s="217">
        <v>87</v>
      </c>
      <c r="D26" s="217">
        <v>8</v>
      </c>
      <c r="E26" s="217">
        <v>15</v>
      </c>
      <c r="F26" s="217">
        <v>0</v>
      </c>
      <c r="G26" s="217">
        <v>3</v>
      </c>
      <c r="H26" s="217">
        <v>2</v>
      </c>
      <c r="I26" s="217">
        <v>8</v>
      </c>
      <c r="J26" s="217">
        <v>148</v>
      </c>
      <c r="K26" s="217">
        <v>19</v>
      </c>
    </row>
    <row r="27" spans="1:11">
      <c r="A27" s="216" t="s">
        <v>70</v>
      </c>
      <c r="B27" s="217">
        <v>37</v>
      </c>
      <c r="C27" s="217">
        <v>201</v>
      </c>
      <c r="D27" s="217">
        <v>7</v>
      </c>
      <c r="E27" s="217">
        <v>5</v>
      </c>
      <c r="F27" s="217">
        <v>5</v>
      </c>
      <c r="G27" s="217">
        <v>2</v>
      </c>
      <c r="H27" s="217">
        <v>0</v>
      </c>
      <c r="I27" s="217">
        <v>5</v>
      </c>
      <c r="J27" s="217">
        <v>262</v>
      </c>
      <c r="K27" s="217">
        <v>20</v>
      </c>
    </row>
    <row r="28" spans="1:11">
      <c r="A28" s="216" t="s">
        <v>71</v>
      </c>
      <c r="B28" s="217">
        <v>61</v>
      </c>
      <c r="C28" s="217">
        <v>246</v>
      </c>
      <c r="D28" s="217">
        <v>11</v>
      </c>
      <c r="E28" s="217">
        <v>14</v>
      </c>
      <c r="F28" s="217">
        <v>2</v>
      </c>
      <c r="G28" s="217">
        <v>3</v>
      </c>
      <c r="H28" s="217">
        <v>4</v>
      </c>
      <c r="I28" s="217">
        <v>7</v>
      </c>
      <c r="J28" s="217">
        <v>348</v>
      </c>
      <c r="K28" s="217">
        <v>39</v>
      </c>
    </row>
    <row r="29" spans="1:11">
      <c r="A29" s="216" t="s">
        <v>72</v>
      </c>
      <c r="B29" s="217">
        <v>87</v>
      </c>
      <c r="C29" s="217">
        <v>374</v>
      </c>
      <c r="D29" s="217">
        <v>9</v>
      </c>
      <c r="E29" s="217">
        <v>14</v>
      </c>
      <c r="F29" s="217">
        <v>2</v>
      </c>
      <c r="G29" s="217">
        <v>5</v>
      </c>
      <c r="H29" s="217">
        <v>3</v>
      </c>
      <c r="I29" s="217">
        <v>6</v>
      </c>
      <c r="J29" s="217">
        <v>500</v>
      </c>
      <c r="K29" s="217">
        <v>42</v>
      </c>
    </row>
    <row r="30" spans="1:11">
      <c r="A30" s="216" t="s">
        <v>73</v>
      </c>
      <c r="B30" s="217">
        <v>69</v>
      </c>
      <c r="C30" s="217">
        <v>380</v>
      </c>
      <c r="D30" s="217">
        <v>8</v>
      </c>
      <c r="E30" s="217">
        <v>12</v>
      </c>
      <c r="F30" s="217">
        <v>5</v>
      </c>
      <c r="G30" s="217">
        <v>3</v>
      </c>
      <c r="H30" s="217">
        <v>3</v>
      </c>
      <c r="I30" s="217">
        <v>1</v>
      </c>
      <c r="J30" s="217">
        <v>481</v>
      </c>
      <c r="K30" s="217">
        <v>27</v>
      </c>
    </row>
    <row r="31" spans="1:11">
      <c r="A31" s="216" t="s">
        <v>74</v>
      </c>
      <c r="B31" s="217">
        <v>50</v>
      </c>
      <c r="C31" s="217">
        <v>302</v>
      </c>
      <c r="D31" s="217">
        <v>7</v>
      </c>
      <c r="E31" s="217">
        <v>14</v>
      </c>
      <c r="F31" s="217">
        <v>4</v>
      </c>
      <c r="G31" s="217">
        <v>1</v>
      </c>
      <c r="H31" s="217">
        <v>10</v>
      </c>
      <c r="I31" s="217">
        <v>2</v>
      </c>
      <c r="J31" s="217">
        <v>390</v>
      </c>
      <c r="K31" s="217">
        <v>17</v>
      </c>
    </row>
    <row r="32" spans="1:11">
      <c r="A32" s="216" t="s">
        <v>75</v>
      </c>
      <c r="B32" s="217">
        <v>72</v>
      </c>
      <c r="C32" s="217">
        <v>351</v>
      </c>
      <c r="D32" s="217">
        <v>11</v>
      </c>
      <c r="E32" s="217">
        <v>9</v>
      </c>
      <c r="F32" s="217">
        <v>3</v>
      </c>
      <c r="G32" s="217">
        <v>4</v>
      </c>
      <c r="H32" s="217">
        <v>4</v>
      </c>
      <c r="I32" s="217">
        <v>4</v>
      </c>
      <c r="J32" s="217">
        <v>458</v>
      </c>
      <c r="K32" s="217">
        <v>26</v>
      </c>
    </row>
    <row r="33" spans="1:11">
      <c r="A33" s="216" t="s">
        <v>76</v>
      </c>
      <c r="B33" s="217">
        <v>83</v>
      </c>
      <c r="C33" s="217">
        <v>374</v>
      </c>
      <c r="D33" s="217">
        <v>7</v>
      </c>
      <c r="E33" s="217">
        <v>13</v>
      </c>
      <c r="F33" s="217">
        <v>1</v>
      </c>
      <c r="G33" s="217">
        <v>4</v>
      </c>
      <c r="H33" s="217">
        <v>1</v>
      </c>
      <c r="I33" s="217">
        <v>7</v>
      </c>
      <c r="J33" s="217">
        <v>490</v>
      </c>
      <c r="K33" s="217">
        <v>29</v>
      </c>
    </row>
    <row r="34" spans="1:11">
      <c r="A34" s="216" t="s">
        <v>77</v>
      </c>
      <c r="B34" s="217">
        <v>83</v>
      </c>
      <c r="C34" s="217">
        <v>345</v>
      </c>
      <c r="D34" s="217">
        <v>7</v>
      </c>
      <c r="E34" s="217">
        <v>14</v>
      </c>
      <c r="F34" s="217">
        <v>4</v>
      </c>
      <c r="G34" s="217">
        <v>4</v>
      </c>
      <c r="H34" s="217">
        <v>7</v>
      </c>
      <c r="I34" s="217">
        <v>11</v>
      </c>
      <c r="J34" s="217">
        <v>475</v>
      </c>
      <c r="K34" s="217">
        <v>38</v>
      </c>
    </row>
    <row r="35" spans="1:11">
      <c r="A35" s="216" t="s">
        <v>78</v>
      </c>
      <c r="B35" s="217">
        <v>82</v>
      </c>
      <c r="C35" s="217">
        <v>365</v>
      </c>
      <c r="D35" s="217">
        <v>11</v>
      </c>
      <c r="E35" s="217">
        <v>17</v>
      </c>
      <c r="F35" s="217">
        <v>6</v>
      </c>
      <c r="G35" s="217">
        <v>3</v>
      </c>
      <c r="H35" s="217">
        <v>5</v>
      </c>
      <c r="I35" s="217">
        <v>1</v>
      </c>
      <c r="J35" s="217">
        <v>490</v>
      </c>
      <c r="K35" s="217">
        <v>17</v>
      </c>
    </row>
    <row r="36" spans="1:11">
      <c r="A36" s="216" t="s">
        <v>82</v>
      </c>
      <c r="B36" s="217">
        <v>56</v>
      </c>
      <c r="C36" s="217">
        <v>294</v>
      </c>
      <c r="D36" s="217">
        <v>11</v>
      </c>
      <c r="E36" s="217">
        <v>15</v>
      </c>
      <c r="F36" s="217">
        <v>1</v>
      </c>
      <c r="G36" s="217">
        <v>10</v>
      </c>
      <c r="H36" s="217">
        <v>1</v>
      </c>
      <c r="I36" s="217">
        <v>1</v>
      </c>
      <c r="J36" s="217">
        <v>389</v>
      </c>
      <c r="K36" s="217">
        <v>40</v>
      </c>
    </row>
    <row r="37" spans="1:11">
      <c r="A37" s="216" t="s">
        <v>80</v>
      </c>
      <c r="B37" s="217">
        <v>54</v>
      </c>
      <c r="C37" s="217">
        <v>284</v>
      </c>
      <c r="D37" s="217">
        <v>7</v>
      </c>
      <c r="E37" s="217">
        <v>12</v>
      </c>
      <c r="F37" s="217">
        <v>5</v>
      </c>
      <c r="G37" s="217">
        <v>6</v>
      </c>
      <c r="H37" s="217">
        <v>0</v>
      </c>
      <c r="I37" s="217">
        <v>1</v>
      </c>
      <c r="J37" s="217">
        <v>369</v>
      </c>
      <c r="K37" s="217">
        <v>33</v>
      </c>
    </row>
    <row r="38" spans="1:11">
      <c r="A38" s="216" t="s">
        <v>222</v>
      </c>
      <c r="B38" s="217">
        <v>759</v>
      </c>
      <c r="C38" s="217">
        <v>3603</v>
      </c>
      <c r="D38" s="217">
        <v>104</v>
      </c>
      <c r="E38" s="217">
        <v>154</v>
      </c>
      <c r="F38" s="217">
        <v>38</v>
      </c>
      <c r="G38" s="217">
        <v>48</v>
      </c>
      <c r="H38" s="217">
        <v>40</v>
      </c>
      <c r="I38" s="217">
        <v>54</v>
      </c>
      <c r="J38" s="217">
        <v>4800</v>
      </c>
      <c r="K38" s="217">
        <v>347</v>
      </c>
    </row>
    <row r="41" spans="1:11">
      <c r="A41" s="215" t="s">
        <v>162</v>
      </c>
      <c r="B41" t="s">
        <v>204</v>
      </c>
    </row>
    <row r="42" spans="1:11">
      <c r="A42" s="215" t="s">
        <v>164</v>
      </c>
      <c r="B42" t="s">
        <v>183</v>
      </c>
    </row>
    <row r="43" spans="1:11">
      <c r="A43" s="215" t="s">
        <v>165</v>
      </c>
      <c r="B43" t="s">
        <v>195</v>
      </c>
    </row>
    <row r="45" spans="1:11">
      <c r="A45" s="215" t="s">
        <v>221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G45" t="s">
        <v>228</v>
      </c>
      <c r="H45" t="s">
        <v>229</v>
      </c>
      <c r="I45" t="s">
        <v>230</v>
      </c>
      <c r="J45" t="s">
        <v>231</v>
      </c>
      <c r="K45" t="s">
        <v>232</v>
      </c>
    </row>
    <row r="46" spans="1:11">
      <c r="A46" s="216" t="s">
        <v>69</v>
      </c>
      <c r="B46" s="217">
        <v>45</v>
      </c>
      <c r="C46" s="217">
        <v>276</v>
      </c>
      <c r="D46" s="217">
        <v>2</v>
      </c>
      <c r="E46" s="217">
        <v>15</v>
      </c>
      <c r="F46" s="217">
        <v>0</v>
      </c>
      <c r="G46" s="217">
        <v>16</v>
      </c>
      <c r="H46" s="217">
        <v>13</v>
      </c>
      <c r="I46" s="217">
        <v>17</v>
      </c>
      <c r="J46" s="217">
        <v>384</v>
      </c>
      <c r="K46" s="217">
        <v>35</v>
      </c>
    </row>
    <row r="47" spans="1:11">
      <c r="A47" s="216" t="s">
        <v>70</v>
      </c>
      <c r="B47" s="217">
        <v>63</v>
      </c>
      <c r="C47" s="217">
        <v>346</v>
      </c>
      <c r="D47" s="217">
        <v>4</v>
      </c>
      <c r="E47" s="217">
        <v>21</v>
      </c>
      <c r="F47" s="217">
        <v>3</v>
      </c>
      <c r="G47" s="217">
        <v>5</v>
      </c>
      <c r="H47" s="217">
        <v>8</v>
      </c>
      <c r="I47" s="217">
        <v>18</v>
      </c>
      <c r="J47" s="217">
        <v>468</v>
      </c>
      <c r="K47" s="217">
        <v>57</v>
      </c>
    </row>
    <row r="48" spans="1:11">
      <c r="A48" s="216" t="s">
        <v>71</v>
      </c>
      <c r="B48" s="217">
        <v>88</v>
      </c>
      <c r="C48" s="217">
        <v>440</v>
      </c>
      <c r="D48" s="217">
        <v>4</v>
      </c>
      <c r="E48" s="217">
        <v>45</v>
      </c>
      <c r="F48" s="217">
        <v>3</v>
      </c>
      <c r="G48" s="217">
        <v>8</v>
      </c>
      <c r="H48" s="217">
        <v>9</v>
      </c>
      <c r="I48" s="217">
        <v>14</v>
      </c>
      <c r="J48" s="217">
        <v>611</v>
      </c>
      <c r="K48" s="217">
        <v>63</v>
      </c>
    </row>
    <row r="49" spans="1:11">
      <c r="A49" s="216" t="s">
        <v>72</v>
      </c>
      <c r="B49" s="217">
        <v>103</v>
      </c>
      <c r="C49" s="217">
        <v>497</v>
      </c>
      <c r="D49" s="217">
        <v>8</v>
      </c>
      <c r="E49" s="217">
        <v>29</v>
      </c>
      <c r="F49" s="217">
        <v>1</v>
      </c>
      <c r="G49" s="217">
        <v>12</v>
      </c>
      <c r="H49" s="217">
        <v>8</v>
      </c>
      <c r="I49" s="217">
        <v>13</v>
      </c>
      <c r="J49" s="217">
        <v>671</v>
      </c>
      <c r="K49" s="217">
        <v>64</v>
      </c>
    </row>
    <row r="50" spans="1:11">
      <c r="A50" s="216" t="s">
        <v>73</v>
      </c>
      <c r="B50" s="217">
        <v>76</v>
      </c>
      <c r="C50" s="217">
        <v>536</v>
      </c>
      <c r="D50" s="217">
        <v>5</v>
      </c>
      <c r="E50" s="217">
        <v>24</v>
      </c>
      <c r="F50" s="217">
        <v>7</v>
      </c>
      <c r="G50" s="217">
        <v>13</v>
      </c>
      <c r="H50" s="217">
        <v>5</v>
      </c>
      <c r="I50" s="217">
        <v>5</v>
      </c>
      <c r="J50" s="217">
        <v>671</v>
      </c>
      <c r="K50" s="217">
        <v>62</v>
      </c>
    </row>
    <row r="51" spans="1:11">
      <c r="A51" s="216" t="s">
        <v>74</v>
      </c>
      <c r="B51" s="217">
        <v>101</v>
      </c>
      <c r="C51" s="217">
        <v>510</v>
      </c>
      <c r="D51" s="217">
        <v>8</v>
      </c>
      <c r="E51" s="217">
        <v>21</v>
      </c>
      <c r="F51" s="217">
        <v>2</v>
      </c>
      <c r="G51" s="217">
        <v>11</v>
      </c>
      <c r="H51" s="217">
        <v>5</v>
      </c>
      <c r="I51" s="217">
        <v>9</v>
      </c>
      <c r="J51" s="217">
        <v>667</v>
      </c>
      <c r="K51" s="217">
        <v>55</v>
      </c>
    </row>
    <row r="52" spans="1:11">
      <c r="A52" s="216" t="s">
        <v>75</v>
      </c>
      <c r="B52" s="217">
        <v>95</v>
      </c>
      <c r="C52" s="217">
        <v>467</v>
      </c>
      <c r="D52" s="217">
        <v>6</v>
      </c>
      <c r="E52" s="217">
        <v>27</v>
      </c>
      <c r="F52" s="217">
        <v>4</v>
      </c>
      <c r="G52" s="217">
        <v>6</v>
      </c>
      <c r="H52" s="217">
        <v>6</v>
      </c>
      <c r="I52" s="217">
        <v>19</v>
      </c>
      <c r="J52" s="217">
        <v>630</v>
      </c>
      <c r="K52" s="217">
        <v>50</v>
      </c>
    </row>
    <row r="53" spans="1:11">
      <c r="A53" s="216" t="s">
        <v>76</v>
      </c>
      <c r="B53" s="217">
        <v>99</v>
      </c>
      <c r="C53" s="217">
        <v>505</v>
      </c>
      <c r="D53" s="217">
        <v>6</v>
      </c>
      <c r="E53" s="217">
        <v>27</v>
      </c>
      <c r="F53" s="217">
        <v>1</v>
      </c>
      <c r="G53" s="217">
        <v>12</v>
      </c>
      <c r="H53" s="217">
        <v>6</v>
      </c>
      <c r="I53" s="217">
        <v>10</v>
      </c>
      <c r="J53" s="217">
        <v>666</v>
      </c>
      <c r="K53" s="217">
        <v>58</v>
      </c>
    </row>
    <row r="54" spans="1:11">
      <c r="A54" s="216" t="s">
        <v>77</v>
      </c>
      <c r="B54" s="217">
        <v>83</v>
      </c>
      <c r="C54" s="217">
        <v>450</v>
      </c>
      <c r="D54" s="217">
        <v>5</v>
      </c>
      <c r="E54" s="217">
        <v>19</v>
      </c>
      <c r="F54" s="217">
        <v>0</v>
      </c>
      <c r="G54" s="217">
        <v>11</v>
      </c>
      <c r="H54" s="217">
        <v>5</v>
      </c>
      <c r="I54" s="217">
        <v>14</v>
      </c>
      <c r="J54" s="217">
        <v>587</v>
      </c>
      <c r="K54" s="217">
        <v>56</v>
      </c>
    </row>
    <row r="55" spans="1:11">
      <c r="A55" s="216" t="s">
        <v>78</v>
      </c>
      <c r="B55" s="217">
        <v>113</v>
      </c>
      <c r="C55" s="217">
        <v>535</v>
      </c>
      <c r="D55" s="217">
        <v>5</v>
      </c>
      <c r="E55" s="217">
        <v>14</v>
      </c>
      <c r="F55" s="217">
        <v>2</v>
      </c>
      <c r="G55" s="217">
        <v>7</v>
      </c>
      <c r="H55" s="217">
        <v>9</v>
      </c>
      <c r="I55" s="217">
        <v>5</v>
      </c>
      <c r="J55" s="217">
        <v>690</v>
      </c>
      <c r="K55" s="217">
        <v>91</v>
      </c>
    </row>
    <row r="56" spans="1:11">
      <c r="A56" s="216" t="s">
        <v>82</v>
      </c>
      <c r="B56" s="217">
        <v>111</v>
      </c>
      <c r="C56" s="217">
        <v>529</v>
      </c>
      <c r="D56" s="217">
        <v>7</v>
      </c>
      <c r="E56" s="217">
        <v>37</v>
      </c>
      <c r="F56" s="217">
        <v>2</v>
      </c>
      <c r="G56" s="217">
        <v>11</v>
      </c>
      <c r="H56" s="217">
        <v>1</v>
      </c>
      <c r="I56" s="217">
        <v>3</v>
      </c>
      <c r="J56" s="217">
        <v>701</v>
      </c>
      <c r="K56" s="217">
        <v>79</v>
      </c>
    </row>
    <row r="57" spans="1:11">
      <c r="A57" s="216" t="s">
        <v>80</v>
      </c>
      <c r="B57" s="217">
        <v>88</v>
      </c>
      <c r="C57" s="217">
        <v>427</v>
      </c>
      <c r="D57" s="217">
        <v>3</v>
      </c>
      <c r="E57" s="217">
        <v>17</v>
      </c>
      <c r="F57" s="217">
        <v>3</v>
      </c>
      <c r="G57" s="217">
        <v>11</v>
      </c>
      <c r="H57" s="217">
        <v>6</v>
      </c>
      <c r="I57" s="217">
        <v>6</v>
      </c>
      <c r="J57" s="217">
        <v>561</v>
      </c>
      <c r="K57" s="217">
        <v>47</v>
      </c>
    </row>
    <row r="58" spans="1:11">
      <c r="A58" s="216" t="s">
        <v>222</v>
      </c>
      <c r="B58" s="217">
        <v>1065</v>
      </c>
      <c r="C58" s="217">
        <v>5518</v>
      </c>
      <c r="D58" s="217">
        <v>63</v>
      </c>
      <c r="E58" s="217">
        <v>296</v>
      </c>
      <c r="F58" s="217">
        <v>28</v>
      </c>
      <c r="G58" s="217">
        <v>123</v>
      </c>
      <c r="H58" s="217">
        <v>81</v>
      </c>
      <c r="I58" s="217">
        <v>133</v>
      </c>
      <c r="J58" s="217">
        <v>7307</v>
      </c>
      <c r="K58" s="217">
        <v>717</v>
      </c>
    </row>
    <row r="61" spans="1:11">
      <c r="A61" s="215" t="s">
        <v>162</v>
      </c>
      <c r="B61" t="s">
        <v>204</v>
      </c>
    </row>
    <row r="62" spans="1:11">
      <c r="A62" s="215" t="s">
        <v>164</v>
      </c>
      <c r="B62" t="s">
        <v>183</v>
      </c>
    </row>
    <row r="63" spans="1:11">
      <c r="A63" s="215" t="s">
        <v>165</v>
      </c>
      <c r="B63" t="s">
        <v>199</v>
      </c>
    </row>
    <row r="65" spans="1:11">
      <c r="A65" s="215" t="s">
        <v>221</v>
      </c>
      <c r="B65" t="s">
        <v>223</v>
      </c>
      <c r="C65" t="s">
        <v>224</v>
      </c>
      <c r="D65" t="s">
        <v>225</v>
      </c>
      <c r="E65" t="s">
        <v>226</v>
      </c>
      <c r="F65" t="s">
        <v>227</v>
      </c>
      <c r="G65" t="s">
        <v>228</v>
      </c>
      <c r="H65" t="s">
        <v>229</v>
      </c>
      <c r="I65" t="s">
        <v>230</v>
      </c>
      <c r="J65" t="s">
        <v>231</v>
      </c>
      <c r="K65" t="s">
        <v>232</v>
      </c>
    </row>
    <row r="66" spans="1:11">
      <c r="A66" s="216" t="s">
        <v>69</v>
      </c>
      <c r="B66" s="217">
        <v>21</v>
      </c>
      <c r="C66" s="217">
        <v>89</v>
      </c>
      <c r="D66" s="217">
        <v>8</v>
      </c>
      <c r="E66" s="217">
        <v>12</v>
      </c>
      <c r="F66" s="217">
        <v>3</v>
      </c>
      <c r="G66" s="217">
        <v>2</v>
      </c>
      <c r="H66" s="217">
        <v>3</v>
      </c>
      <c r="I66" s="217">
        <v>3</v>
      </c>
      <c r="J66" s="217">
        <v>141</v>
      </c>
      <c r="K66" s="217">
        <v>23</v>
      </c>
    </row>
    <row r="67" spans="1:11">
      <c r="A67" s="216" t="s">
        <v>70</v>
      </c>
      <c r="B67" s="217">
        <v>40</v>
      </c>
      <c r="C67" s="217">
        <v>125</v>
      </c>
      <c r="D67" s="217">
        <v>5</v>
      </c>
      <c r="E67" s="217">
        <v>9</v>
      </c>
      <c r="F67" s="217">
        <v>1</v>
      </c>
      <c r="G67" s="217">
        <v>4</v>
      </c>
      <c r="H67" s="217">
        <v>2</v>
      </c>
      <c r="I67" s="217">
        <v>2</v>
      </c>
      <c r="J67" s="217">
        <v>188</v>
      </c>
      <c r="K67" s="217">
        <v>17</v>
      </c>
    </row>
    <row r="68" spans="1:11">
      <c r="A68" s="216" t="s">
        <v>71</v>
      </c>
      <c r="B68" s="217">
        <v>48</v>
      </c>
      <c r="C68" s="217">
        <v>175</v>
      </c>
      <c r="D68" s="217">
        <v>9</v>
      </c>
      <c r="E68" s="217">
        <v>13</v>
      </c>
      <c r="F68" s="217">
        <v>0</v>
      </c>
      <c r="G68" s="217">
        <v>7</v>
      </c>
      <c r="H68" s="217">
        <v>3</v>
      </c>
      <c r="I68" s="217">
        <v>4</v>
      </c>
      <c r="J68" s="217">
        <v>259</v>
      </c>
      <c r="K68" s="217">
        <v>31</v>
      </c>
    </row>
    <row r="69" spans="1:11">
      <c r="A69" s="216" t="s">
        <v>72</v>
      </c>
      <c r="B69" s="217">
        <v>58</v>
      </c>
      <c r="C69" s="217">
        <v>199</v>
      </c>
      <c r="D69" s="217">
        <v>6</v>
      </c>
      <c r="E69" s="217">
        <v>19</v>
      </c>
      <c r="F69" s="217">
        <v>1</v>
      </c>
      <c r="G69" s="217">
        <v>10</v>
      </c>
      <c r="H69" s="217">
        <v>5</v>
      </c>
      <c r="I69" s="217">
        <v>8</v>
      </c>
      <c r="J69" s="217">
        <v>306</v>
      </c>
      <c r="K69" s="217">
        <v>24</v>
      </c>
    </row>
    <row r="70" spans="1:11">
      <c r="A70" s="216" t="s">
        <v>73</v>
      </c>
      <c r="B70" s="217">
        <v>56</v>
      </c>
      <c r="C70" s="217">
        <v>262</v>
      </c>
      <c r="D70" s="217">
        <v>6</v>
      </c>
      <c r="E70" s="217">
        <v>16</v>
      </c>
      <c r="F70" s="217">
        <v>1</v>
      </c>
      <c r="G70" s="217">
        <v>9</v>
      </c>
      <c r="H70" s="217">
        <v>1</v>
      </c>
      <c r="I70" s="217">
        <v>3</v>
      </c>
      <c r="J70" s="217">
        <v>354</v>
      </c>
      <c r="K70" s="217">
        <v>20</v>
      </c>
    </row>
    <row r="71" spans="1:11">
      <c r="A71" s="216" t="s">
        <v>74</v>
      </c>
      <c r="B71" s="217">
        <v>50</v>
      </c>
      <c r="C71" s="217">
        <v>276</v>
      </c>
      <c r="D71" s="217">
        <v>6</v>
      </c>
      <c r="E71" s="217">
        <v>14</v>
      </c>
      <c r="F71" s="217">
        <v>3</v>
      </c>
      <c r="G71" s="217">
        <v>8</v>
      </c>
      <c r="H71" s="217">
        <v>6</v>
      </c>
      <c r="I71" s="217">
        <v>3</v>
      </c>
      <c r="J71" s="217">
        <v>366</v>
      </c>
      <c r="K71" s="217">
        <v>22</v>
      </c>
    </row>
    <row r="72" spans="1:11">
      <c r="A72" s="216" t="s">
        <v>75</v>
      </c>
      <c r="B72" s="217">
        <v>60</v>
      </c>
      <c r="C72" s="217">
        <v>288</v>
      </c>
      <c r="D72" s="217">
        <v>7</v>
      </c>
      <c r="E72" s="217">
        <v>7</v>
      </c>
      <c r="F72" s="217">
        <v>4</v>
      </c>
      <c r="G72" s="217">
        <v>11</v>
      </c>
      <c r="H72" s="217">
        <v>4</v>
      </c>
      <c r="I72" s="217">
        <v>7</v>
      </c>
      <c r="J72" s="217">
        <v>388</v>
      </c>
      <c r="K72" s="217">
        <v>24</v>
      </c>
    </row>
    <row r="73" spans="1:11">
      <c r="A73" s="216" t="s">
        <v>76</v>
      </c>
      <c r="B73" s="217">
        <v>72</v>
      </c>
      <c r="C73" s="217">
        <v>284</v>
      </c>
      <c r="D73" s="217">
        <v>7</v>
      </c>
      <c r="E73" s="217">
        <v>12</v>
      </c>
      <c r="F73" s="217">
        <v>0</v>
      </c>
      <c r="G73" s="217">
        <v>6</v>
      </c>
      <c r="H73" s="217">
        <v>5</v>
      </c>
      <c r="I73" s="217">
        <v>1</v>
      </c>
      <c r="J73" s="217">
        <v>387</v>
      </c>
      <c r="K73" s="217">
        <v>19</v>
      </c>
    </row>
    <row r="74" spans="1:11">
      <c r="A74" s="216" t="s">
        <v>77</v>
      </c>
      <c r="B74" s="217">
        <v>55</v>
      </c>
      <c r="C74" s="217">
        <v>284</v>
      </c>
      <c r="D74" s="217">
        <v>6</v>
      </c>
      <c r="E74" s="217">
        <v>18</v>
      </c>
      <c r="F74" s="217">
        <v>0</v>
      </c>
      <c r="G74" s="217">
        <v>5</v>
      </c>
      <c r="H74" s="217">
        <v>4</v>
      </c>
      <c r="I74" s="217">
        <v>2</v>
      </c>
      <c r="J74" s="217">
        <v>374</v>
      </c>
      <c r="K74" s="217">
        <v>25</v>
      </c>
    </row>
    <row r="75" spans="1:11">
      <c r="A75" s="216" t="s">
        <v>78</v>
      </c>
      <c r="B75" s="217">
        <v>60</v>
      </c>
      <c r="C75" s="217">
        <v>277</v>
      </c>
      <c r="D75" s="217">
        <v>7</v>
      </c>
      <c r="E75" s="217">
        <v>14</v>
      </c>
      <c r="F75" s="217">
        <v>0</v>
      </c>
      <c r="G75" s="217">
        <v>3</v>
      </c>
      <c r="H75" s="217">
        <v>3</v>
      </c>
      <c r="I75" s="217">
        <v>3</v>
      </c>
      <c r="J75" s="217">
        <v>367</v>
      </c>
      <c r="K75" s="217">
        <v>32</v>
      </c>
    </row>
    <row r="76" spans="1:11">
      <c r="A76" s="216" t="s">
        <v>82</v>
      </c>
      <c r="B76" s="217">
        <v>74</v>
      </c>
      <c r="C76" s="217">
        <v>297</v>
      </c>
      <c r="D76" s="217">
        <v>9</v>
      </c>
      <c r="E76" s="217">
        <v>13</v>
      </c>
      <c r="F76" s="217">
        <v>1</v>
      </c>
      <c r="G76" s="217">
        <v>5</v>
      </c>
      <c r="H76" s="217">
        <v>4</v>
      </c>
      <c r="I76" s="217">
        <v>5</v>
      </c>
      <c r="J76" s="217">
        <v>408</v>
      </c>
      <c r="K76" s="217">
        <v>21</v>
      </c>
    </row>
    <row r="77" spans="1:11">
      <c r="A77" s="216" t="s">
        <v>80</v>
      </c>
      <c r="B77" s="217">
        <v>74</v>
      </c>
      <c r="C77" s="217">
        <v>295</v>
      </c>
      <c r="D77" s="217">
        <v>7</v>
      </c>
      <c r="E77" s="217">
        <v>11</v>
      </c>
      <c r="F77" s="217">
        <v>0</v>
      </c>
      <c r="G77" s="217">
        <v>4</v>
      </c>
      <c r="H77" s="217">
        <v>0</v>
      </c>
      <c r="I77" s="217">
        <v>2</v>
      </c>
      <c r="J77" s="217">
        <v>393</v>
      </c>
      <c r="K77" s="217">
        <v>18</v>
      </c>
    </row>
    <row r="78" spans="1:11">
      <c r="A78" s="216" t="s">
        <v>222</v>
      </c>
      <c r="B78" s="217">
        <v>668</v>
      </c>
      <c r="C78" s="217">
        <v>2851</v>
      </c>
      <c r="D78" s="217">
        <v>83</v>
      </c>
      <c r="E78" s="217">
        <v>158</v>
      </c>
      <c r="F78" s="217">
        <v>14</v>
      </c>
      <c r="G78" s="217">
        <v>74</v>
      </c>
      <c r="H78" s="217">
        <v>40</v>
      </c>
      <c r="I78" s="217">
        <v>43</v>
      </c>
      <c r="J78" s="217">
        <v>3931</v>
      </c>
      <c r="K78" s="217">
        <v>276</v>
      </c>
    </row>
    <row r="81" spans="1:11">
      <c r="A81" s="215" t="s">
        <v>162</v>
      </c>
      <c r="B81" t="s">
        <v>204</v>
      </c>
    </row>
    <row r="82" spans="1:11">
      <c r="A82" s="215" t="s">
        <v>164</v>
      </c>
      <c r="B82" t="s">
        <v>183</v>
      </c>
    </row>
    <row r="83" spans="1:11">
      <c r="A83" s="215" t="s">
        <v>166</v>
      </c>
      <c r="B83" t="s">
        <v>186</v>
      </c>
    </row>
    <row r="85" spans="1:11">
      <c r="A85" s="215" t="s">
        <v>221</v>
      </c>
      <c r="B85" t="s">
        <v>223</v>
      </c>
      <c r="C85" t="s">
        <v>224</v>
      </c>
      <c r="D85" t="s">
        <v>225</v>
      </c>
      <c r="E85" t="s">
        <v>226</v>
      </c>
      <c r="F85" t="s">
        <v>227</v>
      </c>
      <c r="G85" t="s">
        <v>228</v>
      </c>
      <c r="H85" t="s">
        <v>229</v>
      </c>
      <c r="I85" t="s">
        <v>230</v>
      </c>
      <c r="J85" t="s">
        <v>231</v>
      </c>
      <c r="K85" t="s">
        <v>232</v>
      </c>
    </row>
    <row r="86" spans="1:11">
      <c r="A86" s="216" t="s">
        <v>69</v>
      </c>
      <c r="B86" s="217">
        <v>41</v>
      </c>
      <c r="C86" s="217">
        <v>139</v>
      </c>
      <c r="D86" s="217">
        <v>3</v>
      </c>
      <c r="E86" s="217">
        <v>26</v>
      </c>
      <c r="F86" s="217">
        <v>4</v>
      </c>
      <c r="G86" s="217">
        <v>8</v>
      </c>
      <c r="H86" s="217">
        <v>9</v>
      </c>
      <c r="I86" s="217">
        <v>2</v>
      </c>
      <c r="J86" s="217">
        <v>232</v>
      </c>
      <c r="K86" s="217">
        <v>40</v>
      </c>
    </row>
    <row r="87" spans="1:11">
      <c r="A87" s="216" t="s">
        <v>70</v>
      </c>
      <c r="B87" s="217">
        <v>80</v>
      </c>
      <c r="C87" s="217">
        <v>286</v>
      </c>
      <c r="D87" s="217">
        <v>8</v>
      </c>
      <c r="E87" s="217">
        <v>21</v>
      </c>
      <c r="F87" s="217">
        <v>5</v>
      </c>
      <c r="G87" s="217">
        <v>11</v>
      </c>
      <c r="H87" s="217">
        <v>8</v>
      </c>
      <c r="I87" s="217">
        <v>6</v>
      </c>
      <c r="J87" s="217">
        <v>425</v>
      </c>
      <c r="K87" s="217">
        <v>75</v>
      </c>
    </row>
    <row r="88" spans="1:11">
      <c r="A88" s="216" t="s">
        <v>71</v>
      </c>
      <c r="B88" s="217">
        <v>91</v>
      </c>
      <c r="C88" s="217">
        <v>274</v>
      </c>
      <c r="D88" s="217">
        <v>2</v>
      </c>
      <c r="E88" s="217">
        <v>17</v>
      </c>
      <c r="F88" s="217">
        <v>1</v>
      </c>
      <c r="G88" s="217">
        <v>8</v>
      </c>
      <c r="H88" s="217">
        <v>8</v>
      </c>
      <c r="I88" s="217">
        <v>8</v>
      </c>
      <c r="J88" s="217">
        <v>409</v>
      </c>
      <c r="K88" s="217">
        <v>67</v>
      </c>
    </row>
    <row r="89" spans="1:11">
      <c r="A89" s="216" t="s">
        <v>72</v>
      </c>
      <c r="B89" s="217">
        <v>93</v>
      </c>
      <c r="C89" s="217">
        <v>354</v>
      </c>
      <c r="D89" s="217">
        <v>6</v>
      </c>
      <c r="E89" s="217">
        <v>27</v>
      </c>
      <c r="F89" s="217">
        <v>6</v>
      </c>
      <c r="G89" s="217">
        <v>8</v>
      </c>
      <c r="H89" s="217">
        <v>4</v>
      </c>
      <c r="I89" s="217">
        <v>10</v>
      </c>
      <c r="J89" s="217">
        <v>508</v>
      </c>
      <c r="K89" s="217">
        <v>65</v>
      </c>
    </row>
    <row r="90" spans="1:11">
      <c r="A90" s="216" t="s">
        <v>73</v>
      </c>
      <c r="B90" s="217">
        <v>66</v>
      </c>
      <c r="C90" s="217">
        <v>329</v>
      </c>
      <c r="D90" s="217">
        <v>5</v>
      </c>
      <c r="E90" s="217">
        <v>22</v>
      </c>
      <c r="F90" s="217">
        <v>2</v>
      </c>
      <c r="G90" s="217">
        <v>6</v>
      </c>
      <c r="H90" s="217">
        <v>2</v>
      </c>
      <c r="I90" s="217">
        <v>13</v>
      </c>
      <c r="J90" s="217">
        <v>445</v>
      </c>
      <c r="K90" s="217">
        <v>63</v>
      </c>
    </row>
    <row r="91" spans="1:11">
      <c r="A91" s="216" t="s">
        <v>74</v>
      </c>
      <c r="B91" s="217">
        <v>79</v>
      </c>
      <c r="C91" s="217">
        <v>390</v>
      </c>
      <c r="D91" s="217">
        <v>3</v>
      </c>
      <c r="E91" s="217">
        <v>29</v>
      </c>
      <c r="F91" s="217">
        <v>2</v>
      </c>
      <c r="G91" s="217">
        <v>13</v>
      </c>
      <c r="H91" s="217">
        <v>1</v>
      </c>
      <c r="I91" s="217">
        <v>6</v>
      </c>
      <c r="J91" s="217">
        <v>523</v>
      </c>
      <c r="K91" s="217">
        <v>57</v>
      </c>
    </row>
    <row r="92" spans="1:11">
      <c r="A92" s="216" t="s">
        <v>75</v>
      </c>
      <c r="B92" s="217">
        <v>67</v>
      </c>
      <c r="C92" s="217">
        <v>398</v>
      </c>
      <c r="D92" s="217">
        <v>3</v>
      </c>
      <c r="E92" s="217">
        <v>25</v>
      </c>
      <c r="F92" s="217">
        <v>4</v>
      </c>
      <c r="G92" s="217">
        <v>5</v>
      </c>
      <c r="H92" s="217">
        <v>2</v>
      </c>
      <c r="I92" s="217">
        <v>7</v>
      </c>
      <c r="J92" s="217">
        <v>511</v>
      </c>
      <c r="K92" s="217">
        <v>60</v>
      </c>
    </row>
    <row r="93" spans="1:11">
      <c r="A93" s="216" t="s">
        <v>76</v>
      </c>
      <c r="B93" s="217">
        <v>63</v>
      </c>
      <c r="C93" s="217">
        <v>353</v>
      </c>
      <c r="D93" s="217">
        <v>6</v>
      </c>
      <c r="E93" s="217">
        <v>15</v>
      </c>
      <c r="F93" s="217">
        <v>3</v>
      </c>
      <c r="G93" s="217">
        <v>8</v>
      </c>
      <c r="H93" s="217">
        <v>4</v>
      </c>
      <c r="I93" s="217">
        <v>5</v>
      </c>
      <c r="J93" s="217">
        <v>457</v>
      </c>
      <c r="K93" s="217">
        <v>42</v>
      </c>
    </row>
    <row r="94" spans="1:11">
      <c r="A94" s="216" t="s">
        <v>77</v>
      </c>
      <c r="B94" s="217">
        <v>57</v>
      </c>
      <c r="C94" s="217">
        <v>385</v>
      </c>
      <c r="D94" s="217">
        <v>4</v>
      </c>
      <c r="E94" s="217">
        <v>20</v>
      </c>
      <c r="F94" s="217">
        <v>1</v>
      </c>
      <c r="G94" s="217">
        <v>9</v>
      </c>
      <c r="H94" s="217">
        <v>4</v>
      </c>
      <c r="I94" s="217">
        <v>3</v>
      </c>
      <c r="J94" s="217">
        <v>483</v>
      </c>
      <c r="K94" s="217">
        <v>45</v>
      </c>
    </row>
    <row r="95" spans="1:11">
      <c r="A95" s="216" t="s">
        <v>78</v>
      </c>
      <c r="B95" s="217">
        <v>79</v>
      </c>
      <c r="C95" s="217">
        <v>404</v>
      </c>
      <c r="D95" s="217">
        <v>6</v>
      </c>
      <c r="E95" s="217">
        <v>12</v>
      </c>
      <c r="F95" s="217">
        <v>4</v>
      </c>
      <c r="G95" s="217">
        <v>8</v>
      </c>
      <c r="H95" s="217">
        <v>5</v>
      </c>
      <c r="I95" s="217">
        <v>4</v>
      </c>
      <c r="J95" s="217">
        <v>522</v>
      </c>
      <c r="K95" s="217">
        <v>53</v>
      </c>
    </row>
    <row r="96" spans="1:11">
      <c r="A96" s="216" t="s">
        <v>82</v>
      </c>
      <c r="B96" s="217">
        <v>85</v>
      </c>
      <c r="C96" s="217">
        <v>376</v>
      </c>
      <c r="D96" s="217">
        <v>3</v>
      </c>
      <c r="E96" s="217">
        <v>22</v>
      </c>
      <c r="F96" s="217">
        <v>2</v>
      </c>
      <c r="G96" s="217">
        <v>12</v>
      </c>
      <c r="H96" s="217">
        <v>4</v>
      </c>
      <c r="I96" s="217">
        <v>4</v>
      </c>
      <c r="J96" s="217">
        <v>508</v>
      </c>
      <c r="K96" s="217">
        <v>45</v>
      </c>
    </row>
    <row r="97" spans="1:11">
      <c r="A97" s="216" t="s">
        <v>80</v>
      </c>
      <c r="B97" s="217">
        <v>62</v>
      </c>
      <c r="C97" s="217">
        <v>386</v>
      </c>
      <c r="D97" s="217">
        <v>2</v>
      </c>
      <c r="E97" s="217">
        <v>28</v>
      </c>
      <c r="F97" s="217">
        <v>1</v>
      </c>
      <c r="G97" s="217">
        <v>8</v>
      </c>
      <c r="H97" s="217">
        <v>3</v>
      </c>
      <c r="I97" s="217">
        <v>6</v>
      </c>
      <c r="J97" s="217">
        <v>496</v>
      </c>
      <c r="K97" s="217">
        <v>56</v>
      </c>
    </row>
    <row r="98" spans="1:11">
      <c r="A98" s="216" t="s">
        <v>222</v>
      </c>
      <c r="B98" s="217">
        <v>863</v>
      </c>
      <c r="C98" s="217">
        <v>4074</v>
      </c>
      <c r="D98" s="217">
        <v>51</v>
      </c>
      <c r="E98" s="217">
        <v>264</v>
      </c>
      <c r="F98" s="217">
        <v>35</v>
      </c>
      <c r="G98" s="217">
        <v>104</v>
      </c>
      <c r="H98" s="217">
        <v>54</v>
      </c>
      <c r="I98" s="217">
        <v>74</v>
      </c>
      <c r="J98" s="217">
        <v>5519</v>
      </c>
      <c r="K98" s="217">
        <v>668</v>
      </c>
    </row>
    <row r="101" spans="1:11">
      <c r="A101" s="215" t="s">
        <v>162</v>
      </c>
      <c r="B101" t="s">
        <v>204</v>
      </c>
    </row>
    <row r="102" spans="1:11">
      <c r="A102" s="215" t="s">
        <v>164</v>
      </c>
      <c r="B102" t="s">
        <v>183</v>
      </c>
    </row>
    <row r="103" spans="1:11">
      <c r="A103" s="215" t="s">
        <v>166</v>
      </c>
      <c r="B103" t="s">
        <v>187</v>
      </c>
    </row>
    <row r="105" spans="1:11">
      <c r="A105" s="215" t="s">
        <v>221</v>
      </c>
      <c r="B105" t="s">
        <v>223</v>
      </c>
      <c r="C105" t="s">
        <v>224</v>
      </c>
      <c r="D105" t="s">
        <v>225</v>
      </c>
      <c r="E105" t="s">
        <v>226</v>
      </c>
      <c r="F105" t="s">
        <v>227</v>
      </c>
      <c r="G105" t="s">
        <v>228</v>
      </c>
      <c r="H105" t="s">
        <v>229</v>
      </c>
      <c r="I105" t="s">
        <v>230</v>
      </c>
      <c r="J105" t="s">
        <v>231</v>
      </c>
      <c r="K105" t="s">
        <v>232</v>
      </c>
    </row>
    <row r="106" spans="1:11">
      <c r="A106" s="216" t="s">
        <v>69</v>
      </c>
      <c r="B106" s="217">
        <v>0</v>
      </c>
      <c r="C106" s="217">
        <v>4</v>
      </c>
      <c r="D106" s="217">
        <v>0</v>
      </c>
      <c r="E106" s="217">
        <v>0</v>
      </c>
      <c r="F106" s="217">
        <v>0</v>
      </c>
      <c r="G106" s="217">
        <v>0</v>
      </c>
      <c r="H106" s="217">
        <v>0</v>
      </c>
      <c r="I106" s="217">
        <v>0</v>
      </c>
      <c r="J106" s="217">
        <v>4</v>
      </c>
      <c r="K106" s="217">
        <v>1</v>
      </c>
    </row>
    <row r="107" spans="1:11">
      <c r="A107" s="216" t="s">
        <v>70</v>
      </c>
      <c r="B107" s="217">
        <v>2</v>
      </c>
      <c r="C107" s="217">
        <v>10</v>
      </c>
      <c r="D107" s="217">
        <v>0</v>
      </c>
      <c r="E107" s="217">
        <v>2</v>
      </c>
      <c r="F107" s="217">
        <v>0</v>
      </c>
      <c r="G107" s="217">
        <v>0</v>
      </c>
      <c r="H107" s="217">
        <v>0</v>
      </c>
      <c r="I107" s="217">
        <v>0</v>
      </c>
      <c r="J107" s="217">
        <v>14</v>
      </c>
      <c r="K107" s="217">
        <v>0</v>
      </c>
    </row>
    <row r="108" spans="1:11">
      <c r="A108" s="216" t="s">
        <v>71</v>
      </c>
      <c r="B108" s="217">
        <v>10</v>
      </c>
      <c r="C108" s="217">
        <v>20</v>
      </c>
      <c r="D108" s="217">
        <v>0</v>
      </c>
      <c r="E108" s="217">
        <v>0</v>
      </c>
      <c r="F108" s="217">
        <v>0</v>
      </c>
      <c r="G108" s="217">
        <v>1</v>
      </c>
      <c r="H108" s="217">
        <v>0</v>
      </c>
      <c r="I108" s="217">
        <v>0</v>
      </c>
      <c r="J108" s="217">
        <v>31</v>
      </c>
      <c r="K108" s="217">
        <v>2</v>
      </c>
    </row>
    <row r="109" spans="1:11">
      <c r="A109" s="216" t="s">
        <v>72</v>
      </c>
      <c r="B109" s="217">
        <v>2</v>
      </c>
      <c r="C109" s="217">
        <v>30</v>
      </c>
      <c r="D109" s="217">
        <v>0</v>
      </c>
      <c r="E109" s="217">
        <v>4</v>
      </c>
      <c r="F109" s="217">
        <v>1</v>
      </c>
      <c r="G109" s="217">
        <v>2</v>
      </c>
      <c r="H109" s="217">
        <v>0</v>
      </c>
      <c r="I109" s="217">
        <v>0</v>
      </c>
      <c r="J109" s="217">
        <v>39</v>
      </c>
      <c r="K109" s="217">
        <v>3</v>
      </c>
    </row>
    <row r="110" spans="1:11">
      <c r="A110" s="216" t="s">
        <v>73</v>
      </c>
      <c r="B110" s="217">
        <v>6</v>
      </c>
      <c r="C110" s="217">
        <v>36</v>
      </c>
      <c r="D110" s="217">
        <v>0</v>
      </c>
      <c r="E110" s="217">
        <v>8</v>
      </c>
      <c r="F110" s="217">
        <v>1</v>
      </c>
      <c r="G110" s="217">
        <v>4</v>
      </c>
      <c r="H110" s="217">
        <v>0</v>
      </c>
      <c r="I110" s="217">
        <v>1</v>
      </c>
      <c r="J110" s="217">
        <v>56</v>
      </c>
      <c r="K110" s="217">
        <v>3</v>
      </c>
    </row>
    <row r="111" spans="1:11">
      <c r="A111" s="216" t="s">
        <v>74</v>
      </c>
      <c r="B111" s="217">
        <v>6</v>
      </c>
      <c r="C111" s="217">
        <v>42</v>
      </c>
      <c r="D111" s="217">
        <v>0</v>
      </c>
      <c r="E111" s="217">
        <v>0</v>
      </c>
      <c r="F111" s="217">
        <v>0</v>
      </c>
      <c r="G111" s="217">
        <v>2</v>
      </c>
      <c r="H111" s="217">
        <v>0</v>
      </c>
      <c r="I111" s="217">
        <v>0</v>
      </c>
      <c r="J111" s="217">
        <v>50</v>
      </c>
      <c r="K111" s="217">
        <v>5</v>
      </c>
    </row>
    <row r="112" spans="1:11">
      <c r="A112" s="216" t="s">
        <v>75</v>
      </c>
      <c r="B112" s="217">
        <v>15</v>
      </c>
      <c r="C112" s="217">
        <v>39</v>
      </c>
      <c r="D112" s="217">
        <v>0</v>
      </c>
      <c r="E112" s="217">
        <v>2</v>
      </c>
      <c r="F112" s="217">
        <v>0</v>
      </c>
      <c r="G112" s="217">
        <v>0</v>
      </c>
      <c r="H112" s="217">
        <v>0</v>
      </c>
      <c r="I112" s="217">
        <v>0</v>
      </c>
      <c r="J112" s="217">
        <v>56</v>
      </c>
      <c r="K112" s="217">
        <v>6</v>
      </c>
    </row>
    <row r="113" spans="1:11">
      <c r="A113" s="216" t="s">
        <v>76</v>
      </c>
      <c r="B113" s="217">
        <v>11</v>
      </c>
      <c r="C113" s="217">
        <v>46</v>
      </c>
      <c r="D113" s="217">
        <v>0</v>
      </c>
      <c r="E113" s="217">
        <v>0</v>
      </c>
      <c r="F113" s="217">
        <v>0</v>
      </c>
      <c r="G113" s="217">
        <v>0</v>
      </c>
      <c r="H113" s="217">
        <v>1</v>
      </c>
      <c r="I113" s="217">
        <v>0</v>
      </c>
      <c r="J113" s="217">
        <v>58</v>
      </c>
      <c r="K113" s="217">
        <v>2</v>
      </c>
    </row>
    <row r="114" spans="1:11">
      <c r="A114" s="216" t="s">
        <v>77</v>
      </c>
      <c r="B114" s="217">
        <v>9</v>
      </c>
      <c r="C114" s="217">
        <v>51</v>
      </c>
      <c r="D114" s="217">
        <v>0</v>
      </c>
      <c r="E114" s="217">
        <v>3</v>
      </c>
      <c r="F114" s="217">
        <v>0</v>
      </c>
      <c r="G114" s="217">
        <v>0</v>
      </c>
      <c r="H114" s="217">
        <v>0</v>
      </c>
      <c r="I114" s="217">
        <v>0</v>
      </c>
      <c r="J114" s="217">
        <v>63</v>
      </c>
      <c r="K114" s="217">
        <v>4</v>
      </c>
    </row>
    <row r="115" spans="1:11">
      <c r="A115" s="216" t="s">
        <v>78</v>
      </c>
      <c r="B115" s="217">
        <v>3</v>
      </c>
      <c r="C115" s="217">
        <v>49</v>
      </c>
      <c r="D115" s="217">
        <v>0</v>
      </c>
      <c r="E115" s="217">
        <v>1</v>
      </c>
      <c r="F115" s="217">
        <v>0</v>
      </c>
      <c r="G115" s="217">
        <v>0</v>
      </c>
      <c r="H115" s="217">
        <v>0</v>
      </c>
      <c r="I115" s="217">
        <v>0</v>
      </c>
      <c r="J115" s="217">
        <v>53</v>
      </c>
      <c r="K115" s="217">
        <v>5</v>
      </c>
    </row>
    <row r="116" spans="1:11">
      <c r="A116" s="216" t="s">
        <v>82</v>
      </c>
      <c r="B116" s="217">
        <v>10</v>
      </c>
      <c r="C116" s="217">
        <v>48</v>
      </c>
      <c r="D116" s="217">
        <v>0</v>
      </c>
      <c r="E116" s="217">
        <v>1</v>
      </c>
      <c r="F116" s="217">
        <v>0</v>
      </c>
      <c r="G116" s="217">
        <v>1</v>
      </c>
      <c r="H116" s="217">
        <v>0</v>
      </c>
      <c r="I116" s="217">
        <v>2</v>
      </c>
      <c r="J116" s="217">
        <v>62</v>
      </c>
      <c r="K116" s="217">
        <v>4</v>
      </c>
    </row>
    <row r="117" spans="1:11">
      <c r="A117" s="216" t="s">
        <v>80</v>
      </c>
      <c r="B117" s="217">
        <v>7</v>
      </c>
      <c r="C117" s="217">
        <v>39</v>
      </c>
      <c r="D117" s="217">
        <v>0</v>
      </c>
      <c r="E117" s="217">
        <v>0</v>
      </c>
      <c r="F117" s="217">
        <v>0</v>
      </c>
      <c r="G117" s="217">
        <v>0</v>
      </c>
      <c r="H117" s="217">
        <v>0</v>
      </c>
      <c r="I117" s="217">
        <v>0</v>
      </c>
      <c r="J117" s="217">
        <v>46</v>
      </c>
      <c r="K117" s="217">
        <v>2</v>
      </c>
    </row>
    <row r="118" spans="1:11">
      <c r="A118" s="216" t="s">
        <v>222</v>
      </c>
      <c r="B118" s="217">
        <v>81</v>
      </c>
      <c r="C118" s="217">
        <v>414</v>
      </c>
      <c r="D118" s="217">
        <v>0</v>
      </c>
      <c r="E118" s="217">
        <v>21</v>
      </c>
      <c r="F118" s="217">
        <v>2</v>
      </c>
      <c r="G118" s="217">
        <v>10</v>
      </c>
      <c r="H118" s="217">
        <v>1</v>
      </c>
      <c r="I118" s="217">
        <v>3</v>
      </c>
      <c r="J118" s="217">
        <v>532</v>
      </c>
      <c r="K118" s="217">
        <v>37</v>
      </c>
    </row>
    <row r="121" spans="1:11">
      <c r="A121" s="215" t="s">
        <v>162</v>
      </c>
      <c r="B121" t="s">
        <v>204</v>
      </c>
    </row>
    <row r="122" spans="1:11">
      <c r="A122" s="215" t="s">
        <v>164</v>
      </c>
      <c r="B122" t="s">
        <v>183</v>
      </c>
    </row>
    <row r="123" spans="1:11">
      <c r="A123" s="215" t="s">
        <v>167</v>
      </c>
      <c r="B123" t="s">
        <v>186</v>
      </c>
    </row>
    <row r="125" spans="1:11">
      <c r="A125" s="215" t="s">
        <v>221</v>
      </c>
      <c r="B125" t="s">
        <v>223</v>
      </c>
      <c r="C125" t="s">
        <v>224</v>
      </c>
      <c r="D125" t="s">
        <v>225</v>
      </c>
      <c r="E125" t="s">
        <v>226</v>
      </c>
      <c r="F125" t="s">
        <v>227</v>
      </c>
      <c r="G125" t="s">
        <v>228</v>
      </c>
      <c r="H125" t="s">
        <v>229</v>
      </c>
      <c r="I125" t="s">
        <v>230</v>
      </c>
      <c r="J125" t="s">
        <v>231</v>
      </c>
      <c r="K125" t="s">
        <v>232</v>
      </c>
    </row>
    <row r="126" spans="1:11">
      <c r="A126" s="216" t="s">
        <v>69</v>
      </c>
      <c r="B126" s="217">
        <v>25</v>
      </c>
      <c r="C126" s="217">
        <v>87</v>
      </c>
      <c r="D126" s="217">
        <v>8</v>
      </c>
      <c r="E126" s="217">
        <v>15</v>
      </c>
      <c r="F126" s="217">
        <v>0</v>
      </c>
      <c r="G126" s="217">
        <v>3</v>
      </c>
      <c r="H126" s="217">
        <v>2</v>
      </c>
      <c r="I126" s="217">
        <v>8</v>
      </c>
      <c r="J126" s="217">
        <v>148</v>
      </c>
      <c r="K126" s="217">
        <v>19</v>
      </c>
    </row>
    <row r="127" spans="1:11">
      <c r="A127" s="216" t="s">
        <v>70</v>
      </c>
      <c r="B127" s="217">
        <v>37</v>
      </c>
      <c r="C127" s="217">
        <v>201</v>
      </c>
      <c r="D127" s="217">
        <v>7</v>
      </c>
      <c r="E127" s="217">
        <v>5</v>
      </c>
      <c r="F127" s="217">
        <v>5</v>
      </c>
      <c r="G127" s="217">
        <v>2</v>
      </c>
      <c r="H127" s="217">
        <v>0</v>
      </c>
      <c r="I127" s="217">
        <v>5</v>
      </c>
      <c r="J127" s="217">
        <v>262</v>
      </c>
      <c r="K127" s="217">
        <v>20</v>
      </c>
    </row>
    <row r="128" spans="1:11">
      <c r="A128" s="216" t="s">
        <v>71</v>
      </c>
      <c r="B128" s="217">
        <v>61</v>
      </c>
      <c r="C128" s="217">
        <v>246</v>
      </c>
      <c r="D128" s="217">
        <v>11</v>
      </c>
      <c r="E128" s="217">
        <v>14</v>
      </c>
      <c r="F128" s="217">
        <v>2</v>
      </c>
      <c r="G128" s="217">
        <v>3</v>
      </c>
      <c r="H128" s="217">
        <v>4</v>
      </c>
      <c r="I128" s="217">
        <v>7</v>
      </c>
      <c r="J128" s="217">
        <v>348</v>
      </c>
      <c r="K128" s="217">
        <v>39</v>
      </c>
    </row>
    <row r="129" spans="1:11">
      <c r="A129" s="216" t="s">
        <v>72</v>
      </c>
      <c r="B129" s="217">
        <v>87</v>
      </c>
      <c r="C129" s="217">
        <v>374</v>
      </c>
      <c r="D129" s="217">
        <v>9</v>
      </c>
      <c r="E129" s="217">
        <v>14</v>
      </c>
      <c r="F129" s="217">
        <v>2</v>
      </c>
      <c r="G129" s="217">
        <v>5</v>
      </c>
      <c r="H129" s="217">
        <v>3</v>
      </c>
      <c r="I129" s="217">
        <v>6</v>
      </c>
      <c r="J129" s="217">
        <v>500</v>
      </c>
      <c r="K129" s="217">
        <v>42</v>
      </c>
    </row>
    <row r="130" spans="1:11">
      <c r="A130" s="216" t="s">
        <v>73</v>
      </c>
      <c r="B130" s="217">
        <v>69</v>
      </c>
      <c r="C130" s="217">
        <v>380</v>
      </c>
      <c r="D130" s="217">
        <v>8</v>
      </c>
      <c r="E130" s="217">
        <v>12</v>
      </c>
      <c r="F130" s="217">
        <v>5</v>
      </c>
      <c r="G130" s="217">
        <v>3</v>
      </c>
      <c r="H130" s="217">
        <v>3</v>
      </c>
      <c r="I130" s="217">
        <v>1</v>
      </c>
      <c r="J130" s="217">
        <v>481</v>
      </c>
      <c r="K130" s="217">
        <v>27</v>
      </c>
    </row>
    <row r="131" spans="1:11">
      <c r="A131" s="216" t="s">
        <v>74</v>
      </c>
      <c r="B131" s="217">
        <v>50</v>
      </c>
      <c r="C131" s="217">
        <v>302</v>
      </c>
      <c r="D131" s="217">
        <v>7</v>
      </c>
      <c r="E131" s="217">
        <v>14</v>
      </c>
      <c r="F131" s="217">
        <v>4</v>
      </c>
      <c r="G131" s="217">
        <v>1</v>
      </c>
      <c r="H131" s="217">
        <v>10</v>
      </c>
      <c r="I131" s="217">
        <v>2</v>
      </c>
      <c r="J131" s="217">
        <v>390</v>
      </c>
      <c r="K131" s="217">
        <v>17</v>
      </c>
    </row>
    <row r="132" spans="1:11">
      <c r="A132" s="216" t="s">
        <v>75</v>
      </c>
      <c r="B132" s="217">
        <v>72</v>
      </c>
      <c r="C132" s="217">
        <v>351</v>
      </c>
      <c r="D132" s="217">
        <v>11</v>
      </c>
      <c r="E132" s="217">
        <v>9</v>
      </c>
      <c r="F132" s="217">
        <v>3</v>
      </c>
      <c r="G132" s="217">
        <v>4</v>
      </c>
      <c r="H132" s="217">
        <v>4</v>
      </c>
      <c r="I132" s="217">
        <v>4</v>
      </c>
      <c r="J132" s="217">
        <v>458</v>
      </c>
      <c r="K132" s="217">
        <v>26</v>
      </c>
    </row>
    <row r="133" spans="1:11">
      <c r="A133" s="216" t="s">
        <v>76</v>
      </c>
      <c r="B133" s="217">
        <v>83</v>
      </c>
      <c r="C133" s="217">
        <v>374</v>
      </c>
      <c r="D133" s="217">
        <v>7</v>
      </c>
      <c r="E133" s="217">
        <v>13</v>
      </c>
      <c r="F133" s="217">
        <v>1</v>
      </c>
      <c r="G133" s="217">
        <v>4</v>
      </c>
      <c r="H133" s="217">
        <v>1</v>
      </c>
      <c r="I133" s="217">
        <v>7</v>
      </c>
      <c r="J133" s="217">
        <v>490</v>
      </c>
      <c r="K133" s="217">
        <v>29</v>
      </c>
    </row>
    <row r="134" spans="1:11">
      <c r="A134" s="216" t="s">
        <v>77</v>
      </c>
      <c r="B134" s="217">
        <v>83</v>
      </c>
      <c r="C134" s="217">
        <v>345</v>
      </c>
      <c r="D134" s="217">
        <v>7</v>
      </c>
      <c r="E134" s="217">
        <v>14</v>
      </c>
      <c r="F134" s="217">
        <v>4</v>
      </c>
      <c r="G134" s="217">
        <v>4</v>
      </c>
      <c r="H134" s="217">
        <v>7</v>
      </c>
      <c r="I134" s="217">
        <v>11</v>
      </c>
      <c r="J134" s="217">
        <v>475</v>
      </c>
      <c r="K134" s="217">
        <v>38</v>
      </c>
    </row>
    <row r="135" spans="1:11">
      <c r="A135" s="216" t="s">
        <v>78</v>
      </c>
      <c r="B135" s="217">
        <v>82</v>
      </c>
      <c r="C135" s="217">
        <v>365</v>
      </c>
      <c r="D135" s="217">
        <v>11</v>
      </c>
      <c r="E135" s="217">
        <v>17</v>
      </c>
      <c r="F135" s="217">
        <v>6</v>
      </c>
      <c r="G135" s="217">
        <v>3</v>
      </c>
      <c r="H135" s="217">
        <v>5</v>
      </c>
      <c r="I135" s="217">
        <v>1</v>
      </c>
      <c r="J135" s="217">
        <v>490</v>
      </c>
      <c r="K135" s="217">
        <v>17</v>
      </c>
    </row>
    <row r="136" spans="1:11">
      <c r="A136" s="216" t="s">
        <v>82</v>
      </c>
      <c r="B136" s="217">
        <v>56</v>
      </c>
      <c r="C136" s="217">
        <v>294</v>
      </c>
      <c r="D136" s="217">
        <v>11</v>
      </c>
      <c r="E136" s="217">
        <v>15</v>
      </c>
      <c r="F136" s="217">
        <v>1</v>
      </c>
      <c r="G136" s="217">
        <v>10</v>
      </c>
      <c r="H136" s="217">
        <v>1</v>
      </c>
      <c r="I136" s="217">
        <v>1</v>
      </c>
      <c r="J136" s="217">
        <v>389</v>
      </c>
      <c r="K136" s="217">
        <v>40</v>
      </c>
    </row>
    <row r="137" spans="1:11">
      <c r="A137" s="216" t="s">
        <v>80</v>
      </c>
      <c r="B137" s="217">
        <v>54</v>
      </c>
      <c r="C137" s="217">
        <v>284</v>
      </c>
      <c r="D137" s="217">
        <v>7</v>
      </c>
      <c r="E137" s="217">
        <v>12</v>
      </c>
      <c r="F137" s="217">
        <v>5</v>
      </c>
      <c r="G137" s="217">
        <v>6</v>
      </c>
      <c r="H137" s="217">
        <v>0</v>
      </c>
      <c r="I137" s="217">
        <v>1</v>
      </c>
      <c r="J137" s="217">
        <v>369</v>
      </c>
      <c r="K137" s="217">
        <v>33</v>
      </c>
    </row>
    <row r="138" spans="1:11">
      <c r="A138" s="216" t="s">
        <v>222</v>
      </c>
      <c r="B138" s="217">
        <v>759</v>
      </c>
      <c r="C138" s="217">
        <v>3603</v>
      </c>
      <c r="D138" s="217">
        <v>104</v>
      </c>
      <c r="E138" s="217">
        <v>154</v>
      </c>
      <c r="F138" s="217">
        <v>38</v>
      </c>
      <c r="G138" s="217">
        <v>48</v>
      </c>
      <c r="H138" s="217">
        <v>40</v>
      </c>
      <c r="I138" s="217">
        <v>54</v>
      </c>
      <c r="J138" s="217">
        <v>4800</v>
      </c>
      <c r="K138" s="217">
        <v>347</v>
      </c>
    </row>
    <row r="141" spans="1:11">
      <c r="A141" s="215" t="s">
        <v>162</v>
      </c>
      <c r="B141" t="s">
        <v>204</v>
      </c>
    </row>
    <row r="142" spans="1:11">
      <c r="A142" s="215" t="s">
        <v>164</v>
      </c>
      <c r="B142" t="s">
        <v>183</v>
      </c>
    </row>
    <row r="143" spans="1:11">
      <c r="A143" s="215" t="s">
        <v>167</v>
      </c>
      <c r="B143" t="s">
        <v>187</v>
      </c>
    </row>
    <row r="145" spans="1:11">
      <c r="A145" s="215" t="s">
        <v>221</v>
      </c>
      <c r="B145" t="s">
        <v>223</v>
      </c>
      <c r="C145" t="s">
        <v>224</v>
      </c>
      <c r="D145" t="s">
        <v>225</v>
      </c>
      <c r="E145" t="s">
        <v>226</v>
      </c>
      <c r="F145" t="s">
        <v>227</v>
      </c>
      <c r="G145" t="s">
        <v>228</v>
      </c>
      <c r="H145" t="s">
        <v>229</v>
      </c>
      <c r="I145" t="s">
        <v>230</v>
      </c>
      <c r="J145" t="s">
        <v>231</v>
      </c>
      <c r="K145" t="s">
        <v>232</v>
      </c>
    </row>
    <row r="146" spans="1:11">
      <c r="A146" s="216" t="s">
        <v>69</v>
      </c>
      <c r="B146" s="217">
        <v>70</v>
      </c>
      <c r="C146" s="217">
        <v>247</v>
      </c>
      <c r="D146" s="217">
        <v>11</v>
      </c>
      <c r="E146" s="217">
        <v>37</v>
      </c>
      <c r="F146" s="217">
        <v>7</v>
      </c>
      <c r="G146" s="217">
        <v>11</v>
      </c>
      <c r="H146" s="217">
        <v>11</v>
      </c>
      <c r="I146" s="217">
        <v>6</v>
      </c>
      <c r="J146" s="217">
        <v>400</v>
      </c>
      <c r="K146" s="217">
        <v>57</v>
      </c>
    </row>
    <row r="147" spans="1:11">
      <c r="A147" s="216" t="s">
        <v>70</v>
      </c>
      <c r="B147" s="217">
        <v>108</v>
      </c>
      <c r="C147" s="217">
        <v>431</v>
      </c>
      <c r="D147" s="217">
        <v>11</v>
      </c>
      <c r="E147" s="217">
        <v>33</v>
      </c>
      <c r="F147" s="217">
        <v>5</v>
      </c>
      <c r="G147" s="217">
        <v>15</v>
      </c>
      <c r="H147" s="217">
        <v>11</v>
      </c>
      <c r="I147" s="217">
        <v>9</v>
      </c>
      <c r="J147" s="217">
        <v>623</v>
      </c>
      <c r="K147" s="217">
        <v>89</v>
      </c>
    </row>
    <row r="148" spans="1:11">
      <c r="A148" s="216" t="s">
        <v>71</v>
      </c>
      <c r="B148" s="217">
        <v>121</v>
      </c>
      <c r="C148" s="217">
        <v>465</v>
      </c>
      <c r="D148" s="217">
        <v>12</v>
      </c>
      <c r="E148" s="217">
        <v>35</v>
      </c>
      <c r="F148" s="217">
        <v>2</v>
      </c>
      <c r="G148" s="217">
        <v>14</v>
      </c>
      <c r="H148" s="217">
        <v>13</v>
      </c>
      <c r="I148" s="217">
        <v>14</v>
      </c>
      <c r="J148" s="217">
        <v>676</v>
      </c>
      <c r="K148" s="217">
        <v>94</v>
      </c>
    </row>
    <row r="149" spans="1:11">
      <c r="A149" s="216" t="s">
        <v>72</v>
      </c>
      <c r="B149" s="217">
        <v>147</v>
      </c>
      <c r="C149" s="217">
        <v>542</v>
      </c>
      <c r="D149" s="217">
        <v>13</v>
      </c>
      <c r="E149" s="217">
        <v>37</v>
      </c>
      <c r="F149" s="217">
        <v>4</v>
      </c>
      <c r="G149" s="217">
        <v>16</v>
      </c>
      <c r="H149" s="217">
        <v>9</v>
      </c>
      <c r="I149" s="217">
        <v>17</v>
      </c>
      <c r="J149" s="217">
        <v>785</v>
      </c>
      <c r="K149" s="217">
        <v>89</v>
      </c>
    </row>
    <row r="150" spans="1:11">
      <c r="A150" s="216" t="s">
        <v>73</v>
      </c>
      <c r="B150" s="217">
        <v>115</v>
      </c>
      <c r="C150" s="217">
        <v>591</v>
      </c>
      <c r="D150" s="217">
        <v>12</v>
      </c>
      <c r="E150" s="217">
        <v>24</v>
      </c>
      <c r="F150" s="217">
        <v>1</v>
      </c>
      <c r="G150" s="217">
        <v>15</v>
      </c>
      <c r="H150" s="217">
        <v>3</v>
      </c>
      <c r="I150" s="217">
        <v>16</v>
      </c>
      <c r="J150" s="217">
        <v>777</v>
      </c>
      <c r="K150" s="217">
        <v>79</v>
      </c>
    </row>
    <row r="151" spans="1:11">
      <c r="A151" s="216" t="s">
        <v>74</v>
      </c>
      <c r="B151" s="217">
        <v>135</v>
      </c>
      <c r="C151" s="217">
        <v>666</v>
      </c>
      <c r="D151" s="217">
        <v>11</v>
      </c>
      <c r="E151" s="217">
        <v>40</v>
      </c>
      <c r="F151" s="217">
        <v>5</v>
      </c>
      <c r="G151" s="217">
        <v>19</v>
      </c>
      <c r="H151" s="217">
        <v>6</v>
      </c>
      <c r="I151" s="217">
        <v>9</v>
      </c>
      <c r="J151" s="217">
        <v>891</v>
      </c>
      <c r="K151" s="217">
        <v>81</v>
      </c>
    </row>
    <row r="152" spans="1:11">
      <c r="A152" s="216" t="s">
        <v>75</v>
      </c>
      <c r="B152" s="217">
        <v>125</v>
      </c>
      <c r="C152" s="217">
        <v>673</v>
      </c>
      <c r="D152" s="217">
        <v>12</v>
      </c>
      <c r="E152" s="217">
        <v>24</v>
      </c>
      <c r="F152" s="217">
        <v>7</v>
      </c>
      <c r="G152" s="217">
        <v>14</v>
      </c>
      <c r="H152" s="217">
        <v>6</v>
      </c>
      <c r="I152" s="217">
        <v>16</v>
      </c>
      <c r="J152" s="217">
        <v>877</v>
      </c>
      <c r="K152" s="217">
        <v>75</v>
      </c>
    </row>
    <row r="153" spans="1:11">
      <c r="A153" s="216" t="s">
        <v>76</v>
      </c>
      <c r="B153" s="217">
        <v>137</v>
      </c>
      <c r="C153" s="217">
        <v>637</v>
      </c>
      <c r="D153" s="217">
        <v>14</v>
      </c>
      <c r="E153" s="217">
        <v>23</v>
      </c>
      <c r="F153" s="217">
        <v>3</v>
      </c>
      <c r="G153" s="217">
        <v>16</v>
      </c>
      <c r="H153" s="217">
        <v>8</v>
      </c>
      <c r="I153" s="217">
        <v>6</v>
      </c>
      <c r="J153" s="217">
        <v>844</v>
      </c>
      <c r="K153" s="217">
        <v>65</v>
      </c>
    </row>
    <row r="154" spans="1:11">
      <c r="A154" s="216" t="s">
        <v>77</v>
      </c>
      <c r="B154" s="217">
        <v>106</v>
      </c>
      <c r="C154" s="217">
        <v>626</v>
      </c>
      <c r="D154" s="217">
        <v>11</v>
      </c>
      <c r="E154" s="217">
        <v>33</v>
      </c>
      <c r="F154" s="217">
        <v>1</v>
      </c>
      <c r="G154" s="217">
        <v>12</v>
      </c>
      <c r="H154" s="217">
        <v>6</v>
      </c>
      <c r="I154" s="217">
        <v>6</v>
      </c>
      <c r="J154" s="217">
        <v>801</v>
      </c>
      <c r="K154" s="217">
        <v>62</v>
      </c>
    </row>
    <row r="155" spans="1:11">
      <c r="A155" s="216" t="s">
        <v>78</v>
      </c>
      <c r="B155" s="217">
        <v>138</v>
      </c>
      <c r="C155" s="217">
        <v>666</v>
      </c>
      <c r="D155" s="217">
        <v>15</v>
      </c>
      <c r="E155" s="217">
        <v>21</v>
      </c>
      <c r="F155" s="217">
        <v>2</v>
      </c>
      <c r="G155" s="217">
        <v>8</v>
      </c>
      <c r="H155" s="217">
        <v>5</v>
      </c>
      <c r="I155" s="217">
        <v>7</v>
      </c>
      <c r="J155" s="217">
        <v>862</v>
      </c>
      <c r="K155" s="217">
        <v>82</v>
      </c>
    </row>
    <row r="156" spans="1:11">
      <c r="A156" s="216" t="s">
        <v>82</v>
      </c>
      <c r="B156" s="217">
        <v>149</v>
      </c>
      <c r="C156" s="217">
        <v>677</v>
      </c>
      <c r="D156" s="217">
        <v>13</v>
      </c>
      <c r="E156" s="217">
        <v>31</v>
      </c>
      <c r="F156" s="217">
        <v>3</v>
      </c>
      <c r="G156" s="217">
        <v>11</v>
      </c>
      <c r="H156" s="217">
        <v>7</v>
      </c>
      <c r="I156" s="217">
        <v>8</v>
      </c>
      <c r="J156" s="217">
        <v>899</v>
      </c>
      <c r="K156" s="217">
        <v>56</v>
      </c>
    </row>
    <row r="157" spans="1:11">
      <c r="A157" s="216" t="s">
        <v>80</v>
      </c>
      <c r="B157" s="217">
        <v>124</v>
      </c>
      <c r="C157" s="217">
        <v>664</v>
      </c>
      <c r="D157" s="217">
        <v>9</v>
      </c>
      <c r="E157" s="217">
        <v>30</v>
      </c>
      <c r="F157" s="217">
        <v>1</v>
      </c>
      <c r="G157" s="217">
        <v>13</v>
      </c>
      <c r="H157" s="217">
        <v>3</v>
      </c>
      <c r="I157" s="217">
        <v>8</v>
      </c>
      <c r="J157" s="217">
        <v>852</v>
      </c>
      <c r="K157" s="217">
        <v>76</v>
      </c>
    </row>
    <row r="158" spans="1:11">
      <c r="A158" s="216" t="s">
        <v>222</v>
      </c>
      <c r="B158" s="217">
        <v>1475</v>
      </c>
      <c r="C158" s="217">
        <v>6885</v>
      </c>
      <c r="D158" s="217">
        <v>144</v>
      </c>
      <c r="E158" s="217">
        <v>368</v>
      </c>
      <c r="F158" s="217">
        <v>41</v>
      </c>
      <c r="G158" s="217">
        <v>164</v>
      </c>
      <c r="H158" s="217">
        <v>88</v>
      </c>
      <c r="I158" s="217">
        <v>122</v>
      </c>
      <c r="J158" s="217">
        <v>9287</v>
      </c>
      <c r="K158" s="217">
        <v>905</v>
      </c>
    </row>
    <row r="161" spans="1:11">
      <c r="A161" s="215" t="s">
        <v>162</v>
      </c>
      <c r="B161" t="s">
        <v>204</v>
      </c>
    </row>
    <row r="162" spans="1:11">
      <c r="A162" s="215" t="s">
        <v>164</v>
      </c>
      <c r="B162" t="s">
        <v>183</v>
      </c>
    </row>
    <row r="163" spans="1:11">
      <c r="A163" s="215" t="s">
        <v>168</v>
      </c>
      <c r="B163" t="s">
        <v>186</v>
      </c>
    </row>
    <row r="165" spans="1:11">
      <c r="A165" s="215" t="s">
        <v>221</v>
      </c>
      <c r="B165" t="s">
        <v>223</v>
      </c>
      <c r="C165" t="s">
        <v>224</v>
      </c>
      <c r="D165" t="s">
        <v>225</v>
      </c>
      <c r="E165" t="s">
        <v>226</v>
      </c>
      <c r="F165" t="s">
        <v>227</v>
      </c>
      <c r="G165" t="s">
        <v>228</v>
      </c>
      <c r="H165" t="s">
        <v>229</v>
      </c>
      <c r="I165" t="s">
        <v>230</v>
      </c>
      <c r="J165" t="s">
        <v>231</v>
      </c>
      <c r="K165" t="s">
        <v>232</v>
      </c>
    </row>
    <row r="166" spans="1:11">
      <c r="A166" s="216" t="s">
        <v>69</v>
      </c>
      <c r="B166" s="217">
        <v>45</v>
      </c>
      <c r="C166" s="217">
        <v>276</v>
      </c>
      <c r="D166" s="217">
        <v>2</v>
      </c>
      <c r="E166" s="217">
        <v>15</v>
      </c>
      <c r="F166" s="217">
        <v>0</v>
      </c>
      <c r="G166" s="217">
        <v>16</v>
      </c>
      <c r="H166" s="217">
        <v>13</v>
      </c>
      <c r="I166" s="217">
        <v>17</v>
      </c>
      <c r="J166" s="217">
        <v>384</v>
      </c>
      <c r="K166" s="217">
        <v>35</v>
      </c>
    </row>
    <row r="167" spans="1:11">
      <c r="A167" s="216" t="s">
        <v>70</v>
      </c>
      <c r="B167" s="217">
        <v>63</v>
      </c>
      <c r="C167" s="217">
        <v>346</v>
      </c>
      <c r="D167" s="217">
        <v>4</v>
      </c>
      <c r="E167" s="217">
        <v>21</v>
      </c>
      <c r="F167" s="217">
        <v>3</v>
      </c>
      <c r="G167" s="217">
        <v>5</v>
      </c>
      <c r="H167" s="217">
        <v>8</v>
      </c>
      <c r="I167" s="217">
        <v>18</v>
      </c>
      <c r="J167" s="217">
        <v>468</v>
      </c>
      <c r="K167" s="217">
        <v>57</v>
      </c>
    </row>
    <row r="168" spans="1:11">
      <c r="A168" s="216" t="s">
        <v>71</v>
      </c>
      <c r="B168" s="217">
        <v>88</v>
      </c>
      <c r="C168" s="217">
        <v>440</v>
      </c>
      <c r="D168" s="217">
        <v>4</v>
      </c>
      <c r="E168" s="217">
        <v>45</v>
      </c>
      <c r="F168" s="217">
        <v>3</v>
      </c>
      <c r="G168" s="217">
        <v>8</v>
      </c>
      <c r="H168" s="217">
        <v>9</v>
      </c>
      <c r="I168" s="217">
        <v>14</v>
      </c>
      <c r="J168" s="217">
        <v>611</v>
      </c>
      <c r="K168" s="217">
        <v>63</v>
      </c>
    </row>
    <row r="169" spans="1:11">
      <c r="A169" s="216" t="s">
        <v>72</v>
      </c>
      <c r="B169" s="217">
        <v>103</v>
      </c>
      <c r="C169" s="217">
        <v>497</v>
      </c>
      <c r="D169" s="217">
        <v>8</v>
      </c>
      <c r="E169" s="217">
        <v>29</v>
      </c>
      <c r="F169" s="217">
        <v>1</v>
      </c>
      <c r="G169" s="217">
        <v>12</v>
      </c>
      <c r="H169" s="217">
        <v>8</v>
      </c>
      <c r="I169" s="217">
        <v>13</v>
      </c>
      <c r="J169" s="217">
        <v>671</v>
      </c>
      <c r="K169" s="217">
        <v>64</v>
      </c>
    </row>
    <row r="170" spans="1:11">
      <c r="A170" s="216" t="s">
        <v>73</v>
      </c>
      <c r="B170" s="217">
        <v>76</v>
      </c>
      <c r="C170" s="217">
        <v>536</v>
      </c>
      <c r="D170" s="217">
        <v>5</v>
      </c>
      <c r="E170" s="217">
        <v>24</v>
      </c>
      <c r="F170" s="217">
        <v>7</v>
      </c>
      <c r="G170" s="217">
        <v>13</v>
      </c>
      <c r="H170" s="217">
        <v>5</v>
      </c>
      <c r="I170" s="217">
        <v>5</v>
      </c>
      <c r="J170" s="217">
        <v>671</v>
      </c>
      <c r="K170" s="217">
        <v>62</v>
      </c>
    </row>
    <row r="171" spans="1:11">
      <c r="A171" s="216" t="s">
        <v>74</v>
      </c>
      <c r="B171" s="217">
        <v>101</v>
      </c>
      <c r="C171" s="217">
        <v>510</v>
      </c>
      <c r="D171" s="217">
        <v>8</v>
      </c>
      <c r="E171" s="217">
        <v>21</v>
      </c>
      <c r="F171" s="217">
        <v>2</v>
      </c>
      <c r="G171" s="217">
        <v>11</v>
      </c>
      <c r="H171" s="217">
        <v>5</v>
      </c>
      <c r="I171" s="217">
        <v>9</v>
      </c>
      <c r="J171" s="217">
        <v>667</v>
      </c>
      <c r="K171" s="217">
        <v>55</v>
      </c>
    </row>
    <row r="172" spans="1:11">
      <c r="A172" s="216" t="s">
        <v>75</v>
      </c>
      <c r="B172" s="217">
        <v>95</v>
      </c>
      <c r="C172" s="217">
        <v>467</v>
      </c>
      <c r="D172" s="217">
        <v>6</v>
      </c>
      <c r="E172" s="217">
        <v>27</v>
      </c>
      <c r="F172" s="217">
        <v>4</v>
      </c>
      <c r="G172" s="217">
        <v>6</v>
      </c>
      <c r="H172" s="217">
        <v>6</v>
      </c>
      <c r="I172" s="217">
        <v>19</v>
      </c>
      <c r="J172" s="217">
        <v>630</v>
      </c>
      <c r="K172" s="217">
        <v>50</v>
      </c>
    </row>
    <row r="173" spans="1:11">
      <c r="A173" s="216" t="s">
        <v>76</v>
      </c>
      <c r="B173" s="217">
        <v>99</v>
      </c>
      <c r="C173" s="217">
        <v>505</v>
      </c>
      <c r="D173" s="217">
        <v>6</v>
      </c>
      <c r="E173" s="217">
        <v>27</v>
      </c>
      <c r="F173" s="217">
        <v>1</v>
      </c>
      <c r="G173" s="217">
        <v>12</v>
      </c>
      <c r="H173" s="217">
        <v>6</v>
      </c>
      <c r="I173" s="217">
        <v>10</v>
      </c>
      <c r="J173" s="217">
        <v>666</v>
      </c>
      <c r="K173" s="217">
        <v>58</v>
      </c>
    </row>
    <row r="174" spans="1:11">
      <c r="A174" s="216" t="s">
        <v>77</v>
      </c>
      <c r="B174" s="217">
        <v>83</v>
      </c>
      <c r="C174" s="217">
        <v>450</v>
      </c>
      <c r="D174" s="217">
        <v>5</v>
      </c>
      <c r="E174" s="217">
        <v>19</v>
      </c>
      <c r="F174" s="217">
        <v>0</v>
      </c>
      <c r="G174" s="217">
        <v>11</v>
      </c>
      <c r="H174" s="217">
        <v>5</v>
      </c>
      <c r="I174" s="217">
        <v>14</v>
      </c>
      <c r="J174" s="217">
        <v>587</v>
      </c>
      <c r="K174" s="217">
        <v>56</v>
      </c>
    </row>
    <row r="175" spans="1:11">
      <c r="A175" s="216" t="s">
        <v>78</v>
      </c>
      <c r="B175" s="217">
        <v>113</v>
      </c>
      <c r="C175" s="217">
        <v>535</v>
      </c>
      <c r="D175" s="217">
        <v>5</v>
      </c>
      <c r="E175" s="217">
        <v>14</v>
      </c>
      <c r="F175" s="217">
        <v>2</v>
      </c>
      <c r="G175" s="217">
        <v>7</v>
      </c>
      <c r="H175" s="217">
        <v>9</v>
      </c>
      <c r="I175" s="217">
        <v>5</v>
      </c>
      <c r="J175" s="217">
        <v>690</v>
      </c>
      <c r="K175" s="217">
        <v>91</v>
      </c>
    </row>
    <row r="176" spans="1:11">
      <c r="A176" s="216" t="s">
        <v>82</v>
      </c>
      <c r="B176" s="217">
        <v>111</v>
      </c>
      <c r="C176" s="217">
        <v>529</v>
      </c>
      <c r="D176" s="217">
        <v>7</v>
      </c>
      <c r="E176" s="217">
        <v>37</v>
      </c>
      <c r="F176" s="217">
        <v>2</v>
      </c>
      <c r="G176" s="217">
        <v>11</v>
      </c>
      <c r="H176" s="217">
        <v>1</v>
      </c>
      <c r="I176" s="217">
        <v>3</v>
      </c>
      <c r="J176" s="217">
        <v>701</v>
      </c>
      <c r="K176" s="217">
        <v>79</v>
      </c>
    </row>
    <row r="177" spans="1:11">
      <c r="A177" s="216" t="s">
        <v>80</v>
      </c>
      <c r="B177" s="217">
        <v>88</v>
      </c>
      <c r="C177" s="217">
        <v>427</v>
      </c>
      <c r="D177" s="217">
        <v>3</v>
      </c>
      <c r="E177" s="217">
        <v>17</v>
      </c>
      <c r="F177" s="217">
        <v>3</v>
      </c>
      <c r="G177" s="217">
        <v>11</v>
      </c>
      <c r="H177" s="217">
        <v>6</v>
      </c>
      <c r="I177" s="217">
        <v>6</v>
      </c>
      <c r="J177" s="217">
        <v>561</v>
      </c>
      <c r="K177" s="217">
        <v>47</v>
      </c>
    </row>
    <row r="178" spans="1:11">
      <c r="A178" s="216" t="s">
        <v>222</v>
      </c>
      <c r="B178" s="217">
        <v>1065</v>
      </c>
      <c r="C178" s="217">
        <v>5518</v>
      </c>
      <c r="D178" s="217">
        <v>63</v>
      </c>
      <c r="E178" s="217">
        <v>296</v>
      </c>
      <c r="F178" s="217">
        <v>28</v>
      </c>
      <c r="G178" s="217">
        <v>123</v>
      </c>
      <c r="H178" s="217">
        <v>81</v>
      </c>
      <c r="I178" s="217">
        <v>133</v>
      </c>
      <c r="J178" s="217">
        <v>7307</v>
      </c>
      <c r="K178" s="217">
        <v>717</v>
      </c>
    </row>
    <row r="181" spans="1:11">
      <c r="A181" s="215" t="s">
        <v>162</v>
      </c>
      <c r="B181" t="s">
        <v>204</v>
      </c>
    </row>
    <row r="182" spans="1:11">
      <c r="A182" s="215" t="s">
        <v>164</v>
      </c>
      <c r="B182" t="s">
        <v>183</v>
      </c>
    </row>
    <row r="183" spans="1:11">
      <c r="A183" s="215" t="s">
        <v>168</v>
      </c>
      <c r="B183" t="s">
        <v>187</v>
      </c>
    </row>
    <row r="185" spans="1:11">
      <c r="A185" s="215" t="s">
        <v>221</v>
      </c>
      <c r="B185" t="s">
        <v>223</v>
      </c>
      <c r="C185" t="s">
        <v>224</v>
      </c>
      <c r="D185" t="s">
        <v>225</v>
      </c>
      <c r="E185" t="s">
        <v>226</v>
      </c>
      <c r="F185" t="s">
        <v>227</v>
      </c>
      <c r="G185" t="s">
        <v>228</v>
      </c>
      <c r="H185" t="s">
        <v>229</v>
      </c>
      <c r="I185" t="s">
        <v>230</v>
      </c>
      <c r="J185" t="s">
        <v>231</v>
      </c>
      <c r="K185" t="s">
        <v>232</v>
      </c>
    </row>
    <row r="186" spans="1:11">
      <c r="A186" s="216" t="s">
        <v>69</v>
      </c>
      <c r="B186" s="217">
        <v>5</v>
      </c>
      <c r="C186" s="217">
        <v>25</v>
      </c>
      <c r="D186" s="217">
        <v>3</v>
      </c>
      <c r="E186" s="217">
        <v>3</v>
      </c>
      <c r="F186" s="217">
        <v>0</v>
      </c>
      <c r="G186" s="217">
        <v>1</v>
      </c>
      <c r="H186" s="217">
        <v>0</v>
      </c>
      <c r="I186" s="217">
        <v>1</v>
      </c>
      <c r="J186" s="217">
        <v>38</v>
      </c>
      <c r="K186" s="217">
        <v>8</v>
      </c>
    </row>
    <row r="187" spans="1:11">
      <c r="A187" s="216" t="s">
        <v>70</v>
      </c>
      <c r="B187" s="217">
        <v>16</v>
      </c>
      <c r="C187" s="217">
        <v>57</v>
      </c>
      <c r="D187" s="217">
        <v>0</v>
      </c>
      <c r="E187" s="217">
        <v>4</v>
      </c>
      <c r="F187" s="217">
        <v>0</v>
      </c>
      <c r="G187" s="217">
        <v>0</v>
      </c>
      <c r="H187" s="217">
        <v>0</v>
      </c>
      <c r="I187" s="217">
        <v>4</v>
      </c>
      <c r="J187" s="217">
        <v>81</v>
      </c>
      <c r="K187" s="217">
        <v>13</v>
      </c>
    </row>
    <row r="188" spans="1:11">
      <c r="A188" s="216" t="s">
        <v>71</v>
      </c>
      <c r="B188" s="217">
        <v>18</v>
      </c>
      <c r="C188" s="217">
        <v>88</v>
      </c>
      <c r="D188" s="217">
        <v>1</v>
      </c>
      <c r="E188" s="217">
        <v>10</v>
      </c>
      <c r="F188" s="217">
        <v>1</v>
      </c>
      <c r="G188" s="217">
        <v>2</v>
      </c>
      <c r="H188" s="217">
        <v>1</v>
      </c>
      <c r="I188" s="217">
        <v>3</v>
      </c>
      <c r="J188" s="217">
        <v>124</v>
      </c>
      <c r="K188" s="217">
        <v>18</v>
      </c>
    </row>
    <row r="189" spans="1:11">
      <c r="A189" s="216" t="s">
        <v>72</v>
      </c>
      <c r="B189" s="217">
        <v>23</v>
      </c>
      <c r="C189" s="217">
        <v>133</v>
      </c>
      <c r="D189" s="217">
        <v>0</v>
      </c>
      <c r="E189" s="217">
        <v>9</v>
      </c>
      <c r="F189" s="217">
        <v>0</v>
      </c>
      <c r="G189" s="217">
        <v>2</v>
      </c>
      <c r="H189" s="217">
        <v>4</v>
      </c>
      <c r="I189" s="217">
        <v>5</v>
      </c>
      <c r="J189" s="217">
        <v>176</v>
      </c>
      <c r="K189" s="217">
        <v>13</v>
      </c>
    </row>
    <row r="190" spans="1:11">
      <c r="A190" s="216" t="s">
        <v>73</v>
      </c>
      <c r="B190" s="217">
        <v>21</v>
      </c>
      <c r="C190" s="217">
        <v>121</v>
      </c>
      <c r="D190" s="217">
        <v>0</v>
      </c>
      <c r="E190" s="217">
        <v>4</v>
      </c>
      <c r="F190" s="217">
        <v>0</v>
      </c>
      <c r="G190" s="217">
        <v>1</v>
      </c>
      <c r="H190" s="217">
        <v>0</v>
      </c>
      <c r="I190" s="217">
        <v>1</v>
      </c>
      <c r="J190" s="217">
        <v>148</v>
      </c>
      <c r="K190" s="217">
        <v>8</v>
      </c>
    </row>
    <row r="191" spans="1:11">
      <c r="A191" s="216" t="s">
        <v>74</v>
      </c>
      <c r="B191" s="217">
        <v>19</v>
      </c>
      <c r="C191" s="217">
        <v>103</v>
      </c>
      <c r="D191" s="217">
        <v>0</v>
      </c>
      <c r="E191" s="217">
        <v>5</v>
      </c>
      <c r="F191" s="217">
        <v>0</v>
      </c>
      <c r="G191" s="217">
        <v>1</v>
      </c>
      <c r="H191" s="217">
        <v>5</v>
      </c>
      <c r="I191" s="217">
        <v>2</v>
      </c>
      <c r="J191" s="217">
        <v>135</v>
      </c>
      <c r="K191" s="217">
        <v>8</v>
      </c>
    </row>
    <row r="192" spans="1:11">
      <c r="A192" s="216" t="s">
        <v>75</v>
      </c>
      <c r="B192" s="217">
        <v>16</v>
      </c>
      <c r="C192" s="217">
        <v>145</v>
      </c>
      <c r="D192" s="217">
        <v>2</v>
      </c>
      <c r="E192" s="217">
        <v>5</v>
      </c>
      <c r="F192" s="217">
        <v>1</v>
      </c>
      <c r="G192" s="217">
        <v>2</v>
      </c>
      <c r="H192" s="217">
        <v>0</v>
      </c>
      <c r="I192" s="217">
        <v>3</v>
      </c>
      <c r="J192" s="217">
        <v>174</v>
      </c>
      <c r="K192" s="217">
        <v>14</v>
      </c>
    </row>
    <row r="193" spans="1:11">
      <c r="A193" s="216" t="s">
        <v>76</v>
      </c>
      <c r="B193" s="217">
        <v>23</v>
      </c>
      <c r="C193" s="217">
        <v>124</v>
      </c>
      <c r="D193" s="217">
        <v>0</v>
      </c>
      <c r="E193" s="217">
        <v>7</v>
      </c>
      <c r="F193" s="217">
        <v>0</v>
      </c>
      <c r="G193" s="217">
        <v>2</v>
      </c>
      <c r="H193" s="217">
        <v>1</v>
      </c>
      <c r="I193" s="217">
        <v>2</v>
      </c>
      <c r="J193" s="217">
        <v>159</v>
      </c>
      <c r="K193" s="217">
        <v>12</v>
      </c>
    </row>
    <row r="194" spans="1:11">
      <c r="A194" s="216" t="s">
        <v>77</v>
      </c>
      <c r="B194" s="217">
        <v>27</v>
      </c>
      <c r="C194" s="217">
        <v>127</v>
      </c>
      <c r="D194" s="217">
        <v>0</v>
      </c>
      <c r="E194" s="217">
        <v>6</v>
      </c>
      <c r="F194" s="217">
        <v>0</v>
      </c>
      <c r="G194" s="217">
        <v>3</v>
      </c>
      <c r="H194" s="217">
        <v>4</v>
      </c>
      <c r="I194" s="217">
        <v>3</v>
      </c>
      <c r="J194" s="217">
        <v>170</v>
      </c>
      <c r="K194" s="217">
        <v>14</v>
      </c>
    </row>
    <row r="195" spans="1:11">
      <c r="A195" s="216" t="s">
        <v>78</v>
      </c>
      <c r="B195" s="217">
        <v>31</v>
      </c>
      <c r="C195" s="217">
        <v>132</v>
      </c>
      <c r="D195" s="217">
        <v>0</v>
      </c>
      <c r="E195" s="217">
        <v>5</v>
      </c>
      <c r="F195" s="217">
        <v>0</v>
      </c>
      <c r="G195" s="217">
        <v>1</v>
      </c>
      <c r="H195" s="217">
        <v>2</v>
      </c>
      <c r="I195" s="217">
        <v>2</v>
      </c>
      <c r="J195" s="217">
        <v>173</v>
      </c>
      <c r="K195" s="217">
        <v>10</v>
      </c>
    </row>
    <row r="196" spans="1:11">
      <c r="A196" s="216" t="s">
        <v>82</v>
      </c>
      <c r="B196" s="217">
        <v>20</v>
      </c>
      <c r="C196" s="217">
        <v>107</v>
      </c>
      <c r="D196" s="217">
        <v>2</v>
      </c>
      <c r="E196" s="217">
        <v>5</v>
      </c>
      <c r="F196" s="217">
        <v>0</v>
      </c>
      <c r="G196" s="217">
        <v>5</v>
      </c>
      <c r="H196" s="217">
        <v>0</v>
      </c>
      <c r="I196" s="217">
        <v>0</v>
      </c>
      <c r="J196" s="217">
        <v>139</v>
      </c>
      <c r="K196" s="217">
        <v>21</v>
      </c>
    </row>
    <row r="197" spans="1:11">
      <c r="A197" s="216" t="s">
        <v>80</v>
      </c>
      <c r="B197" s="217">
        <v>22</v>
      </c>
      <c r="C197" s="217">
        <v>126</v>
      </c>
      <c r="D197" s="217">
        <v>0</v>
      </c>
      <c r="E197" s="217">
        <v>5</v>
      </c>
      <c r="F197" s="217">
        <v>0</v>
      </c>
      <c r="G197" s="217">
        <v>2</v>
      </c>
      <c r="H197" s="217">
        <v>0</v>
      </c>
      <c r="I197" s="217">
        <v>1</v>
      </c>
      <c r="J197" s="217">
        <v>156</v>
      </c>
      <c r="K197" s="217">
        <v>19</v>
      </c>
    </row>
    <row r="198" spans="1:11">
      <c r="A198" s="216" t="s">
        <v>222</v>
      </c>
      <c r="B198" s="217">
        <v>241</v>
      </c>
      <c r="C198" s="217">
        <v>1288</v>
      </c>
      <c r="D198" s="217">
        <v>8</v>
      </c>
      <c r="E198" s="217">
        <v>68</v>
      </c>
      <c r="F198" s="217">
        <v>2</v>
      </c>
      <c r="G198" s="217">
        <v>22</v>
      </c>
      <c r="H198" s="217">
        <v>17</v>
      </c>
      <c r="I198" s="217">
        <v>27</v>
      </c>
      <c r="J198" s="217">
        <v>1673</v>
      </c>
      <c r="K198" s="217">
        <v>158</v>
      </c>
    </row>
    <row r="201" spans="1:11">
      <c r="A201" s="215" t="s">
        <v>162</v>
      </c>
      <c r="B201" t="s">
        <v>204</v>
      </c>
    </row>
    <row r="202" spans="1:11">
      <c r="A202" s="215" t="s">
        <v>164</v>
      </c>
      <c r="B202" t="s">
        <v>183</v>
      </c>
    </row>
    <row r="203" spans="1:11">
      <c r="A203" s="215" t="s">
        <v>169</v>
      </c>
      <c r="B203" t="s">
        <v>186</v>
      </c>
    </row>
    <row r="205" spans="1:11">
      <c r="A205" s="215" t="s">
        <v>221</v>
      </c>
      <c r="B205" t="s">
        <v>223</v>
      </c>
      <c r="C205" t="s">
        <v>224</v>
      </c>
      <c r="D205" t="s">
        <v>225</v>
      </c>
      <c r="E205" t="s">
        <v>226</v>
      </c>
      <c r="F205" t="s">
        <v>227</v>
      </c>
      <c r="G205" t="s">
        <v>228</v>
      </c>
      <c r="H205" t="s">
        <v>229</v>
      </c>
      <c r="I205" t="s">
        <v>230</v>
      </c>
      <c r="J205" t="s">
        <v>231</v>
      </c>
      <c r="K205" t="s">
        <v>232</v>
      </c>
    </row>
    <row r="206" spans="1:11">
      <c r="A206" s="216" t="s">
        <v>69</v>
      </c>
      <c r="B206" s="217">
        <v>21</v>
      </c>
      <c r="C206" s="217">
        <v>89</v>
      </c>
      <c r="D206" s="217">
        <v>8</v>
      </c>
      <c r="E206" s="217">
        <v>12</v>
      </c>
      <c r="F206" s="217">
        <v>3</v>
      </c>
      <c r="G206" s="217">
        <v>2</v>
      </c>
      <c r="H206" s="217">
        <v>3</v>
      </c>
      <c r="I206" s="217">
        <v>3</v>
      </c>
      <c r="J206" s="217">
        <v>141</v>
      </c>
      <c r="K206" s="217">
        <v>23</v>
      </c>
    </row>
    <row r="207" spans="1:11">
      <c r="A207" s="216" t="s">
        <v>70</v>
      </c>
      <c r="B207" s="217">
        <v>40</v>
      </c>
      <c r="C207" s="217">
        <v>125</v>
      </c>
      <c r="D207" s="217">
        <v>5</v>
      </c>
      <c r="E207" s="217">
        <v>9</v>
      </c>
      <c r="F207" s="217">
        <v>1</v>
      </c>
      <c r="G207" s="217">
        <v>4</v>
      </c>
      <c r="H207" s="217">
        <v>2</v>
      </c>
      <c r="I207" s="217">
        <v>2</v>
      </c>
      <c r="J207" s="217">
        <v>188</v>
      </c>
      <c r="K207" s="217">
        <v>17</v>
      </c>
    </row>
    <row r="208" spans="1:11">
      <c r="A208" s="216" t="s">
        <v>71</v>
      </c>
      <c r="B208" s="217">
        <v>48</v>
      </c>
      <c r="C208" s="217">
        <v>175</v>
      </c>
      <c r="D208" s="217">
        <v>9</v>
      </c>
      <c r="E208" s="217">
        <v>13</v>
      </c>
      <c r="F208" s="217">
        <v>0</v>
      </c>
      <c r="G208" s="217">
        <v>7</v>
      </c>
      <c r="H208" s="217">
        <v>3</v>
      </c>
      <c r="I208" s="217">
        <v>4</v>
      </c>
      <c r="J208" s="217">
        <v>259</v>
      </c>
      <c r="K208" s="217">
        <v>31</v>
      </c>
    </row>
    <row r="209" spans="1:11">
      <c r="A209" s="216" t="s">
        <v>72</v>
      </c>
      <c r="B209" s="217">
        <v>58</v>
      </c>
      <c r="C209" s="217">
        <v>199</v>
      </c>
      <c r="D209" s="217">
        <v>6</v>
      </c>
      <c r="E209" s="217">
        <v>19</v>
      </c>
      <c r="F209" s="217">
        <v>1</v>
      </c>
      <c r="G209" s="217">
        <v>10</v>
      </c>
      <c r="H209" s="217">
        <v>5</v>
      </c>
      <c r="I209" s="217">
        <v>8</v>
      </c>
      <c r="J209" s="217">
        <v>306</v>
      </c>
      <c r="K209" s="217">
        <v>24</v>
      </c>
    </row>
    <row r="210" spans="1:11">
      <c r="A210" s="216" t="s">
        <v>73</v>
      </c>
      <c r="B210" s="217">
        <v>56</v>
      </c>
      <c r="C210" s="217">
        <v>262</v>
      </c>
      <c r="D210" s="217">
        <v>6</v>
      </c>
      <c r="E210" s="217">
        <v>16</v>
      </c>
      <c r="F210" s="217">
        <v>1</v>
      </c>
      <c r="G210" s="217">
        <v>9</v>
      </c>
      <c r="H210" s="217">
        <v>1</v>
      </c>
      <c r="I210" s="217">
        <v>3</v>
      </c>
      <c r="J210" s="217">
        <v>354</v>
      </c>
      <c r="K210" s="217">
        <v>20</v>
      </c>
    </row>
    <row r="211" spans="1:11">
      <c r="A211" s="216" t="s">
        <v>74</v>
      </c>
      <c r="B211" s="217">
        <v>50</v>
      </c>
      <c r="C211" s="217">
        <v>276</v>
      </c>
      <c r="D211" s="217">
        <v>6</v>
      </c>
      <c r="E211" s="217">
        <v>14</v>
      </c>
      <c r="F211" s="217">
        <v>3</v>
      </c>
      <c r="G211" s="217">
        <v>8</v>
      </c>
      <c r="H211" s="217">
        <v>6</v>
      </c>
      <c r="I211" s="217">
        <v>3</v>
      </c>
      <c r="J211" s="217">
        <v>366</v>
      </c>
      <c r="K211" s="217">
        <v>22</v>
      </c>
    </row>
    <row r="212" spans="1:11">
      <c r="A212" s="216" t="s">
        <v>75</v>
      </c>
      <c r="B212" s="217">
        <v>60</v>
      </c>
      <c r="C212" s="217">
        <v>288</v>
      </c>
      <c r="D212" s="217">
        <v>7</v>
      </c>
      <c r="E212" s="217">
        <v>7</v>
      </c>
      <c r="F212" s="217">
        <v>4</v>
      </c>
      <c r="G212" s="217">
        <v>11</v>
      </c>
      <c r="H212" s="217">
        <v>4</v>
      </c>
      <c r="I212" s="217">
        <v>7</v>
      </c>
      <c r="J212" s="217">
        <v>388</v>
      </c>
      <c r="K212" s="217">
        <v>24</v>
      </c>
    </row>
    <row r="213" spans="1:11">
      <c r="A213" s="216" t="s">
        <v>76</v>
      </c>
      <c r="B213" s="217">
        <v>72</v>
      </c>
      <c r="C213" s="217">
        <v>284</v>
      </c>
      <c r="D213" s="217">
        <v>7</v>
      </c>
      <c r="E213" s="217">
        <v>12</v>
      </c>
      <c r="F213" s="217">
        <v>0</v>
      </c>
      <c r="G213" s="217">
        <v>6</v>
      </c>
      <c r="H213" s="217">
        <v>5</v>
      </c>
      <c r="I213" s="217">
        <v>1</v>
      </c>
      <c r="J213" s="217">
        <v>387</v>
      </c>
      <c r="K213" s="217">
        <v>19</v>
      </c>
    </row>
    <row r="214" spans="1:11">
      <c r="A214" s="216" t="s">
        <v>77</v>
      </c>
      <c r="B214" s="217">
        <v>55</v>
      </c>
      <c r="C214" s="217">
        <v>284</v>
      </c>
      <c r="D214" s="217">
        <v>6</v>
      </c>
      <c r="E214" s="217">
        <v>18</v>
      </c>
      <c r="F214" s="217">
        <v>0</v>
      </c>
      <c r="G214" s="217">
        <v>5</v>
      </c>
      <c r="H214" s="217">
        <v>4</v>
      </c>
      <c r="I214" s="217">
        <v>2</v>
      </c>
      <c r="J214" s="217">
        <v>374</v>
      </c>
      <c r="K214" s="217">
        <v>25</v>
      </c>
    </row>
    <row r="215" spans="1:11">
      <c r="A215" s="216" t="s">
        <v>78</v>
      </c>
      <c r="B215" s="217">
        <v>60</v>
      </c>
      <c r="C215" s="217">
        <v>277</v>
      </c>
      <c r="D215" s="217">
        <v>7</v>
      </c>
      <c r="E215" s="217">
        <v>14</v>
      </c>
      <c r="F215" s="217">
        <v>0</v>
      </c>
      <c r="G215" s="217">
        <v>3</v>
      </c>
      <c r="H215" s="217">
        <v>3</v>
      </c>
      <c r="I215" s="217">
        <v>3</v>
      </c>
      <c r="J215" s="217">
        <v>367</v>
      </c>
      <c r="K215" s="217">
        <v>32</v>
      </c>
    </row>
    <row r="216" spans="1:11">
      <c r="A216" s="216" t="s">
        <v>82</v>
      </c>
      <c r="B216" s="217">
        <v>74</v>
      </c>
      <c r="C216" s="217">
        <v>297</v>
      </c>
      <c r="D216" s="217">
        <v>9</v>
      </c>
      <c r="E216" s="217">
        <v>13</v>
      </c>
      <c r="F216" s="217">
        <v>1</v>
      </c>
      <c r="G216" s="217">
        <v>5</v>
      </c>
      <c r="H216" s="217">
        <v>4</v>
      </c>
      <c r="I216" s="217">
        <v>5</v>
      </c>
      <c r="J216" s="217">
        <v>408</v>
      </c>
      <c r="K216" s="217">
        <v>21</v>
      </c>
    </row>
    <row r="217" spans="1:11">
      <c r="A217" s="216" t="s">
        <v>80</v>
      </c>
      <c r="B217" s="217">
        <v>74</v>
      </c>
      <c r="C217" s="217">
        <v>295</v>
      </c>
      <c r="D217" s="217">
        <v>7</v>
      </c>
      <c r="E217" s="217">
        <v>11</v>
      </c>
      <c r="F217" s="217">
        <v>0</v>
      </c>
      <c r="G217" s="217">
        <v>4</v>
      </c>
      <c r="H217" s="217">
        <v>0</v>
      </c>
      <c r="I217" s="217">
        <v>2</v>
      </c>
      <c r="J217" s="217">
        <v>393</v>
      </c>
      <c r="K217" s="217">
        <v>18</v>
      </c>
    </row>
    <row r="218" spans="1:11">
      <c r="A218" s="216" t="s">
        <v>222</v>
      </c>
      <c r="B218" s="217">
        <v>668</v>
      </c>
      <c r="C218" s="217">
        <v>2851</v>
      </c>
      <c r="D218" s="217">
        <v>83</v>
      </c>
      <c r="E218" s="217">
        <v>158</v>
      </c>
      <c r="F218" s="217">
        <v>14</v>
      </c>
      <c r="G218" s="217">
        <v>74</v>
      </c>
      <c r="H218" s="217">
        <v>40</v>
      </c>
      <c r="I218" s="217">
        <v>43</v>
      </c>
      <c r="J218" s="217">
        <v>3931</v>
      </c>
      <c r="K218" s="217">
        <v>276</v>
      </c>
    </row>
    <row r="221" spans="1:11">
      <c r="A221" s="215" t="s">
        <v>162</v>
      </c>
      <c r="B221" t="s">
        <v>204</v>
      </c>
    </row>
    <row r="222" spans="1:11">
      <c r="A222" s="215" t="s">
        <v>164</v>
      </c>
      <c r="B222" t="s">
        <v>183</v>
      </c>
    </row>
    <row r="223" spans="1:11">
      <c r="A223" s="215" t="s">
        <v>169</v>
      </c>
      <c r="B223" t="s">
        <v>187</v>
      </c>
    </row>
    <row r="225" spans="1:11">
      <c r="A225" s="215" t="s">
        <v>221</v>
      </c>
      <c r="B225" t="s">
        <v>223</v>
      </c>
      <c r="C225" t="s">
        <v>224</v>
      </c>
      <c r="D225" t="s">
        <v>225</v>
      </c>
      <c r="E225" t="s">
        <v>226</v>
      </c>
      <c r="F225" t="s">
        <v>227</v>
      </c>
      <c r="G225" t="s">
        <v>228</v>
      </c>
      <c r="H225" t="s">
        <v>229</v>
      </c>
      <c r="I225" t="s">
        <v>230</v>
      </c>
      <c r="J225" t="s">
        <v>231</v>
      </c>
      <c r="K225" t="s">
        <v>232</v>
      </c>
    </row>
    <row r="226" spans="1:11">
      <c r="A226" s="216" t="s">
        <v>69</v>
      </c>
      <c r="B226" s="217">
        <v>57</v>
      </c>
      <c r="C226" s="217">
        <v>315</v>
      </c>
      <c r="D226" s="217">
        <v>7</v>
      </c>
      <c r="E226" s="217">
        <v>28</v>
      </c>
      <c r="F226" s="217">
        <v>0</v>
      </c>
      <c r="G226" s="217">
        <v>17</v>
      </c>
      <c r="H226" s="217">
        <v>16</v>
      </c>
      <c r="I226" s="217">
        <v>23</v>
      </c>
      <c r="J226" s="217">
        <v>463</v>
      </c>
      <c r="K226" s="217">
        <v>51</v>
      </c>
    </row>
    <row r="227" spans="1:11">
      <c r="A227" s="216" t="s">
        <v>70</v>
      </c>
      <c r="B227" s="217">
        <v>94</v>
      </c>
      <c r="C227" s="217">
        <v>460</v>
      </c>
      <c r="D227" s="217">
        <v>13</v>
      </c>
      <c r="E227" s="217">
        <v>17</v>
      </c>
      <c r="F227" s="217">
        <v>9</v>
      </c>
      <c r="G227" s="217">
        <v>7</v>
      </c>
      <c r="H227" s="217">
        <v>7</v>
      </c>
      <c r="I227" s="217">
        <v>18</v>
      </c>
      <c r="J227" s="217">
        <v>625</v>
      </c>
      <c r="K227" s="217">
        <v>67</v>
      </c>
    </row>
    <row r="228" spans="1:11">
      <c r="A228" s="216" t="s">
        <v>71</v>
      </c>
      <c r="B228" s="217">
        <v>139</v>
      </c>
      <c r="C228" s="217">
        <v>562</v>
      </c>
      <c r="D228" s="217">
        <v>13</v>
      </c>
      <c r="E228" s="217">
        <v>44</v>
      </c>
      <c r="F228" s="217">
        <v>3</v>
      </c>
      <c r="G228" s="217">
        <v>9</v>
      </c>
      <c r="H228" s="217">
        <v>10</v>
      </c>
      <c r="I228" s="217">
        <v>16</v>
      </c>
      <c r="J228" s="217">
        <v>796</v>
      </c>
      <c r="K228" s="217">
        <v>86</v>
      </c>
    </row>
    <row r="229" spans="1:11">
      <c r="A229" s="216" t="s">
        <v>72</v>
      </c>
      <c r="B229" s="217">
        <v>169</v>
      </c>
      <c r="C229" s="217">
        <v>719</v>
      </c>
      <c r="D229" s="217">
        <v>16</v>
      </c>
      <c r="E229" s="217">
        <v>39</v>
      </c>
      <c r="F229" s="217">
        <v>5</v>
      </c>
      <c r="G229" s="217">
        <v>15</v>
      </c>
      <c r="H229" s="217">
        <v>7</v>
      </c>
      <c r="I229" s="217">
        <v>15</v>
      </c>
      <c r="J229" s="217">
        <v>985</v>
      </c>
      <c r="K229" s="217">
        <v>90</v>
      </c>
    </row>
    <row r="230" spans="1:11">
      <c r="A230" s="216" t="s">
        <v>73</v>
      </c>
      <c r="B230" s="217">
        <v>125</v>
      </c>
      <c r="C230" s="217">
        <v>759</v>
      </c>
      <c r="D230" s="217">
        <v>12</v>
      </c>
      <c r="E230" s="217">
        <v>38</v>
      </c>
      <c r="F230" s="217">
        <v>13</v>
      </c>
      <c r="G230" s="217">
        <v>11</v>
      </c>
      <c r="H230" s="217">
        <v>8</v>
      </c>
      <c r="I230" s="217">
        <v>4</v>
      </c>
      <c r="J230" s="217">
        <v>970</v>
      </c>
      <c r="K230" s="217">
        <v>82</v>
      </c>
    </row>
    <row r="231" spans="1:11">
      <c r="A231" s="216" t="s">
        <v>74</v>
      </c>
      <c r="B231" s="217">
        <v>120</v>
      </c>
      <c r="C231" s="217">
        <v>667</v>
      </c>
      <c r="D231" s="217">
        <v>13</v>
      </c>
      <c r="E231" s="217">
        <v>33</v>
      </c>
      <c r="F231" s="217">
        <v>6</v>
      </c>
      <c r="G231" s="217">
        <v>11</v>
      </c>
      <c r="H231" s="217">
        <v>11</v>
      </c>
      <c r="I231" s="217">
        <v>9</v>
      </c>
      <c r="J231" s="217">
        <v>870</v>
      </c>
      <c r="K231" s="217">
        <v>57</v>
      </c>
    </row>
    <row r="232" spans="1:11">
      <c r="A232" s="216" t="s">
        <v>75</v>
      </c>
      <c r="B232" s="217">
        <v>138</v>
      </c>
      <c r="C232" s="217">
        <v>647</v>
      </c>
      <c r="D232" s="217">
        <v>13</v>
      </c>
      <c r="E232" s="217">
        <v>37</v>
      </c>
      <c r="F232" s="217">
        <v>7</v>
      </c>
      <c r="G232" s="217">
        <v>10</v>
      </c>
      <c r="H232" s="217">
        <v>10</v>
      </c>
      <c r="I232" s="217">
        <v>18</v>
      </c>
      <c r="J232" s="217">
        <v>880</v>
      </c>
      <c r="K232" s="217">
        <v>65</v>
      </c>
    </row>
    <row r="233" spans="1:11">
      <c r="A233" s="216" t="s">
        <v>76</v>
      </c>
      <c r="B233" s="217">
        <v>146</v>
      </c>
      <c r="C233" s="217">
        <v>709</v>
      </c>
      <c r="D233" s="217">
        <v>12</v>
      </c>
      <c r="E233" s="217">
        <v>37</v>
      </c>
      <c r="F233" s="217">
        <v>2</v>
      </c>
      <c r="G233" s="217">
        <v>12</v>
      </c>
      <c r="H233" s="217">
        <v>6</v>
      </c>
      <c r="I233" s="217">
        <v>15</v>
      </c>
      <c r="J233" s="217">
        <v>939</v>
      </c>
      <c r="K233" s="217">
        <v>69</v>
      </c>
    </row>
    <row r="234" spans="1:11">
      <c r="A234" s="216" t="s">
        <v>77</v>
      </c>
      <c r="B234" s="217">
        <v>136</v>
      </c>
      <c r="C234" s="217">
        <v>660</v>
      </c>
      <c r="D234" s="217">
        <v>11</v>
      </c>
      <c r="E234" s="217">
        <v>29</v>
      </c>
      <c r="F234" s="217">
        <v>4</v>
      </c>
      <c r="G234" s="217">
        <v>14</v>
      </c>
      <c r="H234" s="217">
        <v>10</v>
      </c>
      <c r="I234" s="217">
        <v>21</v>
      </c>
      <c r="J234" s="217">
        <v>885</v>
      </c>
      <c r="K234" s="217">
        <v>84</v>
      </c>
    </row>
    <row r="235" spans="1:11">
      <c r="A235" s="216" t="s">
        <v>78</v>
      </c>
      <c r="B235" s="217">
        <v>162</v>
      </c>
      <c r="C235" s="217">
        <v>734</v>
      </c>
      <c r="D235" s="217">
        <v>14</v>
      </c>
      <c r="E235" s="217">
        <v>30</v>
      </c>
      <c r="F235" s="217">
        <v>10</v>
      </c>
      <c r="G235" s="217">
        <v>12</v>
      </c>
      <c r="H235" s="217">
        <v>15</v>
      </c>
      <c r="I235" s="217">
        <v>4</v>
      </c>
      <c r="J235" s="217">
        <v>981</v>
      </c>
      <c r="K235" s="217">
        <v>96</v>
      </c>
    </row>
    <row r="236" spans="1:11">
      <c r="A236" s="216" t="s">
        <v>82</v>
      </c>
      <c r="B236" s="217">
        <v>147</v>
      </c>
      <c r="C236" s="217">
        <v>664</v>
      </c>
      <c r="D236" s="217">
        <v>15</v>
      </c>
      <c r="E236" s="217">
        <v>50</v>
      </c>
      <c r="F236" s="217">
        <v>3</v>
      </c>
      <c r="G236" s="217">
        <v>21</v>
      </c>
      <c r="H236" s="217">
        <v>3</v>
      </c>
      <c r="I236" s="217">
        <v>3</v>
      </c>
      <c r="J236" s="217">
        <v>906</v>
      </c>
      <c r="K236" s="217">
        <v>104</v>
      </c>
    </row>
    <row r="237" spans="1:11">
      <c r="A237" s="216" t="s">
        <v>80</v>
      </c>
      <c r="B237" s="217">
        <v>125</v>
      </c>
      <c r="C237" s="217">
        <v>563</v>
      </c>
      <c r="D237" s="217">
        <v>10</v>
      </c>
      <c r="E237" s="217">
        <v>33</v>
      </c>
      <c r="F237" s="217">
        <v>8</v>
      </c>
      <c r="G237" s="217">
        <v>14</v>
      </c>
      <c r="H237" s="217">
        <v>6</v>
      </c>
      <c r="I237" s="217">
        <v>6</v>
      </c>
      <c r="J237" s="217">
        <v>765</v>
      </c>
      <c r="K237" s="217">
        <v>57</v>
      </c>
    </row>
    <row r="238" spans="1:11">
      <c r="A238" s="216" t="s">
        <v>222</v>
      </c>
      <c r="B238" s="217">
        <v>1558</v>
      </c>
      <c r="C238" s="217">
        <v>7459</v>
      </c>
      <c r="D238" s="217">
        <v>149</v>
      </c>
      <c r="E238" s="217">
        <v>415</v>
      </c>
      <c r="F238" s="217">
        <v>70</v>
      </c>
      <c r="G238" s="217">
        <v>153</v>
      </c>
      <c r="H238" s="217">
        <v>109</v>
      </c>
      <c r="I238" s="217">
        <v>152</v>
      </c>
      <c r="J238" s="217">
        <v>10065</v>
      </c>
      <c r="K238" s="217">
        <v>908</v>
      </c>
    </row>
    <row r="242" spans="1:11">
      <c r="A242" s="215" t="s">
        <v>162</v>
      </c>
      <c r="B242" t="s">
        <v>204</v>
      </c>
    </row>
    <row r="243" spans="1:11">
      <c r="A243" s="215" t="s">
        <v>164</v>
      </c>
      <c r="B243" t="s">
        <v>183</v>
      </c>
    </row>
    <row r="245" spans="1:11">
      <c r="A245" s="215" t="s">
        <v>221</v>
      </c>
      <c r="B245" t="s">
        <v>223</v>
      </c>
      <c r="C245" t="s">
        <v>224</v>
      </c>
      <c r="D245" t="s">
        <v>225</v>
      </c>
      <c r="E245" t="s">
        <v>226</v>
      </c>
      <c r="F245" t="s">
        <v>227</v>
      </c>
      <c r="G245" t="s">
        <v>228</v>
      </c>
      <c r="H245" t="s">
        <v>229</v>
      </c>
      <c r="I245" t="s">
        <v>230</v>
      </c>
      <c r="J245" t="s">
        <v>231</v>
      </c>
      <c r="K245" t="s">
        <v>232</v>
      </c>
    </row>
    <row r="246" spans="1:11">
      <c r="A246" s="216" t="s">
        <v>69</v>
      </c>
      <c r="B246" s="217">
        <v>132</v>
      </c>
      <c r="C246" s="217">
        <v>591</v>
      </c>
      <c r="D246" s="217">
        <v>21</v>
      </c>
      <c r="E246" s="217">
        <v>68</v>
      </c>
      <c r="F246" s="217">
        <v>7</v>
      </c>
      <c r="G246" s="217">
        <v>29</v>
      </c>
      <c r="H246" s="217">
        <v>27</v>
      </c>
      <c r="I246" s="217">
        <v>30</v>
      </c>
      <c r="J246" s="217">
        <v>905</v>
      </c>
      <c r="K246" s="217">
        <v>117</v>
      </c>
    </row>
    <row r="247" spans="1:11">
      <c r="A247" s="216" t="s">
        <v>70</v>
      </c>
      <c r="B247" s="217">
        <v>220</v>
      </c>
      <c r="C247" s="217">
        <v>958</v>
      </c>
      <c r="D247" s="217">
        <v>24</v>
      </c>
      <c r="E247" s="217">
        <v>56</v>
      </c>
      <c r="F247" s="217">
        <v>14</v>
      </c>
      <c r="G247" s="217">
        <v>22</v>
      </c>
      <c r="H247" s="217">
        <v>18</v>
      </c>
      <c r="I247" s="217">
        <v>31</v>
      </c>
      <c r="J247" s="217">
        <v>1343</v>
      </c>
      <c r="K247" s="217">
        <v>169</v>
      </c>
    </row>
    <row r="248" spans="1:11">
      <c r="A248" s="216" t="s">
        <v>71</v>
      </c>
      <c r="B248" s="217">
        <v>288</v>
      </c>
      <c r="C248" s="217">
        <v>1135</v>
      </c>
      <c r="D248" s="217">
        <v>26</v>
      </c>
      <c r="E248" s="217">
        <v>89</v>
      </c>
      <c r="F248" s="217">
        <v>6</v>
      </c>
      <c r="G248" s="217">
        <v>26</v>
      </c>
      <c r="H248" s="217">
        <v>24</v>
      </c>
      <c r="I248" s="217">
        <v>33</v>
      </c>
      <c r="J248" s="217">
        <v>1627</v>
      </c>
      <c r="K248" s="217">
        <v>200</v>
      </c>
    </row>
    <row r="249" spans="1:11">
      <c r="A249" s="216" t="s">
        <v>72</v>
      </c>
      <c r="B249" s="217">
        <v>341</v>
      </c>
      <c r="C249" s="217">
        <v>1424</v>
      </c>
      <c r="D249" s="217">
        <v>29</v>
      </c>
      <c r="E249" s="217">
        <v>89</v>
      </c>
      <c r="F249" s="217">
        <v>10</v>
      </c>
      <c r="G249" s="217">
        <v>35</v>
      </c>
      <c r="H249" s="217">
        <v>20</v>
      </c>
      <c r="I249" s="217">
        <v>37</v>
      </c>
      <c r="J249" s="217">
        <v>1985</v>
      </c>
      <c r="K249" s="217">
        <v>195</v>
      </c>
    </row>
    <row r="250" spans="1:11">
      <c r="A250" s="216" t="s">
        <v>73</v>
      </c>
      <c r="B250" s="217">
        <v>267</v>
      </c>
      <c r="C250" s="217">
        <v>1507</v>
      </c>
      <c r="D250" s="217">
        <v>24</v>
      </c>
      <c r="E250" s="217">
        <v>74</v>
      </c>
      <c r="F250" s="217">
        <v>15</v>
      </c>
      <c r="G250" s="217">
        <v>31</v>
      </c>
      <c r="H250" s="217">
        <v>11</v>
      </c>
      <c r="I250" s="217">
        <v>22</v>
      </c>
      <c r="J250" s="217">
        <v>1951</v>
      </c>
      <c r="K250" s="217">
        <v>172</v>
      </c>
    </row>
    <row r="251" spans="1:11">
      <c r="A251" s="216" t="s">
        <v>74</v>
      </c>
      <c r="B251" s="217">
        <v>280</v>
      </c>
      <c r="C251" s="217">
        <v>1478</v>
      </c>
      <c r="D251" s="217">
        <v>24</v>
      </c>
      <c r="E251" s="217">
        <v>78</v>
      </c>
      <c r="F251" s="217">
        <v>11</v>
      </c>
      <c r="G251" s="217">
        <v>33</v>
      </c>
      <c r="H251" s="217">
        <v>22</v>
      </c>
      <c r="I251" s="217">
        <v>20</v>
      </c>
      <c r="J251" s="217">
        <v>1946</v>
      </c>
      <c r="K251" s="217">
        <v>151</v>
      </c>
    </row>
    <row r="252" spans="1:11">
      <c r="A252" s="216" t="s">
        <v>75</v>
      </c>
      <c r="B252" s="217">
        <v>294</v>
      </c>
      <c r="C252" s="217">
        <v>1504</v>
      </c>
      <c r="D252" s="217">
        <v>27</v>
      </c>
      <c r="E252" s="217">
        <v>68</v>
      </c>
      <c r="F252" s="217">
        <v>15</v>
      </c>
      <c r="G252" s="217">
        <v>26</v>
      </c>
      <c r="H252" s="217">
        <v>16</v>
      </c>
      <c r="I252" s="217">
        <v>37</v>
      </c>
      <c r="J252" s="217">
        <v>1987</v>
      </c>
      <c r="K252" s="217">
        <v>160</v>
      </c>
    </row>
    <row r="253" spans="1:11">
      <c r="A253" s="216" t="s">
        <v>76</v>
      </c>
      <c r="B253" s="217">
        <v>317</v>
      </c>
      <c r="C253" s="217">
        <v>1516</v>
      </c>
      <c r="D253" s="217">
        <v>26</v>
      </c>
      <c r="E253" s="217">
        <v>67</v>
      </c>
      <c r="F253" s="217">
        <v>5</v>
      </c>
      <c r="G253" s="217">
        <v>30</v>
      </c>
      <c r="H253" s="217">
        <v>16</v>
      </c>
      <c r="I253" s="217">
        <v>23</v>
      </c>
      <c r="J253" s="217">
        <v>2000</v>
      </c>
      <c r="K253" s="217">
        <v>148</v>
      </c>
    </row>
    <row r="254" spans="1:11">
      <c r="A254" s="216" t="s">
        <v>77</v>
      </c>
      <c r="B254" s="217">
        <v>278</v>
      </c>
      <c r="C254" s="217">
        <v>1464</v>
      </c>
      <c r="D254" s="217">
        <v>22</v>
      </c>
      <c r="E254" s="217">
        <v>71</v>
      </c>
      <c r="F254" s="217">
        <v>5</v>
      </c>
      <c r="G254" s="217">
        <v>29</v>
      </c>
      <c r="H254" s="217">
        <v>20</v>
      </c>
      <c r="I254" s="217">
        <v>30</v>
      </c>
      <c r="J254" s="217">
        <v>1919</v>
      </c>
      <c r="K254" s="217">
        <v>164</v>
      </c>
    </row>
    <row r="255" spans="1:11">
      <c r="A255" s="216" t="s">
        <v>78</v>
      </c>
      <c r="B255" s="217">
        <v>334</v>
      </c>
      <c r="C255" s="217">
        <v>1581</v>
      </c>
      <c r="D255" s="217">
        <v>29</v>
      </c>
      <c r="E255" s="217">
        <v>57</v>
      </c>
      <c r="F255" s="217">
        <v>12</v>
      </c>
      <c r="G255" s="217">
        <v>21</v>
      </c>
      <c r="H255" s="217">
        <v>22</v>
      </c>
      <c r="I255" s="217">
        <v>13</v>
      </c>
      <c r="J255" s="217">
        <v>2069</v>
      </c>
      <c r="K255" s="217">
        <v>193</v>
      </c>
    </row>
    <row r="256" spans="1:11">
      <c r="A256" s="216" t="s">
        <v>82</v>
      </c>
      <c r="B256" s="217">
        <v>326</v>
      </c>
      <c r="C256" s="217">
        <v>1496</v>
      </c>
      <c r="D256" s="217">
        <v>30</v>
      </c>
      <c r="E256" s="217">
        <v>87</v>
      </c>
      <c r="F256" s="217">
        <v>6</v>
      </c>
      <c r="G256" s="217">
        <v>38</v>
      </c>
      <c r="H256" s="217">
        <v>10</v>
      </c>
      <c r="I256" s="217">
        <v>13</v>
      </c>
      <c r="J256" s="217">
        <v>2006</v>
      </c>
      <c r="K256" s="217">
        <v>185</v>
      </c>
    </row>
    <row r="257" spans="1:11">
      <c r="A257" s="216" t="s">
        <v>80</v>
      </c>
      <c r="B257" s="217">
        <v>278</v>
      </c>
      <c r="C257" s="217">
        <v>1392</v>
      </c>
      <c r="D257" s="217">
        <v>19</v>
      </c>
      <c r="E257" s="217">
        <v>68</v>
      </c>
      <c r="F257" s="217">
        <v>9</v>
      </c>
      <c r="G257" s="217">
        <v>29</v>
      </c>
      <c r="H257" s="217">
        <v>9</v>
      </c>
      <c r="I257" s="217">
        <v>15</v>
      </c>
      <c r="J257" s="217">
        <v>1819</v>
      </c>
      <c r="K257" s="217">
        <v>154</v>
      </c>
    </row>
    <row r="258" spans="1:11">
      <c r="A258" s="216" t="s">
        <v>222</v>
      </c>
      <c r="B258" s="217">
        <v>3355</v>
      </c>
      <c r="C258" s="217">
        <v>16046</v>
      </c>
      <c r="D258" s="217">
        <v>301</v>
      </c>
      <c r="E258" s="217">
        <v>872</v>
      </c>
      <c r="F258" s="217">
        <v>115</v>
      </c>
      <c r="G258" s="217">
        <v>349</v>
      </c>
      <c r="H258" s="217">
        <v>215</v>
      </c>
      <c r="I258" s="217">
        <v>304</v>
      </c>
      <c r="J258" s="217">
        <v>21557</v>
      </c>
      <c r="K258" s="217">
        <v>2008</v>
      </c>
    </row>
  </sheetData>
  <phoneticPr fontId="2"/>
  <pageMargins left="0.7" right="0.7" top="0.75" bottom="0.75" header="0.3" footer="0.3"/>
  <pageSetup paperSize="9" scale="41" fitToHeight="0" orientation="portrait" verticalDpi="0" r:id="rId14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14D4-7C62-4183-8048-89D2C7D6BA2E}">
  <sheetPr>
    <pageSetUpPr fitToPage="1"/>
  </sheetPr>
  <dimension ref="A1:D98"/>
  <sheetViews>
    <sheetView workbookViewId="0">
      <selection activeCell="C1" sqref="C1"/>
    </sheetView>
  </sheetViews>
  <sheetFormatPr defaultRowHeight="18.75"/>
  <cols>
    <col min="1" max="1" width="15.125" bestFit="1" customWidth="1"/>
    <col min="2" max="3" width="17.125" bestFit="1" customWidth="1"/>
    <col min="4" max="4" width="15.125" bestFit="1" customWidth="1"/>
  </cols>
  <sheetData>
    <row r="1" spans="1:4">
      <c r="A1" s="215" t="s">
        <v>162</v>
      </c>
      <c r="B1" t="s">
        <v>204</v>
      </c>
    </row>
    <row r="2" spans="1:4">
      <c r="A2" s="215" t="s">
        <v>164</v>
      </c>
      <c r="B2" t="s">
        <v>183</v>
      </c>
    </row>
    <row r="3" spans="1:4">
      <c r="A3" s="215" t="s">
        <v>206</v>
      </c>
      <c r="B3" t="s">
        <v>233</v>
      </c>
    </row>
    <row r="5" spans="1:4">
      <c r="A5" s="215" t="s">
        <v>221</v>
      </c>
      <c r="B5" t="s">
        <v>238</v>
      </c>
      <c r="C5" t="s">
        <v>239</v>
      </c>
      <c r="D5" t="s">
        <v>231</v>
      </c>
    </row>
    <row r="6" spans="1:4">
      <c r="A6" s="216" t="s">
        <v>210</v>
      </c>
      <c r="B6" s="217">
        <v>0</v>
      </c>
      <c r="C6" s="217">
        <v>3</v>
      </c>
      <c r="D6" s="217">
        <v>3</v>
      </c>
    </row>
    <row r="7" spans="1:4">
      <c r="A7" s="216" t="s">
        <v>211</v>
      </c>
      <c r="B7" s="217">
        <v>0</v>
      </c>
      <c r="C7" s="217">
        <v>0</v>
      </c>
      <c r="D7" s="217">
        <v>0</v>
      </c>
    </row>
    <row r="8" spans="1:4">
      <c r="A8" s="216" t="s">
        <v>71</v>
      </c>
      <c r="B8" s="217">
        <v>0</v>
      </c>
      <c r="C8" s="217">
        <v>1</v>
      </c>
      <c r="D8" s="217">
        <v>1</v>
      </c>
    </row>
    <row r="9" spans="1:4">
      <c r="A9" s="216" t="s">
        <v>72</v>
      </c>
      <c r="B9" s="217">
        <v>0</v>
      </c>
      <c r="C9" s="217">
        <v>2</v>
      </c>
      <c r="D9" s="217">
        <v>2</v>
      </c>
    </row>
    <row r="10" spans="1:4">
      <c r="A10" s="216" t="s">
        <v>73</v>
      </c>
      <c r="B10" s="217">
        <v>0</v>
      </c>
      <c r="C10" s="217">
        <v>1</v>
      </c>
      <c r="D10" s="217">
        <v>1</v>
      </c>
    </row>
    <row r="11" spans="1:4">
      <c r="A11" s="216" t="s">
        <v>74</v>
      </c>
      <c r="B11" s="217">
        <v>0</v>
      </c>
      <c r="C11" s="217">
        <v>0</v>
      </c>
      <c r="D11" s="217">
        <v>0</v>
      </c>
    </row>
    <row r="12" spans="1:4">
      <c r="A12" s="216" t="s">
        <v>75</v>
      </c>
      <c r="B12" s="217">
        <v>0</v>
      </c>
      <c r="C12" s="217">
        <v>3</v>
      </c>
      <c r="D12" s="217">
        <v>3</v>
      </c>
    </row>
    <row r="13" spans="1:4">
      <c r="A13" s="216" t="s">
        <v>76</v>
      </c>
      <c r="B13" s="217">
        <v>0</v>
      </c>
      <c r="C13" s="217">
        <v>3</v>
      </c>
      <c r="D13" s="217">
        <v>3</v>
      </c>
    </row>
    <row r="14" spans="1:4">
      <c r="A14" s="216" t="s">
        <v>77</v>
      </c>
      <c r="B14" s="217">
        <v>0</v>
      </c>
      <c r="C14" s="217">
        <v>1</v>
      </c>
      <c r="D14" s="217">
        <v>1</v>
      </c>
    </row>
    <row r="15" spans="1:4">
      <c r="A15" s="216" t="s">
        <v>78</v>
      </c>
      <c r="B15" s="217">
        <v>0</v>
      </c>
      <c r="C15" s="217">
        <v>1</v>
      </c>
      <c r="D15" s="217">
        <v>1</v>
      </c>
    </row>
    <row r="16" spans="1:4">
      <c r="A16" s="216" t="s">
        <v>82</v>
      </c>
      <c r="B16" s="217">
        <v>0</v>
      </c>
      <c r="C16" s="217">
        <v>4</v>
      </c>
      <c r="D16" s="217">
        <v>4</v>
      </c>
    </row>
    <row r="17" spans="1:4">
      <c r="A17" s="216" t="s">
        <v>80</v>
      </c>
      <c r="B17" s="217">
        <v>0</v>
      </c>
      <c r="C17" s="217">
        <v>0</v>
      </c>
      <c r="D17" s="217">
        <v>0</v>
      </c>
    </row>
    <row r="18" spans="1:4">
      <c r="A18" s="216" t="s">
        <v>222</v>
      </c>
      <c r="B18" s="217">
        <v>0</v>
      </c>
      <c r="C18" s="217">
        <v>19</v>
      </c>
      <c r="D18" s="217">
        <v>19</v>
      </c>
    </row>
    <row r="21" spans="1:4">
      <c r="A21" s="215" t="s">
        <v>162</v>
      </c>
      <c r="B21" t="s">
        <v>204</v>
      </c>
    </row>
    <row r="22" spans="1:4">
      <c r="A22" s="215" t="s">
        <v>164</v>
      </c>
      <c r="B22" t="s">
        <v>183</v>
      </c>
    </row>
    <row r="23" spans="1:4">
      <c r="A23" s="215" t="s">
        <v>206</v>
      </c>
      <c r="B23" t="s">
        <v>234</v>
      </c>
    </row>
    <row r="25" spans="1:4">
      <c r="A25" s="215" t="s">
        <v>221</v>
      </c>
      <c r="B25" t="s">
        <v>238</v>
      </c>
      <c r="C25" t="s">
        <v>239</v>
      </c>
      <c r="D25" t="s">
        <v>231</v>
      </c>
    </row>
    <row r="26" spans="1:4">
      <c r="A26" s="216" t="s">
        <v>210</v>
      </c>
      <c r="B26" s="217">
        <v>1</v>
      </c>
      <c r="C26" s="217">
        <v>26</v>
      </c>
      <c r="D26" s="217">
        <v>27</v>
      </c>
    </row>
    <row r="27" spans="1:4">
      <c r="A27" s="216" t="s">
        <v>211</v>
      </c>
      <c r="B27" s="217">
        <v>1</v>
      </c>
      <c r="C27" s="217">
        <v>18</v>
      </c>
      <c r="D27" s="217">
        <v>19</v>
      </c>
    </row>
    <row r="28" spans="1:4">
      <c r="A28" s="216" t="s">
        <v>71</v>
      </c>
      <c r="B28" s="217">
        <v>0</v>
      </c>
      <c r="C28" s="217">
        <v>26</v>
      </c>
      <c r="D28" s="217">
        <v>26</v>
      </c>
    </row>
    <row r="29" spans="1:4">
      <c r="A29" s="216" t="s">
        <v>72</v>
      </c>
      <c r="B29" s="217">
        <v>2</v>
      </c>
      <c r="C29" s="217">
        <v>18</v>
      </c>
      <c r="D29" s="217">
        <v>20</v>
      </c>
    </row>
    <row r="30" spans="1:4">
      <c r="A30" s="216" t="s">
        <v>73</v>
      </c>
      <c r="B30" s="217">
        <v>5</v>
      </c>
      <c r="C30" s="217">
        <v>29</v>
      </c>
      <c r="D30" s="217">
        <v>34</v>
      </c>
    </row>
    <row r="31" spans="1:4">
      <c r="A31" s="216" t="s">
        <v>74</v>
      </c>
      <c r="B31" s="217">
        <v>0</v>
      </c>
      <c r="C31" s="217">
        <v>20</v>
      </c>
      <c r="D31" s="217">
        <v>20</v>
      </c>
    </row>
    <row r="32" spans="1:4">
      <c r="A32" s="216" t="s">
        <v>75</v>
      </c>
      <c r="B32" s="217">
        <v>2</v>
      </c>
      <c r="C32" s="217">
        <v>13</v>
      </c>
      <c r="D32" s="217">
        <v>15</v>
      </c>
    </row>
    <row r="33" spans="1:4">
      <c r="A33" s="216" t="s">
        <v>76</v>
      </c>
      <c r="B33" s="217">
        <v>0</v>
      </c>
      <c r="C33" s="217">
        <v>17</v>
      </c>
      <c r="D33" s="217">
        <v>17</v>
      </c>
    </row>
    <row r="34" spans="1:4">
      <c r="A34" s="216" t="s">
        <v>77</v>
      </c>
      <c r="B34" s="217">
        <v>2</v>
      </c>
      <c r="C34" s="217">
        <v>23</v>
      </c>
      <c r="D34" s="217">
        <v>25</v>
      </c>
    </row>
    <row r="35" spans="1:4">
      <c r="A35" s="216" t="s">
        <v>78</v>
      </c>
      <c r="B35" s="217">
        <v>1</v>
      </c>
      <c r="C35" s="217">
        <v>16</v>
      </c>
      <c r="D35" s="217">
        <v>17</v>
      </c>
    </row>
    <row r="36" spans="1:4">
      <c r="A36" s="216" t="s">
        <v>82</v>
      </c>
      <c r="B36" s="217">
        <v>1</v>
      </c>
      <c r="C36" s="217">
        <v>20</v>
      </c>
      <c r="D36" s="217">
        <v>21</v>
      </c>
    </row>
    <row r="37" spans="1:4">
      <c r="A37" s="216" t="s">
        <v>80</v>
      </c>
      <c r="B37" s="217">
        <v>1</v>
      </c>
      <c r="C37" s="217">
        <v>13</v>
      </c>
      <c r="D37" s="217">
        <v>14</v>
      </c>
    </row>
    <row r="38" spans="1:4">
      <c r="A38" s="216" t="s">
        <v>222</v>
      </c>
      <c r="B38" s="217">
        <v>16</v>
      </c>
      <c r="C38" s="217">
        <v>239</v>
      </c>
      <c r="D38" s="217">
        <v>255</v>
      </c>
    </row>
    <row r="41" spans="1:4">
      <c r="A41" s="215" t="s">
        <v>162</v>
      </c>
      <c r="B41" t="s">
        <v>204</v>
      </c>
    </row>
    <row r="42" spans="1:4">
      <c r="A42" s="215" t="s">
        <v>164</v>
      </c>
      <c r="B42" t="s">
        <v>183</v>
      </c>
    </row>
    <row r="43" spans="1:4">
      <c r="A43" s="215" t="s">
        <v>206</v>
      </c>
      <c r="B43" t="s">
        <v>235</v>
      </c>
    </row>
    <row r="45" spans="1:4">
      <c r="A45" s="215" t="s">
        <v>221</v>
      </c>
      <c r="B45" t="s">
        <v>238</v>
      </c>
      <c r="C45" t="s">
        <v>239</v>
      </c>
      <c r="D45" t="s">
        <v>231</v>
      </c>
    </row>
    <row r="46" spans="1:4">
      <c r="A46" s="216" t="s">
        <v>210</v>
      </c>
      <c r="B46" s="217">
        <v>4</v>
      </c>
      <c r="C46" s="217">
        <v>23</v>
      </c>
      <c r="D46" s="217">
        <v>27</v>
      </c>
    </row>
    <row r="47" spans="1:4">
      <c r="A47" s="216" t="s">
        <v>211</v>
      </c>
      <c r="B47" s="217">
        <v>33</v>
      </c>
      <c r="C47" s="217">
        <v>40</v>
      </c>
      <c r="D47" s="217">
        <v>73</v>
      </c>
    </row>
    <row r="48" spans="1:4">
      <c r="A48" s="216" t="s">
        <v>71</v>
      </c>
      <c r="B48" s="217">
        <v>14</v>
      </c>
      <c r="C48" s="217">
        <v>39</v>
      </c>
      <c r="D48" s="217">
        <v>53</v>
      </c>
    </row>
    <row r="49" spans="1:4">
      <c r="A49" s="216" t="s">
        <v>72</v>
      </c>
      <c r="B49" s="217">
        <v>20</v>
      </c>
      <c r="C49" s="217">
        <v>56</v>
      </c>
      <c r="D49" s="217">
        <v>76</v>
      </c>
    </row>
    <row r="50" spans="1:4">
      <c r="A50" s="216" t="s">
        <v>73</v>
      </c>
      <c r="B50" s="217">
        <v>19</v>
      </c>
      <c r="C50" s="217">
        <v>52</v>
      </c>
      <c r="D50" s="217">
        <v>71</v>
      </c>
    </row>
    <row r="51" spans="1:4">
      <c r="A51" s="216" t="s">
        <v>74</v>
      </c>
      <c r="B51" s="217">
        <v>29</v>
      </c>
      <c r="C51" s="217">
        <v>45</v>
      </c>
      <c r="D51" s="217">
        <v>74</v>
      </c>
    </row>
    <row r="52" spans="1:4">
      <c r="A52" s="216" t="s">
        <v>75</v>
      </c>
      <c r="B52" s="217">
        <v>6</v>
      </c>
      <c r="C52" s="217">
        <v>46</v>
      </c>
      <c r="D52" s="217">
        <v>52</v>
      </c>
    </row>
    <row r="53" spans="1:4">
      <c r="A53" s="216" t="s">
        <v>76</v>
      </c>
      <c r="B53" s="217">
        <v>13</v>
      </c>
      <c r="C53" s="217">
        <v>62</v>
      </c>
      <c r="D53" s="217">
        <v>75</v>
      </c>
    </row>
    <row r="54" spans="1:4">
      <c r="A54" s="216" t="s">
        <v>77</v>
      </c>
      <c r="B54" s="217">
        <v>25</v>
      </c>
      <c r="C54" s="217">
        <v>55</v>
      </c>
      <c r="D54" s="217">
        <v>80</v>
      </c>
    </row>
    <row r="55" spans="1:4">
      <c r="A55" s="216" t="s">
        <v>78</v>
      </c>
      <c r="B55" s="217">
        <v>33</v>
      </c>
      <c r="C55" s="217">
        <v>68</v>
      </c>
      <c r="D55" s="217">
        <v>101</v>
      </c>
    </row>
    <row r="56" spans="1:4">
      <c r="A56" s="216" t="s">
        <v>82</v>
      </c>
      <c r="B56" s="217">
        <v>29</v>
      </c>
      <c r="C56" s="217">
        <v>69</v>
      </c>
      <c r="D56" s="217">
        <v>98</v>
      </c>
    </row>
    <row r="57" spans="1:4">
      <c r="A57" s="216" t="s">
        <v>80</v>
      </c>
      <c r="B57" s="217">
        <v>20</v>
      </c>
      <c r="C57" s="217">
        <v>47</v>
      </c>
      <c r="D57" s="217">
        <v>67</v>
      </c>
    </row>
    <row r="58" spans="1:4">
      <c r="A58" s="216" t="s">
        <v>222</v>
      </c>
      <c r="B58" s="217">
        <v>245</v>
      </c>
      <c r="C58" s="217">
        <v>602</v>
      </c>
      <c r="D58" s="217">
        <v>847</v>
      </c>
    </row>
    <row r="61" spans="1:4">
      <c r="A61" s="215" t="s">
        <v>162</v>
      </c>
      <c r="B61" t="s">
        <v>204</v>
      </c>
    </row>
    <row r="62" spans="1:4">
      <c r="A62" s="215" t="s">
        <v>164</v>
      </c>
      <c r="B62" t="s">
        <v>183</v>
      </c>
    </row>
    <row r="63" spans="1:4">
      <c r="A63" s="215" t="s">
        <v>206</v>
      </c>
      <c r="B63" t="s">
        <v>236</v>
      </c>
    </row>
    <row r="65" spans="1:4">
      <c r="A65" s="215" t="s">
        <v>221</v>
      </c>
      <c r="B65" t="s">
        <v>238</v>
      </c>
      <c r="C65" t="s">
        <v>239</v>
      </c>
      <c r="D65" t="s">
        <v>231</v>
      </c>
    </row>
    <row r="66" spans="1:4">
      <c r="A66" s="216" t="s">
        <v>210</v>
      </c>
      <c r="B66" s="217">
        <v>17</v>
      </c>
      <c r="C66" s="217">
        <v>58</v>
      </c>
      <c r="D66" s="217">
        <v>75</v>
      </c>
    </row>
    <row r="67" spans="1:4">
      <c r="A67" s="216" t="s">
        <v>211</v>
      </c>
      <c r="B67" s="217">
        <v>25</v>
      </c>
      <c r="C67" s="217">
        <v>74</v>
      </c>
      <c r="D67" s="217">
        <v>99</v>
      </c>
    </row>
    <row r="68" spans="1:4">
      <c r="A68" s="216" t="s">
        <v>71</v>
      </c>
      <c r="B68" s="217">
        <v>27</v>
      </c>
      <c r="C68" s="217">
        <v>68</v>
      </c>
      <c r="D68" s="217">
        <v>95</v>
      </c>
    </row>
    <row r="69" spans="1:4">
      <c r="A69" s="216" t="s">
        <v>72</v>
      </c>
      <c r="B69" s="217">
        <v>30</v>
      </c>
      <c r="C69" s="217">
        <v>102</v>
      </c>
      <c r="D69" s="217">
        <v>132</v>
      </c>
    </row>
    <row r="70" spans="1:4">
      <c r="A70" s="216" t="s">
        <v>73</v>
      </c>
      <c r="B70" s="217">
        <v>16</v>
      </c>
      <c r="C70" s="217">
        <v>55</v>
      </c>
      <c r="D70" s="217">
        <v>71</v>
      </c>
    </row>
    <row r="71" spans="1:4">
      <c r="A71" s="216" t="s">
        <v>74</v>
      </c>
      <c r="B71" s="217">
        <v>18</v>
      </c>
      <c r="C71" s="217">
        <v>97</v>
      </c>
      <c r="D71" s="217">
        <v>115</v>
      </c>
    </row>
    <row r="72" spans="1:4">
      <c r="A72" s="216" t="s">
        <v>75</v>
      </c>
      <c r="B72" s="217">
        <v>18</v>
      </c>
      <c r="C72" s="217">
        <v>99</v>
      </c>
      <c r="D72" s="217">
        <v>117</v>
      </c>
    </row>
    <row r="73" spans="1:4">
      <c r="A73" s="216" t="s">
        <v>76</v>
      </c>
      <c r="B73" s="217">
        <v>20</v>
      </c>
      <c r="C73" s="217">
        <v>83</v>
      </c>
      <c r="D73" s="217">
        <v>103</v>
      </c>
    </row>
    <row r="74" spans="1:4">
      <c r="A74" s="216" t="s">
        <v>77</v>
      </c>
      <c r="B74" s="217">
        <v>24</v>
      </c>
      <c r="C74" s="217">
        <v>95</v>
      </c>
      <c r="D74" s="217">
        <v>119</v>
      </c>
    </row>
    <row r="75" spans="1:4">
      <c r="A75" s="216" t="s">
        <v>78</v>
      </c>
      <c r="B75" s="217">
        <v>23</v>
      </c>
      <c r="C75" s="217">
        <v>100</v>
      </c>
      <c r="D75" s="217">
        <v>123</v>
      </c>
    </row>
    <row r="76" spans="1:4">
      <c r="A76" s="216" t="s">
        <v>82</v>
      </c>
      <c r="B76" s="217">
        <v>33</v>
      </c>
      <c r="C76" s="217">
        <v>85</v>
      </c>
      <c r="D76" s="217">
        <v>118</v>
      </c>
    </row>
    <row r="77" spans="1:4">
      <c r="A77" s="216" t="s">
        <v>80</v>
      </c>
      <c r="B77" s="217">
        <v>16</v>
      </c>
      <c r="C77" s="217">
        <v>66</v>
      </c>
      <c r="D77" s="217">
        <v>82</v>
      </c>
    </row>
    <row r="78" spans="1:4">
      <c r="A78" s="216" t="s">
        <v>222</v>
      </c>
      <c r="B78" s="217">
        <v>267</v>
      </c>
      <c r="C78" s="217">
        <v>982</v>
      </c>
      <c r="D78" s="217">
        <v>1249</v>
      </c>
    </row>
    <row r="81" spans="1:4">
      <c r="A81" s="215" t="s">
        <v>162</v>
      </c>
      <c r="B81" t="s">
        <v>204</v>
      </c>
    </row>
    <row r="82" spans="1:4">
      <c r="A82" s="215" t="s">
        <v>164</v>
      </c>
      <c r="B82" t="s">
        <v>183</v>
      </c>
    </row>
    <row r="83" spans="1:4">
      <c r="A83" s="215" t="s">
        <v>206</v>
      </c>
      <c r="B83" t="s">
        <v>237</v>
      </c>
    </row>
    <row r="85" spans="1:4">
      <c r="A85" s="215" t="s">
        <v>221</v>
      </c>
      <c r="B85" t="s">
        <v>238</v>
      </c>
      <c r="C85" t="s">
        <v>239</v>
      </c>
      <c r="D85" t="s">
        <v>231</v>
      </c>
    </row>
    <row r="86" spans="1:4">
      <c r="A86" s="216" t="s">
        <v>210</v>
      </c>
      <c r="B86" s="217">
        <v>91</v>
      </c>
      <c r="C86" s="217">
        <v>0</v>
      </c>
      <c r="D86" s="217">
        <v>91</v>
      </c>
    </row>
    <row r="87" spans="1:4">
      <c r="A87" s="216" t="s">
        <v>211</v>
      </c>
      <c r="B87" s="217">
        <v>51</v>
      </c>
      <c r="C87" s="217">
        <v>0</v>
      </c>
      <c r="D87" s="217">
        <v>51</v>
      </c>
    </row>
    <row r="88" spans="1:4">
      <c r="A88" s="216" t="s">
        <v>71</v>
      </c>
      <c r="B88" s="217">
        <v>23</v>
      </c>
      <c r="C88" s="217">
        <v>0</v>
      </c>
      <c r="D88" s="217">
        <v>23</v>
      </c>
    </row>
    <row r="89" spans="1:4">
      <c r="A89" s="216" t="s">
        <v>72</v>
      </c>
      <c r="B89" s="217">
        <v>46</v>
      </c>
      <c r="C89" s="217">
        <v>0</v>
      </c>
      <c r="D89" s="217">
        <v>46</v>
      </c>
    </row>
    <row r="90" spans="1:4">
      <c r="A90" s="216" t="s">
        <v>73</v>
      </c>
      <c r="B90" s="217">
        <v>8</v>
      </c>
      <c r="C90" s="217">
        <v>0</v>
      </c>
      <c r="D90" s="217">
        <v>8</v>
      </c>
    </row>
    <row r="91" spans="1:4">
      <c r="A91" s="216" t="s">
        <v>74</v>
      </c>
      <c r="B91" s="217">
        <v>31</v>
      </c>
      <c r="C91" s="217">
        <v>0</v>
      </c>
      <c r="D91" s="217">
        <v>31</v>
      </c>
    </row>
    <row r="92" spans="1:4">
      <c r="A92" s="216" t="s">
        <v>75</v>
      </c>
      <c r="B92" s="217">
        <v>34</v>
      </c>
      <c r="C92" s="217">
        <v>0</v>
      </c>
      <c r="D92" s="217">
        <v>34</v>
      </c>
    </row>
    <row r="93" spans="1:4">
      <c r="A93" s="216" t="s">
        <v>76</v>
      </c>
      <c r="B93" s="217">
        <v>44</v>
      </c>
      <c r="C93" s="217">
        <v>0</v>
      </c>
      <c r="D93" s="217">
        <v>44</v>
      </c>
    </row>
    <row r="94" spans="1:4">
      <c r="A94" s="216" t="s">
        <v>77</v>
      </c>
      <c r="B94" s="217">
        <v>7</v>
      </c>
      <c r="C94" s="217">
        <v>0</v>
      </c>
      <c r="D94" s="217">
        <v>7</v>
      </c>
    </row>
    <row r="95" spans="1:4">
      <c r="A95" s="216" t="s">
        <v>78</v>
      </c>
      <c r="B95" s="217">
        <v>15</v>
      </c>
      <c r="C95" s="217">
        <v>0</v>
      </c>
      <c r="D95" s="217">
        <v>15</v>
      </c>
    </row>
    <row r="96" spans="1:4">
      <c r="A96" s="216" t="s">
        <v>82</v>
      </c>
      <c r="B96" s="217">
        <v>47</v>
      </c>
      <c r="C96" s="217">
        <v>0</v>
      </c>
      <c r="D96" s="217">
        <v>47</v>
      </c>
    </row>
    <row r="97" spans="1:4">
      <c r="A97" s="216" t="s">
        <v>80</v>
      </c>
      <c r="B97" s="217">
        <v>19</v>
      </c>
      <c r="C97" s="217">
        <v>0</v>
      </c>
      <c r="D97" s="217">
        <v>19</v>
      </c>
    </row>
    <row r="98" spans="1:4">
      <c r="A98" s="216" t="s">
        <v>222</v>
      </c>
      <c r="B98" s="217">
        <v>416</v>
      </c>
      <c r="C98" s="217">
        <v>0</v>
      </c>
      <c r="D98" s="217">
        <v>416</v>
      </c>
    </row>
  </sheetData>
  <phoneticPr fontId="2"/>
  <pageMargins left="0.7" right="0.7" top="0.75" bottom="0.75" header="0.3" footer="0.3"/>
  <pageSetup paperSize="9" fitToHeight="0" orientation="portrait" verticalDpi="0" r:id="rId6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43908-38DD-4F88-85A7-DB40990492CF}">
  <sheetPr>
    <pageSetUpPr fitToPage="1"/>
  </sheetPr>
  <dimension ref="A1"/>
  <sheetViews>
    <sheetView workbookViewId="0"/>
  </sheetViews>
  <sheetFormatPr defaultRowHeight="18.75"/>
  <sheetData/>
  <phoneticPr fontId="2"/>
  <pageMargins left="0.7" right="0.7" top="0.75" bottom="0.75" header="0.3" footer="0.3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1A64-8F67-49A0-98E4-E4144FDA0990}">
  <sheetPr>
    <pageSetUpPr fitToPage="1"/>
  </sheetPr>
  <dimension ref="A1:K258"/>
  <sheetViews>
    <sheetView workbookViewId="0">
      <selection activeCell="B101" sqref="B101"/>
    </sheetView>
  </sheetViews>
  <sheetFormatPr defaultRowHeight="18.75"/>
  <cols>
    <col min="1" max="1" width="15.125" bestFit="1" customWidth="1"/>
    <col min="2" max="2" width="19.25" bestFit="1" customWidth="1"/>
    <col min="3" max="3" width="17.125" bestFit="1" customWidth="1"/>
    <col min="4" max="4" width="15.125" bestFit="1" customWidth="1"/>
    <col min="5" max="5" width="19.25" bestFit="1" customWidth="1"/>
    <col min="6" max="6" width="21.375" bestFit="1" customWidth="1"/>
    <col min="7" max="7" width="17.125" bestFit="1" customWidth="1"/>
    <col min="8" max="8" width="21.375" bestFit="1" customWidth="1"/>
    <col min="9" max="9" width="17.125" bestFit="1" customWidth="1"/>
    <col min="10" max="10" width="15.125" bestFit="1" customWidth="1"/>
    <col min="11" max="11" width="17.125" bestFit="1" customWidth="1"/>
    <col min="12" max="25" width="4" bestFit="1" customWidth="1"/>
    <col min="26" max="26" width="5.5" bestFit="1" customWidth="1"/>
  </cols>
  <sheetData>
    <row r="1" spans="1:11">
      <c r="A1" s="215" t="s">
        <v>162</v>
      </c>
      <c r="B1" t="s">
        <v>205</v>
      </c>
    </row>
    <row r="2" spans="1:11">
      <c r="A2" s="215" t="s">
        <v>164</v>
      </c>
      <c r="B2" t="s">
        <v>202</v>
      </c>
    </row>
    <row r="3" spans="1:11">
      <c r="A3" s="215" t="s">
        <v>165</v>
      </c>
      <c r="B3" t="s">
        <v>185</v>
      </c>
    </row>
    <row r="5" spans="1:11">
      <c r="A5" s="215" t="s">
        <v>221</v>
      </c>
      <c r="B5" t="s">
        <v>223</v>
      </c>
      <c r="C5" t="s">
        <v>224</v>
      </c>
      <c r="D5" t="s">
        <v>225</v>
      </c>
      <c r="E5" t="s">
        <v>226</v>
      </c>
      <c r="F5" t="s">
        <v>227</v>
      </c>
      <c r="G5" t="s">
        <v>228</v>
      </c>
      <c r="H5" t="s">
        <v>229</v>
      </c>
      <c r="I5" t="s">
        <v>230</v>
      </c>
      <c r="J5" t="s">
        <v>231</v>
      </c>
      <c r="K5" t="s">
        <v>232</v>
      </c>
    </row>
    <row r="6" spans="1:11">
      <c r="A6" s="216" t="s">
        <v>69</v>
      </c>
      <c r="B6" s="217">
        <v>93</v>
      </c>
      <c r="C6" s="217">
        <v>289</v>
      </c>
      <c r="D6" s="217">
        <v>10</v>
      </c>
      <c r="E6" s="217">
        <v>58</v>
      </c>
      <c r="F6" s="217">
        <v>48</v>
      </c>
      <c r="G6" s="217">
        <v>35</v>
      </c>
      <c r="H6" s="217">
        <v>20</v>
      </c>
      <c r="I6" s="217">
        <v>17</v>
      </c>
      <c r="J6" s="217">
        <v>570</v>
      </c>
      <c r="K6" s="217">
        <v>118</v>
      </c>
    </row>
    <row r="7" spans="1:11">
      <c r="A7" s="216" t="s">
        <v>70</v>
      </c>
      <c r="B7" s="217">
        <v>100</v>
      </c>
      <c r="C7" s="217">
        <v>412</v>
      </c>
      <c r="D7" s="217">
        <v>5</v>
      </c>
      <c r="E7" s="217">
        <v>55</v>
      </c>
      <c r="F7" s="217">
        <v>28</v>
      </c>
      <c r="G7" s="217">
        <v>39</v>
      </c>
      <c r="H7" s="217">
        <v>29</v>
      </c>
      <c r="I7" s="217">
        <v>30</v>
      </c>
      <c r="J7" s="217">
        <v>698</v>
      </c>
      <c r="K7" s="217">
        <v>206</v>
      </c>
    </row>
    <row r="8" spans="1:11">
      <c r="A8" s="216" t="s">
        <v>71</v>
      </c>
      <c r="B8" s="217">
        <v>111</v>
      </c>
      <c r="C8" s="217">
        <v>404</v>
      </c>
      <c r="D8" s="217">
        <v>7</v>
      </c>
      <c r="E8" s="217">
        <v>63</v>
      </c>
      <c r="F8" s="217">
        <v>18</v>
      </c>
      <c r="G8" s="217">
        <v>51</v>
      </c>
      <c r="H8" s="217">
        <v>31</v>
      </c>
      <c r="I8" s="217">
        <v>20</v>
      </c>
      <c r="J8" s="217">
        <v>705</v>
      </c>
      <c r="K8" s="217">
        <v>100</v>
      </c>
    </row>
    <row r="9" spans="1:11">
      <c r="A9" s="216" t="s">
        <v>72</v>
      </c>
      <c r="B9" s="217">
        <v>138</v>
      </c>
      <c r="C9" s="217">
        <v>479</v>
      </c>
      <c r="D9" s="217">
        <v>9</v>
      </c>
      <c r="E9" s="217">
        <v>74</v>
      </c>
      <c r="F9" s="217">
        <v>16</v>
      </c>
      <c r="G9" s="217">
        <v>45</v>
      </c>
      <c r="H9" s="217">
        <v>28</v>
      </c>
      <c r="I9" s="217">
        <v>25</v>
      </c>
      <c r="J9" s="217">
        <v>814</v>
      </c>
      <c r="K9" s="217">
        <v>99</v>
      </c>
    </row>
    <row r="10" spans="1:11">
      <c r="A10" s="216" t="s">
        <v>73</v>
      </c>
      <c r="B10" s="217">
        <v>112</v>
      </c>
      <c r="C10" s="217">
        <v>438</v>
      </c>
      <c r="D10" s="217">
        <v>11</v>
      </c>
      <c r="E10" s="217">
        <v>66</v>
      </c>
      <c r="F10" s="217">
        <v>21</v>
      </c>
      <c r="G10" s="217">
        <v>45</v>
      </c>
      <c r="H10" s="217">
        <v>35</v>
      </c>
      <c r="I10" s="217">
        <v>27</v>
      </c>
      <c r="J10" s="217">
        <v>755</v>
      </c>
      <c r="K10" s="217">
        <v>89</v>
      </c>
    </row>
    <row r="11" spans="1:11">
      <c r="A11" s="216" t="s">
        <v>74</v>
      </c>
      <c r="B11" s="217">
        <v>100</v>
      </c>
      <c r="C11" s="217">
        <v>440</v>
      </c>
      <c r="D11" s="217">
        <v>10</v>
      </c>
      <c r="E11" s="217">
        <v>70</v>
      </c>
      <c r="F11" s="217">
        <v>9</v>
      </c>
      <c r="G11" s="217">
        <v>28</v>
      </c>
      <c r="H11" s="217">
        <v>29</v>
      </c>
      <c r="I11" s="217">
        <v>19</v>
      </c>
      <c r="J11" s="217">
        <v>705</v>
      </c>
      <c r="K11" s="217">
        <v>82</v>
      </c>
    </row>
    <row r="12" spans="1:11">
      <c r="A12" s="216" t="s">
        <v>75</v>
      </c>
      <c r="B12" s="217">
        <v>124</v>
      </c>
      <c r="C12" s="217">
        <v>466</v>
      </c>
      <c r="D12" s="217">
        <v>7</v>
      </c>
      <c r="E12" s="217">
        <v>80</v>
      </c>
      <c r="F12" s="217">
        <v>19</v>
      </c>
      <c r="G12" s="217">
        <v>25</v>
      </c>
      <c r="H12" s="217">
        <v>28</v>
      </c>
      <c r="I12" s="217">
        <v>46</v>
      </c>
      <c r="J12" s="217">
        <v>795</v>
      </c>
      <c r="K12" s="217">
        <v>82</v>
      </c>
    </row>
    <row r="13" spans="1:11">
      <c r="A13" s="216" t="s">
        <v>76</v>
      </c>
      <c r="B13" s="217">
        <v>116</v>
      </c>
      <c r="C13" s="217">
        <v>387</v>
      </c>
      <c r="D13" s="217">
        <v>12</v>
      </c>
      <c r="E13" s="217">
        <v>74</v>
      </c>
      <c r="F13" s="217">
        <v>20</v>
      </c>
      <c r="G13" s="217">
        <v>33</v>
      </c>
      <c r="H13" s="217">
        <v>23</v>
      </c>
      <c r="I13" s="217">
        <v>29</v>
      </c>
      <c r="J13" s="217">
        <v>694</v>
      </c>
      <c r="K13" s="217">
        <v>75</v>
      </c>
    </row>
    <row r="14" spans="1:11">
      <c r="A14" s="216" t="s">
        <v>77</v>
      </c>
      <c r="B14" s="217">
        <v>104</v>
      </c>
      <c r="C14" s="217">
        <v>456</v>
      </c>
      <c r="D14" s="217">
        <v>13</v>
      </c>
      <c r="E14" s="217">
        <v>85</v>
      </c>
      <c r="F14" s="217">
        <v>20</v>
      </c>
      <c r="G14" s="217">
        <v>45</v>
      </c>
      <c r="H14" s="217">
        <v>32</v>
      </c>
      <c r="I14" s="217">
        <v>14</v>
      </c>
      <c r="J14" s="217">
        <v>769</v>
      </c>
      <c r="K14" s="217">
        <v>114</v>
      </c>
    </row>
    <row r="15" spans="1:11">
      <c r="A15" s="216" t="s">
        <v>78</v>
      </c>
      <c r="B15" s="217">
        <v>104</v>
      </c>
      <c r="C15" s="217">
        <v>492</v>
      </c>
      <c r="D15" s="217">
        <v>6</v>
      </c>
      <c r="E15" s="217">
        <v>76</v>
      </c>
      <c r="F15" s="217">
        <v>16</v>
      </c>
      <c r="G15" s="217">
        <v>39</v>
      </c>
      <c r="H15" s="217">
        <v>26</v>
      </c>
      <c r="I15" s="217">
        <v>11</v>
      </c>
      <c r="J15" s="217">
        <v>770</v>
      </c>
      <c r="K15" s="217">
        <v>117</v>
      </c>
    </row>
    <row r="16" spans="1:11">
      <c r="A16" s="216" t="s">
        <v>82</v>
      </c>
      <c r="B16" s="217">
        <v>134</v>
      </c>
      <c r="C16" s="217">
        <v>477</v>
      </c>
      <c r="D16" s="217">
        <v>9</v>
      </c>
      <c r="E16" s="217">
        <v>70</v>
      </c>
      <c r="F16" s="217">
        <v>13</v>
      </c>
      <c r="G16" s="217">
        <v>45</v>
      </c>
      <c r="H16" s="217">
        <v>14</v>
      </c>
      <c r="I16" s="217">
        <v>15</v>
      </c>
      <c r="J16" s="217">
        <v>777</v>
      </c>
      <c r="K16" s="217">
        <v>142</v>
      </c>
    </row>
    <row r="17" spans="1:11">
      <c r="A17" s="216" t="s">
        <v>80</v>
      </c>
      <c r="B17" s="217">
        <v>120</v>
      </c>
      <c r="C17" s="217">
        <v>462</v>
      </c>
      <c r="D17" s="217">
        <v>6</v>
      </c>
      <c r="E17" s="217">
        <v>44</v>
      </c>
      <c r="F17" s="217">
        <v>11</v>
      </c>
      <c r="G17" s="217">
        <v>25</v>
      </c>
      <c r="H17" s="217">
        <v>6</v>
      </c>
      <c r="I17" s="217">
        <v>8</v>
      </c>
      <c r="J17" s="217">
        <v>682</v>
      </c>
      <c r="K17" s="217">
        <v>97</v>
      </c>
    </row>
    <row r="18" spans="1:11">
      <c r="A18" s="216" t="s">
        <v>222</v>
      </c>
      <c r="B18" s="217">
        <v>1356</v>
      </c>
      <c r="C18" s="217">
        <v>5202</v>
      </c>
      <c r="D18" s="217">
        <v>105</v>
      </c>
      <c r="E18" s="217">
        <v>815</v>
      </c>
      <c r="F18" s="217">
        <v>239</v>
      </c>
      <c r="G18" s="217">
        <v>455</v>
      </c>
      <c r="H18" s="217">
        <v>301</v>
      </c>
      <c r="I18" s="217">
        <v>261</v>
      </c>
      <c r="J18" s="217">
        <v>8734</v>
      </c>
      <c r="K18" s="217">
        <v>1321</v>
      </c>
    </row>
    <row r="21" spans="1:11">
      <c r="A21" s="215" t="s">
        <v>162</v>
      </c>
      <c r="B21" t="s">
        <v>205</v>
      </c>
    </row>
    <row r="22" spans="1:11">
      <c r="A22" s="215" t="s">
        <v>164</v>
      </c>
      <c r="B22" t="s">
        <v>202</v>
      </c>
    </row>
    <row r="23" spans="1:11">
      <c r="A23" s="215" t="s">
        <v>165</v>
      </c>
      <c r="B23" t="s">
        <v>191</v>
      </c>
    </row>
    <row r="25" spans="1:11">
      <c r="A25" s="215" t="s">
        <v>221</v>
      </c>
      <c r="B25" t="s">
        <v>223</v>
      </c>
      <c r="C25" t="s">
        <v>224</v>
      </c>
      <c r="D25" t="s">
        <v>225</v>
      </c>
      <c r="E25" t="s">
        <v>226</v>
      </c>
      <c r="F25" t="s">
        <v>227</v>
      </c>
      <c r="G25" t="s">
        <v>228</v>
      </c>
      <c r="H25" t="s">
        <v>229</v>
      </c>
      <c r="I25" t="s">
        <v>230</v>
      </c>
      <c r="J25" t="s">
        <v>231</v>
      </c>
      <c r="K25" t="s">
        <v>232</v>
      </c>
    </row>
    <row r="26" spans="1:11">
      <c r="A26" s="216" t="s">
        <v>69</v>
      </c>
      <c r="B26" s="217">
        <v>2</v>
      </c>
      <c r="C26" s="217">
        <v>8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10</v>
      </c>
      <c r="K26" s="217">
        <v>0</v>
      </c>
    </row>
    <row r="27" spans="1:11">
      <c r="A27" s="216" t="s">
        <v>70</v>
      </c>
      <c r="B27" s="217">
        <v>2</v>
      </c>
      <c r="C27" s="217">
        <v>4</v>
      </c>
      <c r="D27" s="217">
        <v>0</v>
      </c>
      <c r="E27" s="217">
        <v>1</v>
      </c>
      <c r="F27" s="217">
        <v>0</v>
      </c>
      <c r="G27" s="217">
        <v>1</v>
      </c>
      <c r="H27" s="217">
        <v>0</v>
      </c>
      <c r="I27" s="217">
        <v>0</v>
      </c>
      <c r="J27" s="217">
        <v>8</v>
      </c>
      <c r="K27" s="217">
        <v>1</v>
      </c>
    </row>
    <row r="28" spans="1:11">
      <c r="A28" s="216" t="s">
        <v>71</v>
      </c>
      <c r="B28" s="217">
        <v>3</v>
      </c>
      <c r="C28" s="217">
        <v>13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16</v>
      </c>
      <c r="K28" s="217">
        <v>1</v>
      </c>
    </row>
    <row r="29" spans="1:11">
      <c r="A29" s="216" t="s">
        <v>72</v>
      </c>
      <c r="B29" s="217">
        <v>1</v>
      </c>
      <c r="C29" s="217">
        <v>9</v>
      </c>
      <c r="D29" s="217">
        <v>0</v>
      </c>
      <c r="E29" s="217">
        <v>1</v>
      </c>
      <c r="F29" s="217">
        <v>0</v>
      </c>
      <c r="G29" s="217">
        <v>0</v>
      </c>
      <c r="H29" s="217">
        <v>0</v>
      </c>
      <c r="I29" s="217">
        <v>0</v>
      </c>
      <c r="J29" s="217">
        <v>11</v>
      </c>
      <c r="K29" s="217">
        <v>5</v>
      </c>
    </row>
    <row r="30" spans="1:11">
      <c r="A30" s="216" t="s">
        <v>73</v>
      </c>
      <c r="B30" s="217">
        <v>3</v>
      </c>
      <c r="C30" s="217">
        <v>26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0</v>
      </c>
      <c r="J30" s="217">
        <v>29</v>
      </c>
      <c r="K30" s="217">
        <v>4</v>
      </c>
    </row>
    <row r="31" spans="1:11">
      <c r="A31" s="216" t="s">
        <v>74</v>
      </c>
      <c r="B31" s="217">
        <v>3</v>
      </c>
      <c r="C31" s="217">
        <v>16</v>
      </c>
      <c r="D31" s="217">
        <v>0</v>
      </c>
      <c r="E31" s="217">
        <v>1</v>
      </c>
      <c r="F31" s="217">
        <v>0</v>
      </c>
      <c r="G31" s="217">
        <v>0</v>
      </c>
      <c r="H31" s="217">
        <v>1</v>
      </c>
      <c r="I31" s="217">
        <v>1</v>
      </c>
      <c r="J31" s="217">
        <v>22</v>
      </c>
      <c r="K31" s="217">
        <v>2</v>
      </c>
    </row>
    <row r="32" spans="1:11">
      <c r="A32" s="216" t="s">
        <v>75</v>
      </c>
      <c r="B32" s="217">
        <v>0</v>
      </c>
      <c r="C32" s="217">
        <v>6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6</v>
      </c>
      <c r="K32" s="217">
        <v>5</v>
      </c>
    </row>
    <row r="33" spans="1:11">
      <c r="A33" s="216" t="s">
        <v>76</v>
      </c>
      <c r="B33" s="217">
        <v>3</v>
      </c>
      <c r="C33" s="217">
        <v>11</v>
      </c>
      <c r="D33" s="217">
        <v>0</v>
      </c>
      <c r="E33" s="217">
        <v>0</v>
      </c>
      <c r="F33" s="217">
        <v>0</v>
      </c>
      <c r="G33" s="217">
        <v>2</v>
      </c>
      <c r="H33" s="217">
        <v>0</v>
      </c>
      <c r="I33" s="217">
        <v>0</v>
      </c>
      <c r="J33" s="217">
        <v>16</v>
      </c>
      <c r="K33" s="217">
        <v>0</v>
      </c>
    </row>
    <row r="34" spans="1:11">
      <c r="A34" s="216" t="s">
        <v>77</v>
      </c>
      <c r="B34" s="217">
        <v>2</v>
      </c>
      <c r="C34" s="217">
        <v>17</v>
      </c>
      <c r="D34" s="217">
        <v>0</v>
      </c>
      <c r="E34" s="217">
        <v>1</v>
      </c>
      <c r="F34" s="217">
        <v>0</v>
      </c>
      <c r="G34" s="217">
        <v>0</v>
      </c>
      <c r="H34" s="217">
        <v>0</v>
      </c>
      <c r="I34" s="217">
        <v>0</v>
      </c>
      <c r="J34" s="217">
        <v>20</v>
      </c>
      <c r="K34" s="217">
        <v>0</v>
      </c>
    </row>
    <row r="35" spans="1:11">
      <c r="A35" s="216" t="s">
        <v>78</v>
      </c>
      <c r="B35" s="217">
        <v>4</v>
      </c>
      <c r="C35" s="217">
        <v>15</v>
      </c>
      <c r="D35" s="217">
        <v>0</v>
      </c>
      <c r="E35" s="217">
        <v>0</v>
      </c>
      <c r="F35" s="217">
        <v>0</v>
      </c>
      <c r="G35" s="217">
        <v>0</v>
      </c>
      <c r="H35" s="217">
        <v>1</v>
      </c>
      <c r="I35" s="217">
        <v>1</v>
      </c>
      <c r="J35" s="217">
        <v>21</v>
      </c>
      <c r="K35" s="217">
        <v>4</v>
      </c>
    </row>
    <row r="36" spans="1:11">
      <c r="A36" s="216" t="s">
        <v>82</v>
      </c>
      <c r="B36" s="217">
        <v>8</v>
      </c>
      <c r="C36" s="217">
        <v>16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24</v>
      </c>
      <c r="K36" s="217">
        <v>8</v>
      </c>
    </row>
    <row r="37" spans="1:11">
      <c r="A37" s="216" t="s">
        <v>80</v>
      </c>
      <c r="B37" s="217">
        <v>9</v>
      </c>
      <c r="C37" s="217">
        <v>17</v>
      </c>
      <c r="D37" s="217">
        <v>0</v>
      </c>
      <c r="E37" s="217">
        <v>4</v>
      </c>
      <c r="F37" s="217">
        <v>0</v>
      </c>
      <c r="G37" s="217">
        <v>0</v>
      </c>
      <c r="H37" s="217">
        <v>0</v>
      </c>
      <c r="I37" s="217">
        <v>0</v>
      </c>
      <c r="J37" s="217">
        <v>30</v>
      </c>
      <c r="K37" s="217">
        <v>1</v>
      </c>
    </row>
    <row r="38" spans="1:11">
      <c r="A38" s="216" t="s">
        <v>222</v>
      </c>
      <c r="B38" s="217">
        <v>40</v>
      </c>
      <c r="C38" s="217">
        <v>158</v>
      </c>
      <c r="D38" s="217">
        <v>0</v>
      </c>
      <c r="E38" s="217">
        <v>8</v>
      </c>
      <c r="F38" s="217">
        <v>0</v>
      </c>
      <c r="G38" s="217">
        <v>3</v>
      </c>
      <c r="H38" s="217">
        <v>2</v>
      </c>
      <c r="I38" s="217">
        <v>2</v>
      </c>
      <c r="J38" s="217">
        <v>213</v>
      </c>
      <c r="K38" s="217">
        <v>31</v>
      </c>
    </row>
    <row r="41" spans="1:11">
      <c r="A41" s="215" t="s">
        <v>162</v>
      </c>
      <c r="B41" t="s">
        <v>205</v>
      </c>
    </row>
    <row r="42" spans="1:11">
      <c r="A42" s="215" t="s">
        <v>164</v>
      </c>
      <c r="B42" t="s">
        <v>202</v>
      </c>
    </row>
    <row r="43" spans="1:11">
      <c r="A43" s="215" t="s">
        <v>165</v>
      </c>
      <c r="B43" t="s">
        <v>195</v>
      </c>
    </row>
    <row r="45" spans="1:11">
      <c r="A45" s="215" t="s">
        <v>221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G45" t="s">
        <v>228</v>
      </c>
      <c r="H45" t="s">
        <v>229</v>
      </c>
      <c r="I45" t="s">
        <v>230</v>
      </c>
      <c r="J45" t="s">
        <v>231</v>
      </c>
      <c r="K45" t="s">
        <v>232</v>
      </c>
    </row>
    <row r="46" spans="1:11">
      <c r="A46" s="216" t="s">
        <v>69</v>
      </c>
      <c r="B46" s="217">
        <v>101</v>
      </c>
      <c r="C46" s="217">
        <v>427</v>
      </c>
      <c r="D46" s="217">
        <v>3</v>
      </c>
      <c r="E46" s="217">
        <v>45</v>
      </c>
      <c r="F46" s="217">
        <v>20</v>
      </c>
      <c r="G46" s="217">
        <v>29</v>
      </c>
      <c r="H46" s="217">
        <v>17</v>
      </c>
      <c r="I46" s="217">
        <v>23</v>
      </c>
      <c r="J46" s="217">
        <v>665</v>
      </c>
      <c r="K46" s="217">
        <v>108</v>
      </c>
    </row>
    <row r="47" spans="1:11">
      <c r="A47" s="216" t="s">
        <v>70</v>
      </c>
      <c r="B47" s="217">
        <v>84</v>
      </c>
      <c r="C47" s="217">
        <v>394</v>
      </c>
      <c r="D47" s="217">
        <v>9</v>
      </c>
      <c r="E47" s="217">
        <v>46</v>
      </c>
      <c r="F47" s="217">
        <v>14</v>
      </c>
      <c r="G47" s="217">
        <v>29</v>
      </c>
      <c r="H47" s="217">
        <v>40</v>
      </c>
      <c r="I47" s="217">
        <v>26</v>
      </c>
      <c r="J47" s="217">
        <v>642</v>
      </c>
      <c r="K47" s="217">
        <v>102</v>
      </c>
    </row>
    <row r="48" spans="1:11">
      <c r="A48" s="216" t="s">
        <v>71</v>
      </c>
      <c r="B48" s="217">
        <v>90</v>
      </c>
      <c r="C48" s="217">
        <v>467</v>
      </c>
      <c r="D48" s="217">
        <v>8</v>
      </c>
      <c r="E48" s="217">
        <v>39</v>
      </c>
      <c r="F48" s="217">
        <v>13</v>
      </c>
      <c r="G48" s="217">
        <v>31</v>
      </c>
      <c r="H48" s="217">
        <v>34</v>
      </c>
      <c r="I48" s="217">
        <v>28</v>
      </c>
      <c r="J48" s="217">
        <v>710</v>
      </c>
      <c r="K48" s="217">
        <v>82</v>
      </c>
    </row>
    <row r="49" spans="1:11">
      <c r="A49" s="216" t="s">
        <v>72</v>
      </c>
      <c r="B49" s="217">
        <v>94</v>
      </c>
      <c r="C49" s="217">
        <v>429</v>
      </c>
      <c r="D49" s="217">
        <v>11</v>
      </c>
      <c r="E49" s="217">
        <v>52</v>
      </c>
      <c r="F49" s="217">
        <v>24</v>
      </c>
      <c r="G49" s="217">
        <v>27</v>
      </c>
      <c r="H49" s="217">
        <v>41</v>
      </c>
      <c r="I49" s="217">
        <v>28</v>
      </c>
      <c r="J49" s="217">
        <v>706</v>
      </c>
      <c r="K49" s="217">
        <v>63</v>
      </c>
    </row>
    <row r="50" spans="1:11">
      <c r="A50" s="216" t="s">
        <v>73</v>
      </c>
      <c r="B50" s="217">
        <v>98</v>
      </c>
      <c r="C50" s="217">
        <v>369</v>
      </c>
      <c r="D50" s="217">
        <v>7</v>
      </c>
      <c r="E50" s="217">
        <v>58</v>
      </c>
      <c r="F50" s="217">
        <v>22</v>
      </c>
      <c r="G50" s="217">
        <v>32</v>
      </c>
      <c r="H50" s="217">
        <v>35</v>
      </c>
      <c r="I50" s="217">
        <v>28</v>
      </c>
      <c r="J50" s="217">
        <v>649</v>
      </c>
      <c r="K50" s="217">
        <v>88</v>
      </c>
    </row>
    <row r="51" spans="1:11">
      <c r="A51" s="216" t="s">
        <v>74</v>
      </c>
      <c r="B51" s="217">
        <v>82</v>
      </c>
      <c r="C51" s="217">
        <v>407</v>
      </c>
      <c r="D51" s="217">
        <v>7</v>
      </c>
      <c r="E51" s="217">
        <v>46</v>
      </c>
      <c r="F51" s="217">
        <v>27</v>
      </c>
      <c r="G51" s="217">
        <v>40</v>
      </c>
      <c r="H51" s="217">
        <v>21</v>
      </c>
      <c r="I51" s="217">
        <v>29</v>
      </c>
      <c r="J51" s="217">
        <v>659</v>
      </c>
      <c r="K51" s="217">
        <v>97</v>
      </c>
    </row>
    <row r="52" spans="1:11">
      <c r="A52" s="216" t="s">
        <v>75</v>
      </c>
      <c r="B52" s="217">
        <v>107</v>
      </c>
      <c r="C52" s="217">
        <v>403</v>
      </c>
      <c r="D52" s="217">
        <v>11</v>
      </c>
      <c r="E52" s="217">
        <v>36</v>
      </c>
      <c r="F52" s="217">
        <v>17</v>
      </c>
      <c r="G52" s="217">
        <v>42</v>
      </c>
      <c r="H52" s="217">
        <v>24</v>
      </c>
      <c r="I52" s="217">
        <v>45</v>
      </c>
      <c r="J52" s="217">
        <v>685</v>
      </c>
      <c r="K52" s="217">
        <v>68</v>
      </c>
    </row>
    <row r="53" spans="1:11">
      <c r="A53" s="216" t="s">
        <v>76</v>
      </c>
      <c r="B53" s="217">
        <v>95</v>
      </c>
      <c r="C53" s="217">
        <v>357</v>
      </c>
      <c r="D53" s="217">
        <v>6</v>
      </c>
      <c r="E53" s="217">
        <v>54</v>
      </c>
      <c r="F53" s="217">
        <v>13</v>
      </c>
      <c r="G53" s="217">
        <v>34</v>
      </c>
      <c r="H53" s="217">
        <v>31</v>
      </c>
      <c r="I53" s="217">
        <v>32</v>
      </c>
      <c r="J53" s="217">
        <v>622</v>
      </c>
      <c r="K53" s="217">
        <v>76</v>
      </c>
    </row>
    <row r="54" spans="1:11">
      <c r="A54" s="216" t="s">
        <v>77</v>
      </c>
      <c r="B54" s="217">
        <v>90</v>
      </c>
      <c r="C54" s="217">
        <v>383</v>
      </c>
      <c r="D54" s="217">
        <v>8</v>
      </c>
      <c r="E54" s="217">
        <v>75</v>
      </c>
      <c r="F54" s="217">
        <v>22</v>
      </c>
      <c r="G54" s="217">
        <v>35</v>
      </c>
      <c r="H54" s="217">
        <v>24</v>
      </c>
      <c r="I54" s="217">
        <v>32</v>
      </c>
      <c r="J54" s="217">
        <v>669</v>
      </c>
      <c r="K54" s="217">
        <v>68</v>
      </c>
    </row>
    <row r="55" spans="1:11">
      <c r="A55" s="216" t="s">
        <v>78</v>
      </c>
      <c r="B55" s="217">
        <v>115</v>
      </c>
      <c r="C55" s="217">
        <v>419</v>
      </c>
      <c r="D55" s="217">
        <v>6</v>
      </c>
      <c r="E55" s="217">
        <v>59</v>
      </c>
      <c r="F55" s="217">
        <v>28</v>
      </c>
      <c r="G55" s="217">
        <v>34</v>
      </c>
      <c r="H55" s="217">
        <v>14</v>
      </c>
      <c r="I55" s="217">
        <v>20</v>
      </c>
      <c r="J55" s="217">
        <v>695</v>
      </c>
      <c r="K55" s="217">
        <v>97</v>
      </c>
    </row>
    <row r="56" spans="1:11">
      <c r="A56" s="216" t="s">
        <v>82</v>
      </c>
      <c r="B56" s="217">
        <v>105</v>
      </c>
      <c r="C56" s="217">
        <v>459</v>
      </c>
      <c r="D56" s="217">
        <v>7</v>
      </c>
      <c r="E56" s="217">
        <v>78</v>
      </c>
      <c r="F56" s="217">
        <v>28</v>
      </c>
      <c r="G56" s="217">
        <v>33</v>
      </c>
      <c r="H56" s="217">
        <v>15</v>
      </c>
      <c r="I56" s="217">
        <v>12</v>
      </c>
      <c r="J56" s="217">
        <v>737</v>
      </c>
      <c r="K56" s="217">
        <v>107</v>
      </c>
    </row>
    <row r="57" spans="1:11">
      <c r="A57" s="216" t="s">
        <v>80</v>
      </c>
      <c r="B57" s="217">
        <v>125</v>
      </c>
      <c r="C57" s="217">
        <v>463</v>
      </c>
      <c r="D57" s="217">
        <v>5</v>
      </c>
      <c r="E57" s="217">
        <v>41</v>
      </c>
      <c r="F57" s="217">
        <v>17</v>
      </c>
      <c r="G57" s="217">
        <v>27</v>
      </c>
      <c r="H57" s="217">
        <v>10</v>
      </c>
      <c r="I57" s="217">
        <v>7</v>
      </c>
      <c r="J57" s="217">
        <v>695</v>
      </c>
      <c r="K57" s="217">
        <v>112</v>
      </c>
    </row>
    <row r="58" spans="1:11">
      <c r="A58" s="216" t="s">
        <v>222</v>
      </c>
      <c r="B58" s="217">
        <v>1186</v>
      </c>
      <c r="C58" s="217">
        <v>4977</v>
      </c>
      <c r="D58" s="217">
        <v>88</v>
      </c>
      <c r="E58" s="217">
        <v>629</v>
      </c>
      <c r="F58" s="217">
        <v>245</v>
      </c>
      <c r="G58" s="217">
        <v>393</v>
      </c>
      <c r="H58" s="217">
        <v>306</v>
      </c>
      <c r="I58" s="217">
        <v>310</v>
      </c>
      <c r="J58" s="217">
        <v>8134</v>
      </c>
      <c r="K58" s="217">
        <v>1068</v>
      </c>
    </row>
    <row r="61" spans="1:11">
      <c r="A61" s="215" t="s">
        <v>162</v>
      </c>
      <c r="B61" t="s">
        <v>205</v>
      </c>
    </row>
    <row r="62" spans="1:11">
      <c r="A62" s="215" t="s">
        <v>164</v>
      </c>
      <c r="B62" t="s">
        <v>202</v>
      </c>
    </row>
    <row r="63" spans="1:11">
      <c r="A63" s="215" t="s">
        <v>165</v>
      </c>
      <c r="B63" t="s">
        <v>199</v>
      </c>
    </row>
    <row r="65" spans="1:11">
      <c r="A65" s="215" t="s">
        <v>221</v>
      </c>
      <c r="B65" t="s">
        <v>223</v>
      </c>
      <c r="C65" t="s">
        <v>224</v>
      </c>
      <c r="D65" t="s">
        <v>225</v>
      </c>
      <c r="E65" t="s">
        <v>226</v>
      </c>
      <c r="F65" t="s">
        <v>227</v>
      </c>
      <c r="G65" t="s">
        <v>228</v>
      </c>
      <c r="H65" t="s">
        <v>229</v>
      </c>
      <c r="I65" t="s">
        <v>230</v>
      </c>
      <c r="J65" t="s">
        <v>231</v>
      </c>
      <c r="K65" t="s">
        <v>232</v>
      </c>
    </row>
    <row r="66" spans="1:11">
      <c r="A66" s="216" t="s">
        <v>69</v>
      </c>
      <c r="B66" s="217">
        <v>1</v>
      </c>
      <c r="C66" s="217">
        <v>0</v>
      </c>
      <c r="D66" s="217">
        <v>0</v>
      </c>
      <c r="E66" s="217">
        <v>0</v>
      </c>
      <c r="F66" s="217">
        <v>0</v>
      </c>
      <c r="G66" s="217">
        <v>0</v>
      </c>
      <c r="H66" s="217">
        <v>0</v>
      </c>
      <c r="I66" s="217">
        <v>0</v>
      </c>
      <c r="J66" s="217">
        <v>1</v>
      </c>
      <c r="K66" s="217">
        <v>6</v>
      </c>
    </row>
    <row r="67" spans="1:11">
      <c r="A67" s="216" t="s">
        <v>70</v>
      </c>
      <c r="B67" s="217">
        <v>0</v>
      </c>
      <c r="C67" s="217">
        <v>19</v>
      </c>
      <c r="D67" s="217">
        <v>0</v>
      </c>
      <c r="E67" s="217">
        <v>2</v>
      </c>
      <c r="F67" s="217">
        <v>0</v>
      </c>
      <c r="G67" s="217">
        <v>1</v>
      </c>
      <c r="H67" s="217">
        <v>1</v>
      </c>
      <c r="I67" s="217">
        <v>1</v>
      </c>
      <c r="J67" s="217">
        <v>24</v>
      </c>
      <c r="K67" s="217">
        <v>7</v>
      </c>
    </row>
    <row r="68" spans="1:11">
      <c r="A68" s="216" t="s">
        <v>71</v>
      </c>
      <c r="B68" s="217">
        <v>22</v>
      </c>
      <c r="C68" s="217">
        <v>34</v>
      </c>
      <c r="D68" s="217">
        <v>0</v>
      </c>
      <c r="E68" s="217">
        <v>10</v>
      </c>
      <c r="F68" s="217">
        <v>0</v>
      </c>
      <c r="G68" s="217">
        <v>4</v>
      </c>
      <c r="H68" s="217">
        <v>0</v>
      </c>
      <c r="I68" s="217">
        <v>0</v>
      </c>
      <c r="J68" s="217">
        <v>70</v>
      </c>
      <c r="K68" s="217">
        <v>16</v>
      </c>
    </row>
    <row r="69" spans="1:11">
      <c r="A69" s="216" t="s">
        <v>72</v>
      </c>
      <c r="B69" s="217">
        <v>25</v>
      </c>
      <c r="C69" s="217">
        <v>36</v>
      </c>
      <c r="D69" s="217">
        <v>0</v>
      </c>
      <c r="E69" s="217">
        <v>9</v>
      </c>
      <c r="F69" s="217">
        <v>5</v>
      </c>
      <c r="G69" s="217">
        <v>3</v>
      </c>
      <c r="H69" s="217">
        <v>0</v>
      </c>
      <c r="I69" s="217">
        <v>0</v>
      </c>
      <c r="J69" s="217">
        <v>78</v>
      </c>
      <c r="K69" s="217">
        <v>9</v>
      </c>
    </row>
    <row r="70" spans="1:11">
      <c r="A70" s="216" t="s">
        <v>73</v>
      </c>
      <c r="B70" s="217">
        <v>21</v>
      </c>
      <c r="C70" s="217">
        <v>42</v>
      </c>
      <c r="D70" s="217">
        <v>0</v>
      </c>
      <c r="E70" s="217">
        <v>5</v>
      </c>
      <c r="F70" s="217">
        <v>2</v>
      </c>
      <c r="G70" s="217">
        <v>5</v>
      </c>
      <c r="H70" s="217">
        <v>1</v>
      </c>
      <c r="I70" s="217">
        <v>0</v>
      </c>
      <c r="J70" s="217">
        <v>76</v>
      </c>
      <c r="K70" s="217">
        <v>17</v>
      </c>
    </row>
    <row r="71" spans="1:11">
      <c r="A71" s="216" t="s">
        <v>74</v>
      </c>
      <c r="B71" s="217">
        <v>6</v>
      </c>
      <c r="C71" s="217">
        <v>22</v>
      </c>
      <c r="D71" s="217">
        <v>1</v>
      </c>
      <c r="E71" s="217">
        <v>2</v>
      </c>
      <c r="F71" s="217">
        <v>0</v>
      </c>
      <c r="G71" s="217">
        <v>0</v>
      </c>
      <c r="H71" s="217">
        <v>1</v>
      </c>
      <c r="I71" s="217">
        <v>0</v>
      </c>
      <c r="J71" s="217">
        <v>32</v>
      </c>
      <c r="K71" s="217">
        <v>15</v>
      </c>
    </row>
    <row r="72" spans="1:11">
      <c r="A72" s="216" t="s">
        <v>75</v>
      </c>
      <c r="B72" s="217">
        <v>12</v>
      </c>
      <c r="C72" s="217">
        <v>33</v>
      </c>
      <c r="D72" s="217">
        <v>0</v>
      </c>
      <c r="E72" s="217">
        <v>10</v>
      </c>
      <c r="F72" s="217">
        <v>2</v>
      </c>
      <c r="G72" s="217">
        <v>4</v>
      </c>
      <c r="H72" s="217">
        <v>2</v>
      </c>
      <c r="I72" s="217">
        <v>0</v>
      </c>
      <c r="J72" s="217">
        <v>63</v>
      </c>
      <c r="K72" s="217">
        <v>20</v>
      </c>
    </row>
    <row r="73" spans="1:11">
      <c r="A73" s="216" t="s">
        <v>76</v>
      </c>
      <c r="B73" s="217">
        <v>15</v>
      </c>
      <c r="C73" s="217">
        <v>25</v>
      </c>
      <c r="D73" s="217">
        <v>0</v>
      </c>
      <c r="E73" s="217">
        <v>7</v>
      </c>
      <c r="F73" s="217">
        <v>1</v>
      </c>
      <c r="G73" s="217">
        <v>4</v>
      </c>
      <c r="H73" s="217">
        <v>2</v>
      </c>
      <c r="I73" s="217">
        <v>1</v>
      </c>
      <c r="J73" s="217">
        <v>55</v>
      </c>
      <c r="K73" s="217">
        <v>17</v>
      </c>
    </row>
    <row r="74" spans="1:11">
      <c r="A74" s="216" t="s">
        <v>77</v>
      </c>
      <c r="B74" s="217">
        <v>17</v>
      </c>
      <c r="C74" s="217">
        <v>25</v>
      </c>
      <c r="D74" s="217">
        <v>0</v>
      </c>
      <c r="E74" s="217">
        <v>6</v>
      </c>
      <c r="F74" s="217">
        <v>1</v>
      </c>
      <c r="G74" s="217">
        <v>6</v>
      </c>
      <c r="H74" s="217">
        <v>2</v>
      </c>
      <c r="I74" s="217">
        <v>1</v>
      </c>
      <c r="J74" s="217">
        <v>58</v>
      </c>
      <c r="K74" s="217">
        <v>12</v>
      </c>
    </row>
    <row r="75" spans="1:11">
      <c r="A75" s="216" t="s">
        <v>78</v>
      </c>
      <c r="B75" s="217">
        <v>10</v>
      </c>
      <c r="C75" s="217">
        <v>26</v>
      </c>
      <c r="D75" s="217">
        <v>0</v>
      </c>
      <c r="E75" s="217">
        <v>7</v>
      </c>
      <c r="F75" s="217">
        <v>1</v>
      </c>
      <c r="G75" s="217">
        <v>4</v>
      </c>
      <c r="H75" s="217">
        <v>1</v>
      </c>
      <c r="I75" s="217">
        <v>0</v>
      </c>
      <c r="J75" s="217">
        <v>49</v>
      </c>
      <c r="K75" s="217">
        <v>13</v>
      </c>
    </row>
    <row r="76" spans="1:11">
      <c r="A76" s="216" t="s">
        <v>82</v>
      </c>
      <c r="B76" s="217">
        <v>13</v>
      </c>
      <c r="C76" s="217">
        <v>25</v>
      </c>
      <c r="D76" s="217">
        <v>0</v>
      </c>
      <c r="E76" s="217">
        <v>7</v>
      </c>
      <c r="F76" s="217">
        <v>0</v>
      </c>
      <c r="G76" s="217">
        <v>5</v>
      </c>
      <c r="H76" s="217">
        <v>2</v>
      </c>
      <c r="I76" s="217">
        <v>0</v>
      </c>
      <c r="J76" s="217">
        <v>52</v>
      </c>
      <c r="K76" s="217">
        <v>33</v>
      </c>
    </row>
    <row r="77" spans="1:11">
      <c r="A77" s="216" t="s">
        <v>80</v>
      </c>
      <c r="B77" s="217">
        <v>5</v>
      </c>
      <c r="C77" s="217">
        <v>7</v>
      </c>
      <c r="D77" s="217">
        <v>0</v>
      </c>
      <c r="E77" s="217">
        <v>0</v>
      </c>
      <c r="F77" s="217">
        <v>0</v>
      </c>
      <c r="G77" s="217">
        <v>0</v>
      </c>
      <c r="H77" s="217">
        <v>0</v>
      </c>
      <c r="I77" s="217">
        <v>0</v>
      </c>
      <c r="J77" s="217">
        <v>12</v>
      </c>
      <c r="K77" s="217">
        <v>16</v>
      </c>
    </row>
    <row r="78" spans="1:11">
      <c r="A78" s="216" t="s">
        <v>222</v>
      </c>
      <c r="B78" s="217">
        <v>147</v>
      </c>
      <c r="C78" s="217">
        <v>294</v>
      </c>
      <c r="D78" s="217">
        <v>1</v>
      </c>
      <c r="E78" s="217">
        <v>65</v>
      </c>
      <c r="F78" s="217">
        <v>12</v>
      </c>
      <c r="G78" s="217">
        <v>36</v>
      </c>
      <c r="H78" s="217">
        <v>12</v>
      </c>
      <c r="I78" s="217">
        <v>3</v>
      </c>
      <c r="J78" s="217">
        <v>570</v>
      </c>
      <c r="K78" s="217">
        <v>181</v>
      </c>
    </row>
    <row r="81" spans="1:11">
      <c r="A81" s="215" t="s">
        <v>162</v>
      </c>
      <c r="B81" t="s">
        <v>205</v>
      </c>
    </row>
    <row r="82" spans="1:11">
      <c r="A82" s="215" t="s">
        <v>164</v>
      </c>
      <c r="B82" t="s">
        <v>202</v>
      </c>
    </row>
    <row r="83" spans="1:11">
      <c r="A83" s="215" t="s">
        <v>166</v>
      </c>
      <c r="B83" t="s">
        <v>186</v>
      </c>
    </row>
    <row r="85" spans="1:11">
      <c r="A85" s="215" t="s">
        <v>221</v>
      </c>
      <c r="B85" t="s">
        <v>223</v>
      </c>
      <c r="C85" t="s">
        <v>224</v>
      </c>
      <c r="D85" t="s">
        <v>225</v>
      </c>
      <c r="E85" t="s">
        <v>226</v>
      </c>
      <c r="F85" t="s">
        <v>227</v>
      </c>
      <c r="G85" t="s">
        <v>228</v>
      </c>
      <c r="H85" t="s">
        <v>229</v>
      </c>
      <c r="I85" t="s">
        <v>230</v>
      </c>
      <c r="J85" t="s">
        <v>231</v>
      </c>
      <c r="K85" t="s">
        <v>232</v>
      </c>
    </row>
    <row r="86" spans="1:11">
      <c r="A86" s="216" t="s">
        <v>69</v>
      </c>
      <c r="B86" s="217">
        <v>93</v>
      </c>
      <c r="C86" s="217">
        <v>289</v>
      </c>
      <c r="D86" s="217">
        <v>10</v>
      </c>
      <c r="E86" s="217">
        <v>58</v>
      </c>
      <c r="F86" s="217">
        <v>48</v>
      </c>
      <c r="G86" s="217">
        <v>35</v>
      </c>
      <c r="H86" s="217">
        <v>20</v>
      </c>
      <c r="I86" s="217">
        <v>17</v>
      </c>
      <c r="J86" s="217">
        <v>570</v>
      </c>
      <c r="K86" s="217">
        <v>118</v>
      </c>
    </row>
    <row r="87" spans="1:11">
      <c r="A87" s="216" t="s">
        <v>70</v>
      </c>
      <c r="B87" s="217">
        <v>100</v>
      </c>
      <c r="C87" s="217">
        <v>412</v>
      </c>
      <c r="D87" s="217">
        <v>5</v>
      </c>
      <c r="E87" s="217">
        <v>55</v>
      </c>
      <c r="F87" s="217">
        <v>28</v>
      </c>
      <c r="G87" s="217">
        <v>39</v>
      </c>
      <c r="H87" s="217">
        <v>29</v>
      </c>
      <c r="I87" s="217">
        <v>30</v>
      </c>
      <c r="J87" s="217">
        <v>698</v>
      </c>
      <c r="K87" s="217">
        <v>206</v>
      </c>
    </row>
    <row r="88" spans="1:11">
      <c r="A88" s="216" t="s">
        <v>71</v>
      </c>
      <c r="B88" s="217">
        <v>111</v>
      </c>
      <c r="C88" s="217">
        <v>404</v>
      </c>
      <c r="D88" s="217">
        <v>7</v>
      </c>
      <c r="E88" s="217">
        <v>63</v>
      </c>
      <c r="F88" s="217">
        <v>18</v>
      </c>
      <c r="G88" s="217">
        <v>51</v>
      </c>
      <c r="H88" s="217">
        <v>31</v>
      </c>
      <c r="I88" s="217">
        <v>20</v>
      </c>
      <c r="J88" s="217">
        <v>705</v>
      </c>
      <c r="K88" s="217">
        <v>100</v>
      </c>
    </row>
    <row r="89" spans="1:11">
      <c r="A89" s="216" t="s">
        <v>72</v>
      </c>
      <c r="B89" s="217">
        <v>138</v>
      </c>
      <c r="C89" s="217">
        <v>479</v>
      </c>
      <c r="D89" s="217">
        <v>9</v>
      </c>
      <c r="E89" s="217">
        <v>74</v>
      </c>
      <c r="F89" s="217">
        <v>16</v>
      </c>
      <c r="G89" s="217">
        <v>45</v>
      </c>
      <c r="H89" s="217">
        <v>28</v>
      </c>
      <c r="I89" s="217">
        <v>25</v>
      </c>
      <c r="J89" s="217">
        <v>814</v>
      </c>
      <c r="K89" s="217">
        <v>99</v>
      </c>
    </row>
    <row r="90" spans="1:11">
      <c r="A90" s="216" t="s">
        <v>73</v>
      </c>
      <c r="B90" s="217">
        <v>112</v>
      </c>
      <c r="C90" s="217">
        <v>438</v>
      </c>
      <c r="D90" s="217">
        <v>11</v>
      </c>
      <c r="E90" s="217">
        <v>66</v>
      </c>
      <c r="F90" s="217">
        <v>21</v>
      </c>
      <c r="G90" s="217">
        <v>45</v>
      </c>
      <c r="H90" s="217">
        <v>35</v>
      </c>
      <c r="I90" s="217">
        <v>27</v>
      </c>
      <c r="J90" s="217">
        <v>755</v>
      </c>
      <c r="K90" s="217">
        <v>89</v>
      </c>
    </row>
    <row r="91" spans="1:11">
      <c r="A91" s="216" t="s">
        <v>74</v>
      </c>
      <c r="B91" s="217">
        <v>100</v>
      </c>
      <c r="C91" s="217">
        <v>440</v>
      </c>
      <c r="D91" s="217">
        <v>10</v>
      </c>
      <c r="E91" s="217">
        <v>70</v>
      </c>
      <c r="F91" s="217">
        <v>9</v>
      </c>
      <c r="G91" s="217">
        <v>28</v>
      </c>
      <c r="H91" s="217">
        <v>29</v>
      </c>
      <c r="I91" s="217">
        <v>19</v>
      </c>
      <c r="J91" s="217">
        <v>705</v>
      </c>
      <c r="K91" s="217">
        <v>82</v>
      </c>
    </row>
    <row r="92" spans="1:11">
      <c r="A92" s="216" t="s">
        <v>75</v>
      </c>
      <c r="B92" s="217">
        <v>124</v>
      </c>
      <c r="C92" s="217">
        <v>466</v>
      </c>
      <c r="D92" s="217">
        <v>7</v>
      </c>
      <c r="E92" s="217">
        <v>80</v>
      </c>
      <c r="F92" s="217">
        <v>19</v>
      </c>
      <c r="G92" s="217">
        <v>25</v>
      </c>
      <c r="H92" s="217">
        <v>28</v>
      </c>
      <c r="I92" s="217">
        <v>46</v>
      </c>
      <c r="J92" s="217">
        <v>795</v>
      </c>
      <c r="K92" s="217">
        <v>82</v>
      </c>
    </row>
    <row r="93" spans="1:11">
      <c r="A93" s="216" t="s">
        <v>76</v>
      </c>
      <c r="B93" s="217">
        <v>116</v>
      </c>
      <c r="C93" s="217">
        <v>387</v>
      </c>
      <c r="D93" s="217">
        <v>12</v>
      </c>
      <c r="E93" s="217">
        <v>74</v>
      </c>
      <c r="F93" s="217">
        <v>20</v>
      </c>
      <c r="G93" s="217">
        <v>33</v>
      </c>
      <c r="H93" s="217">
        <v>23</v>
      </c>
      <c r="I93" s="217">
        <v>29</v>
      </c>
      <c r="J93" s="217">
        <v>694</v>
      </c>
      <c r="K93" s="217">
        <v>75</v>
      </c>
    </row>
    <row r="94" spans="1:11">
      <c r="A94" s="216" t="s">
        <v>77</v>
      </c>
      <c r="B94" s="217">
        <v>104</v>
      </c>
      <c r="C94" s="217">
        <v>456</v>
      </c>
      <c r="D94" s="217">
        <v>13</v>
      </c>
      <c r="E94" s="217">
        <v>85</v>
      </c>
      <c r="F94" s="217">
        <v>20</v>
      </c>
      <c r="G94" s="217">
        <v>45</v>
      </c>
      <c r="H94" s="217">
        <v>32</v>
      </c>
      <c r="I94" s="217">
        <v>14</v>
      </c>
      <c r="J94" s="217">
        <v>769</v>
      </c>
      <c r="K94" s="217">
        <v>114</v>
      </c>
    </row>
    <row r="95" spans="1:11">
      <c r="A95" s="216" t="s">
        <v>78</v>
      </c>
      <c r="B95" s="217">
        <v>104</v>
      </c>
      <c r="C95" s="217">
        <v>492</v>
      </c>
      <c r="D95" s="217">
        <v>6</v>
      </c>
      <c r="E95" s="217">
        <v>76</v>
      </c>
      <c r="F95" s="217">
        <v>16</v>
      </c>
      <c r="G95" s="217">
        <v>39</v>
      </c>
      <c r="H95" s="217">
        <v>26</v>
      </c>
      <c r="I95" s="217">
        <v>11</v>
      </c>
      <c r="J95" s="217">
        <v>770</v>
      </c>
      <c r="K95" s="217">
        <v>117</v>
      </c>
    </row>
    <row r="96" spans="1:11">
      <c r="A96" s="216" t="s">
        <v>82</v>
      </c>
      <c r="B96" s="217">
        <v>134</v>
      </c>
      <c r="C96" s="217">
        <v>477</v>
      </c>
      <c r="D96" s="217">
        <v>9</v>
      </c>
      <c r="E96" s="217">
        <v>70</v>
      </c>
      <c r="F96" s="217">
        <v>13</v>
      </c>
      <c r="G96" s="217">
        <v>45</v>
      </c>
      <c r="H96" s="217">
        <v>14</v>
      </c>
      <c r="I96" s="217">
        <v>15</v>
      </c>
      <c r="J96" s="217">
        <v>777</v>
      </c>
      <c r="K96" s="217">
        <v>142</v>
      </c>
    </row>
    <row r="97" spans="1:11">
      <c r="A97" s="216" t="s">
        <v>80</v>
      </c>
      <c r="B97" s="217">
        <v>120</v>
      </c>
      <c r="C97" s="217">
        <v>462</v>
      </c>
      <c r="D97" s="217">
        <v>6</v>
      </c>
      <c r="E97" s="217">
        <v>44</v>
      </c>
      <c r="F97" s="217">
        <v>11</v>
      </c>
      <c r="G97" s="217">
        <v>25</v>
      </c>
      <c r="H97" s="217">
        <v>6</v>
      </c>
      <c r="I97" s="217">
        <v>8</v>
      </c>
      <c r="J97" s="217">
        <v>682</v>
      </c>
      <c r="K97" s="217">
        <v>97</v>
      </c>
    </row>
    <row r="98" spans="1:11">
      <c r="A98" s="216" t="s">
        <v>222</v>
      </c>
      <c r="B98" s="217">
        <v>1356</v>
      </c>
      <c r="C98" s="217">
        <v>5202</v>
      </c>
      <c r="D98" s="217">
        <v>105</v>
      </c>
      <c r="E98" s="217">
        <v>815</v>
      </c>
      <c r="F98" s="217">
        <v>239</v>
      </c>
      <c r="G98" s="217">
        <v>455</v>
      </c>
      <c r="H98" s="217">
        <v>301</v>
      </c>
      <c r="I98" s="217">
        <v>261</v>
      </c>
      <c r="J98" s="217">
        <v>8734</v>
      </c>
      <c r="K98" s="217">
        <v>1321</v>
      </c>
    </row>
    <row r="101" spans="1:11">
      <c r="A101" s="215" t="s">
        <v>162</v>
      </c>
      <c r="B101" t="s">
        <v>205</v>
      </c>
    </row>
    <row r="102" spans="1:11">
      <c r="A102" s="215" t="s">
        <v>164</v>
      </c>
      <c r="B102" t="s">
        <v>202</v>
      </c>
    </row>
    <row r="103" spans="1:11">
      <c r="A103" s="215" t="s">
        <v>166</v>
      </c>
      <c r="B103" t="s">
        <v>187</v>
      </c>
    </row>
    <row r="105" spans="1:11">
      <c r="A105" s="215" t="s">
        <v>221</v>
      </c>
      <c r="B105" t="s">
        <v>223</v>
      </c>
      <c r="C105" t="s">
        <v>224</v>
      </c>
      <c r="D105" t="s">
        <v>225</v>
      </c>
      <c r="E105" t="s">
        <v>226</v>
      </c>
      <c r="F105" t="s">
        <v>227</v>
      </c>
      <c r="G105" t="s">
        <v>228</v>
      </c>
      <c r="H105" t="s">
        <v>229</v>
      </c>
      <c r="I105" t="s">
        <v>230</v>
      </c>
      <c r="J105" t="s">
        <v>231</v>
      </c>
      <c r="K105" t="s">
        <v>232</v>
      </c>
    </row>
    <row r="106" spans="1:11">
      <c r="A106" s="216" t="s">
        <v>69</v>
      </c>
      <c r="B106" s="217">
        <v>99</v>
      </c>
      <c r="C106" s="217">
        <v>426</v>
      </c>
      <c r="D106" s="217">
        <v>3</v>
      </c>
      <c r="E106" s="217">
        <v>45</v>
      </c>
      <c r="F106" s="217">
        <v>20</v>
      </c>
      <c r="G106" s="217">
        <v>29</v>
      </c>
      <c r="H106" s="217">
        <v>17</v>
      </c>
      <c r="I106" s="217">
        <v>23</v>
      </c>
      <c r="J106" s="217">
        <v>662</v>
      </c>
      <c r="K106" s="217">
        <v>114</v>
      </c>
    </row>
    <row r="107" spans="1:11">
      <c r="A107" s="216" t="s">
        <v>70</v>
      </c>
      <c r="B107" s="217">
        <v>84</v>
      </c>
      <c r="C107" s="217">
        <v>389</v>
      </c>
      <c r="D107" s="217">
        <v>9</v>
      </c>
      <c r="E107" s="217">
        <v>46</v>
      </c>
      <c r="F107" s="217">
        <v>14</v>
      </c>
      <c r="G107" s="217">
        <v>31</v>
      </c>
      <c r="H107" s="217">
        <v>40</v>
      </c>
      <c r="I107" s="217">
        <v>27</v>
      </c>
      <c r="J107" s="217">
        <v>640</v>
      </c>
      <c r="K107" s="217">
        <v>104</v>
      </c>
    </row>
    <row r="108" spans="1:11">
      <c r="A108" s="216" t="s">
        <v>71</v>
      </c>
      <c r="B108" s="217">
        <v>107</v>
      </c>
      <c r="C108" s="217">
        <v>471</v>
      </c>
      <c r="D108" s="217">
        <v>8</v>
      </c>
      <c r="E108" s="217">
        <v>46</v>
      </c>
      <c r="F108" s="217">
        <v>13</v>
      </c>
      <c r="G108" s="217">
        <v>35</v>
      </c>
      <c r="H108" s="217">
        <v>34</v>
      </c>
      <c r="I108" s="217">
        <v>27</v>
      </c>
      <c r="J108" s="217">
        <v>741</v>
      </c>
      <c r="K108" s="217">
        <v>90</v>
      </c>
    </row>
    <row r="109" spans="1:11">
      <c r="A109" s="216" t="s">
        <v>72</v>
      </c>
      <c r="B109" s="217">
        <v>117</v>
      </c>
      <c r="C109" s="217">
        <v>443</v>
      </c>
      <c r="D109" s="217">
        <v>11</v>
      </c>
      <c r="E109" s="217">
        <v>59</v>
      </c>
      <c r="F109" s="217">
        <v>26</v>
      </c>
      <c r="G109" s="217">
        <v>29</v>
      </c>
      <c r="H109" s="217">
        <v>40</v>
      </c>
      <c r="I109" s="217">
        <v>28</v>
      </c>
      <c r="J109" s="217">
        <v>753</v>
      </c>
      <c r="K109" s="217">
        <v>73</v>
      </c>
    </row>
    <row r="110" spans="1:11">
      <c r="A110" s="216" t="s">
        <v>73</v>
      </c>
      <c r="B110" s="217">
        <v>115</v>
      </c>
      <c r="C110" s="217">
        <v>397</v>
      </c>
      <c r="D110" s="217">
        <v>7</v>
      </c>
      <c r="E110" s="217">
        <v>60</v>
      </c>
      <c r="F110" s="217">
        <v>22</v>
      </c>
      <c r="G110" s="217">
        <v>36</v>
      </c>
      <c r="H110" s="217">
        <v>36</v>
      </c>
      <c r="I110" s="217">
        <v>28</v>
      </c>
      <c r="J110" s="217">
        <v>701</v>
      </c>
      <c r="K110" s="217">
        <v>102</v>
      </c>
    </row>
    <row r="111" spans="1:11">
      <c r="A111" s="216" t="s">
        <v>74</v>
      </c>
      <c r="B111" s="217">
        <v>86</v>
      </c>
      <c r="C111" s="217">
        <v>415</v>
      </c>
      <c r="D111" s="217">
        <v>8</v>
      </c>
      <c r="E111" s="217">
        <v>46</v>
      </c>
      <c r="F111" s="217">
        <v>27</v>
      </c>
      <c r="G111" s="217">
        <v>40</v>
      </c>
      <c r="H111" s="217">
        <v>20</v>
      </c>
      <c r="I111" s="217">
        <v>29</v>
      </c>
      <c r="J111" s="217">
        <v>671</v>
      </c>
      <c r="K111" s="217">
        <v>112</v>
      </c>
    </row>
    <row r="112" spans="1:11">
      <c r="A112" s="216" t="s">
        <v>75</v>
      </c>
      <c r="B112" s="217">
        <v>117</v>
      </c>
      <c r="C112" s="217">
        <v>420</v>
      </c>
      <c r="D112" s="217">
        <v>11</v>
      </c>
      <c r="E112" s="217">
        <v>46</v>
      </c>
      <c r="F112" s="217">
        <v>19</v>
      </c>
      <c r="G112" s="217">
        <v>45</v>
      </c>
      <c r="H112" s="217">
        <v>26</v>
      </c>
      <c r="I112" s="217">
        <v>45</v>
      </c>
      <c r="J112" s="217">
        <v>729</v>
      </c>
      <c r="K112" s="217">
        <v>82</v>
      </c>
    </row>
    <row r="113" spans="1:11">
      <c r="A113" s="216" t="s">
        <v>76</v>
      </c>
      <c r="B113" s="217">
        <v>107</v>
      </c>
      <c r="C113" s="217">
        <v>371</v>
      </c>
      <c r="D113" s="217">
        <v>6</v>
      </c>
      <c r="E113" s="217">
        <v>61</v>
      </c>
      <c r="F113" s="217">
        <v>14</v>
      </c>
      <c r="G113" s="217">
        <v>37</v>
      </c>
      <c r="H113" s="217">
        <v>32</v>
      </c>
      <c r="I113" s="217">
        <v>33</v>
      </c>
      <c r="J113" s="217">
        <v>661</v>
      </c>
      <c r="K113" s="217">
        <v>87</v>
      </c>
    </row>
    <row r="114" spans="1:11">
      <c r="A114" s="216" t="s">
        <v>77</v>
      </c>
      <c r="B114" s="217">
        <v>107</v>
      </c>
      <c r="C114" s="217">
        <v>403</v>
      </c>
      <c r="D114" s="217">
        <v>8</v>
      </c>
      <c r="E114" s="217">
        <v>81</v>
      </c>
      <c r="F114" s="217">
        <v>23</v>
      </c>
      <c r="G114" s="217">
        <v>40</v>
      </c>
      <c r="H114" s="217">
        <v>26</v>
      </c>
      <c r="I114" s="217">
        <v>33</v>
      </c>
      <c r="J114" s="217">
        <v>721</v>
      </c>
      <c r="K114" s="217">
        <v>79</v>
      </c>
    </row>
    <row r="115" spans="1:11">
      <c r="A115" s="216" t="s">
        <v>78</v>
      </c>
      <c r="B115" s="217">
        <v>123</v>
      </c>
      <c r="C115" s="217">
        <v>422</v>
      </c>
      <c r="D115" s="217">
        <v>6</v>
      </c>
      <c r="E115" s="217">
        <v>64</v>
      </c>
      <c r="F115" s="217">
        <v>29</v>
      </c>
      <c r="G115" s="217">
        <v>37</v>
      </c>
      <c r="H115" s="217">
        <v>15</v>
      </c>
      <c r="I115" s="217">
        <v>20</v>
      </c>
      <c r="J115" s="217">
        <v>716</v>
      </c>
      <c r="K115" s="217">
        <v>108</v>
      </c>
    </row>
    <row r="116" spans="1:11">
      <c r="A116" s="216" t="s">
        <v>82</v>
      </c>
      <c r="B116" s="217">
        <v>112</v>
      </c>
      <c r="C116" s="217">
        <v>468</v>
      </c>
      <c r="D116" s="217">
        <v>7</v>
      </c>
      <c r="E116" s="217">
        <v>82</v>
      </c>
      <c r="F116" s="217">
        <v>28</v>
      </c>
      <c r="G116" s="217">
        <v>38</v>
      </c>
      <c r="H116" s="217">
        <v>16</v>
      </c>
      <c r="I116" s="217">
        <v>12</v>
      </c>
      <c r="J116" s="217">
        <v>763</v>
      </c>
      <c r="K116" s="217">
        <v>143</v>
      </c>
    </row>
    <row r="117" spans="1:11">
      <c r="A117" s="216" t="s">
        <v>80</v>
      </c>
      <c r="B117" s="217">
        <v>124</v>
      </c>
      <c r="C117" s="217">
        <v>464</v>
      </c>
      <c r="D117" s="217">
        <v>5</v>
      </c>
      <c r="E117" s="217">
        <v>44</v>
      </c>
      <c r="F117" s="217">
        <v>17</v>
      </c>
      <c r="G117" s="217">
        <v>27</v>
      </c>
      <c r="H117" s="217">
        <v>10</v>
      </c>
      <c r="I117" s="217">
        <v>7</v>
      </c>
      <c r="J117" s="217">
        <v>698</v>
      </c>
      <c r="K117" s="217">
        <v>119</v>
      </c>
    </row>
    <row r="118" spans="1:11">
      <c r="A118" s="216" t="s">
        <v>222</v>
      </c>
      <c r="B118" s="217">
        <v>1298</v>
      </c>
      <c r="C118" s="217">
        <v>5089</v>
      </c>
      <c r="D118" s="217">
        <v>89</v>
      </c>
      <c r="E118" s="217">
        <v>680</v>
      </c>
      <c r="F118" s="217">
        <v>252</v>
      </c>
      <c r="G118" s="217">
        <v>424</v>
      </c>
      <c r="H118" s="217">
        <v>312</v>
      </c>
      <c r="I118" s="217">
        <v>312</v>
      </c>
      <c r="J118" s="217">
        <v>8456</v>
      </c>
      <c r="K118" s="217">
        <v>1213</v>
      </c>
    </row>
    <row r="121" spans="1:11">
      <c r="A121" s="215" t="s">
        <v>162</v>
      </c>
      <c r="B121" t="s">
        <v>205</v>
      </c>
    </row>
    <row r="122" spans="1:11">
      <c r="A122" s="215" t="s">
        <v>164</v>
      </c>
      <c r="B122" t="s">
        <v>202</v>
      </c>
    </row>
    <row r="123" spans="1:11">
      <c r="A123" s="215" t="s">
        <v>167</v>
      </c>
      <c r="B123" t="s">
        <v>186</v>
      </c>
    </row>
    <row r="125" spans="1:11">
      <c r="A125" s="215" t="s">
        <v>221</v>
      </c>
      <c r="B125" t="s">
        <v>223</v>
      </c>
      <c r="C125" t="s">
        <v>224</v>
      </c>
      <c r="D125" t="s">
        <v>225</v>
      </c>
      <c r="E125" t="s">
        <v>226</v>
      </c>
      <c r="F125" t="s">
        <v>227</v>
      </c>
      <c r="G125" t="s">
        <v>228</v>
      </c>
      <c r="H125" t="s">
        <v>229</v>
      </c>
      <c r="I125" t="s">
        <v>230</v>
      </c>
      <c r="J125" t="s">
        <v>231</v>
      </c>
      <c r="K125" t="s">
        <v>232</v>
      </c>
    </row>
    <row r="126" spans="1:11">
      <c r="A126" s="216" t="s">
        <v>69</v>
      </c>
      <c r="B126" s="217">
        <v>2</v>
      </c>
      <c r="C126" s="217">
        <v>8</v>
      </c>
      <c r="D126" s="217">
        <v>0</v>
      </c>
      <c r="E126" s="217">
        <v>0</v>
      </c>
      <c r="F126" s="217">
        <v>0</v>
      </c>
      <c r="G126" s="217">
        <v>0</v>
      </c>
      <c r="H126" s="217">
        <v>0</v>
      </c>
      <c r="I126" s="217">
        <v>0</v>
      </c>
      <c r="J126" s="217">
        <v>10</v>
      </c>
      <c r="K126" s="217">
        <v>0</v>
      </c>
    </row>
    <row r="127" spans="1:11">
      <c r="A127" s="216" t="s">
        <v>70</v>
      </c>
      <c r="B127" s="217">
        <v>2</v>
      </c>
      <c r="C127" s="217">
        <v>4</v>
      </c>
      <c r="D127" s="217">
        <v>0</v>
      </c>
      <c r="E127" s="217">
        <v>1</v>
      </c>
      <c r="F127" s="217">
        <v>0</v>
      </c>
      <c r="G127" s="217">
        <v>1</v>
      </c>
      <c r="H127" s="217">
        <v>0</v>
      </c>
      <c r="I127" s="217">
        <v>0</v>
      </c>
      <c r="J127" s="217">
        <v>8</v>
      </c>
      <c r="K127" s="217">
        <v>1</v>
      </c>
    </row>
    <row r="128" spans="1:11">
      <c r="A128" s="216" t="s">
        <v>71</v>
      </c>
      <c r="B128" s="217">
        <v>3</v>
      </c>
      <c r="C128" s="217">
        <v>13</v>
      </c>
      <c r="D128" s="217">
        <v>0</v>
      </c>
      <c r="E128" s="217">
        <v>0</v>
      </c>
      <c r="F128" s="217">
        <v>0</v>
      </c>
      <c r="G128" s="217">
        <v>0</v>
      </c>
      <c r="H128" s="217">
        <v>0</v>
      </c>
      <c r="I128" s="217">
        <v>0</v>
      </c>
      <c r="J128" s="217">
        <v>16</v>
      </c>
      <c r="K128" s="217">
        <v>1</v>
      </c>
    </row>
    <row r="129" spans="1:11">
      <c r="A129" s="216" t="s">
        <v>72</v>
      </c>
      <c r="B129" s="217">
        <v>1</v>
      </c>
      <c r="C129" s="217">
        <v>9</v>
      </c>
      <c r="D129" s="217">
        <v>0</v>
      </c>
      <c r="E129" s="217">
        <v>1</v>
      </c>
      <c r="F129" s="217">
        <v>0</v>
      </c>
      <c r="G129" s="217">
        <v>0</v>
      </c>
      <c r="H129" s="217">
        <v>0</v>
      </c>
      <c r="I129" s="217">
        <v>0</v>
      </c>
      <c r="J129" s="217">
        <v>11</v>
      </c>
      <c r="K129" s="217">
        <v>5</v>
      </c>
    </row>
    <row r="130" spans="1:11">
      <c r="A130" s="216" t="s">
        <v>73</v>
      </c>
      <c r="B130" s="217">
        <v>3</v>
      </c>
      <c r="C130" s="217">
        <v>26</v>
      </c>
      <c r="D130" s="217">
        <v>0</v>
      </c>
      <c r="E130" s="217">
        <v>0</v>
      </c>
      <c r="F130" s="217">
        <v>0</v>
      </c>
      <c r="G130" s="217">
        <v>0</v>
      </c>
      <c r="H130" s="217">
        <v>0</v>
      </c>
      <c r="I130" s="217">
        <v>0</v>
      </c>
      <c r="J130" s="217">
        <v>29</v>
      </c>
      <c r="K130" s="217">
        <v>4</v>
      </c>
    </row>
    <row r="131" spans="1:11">
      <c r="A131" s="216" t="s">
        <v>74</v>
      </c>
      <c r="B131" s="217">
        <v>3</v>
      </c>
      <c r="C131" s="217">
        <v>16</v>
      </c>
      <c r="D131" s="217">
        <v>0</v>
      </c>
      <c r="E131" s="217">
        <v>1</v>
      </c>
      <c r="F131" s="217">
        <v>0</v>
      </c>
      <c r="G131" s="217">
        <v>0</v>
      </c>
      <c r="H131" s="217">
        <v>1</v>
      </c>
      <c r="I131" s="217">
        <v>1</v>
      </c>
      <c r="J131" s="217">
        <v>22</v>
      </c>
      <c r="K131" s="217">
        <v>2</v>
      </c>
    </row>
    <row r="132" spans="1:11">
      <c r="A132" s="216" t="s">
        <v>75</v>
      </c>
      <c r="B132" s="217">
        <v>0</v>
      </c>
      <c r="C132" s="217">
        <v>6</v>
      </c>
      <c r="D132" s="217">
        <v>0</v>
      </c>
      <c r="E132" s="217">
        <v>0</v>
      </c>
      <c r="F132" s="217">
        <v>0</v>
      </c>
      <c r="G132" s="217">
        <v>0</v>
      </c>
      <c r="H132" s="217">
        <v>0</v>
      </c>
      <c r="I132" s="217">
        <v>0</v>
      </c>
      <c r="J132" s="217">
        <v>6</v>
      </c>
      <c r="K132" s="217">
        <v>5</v>
      </c>
    </row>
    <row r="133" spans="1:11">
      <c r="A133" s="216" t="s">
        <v>76</v>
      </c>
      <c r="B133" s="217">
        <v>3</v>
      </c>
      <c r="C133" s="217">
        <v>11</v>
      </c>
      <c r="D133" s="217">
        <v>0</v>
      </c>
      <c r="E133" s="217">
        <v>0</v>
      </c>
      <c r="F133" s="217">
        <v>0</v>
      </c>
      <c r="G133" s="217">
        <v>2</v>
      </c>
      <c r="H133" s="217">
        <v>0</v>
      </c>
      <c r="I133" s="217">
        <v>0</v>
      </c>
      <c r="J133" s="217">
        <v>16</v>
      </c>
      <c r="K133" s="217">
        <v>0</v>
      </c>
    </row>
    <row r="134" spans="1:11">
      <c r="A134" s="216" t="s">
        <v>77</v>
      </c>
      <c r="B134" s="217">
        <v>2</v>
      </c>
      <c r="C134" s="217">
        <v>17</v>
      </c>
      <c r="D134" s="217">
        <v>0</v>
      </c>
      <c r="E134" s="217">
        <v>1</v>
      </c>
      <c r="F134" s="217">
        <v>0</v>
      </c>
      <c r="G134" s="217">
        <v>0</v>
      </c>
      <c r="H134" s="217">
        <v>0</v>
      </c>
      <c r="I134" s="217">
        <v>0</v>
      </c>
      <c r="J134" s="217">
        <v>20</v>
      </c>
      <c r="K134" s="217">
        <v>0</v>
      </c>
    </row>
    <row r="135" spans="1:11">
      <c r="A135" s="216" t="s">
        <v>78</v>
      </c>
      <c r="B135" s="217">
        <v>4</v>
      </c>
      <c r="C135" s="217">
        <v>15</v>
      </c>
      <c r="D135" s="217">
        <v>0</v>
      </c>
      <c r="E135" s="217">
        <v>0</v>
      </c>
      <c r="F135" s="217">
        <v>0</v>
      </c>
      <c r="G135" s="217">
        <v>0</v>
      </c>
      <c r="H135" s="217">
        <v>1</v>
      </c>
      <c r="I135" s="217">
        <v>1</v>
      </c>
      <c r="J135" s="217">
        <v>21</v>
      </c>
      <c r="K135" s="217">
        <v>4</v>
      </c>
    </row>
    <row r="136" spans="1:11">
      <c r="A136" s="216" t="s">
        <v>82</v>
      </c>
      <c r="B136" s="217">
        <v>8</v>
      </c>
      <c r="C136" s="217">
        <v>16</v>
      </c>
      <c r="D136" s="217">
        <v>0</v>
      </c>
      <c r="E136" s="217">
        <v>0</v>
      </c>
      <c r="F136" s="217">
        <v>0</v>
      </c>
      <c r="G136" s="217">
        <v>0</v>
      </c>
      <c r="H136" s="217">
        <v>0</v>
      </c>
      <c r="I136" s="217">
        <v>0</v>
      </c>
      <c r="J136" s="217">
        <v>24</v>
      </c>
      <c r="K136" s="217">
        <v>8</v>
      </c>
    </row>
    <row r="137" spans="1:11">
      <c r="A137" s="216" t="s">
        <v>80</v>
      </c>
      <c r="B137" s="217">
        <v>9</v>
      </c>
      <c r="C137" s="217">
        <v>17</v>
      </c>
      <c r="D137" s="217">
        <v>0</v>
      </c>
      <c r="E137" s="217">
        <v>4</v>
      </c>
      <c r="F137" s="217">
        <v>0</v>
      </c>
      <c r="G137" s="217">
        <v>0</v>
      </c>
      <c r="H137" s="217">
        <v>0</v>
      </c>
      <c r="I137" s="217">
        <v>0</v>
      </c>
      <c r="J137" s="217">
        <v>30</v>
      </c>
      <c r="K137" s="217">
        <v>1</v>
      </c>
    </row>
    <row r="138" spans="1:11">
      <c r="A138" s="216" t="s">
        <v>222</v>
      </c>
      <c r="B138" s="217">
        <v>40</v>
      </c>
      <c r="C138" s="217">
        <v>158</v>
      </c>
      <c r="D138" s="217">
        <v>0</v>
      </c>
      <c r="E138" s="217">
        <v>8</v>
      </c>
      <c r="F138" s="217">
        <v>0</v>
      </c>
      <c r="G138" s="217">
        <v>3</v>
      </c>
      <c r="H138" s="217">
        <v>2</v>
      </c>
      <c r="I138" s="217">
        <v>2</v>
      </c>
      <c r="J138" s="217">
        <v>213</v>
      </c>
      <c r="K138" s="217">
        <v>31</v>
      </c>
    </row>
    <row r="141" spans="1:11">
      <c r="A141" s="215" t="s">
        <v>162</v>
      </c>
      <c r="B141" t="s">
        <v>205</v>
      </c>
    </row>
    <row r="142" spans="1:11">
      <c r="A142" s="215" t="s">
        <v>164</v>
      </c>
      <c r="B142" t="s">
        <v>202</v>
      </c>
    </row>
    <row r="143" spans="1:11">
      <c r="A143" s="215" t="s">
        <v>167</v>
      </c>
      <c r="B143" t="s">
        <v>187</v>
      </c>
    </row>
    <row r="145" spans="1:11">
      <c r="A145" s="215" t="s">
        <v>221</v>
      </c>
      <c r="B145" t="s">
        <v>223</v>
      </c>
      <c r="C145" t="s">
        <v>224</v>
      </c>
      <c r="D145" t="s">
        <v>225</v>
      </c>
      <c r="E145" t="s">
        <v>226</v>
      </c>
      <c r="F145" t="s">
        <v>227</v>
      </c>
      <c r="G145" t="s">
        <v>228</v>
      </c>
      <c r="H145" t="s">
        <v>229</v>
      </c>
      <c r="I145" t="s">
        <v>230</v>
      </c>
      <c r="J145" t="s">
        <v>231</v>
      </c>
      <c r="K145" t="s">
        <v>232</v>
      </c>
    </row>
    <row r="146" spans="1:11">
      <c r="A146" s="216" t="s">
        <v>69</v>
      </c>
      <c r="B146" s="217">
        <v>3</v>
      </c>
      <c r="C146" s="217">
        <v>2</v>
      </c>
      <c r="D146" s="217">
        <v>0</v>
      </c>
      <c r="E146" s="217">
        <v>0</v>
      </c>
      <c r="F146" s="217">
        <v>0</v>
      </c>
      <c r="G146" s="217">
        <v>0</v>
      </c>
      <c r="H146" s="217">
        <v>0</v>
      </c>
      <c r="I146" s="217">
        <v>0</v>
      </c>
      <c r="J146" s="217">
        <v>5</v>
      </c>
      <c r="K146" s="217">
        <v>0</v>
      </c>
    </row>
    <row r="147" spans="1:11">
      <c r="A147" s="216" t="s">
        <v>70</v>
      </c>
      <c r="B147" s="217">
        <v>0</v>
      </c>
      <c r="C147" s="217">
        <v>15</v>
      </c>
      <c r="D147" s="217">
        <v>0</v>
      </c>
      <c r="E147" s="217">
        <v>1</v>
      </c>
      <c r="F147" s="217">
        <v>0</v>
      </c>
      <c r="G147" s="217">
        <v>0</v>
      </c>
      <c r="H147" s="217">
        <v>0</v>
      </c>
      <c r="I147" s="217">
        <v>0</v>
      </c>
      <c r="J147" s="217">
        <v>16</v>
      </c>
      <c r="K147" s="217">
        <v>4</v>
      </c>
    </row>
    <row r="148" spans="1:11">
      <c r="A148" s="216" t="s">
        <v>71</v>
      </c>
      <c r="B148" s="217">
        <v>7</v>
      </c>
      <c r="C148" s="217">
        <v>41</v>
      </c>
      <c r="D148" s="217">
        <v>0</v>
      </c>
      <c r="E148" s="217">
        <v>1</v>
      </c>
      <c r="F148" s="217">
        <v>0</v>
      </c>
      <c r="G148" s="217">
        <v>0</v>
      </c>
      <c r="H148" s="217">
        <v>0</v>
      </c>
      <c r="I148" s="217">
        <v>0</v>
      </c>
      <c r="J148" s="217">
        <v>49</v>
      </c>
      <c r="K148" s="217">
        <v>7</v>
      </c>
    </row>
    <row r="149" spans="1:11">
      <c r="A149" s="216" t="s">
        <v>72</v>
      </c>
      <c r="B149" s="217">
        <v>2</v>
      </c>
      <c r="C149" s="217">
        <v>27</v>
      </c>
      <c r="D149" s="217">
        <v>0</v>
      </c>
      <c r="E149" s="217">
        <v>1</v>
      </c>
      <c r="F149" s="217">
        <v>0</v>
      </c>
      <c r="G149" s="217">
        <v>1</v>
      </c>
      <c r="H149" s="217">
        <v>0</v>
      </c>
      <c r="I149" s="217">
        <v>0</v>
      </c>
      <c r="J149" s="217">
        <v>31</v>
      </c>
      <c r="K149" s="217">
        <v>0</v>
      </c>
    </row>
    <row r="150" spans="1:11">
      <c r="A150" s="216" t="s">
        <v>73</v>
      </c>
      <c r="B150" s="217">
        <v>3</v>
      </c>
      <c r="C150" s="217">
        <v>5</v>
      </c>
      <c r="D150" s="217">
        <v>0</v>
      </c>
      <c r="E150" s="217">
        <v>3</v>
      </c>
      <c r="F150" s="217">
        <v>0</v>
      </c>
      <c r="G150" s="217">
        <v>0</v>
      </c>
      <c r="H150" s="217">
        <v>0</v>
      </c>
      <c r="I150" s="217">
        <v>0</v>
      </c>
      <c r="J150" s="217">
        <v>11</v>
      </c>
      <c r="K150" s="217">
        <v>2</v>
      </c>
    </row>
    <row r="151" spans="1:11">
      <c r="A151" s="216" t="s">
        <v>74</v>
      </c>
      <c r="B151" s="217">
        <v>3</v>
      </c>
      <c r="C151" s="217">
        <v>15</v>
      </c>
      <c r="D151" s="217">
        <v>0</v>
      </c>
      <c r="E151" s="217">
        <v>0</v>
      </c>
      <c r="F151" s="217">
        <v>0</v>
      </c>
      <c r="G151" s="217">
        <v>0</v>
      </c>
      <c r="H151" s="217">
        <v>2</v>
      </c>
      <c r="I151" s="217">
        <v>0</v>
      </c>
      <c r="J151" s="217">
        <v>20</v>
      </c>
      <c r="K151" s="217">
        <v>1</v>
      </c>
    </row>
    <row r="152" spans="1:11">
      <c r="A152" s="216" t="s">
        <v>75</v>
      </c>
      <c r="B152" s="217">
        <v>3</v>
      </c>
      <c r="C152" s="217">
        <v>16</v>
      </c>
      <c r="D152" s="217">
        <v>0</v>
      </c>
      <c r="E152" s="217">
        <v>0</v>
      </c>
      <c r="F152" s="217">
        <v>0</v>
      </c>
      <c r="G152" s="217">
        <v>0</v>
      </c>
      <c r="H152" s="217">
        <v>0</v>
      </c>
      <c r="I152" s="217">
        <v>0</v>
      </c>
      <c r="J152" s="217">
        <v>19</v>
      </c>
      <c r="K152" s="217">
        <v>4</v>
      </c>
    </row>
    <row r="153" spans="1:11">
      <c r="A153" s="216" t="s">
        <v>76</v>
      </c>
      <c r="B153" s="217">
        <v>1</v>
      </c>
      <c r="C153" s="217">
        <v>12</v>
      </c>
      <c r="D153" s="217">
        <v>0</v>
      </c>
      <c r="E153" s="217">
        <v>0</v>
      </c>
      <c r="F153" s="217">
        <v>0</v>
      </c>
      <c r="G153" s="217">
        <v>1</v>
      </c>
      <c r="H153" s="217">
        <v>0</v>
      </c>
      <c r="I153" s="217">
        <v>0</v>
      </c>
      <c r="J153" s="217">
        <v>14</v>
      </c>
      <c r="K153" s="217">
        <v>2</v>
      </c>
    </row>
    <row r="154" spans="1:11">
      <c r="A154" s="216" t="s">
        <v>77</v>
      </c>
      <c r="B154" s="217">
        <v>1</v>
      </c>
      <c r="C154" s="217">
        <v>9</v>
      </c>
      <c r="D154" s="217">
        <v>0</v>
      </c>
      <c r="E154" s="217">
        <v>1</v>
      </c>
      <c r="F154" s="217">
        <v>0</v>
      </c>
      <c r="G154" s="217">
        <v>0</v>
      </c>
      <c r="H154" s="217">
        <v>0</v>
      </c>
      <c r="I154" s="217">
        <v>0</v>
      </c>
      <c r="J154" s="217">
        <v>11</v>
      </c>
      <c r="K154" s="217">
        <v>0</v>
      </c>
    </row>
    <row r="155" spans="1:11">
      <c r="A155" s="216" t="s">
        <v>78</v>
      </c>
      <c r="B155" s="217">
        <v>5</v>
      </c>
      <c r="C155" s="217">
        <v>30</v>
      </c>
      <c r="D155" s="217">
        <v>0</v>
      </c>
      <c r="E155" s="217">
        <v>2</v>
      </c>
      <c r="F155" s="217">
        <v>0</v>
      </c>
      <c r="G155" s="217">
        <v>2</v>
      </c>
      <c r="H155" s="217">
        <v>0</v>
      </c>
      <c r="I155" s="217">
        <v>0</v>
      </c>
      <c r="J155" s="217">
        <v>39</v>
      </c>
      <c r="K155" s="217">
        <v>4</v>
      </c>
    </row>
    <row r="156" spans="1:11">
      <c r="A156" s="216" t="s">
        <v>82</v>
      </c>
      <c r="B156" s="217">
        <v>8</v>
      </c>
      <c r="C156" s="217">
        <v>22</v>
      </c>
      <c r="D156" s="217">
        <v>0</v>
      </c>
      <c r="E156" s="217">
        <v>3</v>
      </c>
      <c r="F156" s="217">
        <v>0</v>
      </c>
      <c r="G156" s="217">
        <v>0</v>
      </c>
      <c r="H156" s="217">
        <v>1</v>
      </c>
      <c r="I156" s="217">
        <v>0</v>
      </c>
      <c r="J156" s="217">
        <v>34</v>
      </c>
      <c r="K156" s="217">
        <v>4</v>
      </c>
    </row>
    <row r="157" spans="1:11">
      <c r="A157" s="216" t="s">
        <v>80</v>
      </c>
      <c r="B157" s="217">
        <v>10</v>
      </c>
      <c r="C157" s="217">
        <v>16</v>
      </c>
      <c r="D157" s="217">
        <v>0</v>
      </c>
      <c r="E157" s="217">
        <v>0</v>
      </c>
      <c r="F157" s="217">
        <v>0</v>
      </c>
      <c r="G157" s="217">
        <v>0</v>
      </c>
      <c r="H157" s="217">
        <v>0</v>
      </c>
      <c r="I157" s="217">
        <v>0</v>
      </c>
      <c r="J157" s="217">
        <v>26</v>
      </c>
      <c r="K157" s="217">
        <v>8</v>
      </c>
    </row>
    <row r="158" spans="1:11">
      <c r="A158" s="216" t="s">
        <v>222</v>
      </c>
      <c r="B158" s="217">
        <v>46</v>
      </c>
      <c r="C158" s="217">
        <v>210</v>
      </c>
      <c r="D158" s="217">
        <v>0</v>
      </c>
      <c r="E158" s="217">
        <v>12</v>
      </c>
      <c r="F158" s="217">
        <v>0</v>
      </c>
      <c r="G158" s="217">
        <v>4</v>
      </c>
      <c r="H158" s="217">
        <v>3</v>
      </c>
      <c r="I158" s="217">
        <v>0</v>
      </c>
      <c r="J158" s="217">
        <v>275</v>
      </c>
      <c r="K158" s="217">
        <v>36</v>
      </c>
    </row>
    <row r="161" spans="1:11">
      <c r="A161" s="215" t="s">
        <v>162</v>
      </c>
      <c r="B161" t="s">
        <v>205</v>
      </c>
    </row>
    <row r="162" spans="1:11">
      <c r="A162" s="215" t="s">
        <v>164</v>
      </c>
      <c r="B162" t="s">
        <v>202</v>
      </c>
    </row>
    <row r="163" spans="1:11">
      <c r="A163" s="215" t="s">
        <v>168</v>
      </c>
      <c r="B163" t="s">
        <v>186</v>
      </c>
    </row>
    <row r="165" spans="1:11">
      <c r="A165" s="215" t="s">
        <v>221</v>
      </c>
      <c r="B165" t="s">
        <v>223</v>
      </c>
      <c r="C165" t="s">
        <v>224</v>
      </c>
      <c r="D165" t="s">
        <v>225</v>
      </c>
      <c r="E165" t="s">
        <v>226</v>
      </c>
      <c r="F165" t="s">
        <v>227</v>
      </c>
      <c r="G165" t="s">
        <v>228</v>
      </c>
      <c r="H165" t="s">
        <v>229</v>
      </c>
      <c r="I165" t="s">
        <v>230</v>
      </c>
      <c r="J165" t="s">
        <v>231</v>
      </c>
      <c r="K165" t="s">
        <v>232</v>
      </c>
    </row>
    <row r="166" spans="1:11">
      <c r="A166" s="216" t="s">
        <v>69</v>
      </c>
      <c r="B166" s="217">
        <v>101</v>
      </c>
      <c r="C166" s="217">
        <v>427</v>
      </c>
      <c r="D166" s="217">
        <v>3</v>
      </c>
      <c r="E166" s="217">
        <v>45</v>
      </c>
      <c r="F166" s="217">
        <v>20</v>
      </c>
      <c r="G166" s="217">
        <v>29</v>
      </c>
      <c r="H166" s="217">
        <v>17</v>
      </c>
      <c r="I166" s="217">
        <v>23</v>
      </c>
      <c r="J166" s="217">
        <v>665</v>
      </c>
      <c r="K166" s="217">
        <v>108</v>
      </c>
    </row>
    <row r="167" spans="1:11">
      <c r="A167" s="216" t="s">
        <v>70</v>
      </c>
      <c r="B167" s="217">
        <v>84</v>
      </c>
      <c r="C167" s="217">
        <v>394</v>
      </c>
      <c r="D167" s="217">
        <v>9</v>
      </c>
      <c r="E167" s="217">
        <v>46</v>
      </c>
      <c r="F167" s="217">
        <v>14</v>
      </c>
      <c r="G167" s="217">
        <v>29</v>
      </c>
      <c r="H167" s="217">
        <v>40</v>
      </c>
      <c r="I167" s="217">
        <v>26</v>
      </c>
      <c r="J167" s="217">
        <v>642</v>
      </c>
      <c r="K167" s="217">
        <v>102</v>
      </c>
    </row>
    <row r="168" spans="1:11">
      <c r="A168" s="216" t="s">
        <v>71</v>
      </c>
      <c r="B168" s="217">
        <v>90</v>
      </c>
      <c r="C168" s="217">
        <v>467</v>
      </c>
      <c r="D168" s="217">
        <v>8</v>
      </c>
      <c r="E168" s="217">
        <v>39</v>
      </c>
      <c r="F168" s="217">
        <v>13</v>
      </c>
      <c r="G168" s="217">
        <v>31</v>
      </c>
      <c r="H168" s="217">
        <v>34</v>
      </c>
      <c r="I168" s="217">
        <v>28</v>
      </c>
      <c r="J168" s="217">
        <v>710</v>
      </c>
      <c r="K168" s="217">
        <v>82</v>
      </c>
    </row>
    <row r="169" spans="1:11">
      <c r="A169" s="216" t="s">
        <v>72</v>
      </c>
      <c r="B169" s="217">
        <v>94</v>
      </c>
      <c r="C169" s="217">
        <v>429</v>
      </c>
      <c r="D169" s="217">
        <v>11</v>
      </c>
      <c r="E169" s="217">
        <v>52</v>
      </c>
      <c r="F169" s="217">
        <v>24</v>
      </c>
      <c r="G169" s="217">
        <v>27</v>
      </c>
      <c r="H169" s="217">
        <v>41</v>
      </c>
      <c r="I169" s="217">
        <v>28</v>
      </c>
      <c r="J169" s="217">
        <v>706</v>
      </c>
      <c r="K169" s="217">
        <v>63</v>
      </c>
    </row>
    <row r="170" spans="1:11">
      <c r="A170" s="216" t="s">
        <v>73</v>
      </c>
      <c r="B170" s="217">
        <v>98</v>
      </c>
      <c r="C170" s="217">
        <v>369</v>
      </c>
      <c r="D170" s="217">
        <v>7</v>
      </c>
      <c r="E170" s="217">
        <v>58</v>
      </c>
      <c r="F170" s="217">
        <v>22</v>
      </c>
      <c r="G170" s="217">
        <v>32</v>
      </c>
      <c r="H170" s="217">
        <v>35</v>
      </c>
      <c r="I170" s="217">
        <v>28</v>
      </c>
      <c r="J170" s="217">
        <v>649</v>
      </c>
      <c r="K170" s="217">
        <v>88</v>
      </c>
    </row>
    <row r="171" spans="1:11">
      <c r="A171" s="216" t="s">
        <v>74</v>
      </c>
      <c r="B171" s="217">
        <v>82</v>
      </c>
      <c r="C171" s="217">
        <v>407</v>
      </c>
      <c r="D171" s="217">
        <v>7</v>
      </c>
      <c r="E171" s="217">
        <v>46</v>
      </c>
      <c r="F171" s="217">
        <v>27</v>
      </c>
      <c r="G171" s="217">
        <v>40</v>
      </c>
      <c r="H171" s="217">
        <v>21</v>
      </c>
      <c r="I171" s="217">
        <v>29</v>
      </c>
      <c r="J171" s="217">
        <v>659</v>
      </c>
      <c r="K171" s="217">
        <v>97</v>
      </c>
    </row>
    <row r="172" spans="1:11">
      <c r="A172" s="216" t="s">
        <v>75</v>
      </c>
      <c r="B172" s="217">
        <v>107</v>
      </c>
      <c r="C172" s="217">
        <v>403</v>
      </c>
      <c r="D172" s="217">
        <v>11</v>
      </c>
      <c r="E172" s="217">
        <v>36</v>
      </c>
      <c r="F172" s="217">
        <v>17</v>
      </c>
      <c r="G172" s="217">
        <v>42</v>
      </c>
      <c r="H172" s="217">
        <v>24</v>
      </c>
      <c r="I172" s="217">
        <v>45</v>
      </c>
      <c r="J172" s="217">
        <v>685</v>
      </c>
      <c r="K172" s="217">
        <v>68</v>
      </c>
    </row>
    <row r="173" spans="1:11">
      <c r="A173" s="216" t="s">
        <v>76</v>
      </c>
      <c r="B173" s="217">
        <v>95</v>
      </c>
      <c r="C173" s="217">
        <v>357</v>
      </c>
      <c r="D173" s="217">
        <v>6</v>
      </c>
      <c r="E173" s="217">
        <v>54</v>
      </c>
      <c r="F173" s="217">
        <v>13</v>
      </c>
      <c r="G173" s="217">
        <v>34</v>
      </c>
      <c r="H173" s="217">
        <v>31</v>
      </c>
      <c r="I173" s="217">
        <v>32</v>
      </c>
      <c r="J173" s="217">
        <v>622</v>
      </c>
      <c r="K173" s="217">
        <v>76</v>
      </c>
    </row>
    <row r="174" spans="1:11">
      <c r="A174" s="216" t="s">
        <v>77</v>
      </c>
      <c r="B174" s="217">
        <v>90</v>
      </c>
      <c r="C174" s="217">
        <v>383</v>
      </c>
      <c r="D174" s="217">
        <v>8</v>
      </c>
      <c r="E174" s="217">
        <v>75</v>
      </c>
      <c r="F174" s="217">
        <v>22</v>
      </c>
      <c r="G174" s="217">
        <v>35</v>
      </c>
      <c r="H174" s="217">
        <v>24</v>
      </c>
      <c r="I174" s="217">
        <v>32</v>
      </c>
      <c r="J174" s="217">
        <v>669</v>
      </c>
      <c r="K174" s="217">
        <v>68</v>
      </c>
    </row>
    <row r="175" spans="1:11">
      <c r="A175" s="216" t="s">
        <v>78</v>
      </c>
      <c r="B175" s="217">
        <v>115</v>
      </c>
      <c r="C175" s="217">
        <v>419</v>
      </c>
      <c r="D175" s="217">
        <v>6</v>
      </c>
      <c r="E175" s="217">
        <v>59</v>
      </c>
      <c r="F175" s="217">
        <v>28</v>
      </c>
      <c r="G175" s="217">
        <v>34</v>
      </c>
      <c r="H175" s="217">
        <v>14</v>
      </c>
      <c r="I175" s="217">
        <v>20</v>
      </c>
      <c r="J175" s="217">
        <v>695</v>
      </c>
      <c r="K175" s="217">
        <v>97</v>
      </c>
    </row>
    <row r="176" spans="1:11">
      <c r="A176" s="216" t="s">
        <v>82</v>
      </c>
      <c r="B176" s="217">
        <v>105</v>
      </c>
      <c r="C176" s="217">
        <v>459</v>
      </c>
      <c r="D176" s="217">
        <v>7</v>
      </c>
      <c r="E176" s="217">
        <v>78</v>
      </c>
      <c r="F176" s="217">
        <v>28</v>
      </c>
      <c r="G176" s="217">
        <v>33</v>
      </c>
      <c r="H176" s="217">
        <v>15</v>
      </c>
      <c r="I176" s="217">
        <v>12</v>
      </c>
      <c r="J176" s="217">
        <v>737</v>
      </c>
      <c r="K176" s="217">
        <v>107</v>
      </c>
    </row>
    <row r="177" spans="1:11">
      <c r="A177" s="216" t="s">
        <v>80</v>
      </c>
      <c r="B177" s="217">
        <v>125</v>
      </c>
      <c r="C177" s="217">
        <v>463</v>
      </c>
      <c r="D177" s="217">
        <v>5</v>
      </c>
      <c r="E177" s="217">
        <v>41</v>
      </c>
      <c r="F177" s="217">
        <v>17</v>
      </c>
      <c r="G177" s="217">
        <v>27</v>
      </c>
      <c r="H177" s="217">
        <v>10</v>
      </c>
      <c r="I177" s="217">
        <v>7</v>
      </c>
      <c r="J177" s="217">
        <v>695</v>
      </c>
      <c r="K177" s="217">
        <v>112</v>
      </c>
    </row>
    <row r="178" spans="1:11">
      <c r="A178" s="216" t="s">
        <v>222</v>
      </c>
      <c r="B178" s="217">
        <v>1186</v>
      </c>
      <c r="C178" s="217">
        <v>4977</v>
      </c>
      <c r="D178" s="217">
        <v>88</v>
      </c>
      <c r="E178" s="217">
        <v>629</v>
      </c>
      <c r="F178" s="217">
        <v>245</v>
      </c>
      <c r="G178" s="217">
        <v>393</v>
      </c>
      <c r="H178" s="217">
        <v>306</v>
      </c>
      <c r="I178" s="217">
        <v>310</v>
      </c>
      <c r="J178" s="217">
        <v>8134</v>
      </c>
      <c r="K178" s="217">
        <v>1068</v>
      </c>
    </row>
    <row r="181" spans="1:11">
      <c r="A181" s="215" t="s">
        <v>162</v>
      </c>
      <c r="B181" t="s">
        <v>205</v>
      </c>
    </row>
    <row r="182" spans="1:11">
      <c r="A182" s="215" t="s">
        <v>164</v>
      </c>
      <c r="B182" t="s">
        <v>202</v>
      </c>
    </row>
    <row r="183" spans="1:11">
      <c r="A183" s="215" t="s">
        <v>168</v>
      </c>
      <c r="B183" t="s">
        <v>187</v>
      </c>
    </row>
    <row r="185" spans="1:11">
      <c r="A185" s="215" t="s">
        <v>221</v>
      </c>
      <c r="B185" t="s">
        <v>223</v>
      </c>
      <c r="C185" t="s">
        <v>224</v>
      </c>
      <c r="D185" t="s">
        <v>225</v>
      </c>
      <c r="E185" t="s">
        <v>226</v>
      </c>
      <c r="F185" t="s">
        <v>227</v>
      </c>
      <c r="G185" t="s">
        <v>228</v>
      </c>
      <c r="H185" t="s">
        <v>229</v>
      </c>
      <c r="I185" t="s">
        <v>230</v>
      </c>
      <c r="J185" t="s">
        <v>231</v>
      </c>
      <c r="K185" t="s">
        <v>232</v>
      </c>
    </row>
    <row r="186" spans="1:11">
      <c r="A186" s="216" t="s">
        <v>69</v>
      </c>
      <c r="B186" s="217">
        <v>94</v>
      </c>
      <c r="C186" s="217">
        <v>296</v>
      </c>
      <c r="D186" s="217">
        <v>10</v>
      </c>
      <c r="E186" s="217">
        <v>58</v>
      </c>
      <c r="F186" s="217">
        <v>48</v>
      </c>
      <c r="G186" s="217">
        <v>35</v>
      </c>
      <c r="H186" s="217">
        <v>20</v>
      </c>
      <c r="I186" s="217">
        <v>17</v>
      </c>
      <c r="J186" s="217">
        <v>578</v>
      </c>
      <c r="K186" s="217">
        <v>110</v>
      </c>
    </row>
    <row r="187" spans="1:11">
      <c r="A187" s="216" t="s">
        <v>70</v>
      </c>
      <c r="B187" s="217">
        <v>96</v>
      </c>
      <c r="C187" s="217">
        <v>403</v>
      </c>
      <c r="D187" s="217">
        <v>5</v>
      </c>
      <c r="E187" s="217">
        <v>56</v>
      </c>
      <c r="F187" s="217">
        <v>28</v>
      </c>
      <c r="G187" s="217">
        <v>36</v>
      </c>
      <c r="H187" s="217">
        <v>29</v>
      </c>
      <c r="I187" s="217">
        <v>30</v>
      </c>
      <c r="J187" s="217">
        <v>683</v>
      </c>
      <c r="K187" s="217">
        <v>147</v>
      </c>
    </row>
    <row r="188" spans="1:11">
      <c r="A188" s="216" t="s">
        <v>71</v>
      </c>
      <c r="B188" s="217">
        <v>89</v>
      </c>
      <c r="C188" s="217">
        <v>365</v>
      </c>
      <c r="D188" s="217">
        <v>7</v>
      </c>
      <c r="E188" s="217">
        <v>52</v>
      </c>
      <c r="F188" s="217">
        <v>18</v>
      </c>
      <c r="G188" s="217">
        <v>51</v>
      </c>
      <c r="H188" s="217">
        <v>31</v>
      </c>
      <c r="I188" s="217">
        <v>20</v>
      </c>
      <c r="J188" s="217">
        <v>633</v>
      </c>
      <c r="K188" s="217">
        <v>87</v>
      </c>
    </row>
    <row r="189" spans="1:11">
      <c r="A189" s="216" t="s">
        <v>72</v>
      </c>
      <c r="B189" s="217">
        <v>116</v>
      </c>
      <c r="C189" s="217">
        <v>439</v>
      </c>
      <c r="D189" s="217">
        <v>9</v>
      </c>
      <c r="E189" s="217">
        <v>71</v>
      </c>
      <c r="F189" s="217">
        <v>17</v>
      </c>
      <c r="G189" s="217">
        <v>42</v>
      </c>
      <c r="H189" s="217">
        <v>27</v>
      </c>
      <c r="I189" s="217">
        <v>25</v>
      </c>
      <c r="J189" s="217">
        <v>746</v>
      </c>
      <c r="K189" s="217">
        <v>96</v>
      </c>
    </row>
    <row r="190" spans="1:11">
      <c r="A190" s="216" t="s">
        <v>73</v>
      </c>
      <c r="B190" s="217">
        <v>104</v>
      </c>
      <c r="C190" s="217">
        <v>438</v>
      </c>
      <c r="D190" s="217">
        <v>10</v>
      </c>
      <c r="E190" s="217">
        <v>57</v>
      </c>
      <c r="F190" s="217">
        <v>21</v>
      </c>
      <c r="G190" s="217">
        <v>43</v>
      </c>
      <c r="H190" s="217">
        <v>34</v>
      </c>
      <c r="I190" s="217">
        <v>25</v>
      </c>
      <c r="J190" s="217">
        <v>732</v>
      </c>
      <c r="K190" s="217">
        <v>72</v>
      </c>
    </row>
    <row r="191" spans="1:11">
      <c r="A191" s="216" t="s">
        <v>74</v>
      </c>
      <c r="B191" s="217">
        <v>93</v>
      </c>
      <c r="C191" s="217">
        <v>433</v>
      </c>
      <c r="D191" s="217">
        <v>10</v>
      </c>
      <c r="E191" s="217">
        <v>63</v>
      </c>
      <c r="F191" s="217">
        <v>9</v>
      </c>
      <c r="G191" s="217">
        <v>28</v>
      </c>
      <c r="H191" s="217">
        <v>28</v>
      </c>
      <c r="I191" s="217">
        <v>20</v>
      </c>
      <c r="J191" s="217">
        <v>684</v>
      </c>
      <c r="K191" s="217">
        <v>71</v>
      </c>
    </row>
    <row r="192" spans="1:11">
      <c r="A192" s="216" t="s">
        <v>75</v>
      </c>
      <c r="B192" s="217">
        <v>113</v>
      </c>
      <c r="C192" s="217">
        <v>425</v>
      </c>
      <c r="D192" s="217">
        <v>7</v>
      </c>
      <c r="E192" s="217">
        <v>70</v>
      </c>
      <c r="F192" s="217">
        <v>18</v>
      </c>
      <c r="G192" s="217">
        <v>26</v>
      </c>
      <c r="H192" s="217">
        <v>28</v>
      </c>
      <c r="I192" s="217">
        <v>46</v>
      </c>
      <c r="J192" s="217">
        <v>733</v>
      </c>
      <c r="K192" s="217">
        <v>71</v>
      </c>
    </row>
    <row r="193" spans="1:11">
      <c r="A193" s="216" t="s">
        <v>76</v>
      </c>
      <c r="B193" s="217">
        <v>102</v>
      </c>
      <c r="C193" s="217">
        <v>368</v>
      </c>
      <c r="D193" s="217">
        <v>12</v>
      </c>
      <c r="E193" s="217">
        <v>68</v>
      </c>
      <c r="F193" s="217">
        <v>19</v>
      </c>
      <c r="G193" s="217">
        <v>29</v>
      </c>
      <c r="H193" s="217">
        <v>24</v>
      </c>
      <c r="I193" s="217">
        <v>29</v>
      </c>
      <c r="J193" s="217">
        <v>651</v>
      </c>
      <c r="K193" s="217">
        <v>65</v>
      </c>
    </row>
    <row r="194" spans="1:11">
      <c r="A194" s="216" t="s">
        <v>77</v>
      </c>
      <c r="B194" s="217">
        <v>94</v>
      </c>
      <c r="C194" s="217">
        <v>448</v>
      </c>
      <c r="D194" s="217">
        <v>13</v>
      </c>
      <c r="E194" s="217">
        <v>75</v>
      </c>
      <c r="F194" s="217">
        <v>19</v>
      </c>
      <c r="G194" s="217">
        <v>43</v>
      </c>
      <c r="H194" s="217">
        <v>32</v>
      </c>
      <c r="I194" s="217">
        <v>14</v>
      </c>
      <c r="J194" s="217">
        <v>738</v>
      </c>
      <c r="K194" s="217">
        <v>104</v>
      </c>
    </row>
    <row r="195" spans="1:11">
      <c r="A195" s="216" t="s">
        <v>78</v>
      </c>
      <c r="B195" s="217">
        <v>93</v>
      </c>
      <c r="C195" s="217">
        <v>480</v>
      </c>
      <c r="D195" s="217">
        <v>6</v>
      </c>
      <c r="E195" s="217">
        <v>66</v>
      </c>
      <c r="F195" s="217">
        <v>15</v>
      </c>
      <c r="G195" s="217">
        <v>34</v>
      </c>
      <c r="H195" s="217">
        <v>26</v>
      </c>
      <c r="I195" s="217">
        <v>12</v>
      </c>
      <c r="J195" s="217">
        <v>732</v>
      </c>
      <c r="K195" s="217">
        <v>109</v>
      </c>
    </row>
    <row r="196" spans="1:11">
      <c r="A196" s="216" t="s">
        <v>82</v>
      </c>
      <c r="B196" s="217">
        <v>127</v>
      </c>
      <c r="C196" s="217">
        <v>467</v>
      </c>
      <c r="D196" s="217">
        <v>9</v>
      </c>
      <c r="E196" s="217">
        <v>69</v>
      </c>
      <c r="F196" s="217">
        <v>13</v>
      </c>
      <c r="G196" s="217">
        <v>40</v>
      </c>
      <c r="H196" s="217">
        <v>14</v>
      </c>
      <c r="I196" s="217">
        <v>15</v>
      </c>
      <c r="J196" s="217">
        <v>754</v>
      </c>
      <c r="K196" s="217">
        <v>131</v>
      </c>
    </row>
    <row r="197" spans="1:11">
      <c r="A197" s="216" t="s">
        <v>80</v>
      </c>
      <c r="B197" s="217">
        <v>120</v>
      </c>
      <c r="C197" s="217">
        <v>460</v>
      </c>
      <c r="D197" s="217">
        <v>6</v>
      </c>
      <c r="E197" s="217">
        <v>45</v>
      </c>
      <c r="F197" s="217">
        <v>11</v>
      </c>
      <c r="G197" s="217">
        <v>25</v>
      </c>
      <c r="H197" s="217">
        <v>6</v>
      </c>
      <c r="I197" s="217">
        <v>8</v>
      </c>
      <c r="J197" s="217">
        <v>681</v>
      </c>
      <c r="K197" s="217">
        <v>98</v>
      </c>
    </row>
    <row r="198" spans="1:11">
      <c r="A198" s="216" t="s">
        <v>222</v>
      </c>
      <c r="B198" s="217">
        <v>1241</v>
      </c>
      <c r="C198" s="217">
        <v>5022</v>
      </c>
      <c r="D198" s="217">
        <v>104</v>
      </c>
      <c r="E198" s="217">
        <v>750</v>
      </c>
      <c r="F198" s="217">
        <v>236</v>
      </c>
      <c r="G198" s="217">
        <v>432</v>
      </c>
      <c r="H198" s="217">
        <v>299</v>
      </c>
      <c r="I198" s="217">
        <v>261</v>
      </c>
      <c r="J198" s="217">
        <v>8345</v>
      </c>
      <c r="K198" s="217">
        <v>1161</v>
      </c>
    </row>
    <row r="201" spans="1:11">
      <c r="A201" s="215" t="s">
        <v>162</v>
      </c>
      <c r="B201" t="s">
        <v>205</v>
      </c>
    </row>
    <row r="202" spans="1:11">
      <c r="A202" s="215" t="s">
        <v>164</v>
      </c>
      <c r="B202" t="s">
        <v>202</v>
      </c>
    </row>
    <row r="203" spans="1:11">
      <c r="A203" s="215" t="s">
        <v>169</v>
      </c>
      <c r="B203" t="s">
        <v>186</v>
      </c>
    </row>
    <row r="205" spans="1:11">
      <c r="A205" s="215" t="s">
        <v>221</v>
      </c>
      <c r="B205" t="s">
        <v>223</v>
      </c>
      <c r="C205" t="s">
        <v>224</v>
      </c>
      <c r="D205" t="s">
        <v>225</v>
      </c>
      <c r="E205" t="s">
        <v>226</v>
      </c>
      <c r="F205" t="s">
        <v>227</v>
      </c>
      <c r="G205" t="s">
        <v>228</v>
      </c>
      <c r="H205" t="s">
        <v>229</v>
      </c>
      <c r="I205" t="s">
        <v>230</v>
      </c>
      <c r="J205" t="s">
        <v>231</v>
      </c>
      <c r="K205" t="s">
        <v>232</v>
      </c>
    </row>
    <row r="206" spans="1:11">
      <c r="A206" s="216" t="s">
        <v>69</v>
      </c>
      <c r="B206" s="217">
        <v>1</v>
      </c>
      <c r="C206" s="217">
        <v>0</v>
      </c>
      <c r="D206" s="217">
        <v>0</v>
      </c>
      <c r="E206" s="217">
        <v>0</v>
      </c>
      <c r="F206" s="217">
        <v>0</v>
      </c>
      <c r="G206" s="217">
        <v>0</v>
      </c>
      <c r="H206" s="217">
        <v>0</v>
      </c>
      <c r="I206" s="217">
        <v>0</v>
      </c>
      <c r="J206" s="217">
        <v>1</v>
      </c>
      <c r="K206" s="217">
        <v>6</v>
      </c>
    </row>
    <row r="207" spans="1:11">
      <c r="A207" s="216" t="s">
        <v>70</v>
      </c>
      <c r="B207" s="217">
        <v>0</v>
      </c>
      <c r="C207" s="217">
        <v>19</v>
      </c>
      <c r="D207" s="217">
        <v>0</v>
      </c>
      <c r="E207" s="217">
        <v>2</v>
      </c>
      <c r="F207" s="217">
        <v>0</v>
      </c>
      <c r="G207" s="217">
        <v>1</v>
      </c>
      <c r="H207" s="217">
        <v>1</v>
      </c>
      <c r="I207" s="217">
        <v>1</v>
      </c>
      <c r="J207" s="217">
        <v>24</v>
      </c>
      <c r="K207" s="217">
        <v>7</v>
      </c>
    </row>
    <row r="208" spans="1:11">
      <c r="A208" s="216" t="s">
        <v>71</v>
      </c>
      <c r="B208" s="217">
        <v>22</v>
      </c>
      <c r="C208" s="217">
        <v>34</v>
      </c>
      <c r="D208" s="217">
        <v>0</v>
      </c>
      <c r="E208" s="217">
        <v>10</v>
      </c>
      <c r="F208" s="217">
        <v>0</v>
      </c>
      <c r="G208" s="217">
        <v>4</v>
      </c>
      <c r="H208" s="217">
        <v>0</v>
      </c>
      <c r="I208" s="217">
        <v>0</v>
      </c>
      <c r="J208" s="217">
        <v>70</v>
      </c>
      <c r="K208" s="217">
        <v>16</v>
      </c>
    </row>
    <row r="209" spans="1:11">
      <c r="A209" s="216" t="s">
        <v>72</v>
      </c>
      <c r="B209" s="217">
        <v>25</v>
      </c>
      <c r="C209" s="217">
        <v>36</v>
      </c>
      <c r="D209" s="217">
        <v>0</v>
      </c>
      <c r="E209" s="217">
        <v>9</v>
      </c>
      <c r="F209" s="217">
        <v>5</v>
      </c>
      <c r="G209" s="217">
        <v>3</v>
      </c>
      <c r="H209" s="217">
        <v>0</v>
      </c>
      <c r="I209" s="217">
        <v>0</v>
      </c>
      <c r="J209" s="217">
        <v>78</v>
      </c>
      <c r="K209" s="217">
        <v>9</v>
      </c>
    </row>
    <row r="210" spans="1:11">
      <c r="A210" s="216" t="s">
        <v>73</v>
      </c>
      <c r="B210" s="217">
        <v>21</v>
      </c>
      <c r="C210" s="217">
        <v>42</v>
      </c>
      <c r="D210" s="217">
        <v>0</v>
      </c>
      <c r="E210" s="217">
        <v>5</v>
      </c>
      <c r="F210" s="217">
        <v>2</v>
      </c>
      <c r="G210" s="217">
        <v>5</v>
      </c>
      <c r="H210" s="217">
        <v>1</v>
      </c>
      <c r="I210" s="217">
        <v>0</v>
      </c>
      <c r="J210" s="217">
        <v>76</v>
      </c>
      <c r="K210" s="217">
        <v>17</v>
      </c>
    </row>
    <row r="211" spans="1:11">
      <c r="A211" s="216" t="s">
        <v>74</v>
      </c>
      <c r="B211" s="217">
        <v>6</v>
      </c>
      <c r="C211" s="217">
        <v>22</v>
      </c>
      <c r="D211" s="217">
        <v>1</v>
      </c>
      <c r="E211" s="217">
        <v>2</v>
      </c>
      <c r="F211" s="217">
        <v>0</v>
      </c>
      <c r="G211" s="217">
        <v>0</v>
      </c>
      <c r="H211" s="217">
        <v>1</v>
      </c>
      <c r="I211" s="217">
        <v>0</v>
      </c>
      <c r="J211" s="217">
        <v>32</v>
      </c>
      <c r="K211" s="217">
        <v>15</v>
      </c>
    </row>
    <row r="212" spans="1:11">
      <c r="A212" s="216" t="s">
        <v>75</v>
      </c>
      <c r="B212" s="217">
        <v>12</v>
      </c>
      <c r="C212" s="217">
        <v>33</v>
      </c>
      <c r="D212" s="217">
        <v>0</v>
      </c>
      <c r="E212" s="217">
        <v>10</v>
      </c>
      <c r="F212" s="217">
        <v>2</v>
      </c>
      <c r="G212" s="217">
        <v>4</v>
      </c>
      <c r="H212" s="217">
        <v>2</v>
      </c>
      <c r="I212" s="217">
        <v>0</v>
      </c>
      <c r="J212" s="217">
        <v>63</v>
      </c>
      <c r="K212" s="217">
        <v>20</v>
      </c>
    </row>
    <row r="213" spans="1:11">
      <c r="A213" s="216" t="s">
        <v>76</v>
      </c>
      <c r="B213" s="217">
        <v>15</v>
      </c>
      <c r="C213" s="217">
        <v>25</v>
      </c>
      <c r="D213" s="217">
        <v>0</v>
      </c>
      <c r="E213" s="217">
        <v>7</v>
      </c>
      <c r="F213" s="217">
        <v>1</v>
      </c>
      <c r="G213" s="217">
        <v>4</v>
      </c>
      <c r="H213" s="217">
        <v>2</v>
      </c>
      <c r="I213" s="217">
        <v>1</v>
      </c>
      <c r="J213" s="217">
        <v>55</v>
      </c>
      <c r="K213" s="217">
        <v>17</v>
      </c>
    </row>
    <row r="214" spans="1:11">
      <c r="A214" s="216" t="s">
        <v>77</v>
      </c>
      <c r="B214" s="217">
        <v>17</v>
      </c>
      <c r="C214" s="217">
        <v>25</v>
      </c>
      <c r="D214" s="217">
        <v>0</v>
      </c>
      <c r="E214" s="217">
        <v>6</v>
      </c>
      <c r="F214" s="217">
        <v>1</v>
      </c>
      <c r="G214" s="217">
        <v>6</v>
      </c>
      <c r="H214" s="217">
        <v>2</v>
      </c>
      <c r="I214" s="217">
        <v>1</v>
      </c>
      <c r="J214" s="217">
        <v>58</v>
      </c>
      <c r="K214" s="217">
        <v>12</v>
      </c>
    </row>
    <row r="215" spans="1:11">
      <c r="A215" s="216" t="s">
        <v>78</v>
      </c>
      <c r="B215" s="217">
        <v>10</v>
      </c>
      <c r="C215" s="217">
        <v>26</v>
      </c>
      <c r="D215" s="217">
        <v>0</v>
      </c>
      <c r="E215" s="217">
        <v>7</v>
      </c>
      <c r="F215" s="217">
        <v>1</v>
      </c>
      <c r="G215" s="217">
        <v>4</v>
      </c>
      <c r="H215" s="217">
        <v>1</v>
      </c>
      <c r="I215" s="217">
        <v>0</v>
      </c>
      <c r="J215" s="217">
        <v>49</v>
      </c>
      <c r="K215" s="217">
        <v>13</v>
      </c>
    </row>
    <row r="216" spans="1:11">
      <c r="A216" s="216" t="s">
        <v>82</v>
      </c>
      <c r="B216" s="217">
        <v>13</v>
      </c>
      <c r="C216" s="217">
        <v>25</v>
      </c>
      <c r="D216" s="217">
        <v>0</v>
      </c>
      <c r="E216" s="217">
        <v>7</v>
      </c>
      <c r="F216" s="217">
        <v>0</v>
      </c>
      <c r="G216" s="217">
        <v>5</v>
      </c>
      <c r="H216" s="217">
        <v>2</v>
      </c>
      <c r="I216" s="217">
        <v>0</v>
      </c>
      <c r="J216" s="217">
        <v>52</v>
      </c>
      <c r="K216" s="217">
        <v>33</v>
      </c>
    </row>
    <row r="217" spans="1:11">
      <c r="A217" s="216" t="s">
        <v>80</v>
      </c>
      <c r="B217" s="217">
        <v>5</v>
      </c>
      <c r="C217" s="217">
        <v>7</v>
      </c>
      <c r="D217" s="217">
        <v>0</v>
      </c>
      <c r="E217" s="217">
        <v>0</v>
      </c>
      <c r="F217" s="217">
        <v>0</v>
      </c>
      <c r="G217" s="217">
        <v>0</v>
      </c>
      <c r="H217" s="217">
        <v>0</v>
      </c>
      <c r="I217" s="217">
        <v>0</v>
      </c>
      <c r="J217" s="217">
        <v>12</v>
      </c>
      <c r="K217" s="217">
        <v>16</v>
      </c>
    </row>
    <row r="218" spans="1:11">
      <c r="A218" s="216" t="s">
        <v>222</v>
      </c>
      <c r="B218" s="217">
        <v>147</v>
      </c>
      <c r="C218" s="217">
        <v>294</v>
      </c>
      <c r="D218" s="217">
        <v>1</v>
      </c>
      <c r="E218" s="217">
        <v>65</v>
      </c>
      <c r="F218" s="217">
        <v>12</v>
      </c>
      <c r="G218" s="217">
        <v>36</v>
      </c>
      <c r="H218" s="217">
        <v>12</v>
      </c>
      <c r="I218" s="217">
        <v>3</v>
      </c>
      <c r="J218" s="217">
        <v>570</v>
      </c>
      <c r="K218" s="217">
        <v>181</v>
      </c>
    </row>
    <row r="221" spans="1:11">
      <c r="A221" s="215" t="s">
        <v>162</v>
      </c>
      <c r="B221" t="s">
        <v>205</v>
      </c>
    </row>
    <row r="222" spans="1:11">
      <c r="A222" s="215" t="s">
        <v>164</v>
      </c>
      <c r="B222" t="s">
        <v>202</v>
      </c>
    </row>
    <row r="223" spans="1:11">
      <c r="A223" s="215" t="s">
        <v>169</v>
      </c>
      <c r="B223" t="s">
        <v>187</v>
      </c>
    </row>
    <row r="225" spans="1:11">
      <c r="A225" s="215" t="s">
        <v>221</v>
      </c>
      <c r="B225" t="s">
        <v>223</v>
      </c>
      <c r="C225" t="s">
        <v>224</v>
      </c>
      <c r="D225" t="s">
        <v>225</v>
      </c>
      <c r="E225" t="s">
        <v>226</v>
      </c>
      <c r="F225" t="s">
        <v>227</v>
      </c>
      <c r="G225" t="s">
        <v>228</v>
      </c>
      <c r="H225" t="s">
        <v>229</v>
      </c>
      <c r="I225" t="s">
        <v>230</v>
      </c>
      <c r="J225" t="s">
        <v>231</v>
      </c>
      <c r="K225" t="s">
        <v>232</v>
      </c>
    </row>
    <row r="226" spans="1:11">
      <c r="A226" s="216" t="s">
        <v>69</v>
      </c>
      <c r="B226" s="217">
        <v>1</v>
      </c>
      <c r="C226" s="217">
        <v>0</v>
      </c>
      <c r="D226" s="217">
        <v>0</v>
      </c>
      <c r="E226" s="217">
        <v>0</v>
      </c>
      <c r="F226" s="217">
        <v>0</v>
      </c>
      <c r="G226" s="217">
        <v>0</v>
      </c>
      <c r="H226" s="217">
        <v>0</v>
      </c>
      <c r="I226" s="217">
        <v>0</v>
      </c>
      <c r="J226" s="217">
        <v>1</v>
      </c>
      <c r="K226" s="217">
        <v>8</v>
      </c>
    </row>
    <row r="227" spans="1:11">
      <c r="A227" s="216" t="s">
        <v>70</v>
      </c>
      <c r="B227" s="217">
        <v>6</v>
      </c>
      <c r="C227" s="217">
        <v>22</v>
      </c>
      <c r="D227" s="217">
        <v>0</v>
      </c>
      <c r="E227" s="217">
        <v>1</v>
      </c>
      <c r="F227" s="217">
        <v>0</v>
      </c>
      <c r="G227" s="217">
        <v>3</v>
      </c>
      <c r="H227" s="217">
        <v>1</v>
      </c>
      <c r="I227" s="217">
        <v>0</v>
      </c>
      <c r="J227" s="217">
        <v>33</v>
      </c>
      <c r="K227" s="217">
        <v>61</v>
      </c>
    </row>
    <row r="228" spans="1:11">
      <c r="A228" s="216" t="s">
        <v>71</v>
      </c>
      <c r="B228" s="217">
        <v>23</v>
      </c>
      <c r="C228" s="217">
        <v>41</v>
      </c>
      <c r="D228" s="217">
        <v>0</v>
      </c>
      <c r="E228" s="217">
        <v>13</v>
      </c>
      <c r="F228" s="217">
        <v>0</v>
      </c>
      <c r="G228" s="217">
        <v>0</v>
      </c>
      <c r="H228" s="217">
        <v>0</v>
      </c>
      <c r="I228" s="217">
        <v>1</v>
      </c>
      <c r="J228" s="217">
        <v>78</v>
      </c>
      <c r="K228" s="217">
        <v>15</v>
      </c>
    </row>
    <row r="229" spans="1:11">
      <c r="A229" s="216" t="s">
        <v>72</v>
      </c>
      <c r="B229" s="217">
        <v>23</v>
      </c>
      <c r="C229" s="217">
        <v>44</v>
      </c>
      <c r="D229" s="217">
        <v>0</v>
      </c>
      <c r="E229" s="217">
        <v>5</v>
      </c>
      <c r="F229" s="217">
        <v>2</v>
      </c>
      <c r="G229" s="217">
        <v>3</v>
      </c>
      <c r="H229" s="217">
        <v>2</v>
      </c>
      <c r="I229" s="217">
        <v>0</v>
      </c>
      <c r="J229" s="217">
        <v>79</v>
      </c>
      <c r="K229" s="217">
        <v>7</v>
      </c>
    </row>
    <row r="230" spans="1:11">
      <c r="A230" s="216" t="s">
        <v>73</v>
      </c>
      <c r="B230" s="217">
        <v>12</v>
      </c>
      <c r="C230" s="217">
        <v>35</v>
      </c>
      <c r="D230" s="217">
        <v>1</v>
      </c>
      <c r="E230" s="217">
        <v>9</v>
      </c>
      <c r="F230" s="217">
        <v>2</v>
      </c>
      <c r="G230" s="217">
        <v>3</v>
      </c>
      <c r="H230" s="217">
        <v>1</v>
      </c>
      <c r="I230" s="217">
        <v>2</v>
      </c>
      <c r="J230" s="217">
        <v>65</v>
      </c>
      <c r="K230" s="217">
        <v>22</v>
      </c>
    </row>
    <row r="231" spans="1:11">
      <c r="A231" s="216" t="s">
        <v>74</v>
      </c>
      <c r="B231" s="217">
        <v>9</v>
      </c>
      <c r="C231" s="217">
        <v>22</v>
      </c>
      <c r="D231" s="217">
        <v>0</v>
      </c>
      <c r="E231" s="217">
        <v>10</v>
      </c>
      <c r="F231" s="217">
        <v>0</v>
      </c>
      <c r="G231" s="217">
        <v>0</v>
      </c>
      <c r="H231" s="217">
        <v>2</v>
      </c>
      <c r="I231" s="217">
        <v>0</v>
      </c>
      <c r="J231" s="217">
        <v>43</v>
      </c>
      <c r="K231" s="217">
        <v>12</v>
      </c>
    </row>
    <row r="232" spans="1:11">
      <c r="A232" s="216" t="s">
        <v>75</v>
      </c>
      <c r="B232" s="217">
        <v>10</v>
      </c>
      <c r="C232" s="217">
        <v>47</v>
      </c>
      <c r="D232" s="217">
        <v>0</v>
      </c>
      <c r="E232" s="217">
        <v>10</v>
      </c>
      <c r="F232" s="217">
        <v>1</v>
      </c>
      <c r="G232" s="217">
        <v>0</v>
      </c>
      <c r="H232" s="217">
        <v>0</v>
      </c>
      <c r="I232" s="217">
        <v>0</v>
      </c>
      <c r="J232" s="217">
        <v>68</v>
      </c>
      <c r="K232" s="217">
        <v>18</v>
      </c>
    </row>
    <row r="233" spans="1:11">
      <c r="A233" s="216" t="s">
        <v>76</v>
      </c>
      <c r="B233" s="217">
        <v>19</v>
      </c>
      <c r="C233" s="217">
        <v>29</v>
      </c>
      <c r="D233" s="217">
        <v>0</v>
      </c>
      <c r="E233" s="217">
        <v>6</v>
      </c>
      <c r="F233" s="217">
        <v>1</v>
      </c>
      <c r="G233" s="217">
        <v>6</v>
      </c>
      <c r="H233" s="217">
        <v>0</v>
      </c>
      <c r="I233" s="217">
        <v>0</v>
      </c>
      <c r="J233" s="217">
        <v>61</v>
      </c>
      <c r="K233" s="217">
        <v>14</v>
      </c>
    </row>
    <row r="234" spans="1:11">
      <c r="A234" s="216" t="s">
        <v>77</v>
      </c>
      <c r="B234" s="217">
        <v>11</v>
      </c>
      <c r="C234" s="217">
        <v>21</v>
      </c>
      <c r="D234" s="217">
        <v>0</v>
      </c>
      <c r="E234" s="217">
        <v>10</v>
      </c>
      <c r="F234" s="217">
        <v>1</v>
      </c>
      <c r="G234" s="217">
        <v>3</v>
      </c>
      <c r="H234" s="217">
        <v>0</v>
      </c>
      <c r="I234" s="217">
        <v>0</v>
      </c>
      <c r="J234" s="217">
        <v>46</v>
      </c>
      <c r="K234" s="217">
        <v>11</v>
      </c>
    </row>
    <row r="235" spans="1:11">
      <c r="A235" s="216" t="s">
        <v>78</v>
      </c>
      <c r="B235" s="217">
        <v>12</v>
      </c>
      <c r="C235" s="217">
        <v>20</v>
      </c>
      <c r="D235" s="217">
        <v>0</v>
      </c>
      <c r="E235" s="217">
        <v>10</v>
      </c>
      <c r="F235" s="217">
        <v>1</v>
      </c>
      <c r="G235" s="217">
        <v>4</v>
      </c>
      <c r="H235" s="217">
        <v>1</v>
      </c>
      <c r="I235" s="217">
        <v>0</v>
      </c>
      <c r="J235" s="217">
        <v>48</v>
      </c>
      <c r="K235" s="217">
        <v>10</v>
      </c>
    </row>
    <row r="236" spans="1:11">
      <c r="A236" s="216" t="s">
        <v>82</v>
      </c>
      <c r="B236" s="217">
        <v>13</v>
      </c>
      <c r="C236" s="217">
        <v>20</v>
      </c>
      <c r="D236" s="217">
        <v>0</v>
      </c>
      <c r="E236" s="217">
        <v>1</v>
      </c>
      <c r="F236" s="217">
        <v>0</v>
      </c>
      <c r="G236" s="217">
        <v>5</v>
      </c>
      <c r="H236" s="217">
        <v>0</v>
      </c>
      <c r="I236" s="217">
        <v>0</v>
      </c>
      <c r="J236" s="217">
        <v>39</v>
      </c>
      <c r="K236" s="217">
        <v>12</v>
      </c>
    </row>
    <row r="237" spans="1:11">
      <c r="A237" s="216" t="s">
        <v>80</v>
      </c>
      <c r="B237" s="217">
        <v>5</v>
      </c>
      <c r="C237" s="217">
        <v>9</v>
      </c>
      <c r="D237" s="217">
        <v>0</v>
      </c>
      <c r="E237" s="217">
        <v>0</v>
      </c>
      <c r="F237" s="217">
        <v>0</v>
      </c>
      <c r="G237" s="217">
        <v>0</v>
      </c>
      <c r="H237" s="217">
        <v>0</v>
      </c>
      <c r="I237" s="217">
        <v>0</v>
      </c>
      <c r="J237" s="217">
        <v>14</v>
      </c>
      <c r="K237" s="217">
        <v>1</v>
      </c>
    </row>
    <row r="238" spans="1:11">
      <c r="A238" s="216" t="s">
        <v>222</v>
      </c>
      <c r="B238" s="217">
        <v>144</v>
      </c>
      <c r="C238" s="217">
        <v>310</v>
      </c>
      <c r="D238" s="217">
        <v>1</v>
      </c>
      <c r="E238" s="217">
        <v>75</v>
      </c>
      <c r="F238" s="217">
        <v>8</v>
      </c>
      <c r="G238" s="217">
        <v>27</v>
      </c>
      <c r="H238" s="217">
        <v>7</v>
      </c>
      <c r="I238" s="217">
        <v>3</v>
      </c>
      <c r="J238" s="217">
        <v>575</v>
      </c>
      <c r="K238" s="217">
        <v>191</v>
      </c>
    </row>
    <row r="242" spans="1:11">
      <c r="A242" s="215" t="s">
        <v>162</v>
      </c>
      <c r="B242" t="s">
        <v>205</v>
      </c>
    </row>
    <row r="243" spans="1:11">
      <c r="A243" s="215" t="s">
        <v>164</v>
      </c>
      <c r="B243" t="s">
        <v>202</v>
      </c>
    </row>
    <row r="245" spans="1:11">
      <c r="A245" s="215" t="s">
        <v>221</v>
      </c>
      <c r="B245" t="s">
        <v>223</v>
      </c>
      <c r="C245" t="s">
        <v>224</v>
      </c>
      <c r="D245" t="s">
        <v>225</v>
      </c>
      <c r="E245" t="s">
        <v>226</v>
      </c>
      <c r="F245" t="s">
        <v>227</v>
      </c>
      <c r="G245" t="s">
        <v>228</v>
      </c>
      <c r="H245" t="s">
        <v>229</v>
      </c>
      <c r="I245" t="s">
        <v>230</v>
      </c>
      <c r="J245" t="s">
        <v>231</v>
      </c>
      <c r="K245" t="s">
        <v>232</v>
      </c>
    </row>
    <row r="246" spans="1:11">
      <c r="A246" s="216" t="s">
        <v>69</v>
      </c>
      <c r="B246" s="217">
        <v>197</v>
      </c>
      <c r="C246" s="217">
        <v>724</v>
      </c>
      <c r="D246" s="217">
        <v>13</v>
      </c>
      <c r="E246" s="217">
        <v>103</v>
      </c>
      <c r="F246" s="217">
        <v>68</v>
      </c>
      <c r="G246" s="217">
        <v>64</v>
      </c>
      <c r="H246" s="217">
        <v>37</v>
      </c>
      <c r="I246" s="217">
        <v>40</v>
      </c>
      <c r="J246" s="217">
        <v>1246</v>
      </c>
      <c r="K246" s="217">
        <v>232</v>
      </c>
    </row>
    <row r="247" spans="1:11">
      <c r="A247" s="216" t="s">
        <v>70</v>
      </c>
      <c r="B247" s="217">
        <v>186</v>
      </c>
      <c r="C247" s="217">
        <v>829</v>
      </c>
      <c r="D247" s="217">
        <v>14</v>
      </c>
      <c r="E247" s="217">
        <v>104</v>
      </c>
      <c r="F247" s="217">
        <v>42</v>
      </c>
      <c r="G247" s="217">
        <v>70</v>
      </c>
      <c r="H247" s="217">
        <v>70</v>
      </c>
      <c r="I247" s="217">
        <v>57</v>
      </c>
      <c r="J247" s="217">
        <v>1372</v>
      </c>
      <c r="K247" s="217">
        <v>316</v>
      </c>
    </row>
    <row r="248" spans="1:11">
      <c r="A248" s="216" t="s">
        <v>71</v>
      </c>
      <c r="B248" s="217">
        <v>226</v>
      </c>
      <c r="C248" s="217">
        <v>918</v>
      </c>
      <c r="D248" s="217">
        <v>15</v>
      </c>
      <c r="E248" s="217">
        <v>112</v>
      </c>
      <c r="F248" s="217">
        <v>31</v>
      </c>
      <c r="G248" s="217">
        <v>86</v>
      </c>
      <c r="H248" s="217">
        <v>65</v>
      </c>
      <c r="I248" s="217">
        <v>48</v>
      </c>
      <c r="J248" s="217">
        <v>1501</v>
      </c>
      <c r="K248" s="217">
        <v>199</v>
      </c>
    </row>
    <row r="249" spans="1:11">
      <c r="A249" s="216" t="s">
        <v>72</v>
      </c>
      <c r="B249" s="217">
        <v>258</v>
      </c>
      <c r="C249" s="217">
        <v>953</v>
      </c>
      <c r="D249" s="217">
        <v>20</v>
      </c>
      <c r="E249" s="217">
        <v>136</v>
      </c>
      <c r="F249" s="217">
        <v>45</v>
      </c>
      <c r="G249" s="217">
        <v>75</v>
      </c>
      <c r="H249" s="217">
        <v>69</v>
      </c>
      <c r="I249" s="217">
        <v>53</v>
      </c>
      <c r="J249" s="217">
        <v>1609</v>
      </c>
      <c r="K249" s="217">
        <v>176</v>
      </c>
    </row>
    <row r="250" spans="1:11">
      <c r="A250" s="216" t="s">
        <v>73</v>
      </c>
      <c r="B250" s="217">
        <v>234</v>
      </c>
      <c r="C250" s="217">
        <v>875</v>
      </c>
      <c r="D250" s="217">
        <v>18</v>
      </c>
      <c r="E250" s="217">
        <v>129</v>
      </c>
      <c r="F250" s="217">
        <v>45</v>
      </c>
      <c r="G250" s="217">
        <v>82</v>
      </c>
      <c r="H250" s="217">
        <v>71</v>
      </c>
      <c r="I250" s="217">
        <v>55</v>
      </c>
      <c r="J250" s="217">
        <v>1509</v>
      </c>
      <c r="K250" s="217">
        <v>198</v>
      </c>
    </row>
    <row r="251" spans="1:11">
      <c r="A251" s="216" t="s">
        <v>74</v>
      </c>
      <c r="B251" s="217">
        <v>191</v>
      </c>
      <c r="C251" s="217">
        <v>885</v>
      </c>
      <c r="D251" s="217">
        <v>18</v>
      </c>
      <c r="E251" s="217">
        <v>119</v>
      </c>
      <c r="F251" s="217">
        <v>36</v>
      </c>
      <c r="G251" s="217">
        <v>68</v>
      </c>
      <c r="H251" s="217">
        <v>52</v>
      </c>
      <c r="I251" s="217">
        <v>49</v>
      </c>
      <c r="J251" s="217">
        <v>1418</v>
      </c>
      <c r="K251" s="217">
        <v>196</v>
      </c>
    </row>
    <row r="252" spans="1:11">
      <c r="A252" s="216" t="s">
        <v>75</v>
      </c>
      <c r="B252" s="217">
        <v>243</v>
      </c>
      <c r="C252" s="217">
        <v>908</v>
      </c>
      <c r="D252" s="217">
        <v>18</v>
      </c>
      <c r="E252" s="217">
        <v>126</v>
      </c>
      <c r="F252" s="217">
        <v>38</v>
      </c>
      <c r="G252" s="217">
        <v>71</v>
      </c>
      <c r="H252" s="217">
        <v>54</v>
      </c>
      <c r="I252" s="217">
        <v>91</v>
      </c>
      <c r="J252" s="217">
        <v>1549</v>
      </c>
      <c r="K252" s="217">
        <v>175</v>
      </c>
    </row>
    <row r="253" spans="1:11">
      <c r="A253" s="216" t="s">
        <v>76</v>
      </c>
      <c r="B253" s="217">
        <v>229</v>
      </c>
      <c r="C253" s="217">
        <v>780</v>
      </c>
      <c r="D253" s="217">
        <v>18</v>
      </c>
      <c r="E253" s="217">
        <v>135</v>
      </c>
      <c r="F253" s="217">
        <v>34</v>
      </c>
      <c r="G253" s="217">
        <v>73</v>
      </c>
      <c r="H253" s="217">
        <v>56</v>
      </c>
      <c r="I253" s="217">
        <v>62</v>
      </c>
      <c r="J253" s="217">
        <v>1387</v>
      </c>
      <c r="K253" s="217">
        <v>168</v>
      </c>
    </row>
    <row r="254" spans="1:11">
      <c r="A254" s="216" t="s">
        <v>77</v>
      </c>
      <c r="B254" s="217">
        <v>213</v>
      </c>
      <c r="C254" s="217">
        <v>881</v>
      </c>
      <c r="D254" s="217">
        <v>21</v>
      </c>
      <c r="E254" s="217">
        <v>167</v>
      </c>
      <c r="F254" s="217">
        <v>43</v>
      </c>
      <c r="G254" s="217">
        <v>86</v>
      </c>
      <c r="H254" s="217">
        <v>58</v>
      </c>
      <c r="I254" s="217">
        <v>47</v>
      </c>
      <c r="J254" s="217">
        <v>1516</v>
      </c>
      <c r="K254" s="217">
        <v>194</v>
      </c>
    </row>
    <row r="255" spans="1:11">
      <c r="A255" s="216" t="s">
        <v>78</v>
      </c>
      <c r="B255" s="217">
        <v>233</v>
      </c>
      <c r="C255" s="217">
        <v>952</v>
      </c>
      <c r="D255" s="217">
        <v>12</v>
      </c>
      <c r="E255" s="217">
        <v>142</v>
      </c>
      <c r="F255" s="217">
        <v>45</v>
      </c>
      <c r="G255" s="217">
        <v>77</v>
      </c>
      <c r="H255" s="217">
        <v>42</v>
      </c>
      <c r="I255" s="217">
        <v>32</v>
      </c>
      <c r="J255" s="217">
        <v>1535</v>
      </c>
      <c r="K255" s="217">
        <v>231</v>
      </c>
    </row>
    <row r="256" spans="1:11">
      <c r="A256" s="216" t="s">
        <v>82</v>
      </c>
      <c r="B256" s="217">
        <v>260</v>
      </c>
      <c r="C256" s="217">
        <v>977</v>
      </c>
      <c r="D256" s="217">
        <v>16</v>
      </c>
      <c r="E256" s="217">
        <v>155</v>
      </c>
      <c r="F256" s="217">
        <v>41</v>
      </c>
      <c r="G256" s="217">
        <v>83</v>
      </c>
      <c r="H256" s="217">
        <v>31</v>
      </c>
      <c r="I256" s="217">
        <v>27</v>
      </c>
      <c r="J256" s="217">
        <v>1590</v>
      </c>
      <c r="K256" s="217">
        <v>290</v>
      </c>
    </row>
    <row r="257" spans="1:11">
      <c r="A257" s="216" t="s">
        <v>80</v>
      </c>
      <c r="B257" s="217">
        <v>259</v>
      </c>
      <c r="C257" s="217">
        <v>949</v>
      </c>
      <c r="D257" s="217">
        <v>11</v>
      </c>
      <c r="E257" s="217">
        <v>89</v>
      </c>
      <c r="F257" s="217">
        <v>28</v>
      </c>
      <c r="G257" s="217">
        <v>52</v>
      </c>
      <c r="H257" s="217">
        <v>16</v>
      </c>
      <c r="I257" s="217">
        <v>15</v>
      </c>
      <c r="J257" s="217">
        <v>1419</v>
      </c>
      <c r="K257" s="217">
        <v>226</v>
      </c>
    </row>
    <row r="258" spans="1:11">
      <c r="A258" s="216" t="s">
        <v>222</v>
      </c>
      <c r="B258" s="217">
        <v>2729</v>
      </c>
      <c r="C258" s="217">
        <v>10631</v>
      </c>
      <c r="D258" s="217">
        <v>194</v>
      </c>
      <c r="E258" s="217">
        <v>1517</v>
      </c>
      <c r="F258" s="217">
        <v>496</v>
      </c>
      <c r="G258" s="217">
        <v>887</v>
      </c>
      <c r="H258" s="217">
        <v>621</v>
      </c>
      <c r="I258" s="217">
        <v>576</v>
      </c>
      <c r="J258" s="217">
        <v>17651</v>
      </c>
      <c r="K258" s="217">
        <v>2601</v>
      </c>
    </row>
  </sheetData>
  <phoneticPr fontId="2"/>
  <pageMargins left="0.7" right="0.7" top="0.75" bottom="0.75" header="0.3" footer="0.3"/>
  <pageSetup paperSize="9" scale="41" fitToHeight="0" orientation="portrait" verticalDpi="0" r:id="rId14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15D13-5379-4C6B-890A-8CD0EF99F41E}">
  <sheetPr>
    <pageSetUpPr fitToPage="1"/>
  </sheetPr>
  <dimension ref="A1:D86"/>
  <sheetViews>
    <sheetView workbookViewId="0">
      <selection activeCell="C1" sqref="C1"/>
    </sheetView>
  </sheetViews>
  <sheetFormatPr defaultRowHeight="18.75"/>
  <cols>
    <col min="1" max="1" width="15.125" bestFit="1" customWidth="1"/>
    <col min="2" max="3" width="17.125" bestFit="1" customWidth="1"/>
    <col min="4" max="4" width="15.125" bestFit="1" customWidth="1"/>
  </cols>
  <sheetData>
    <row r="1" spans="1:4">
      <c r="A1" s="215" t="s">
        <v>162</v>
      </c>
      <c r="B1" t="s">
        <v>205</v>
      </c>
    </row>
    <row r="2" spans="1:4">
      <c r="A2" s="215" t="s">
        <v>164</v>
      </c>
      <c r="B2" t="s">
        <v>202</v>
      </c>
    </row>
    <row r="3" spans="1:4">
      <c r="A3" s="215" t="s">
        <v>206</v>
      </c>
      <c r="B3" t="s">
        <v>233</v>
      </c>
    </row>
    <row r="5" spans="1:4">
      <c r="A5" s="215" t="s">
        <v>221</v>
      </c>
      <c r="B5" t="s">
        <v>238</v>
      </c>
      <c r="C5" t="s">
        <v>239</v>
      </c>
      <c r="D5" t="s">
        <v>231</v>
      </c>
    </row>
    <row r="6" spans="1:4">
      <c r="A6" s="216" t="s">
        <v>210</v>
      </c>
      <c r="B6" s="217">
        <v>2</v>
      </c>
      <c r="C6" s="217">
        <v>13</v>
      </c>
      <c r="D6" s="217">
        <v>15</v>
      </c>
    </row>
    <row r="7" spans="1:4">
      <c r="A7" s="216" t="s">
        <v>211</v>
      </c>
      <c r="B7" s="217">
        <v>1</v>
      </c>
      <c r="C7" s="217">
        <v>27</v>
      </c>
      <c r="D7" s="217">
        <v>28</v>
      </c>
    </row>
    <row r="8" spans="1:4">
      <c r="A8" s="216" t="s">
        <v>71</v>
      </c>
      <c r="B8" s="217">
        <v>4</v>
      </c>
      <c r="C8" s="217">
        <v>12</v>
      </c>
      <c r="D8" s="217">
        <v>16</v>
      </c>
    </row>
    <row r="9" spans="1:4">
      <c r="A9" s="216" t="s">
        <v>72</v>
      </c>
      <c r="B9" s="217">
        <v>1</v>
      </c>
      <c r="C9" s="217">
        <v>5</v>
      </c>
      <c r="D9" s="217">
        <v>6</v>
      </c>
    </row>
    <row r="10" spans="1:4">
      <c r="A10" s="216" t="s">
        <v>73</v>
      </c>
      <c r="B10" s="217">
        <v>0</v>
      </c>
      <c r="C10" s="217">
        <v>10</v>
      </c>
      <c r="D10" s="217">
        <v>10</v>
      </c>
    </row>
    <row r="11" spans="1:4">
      <c r="A11" s="216" t="s">
        <v>74</v>
      </c>
      <c r="B11" s="217">
        <v>0</v>
      </c>
      <c r="C11" s="217">
        <v>6</v>
      </c>
      <c r="D11" s="217">
        <v>6</v>
      </c>
    </row>
    <row r="12" spans="1:4">
      <c r="A12" s="216" t="s">
        <v>75</v>
      </c>
      <c r="B12" s="217">
        <v>3</v>
      </c>
      <c r="C12" s="217">
        <v>2</v>
      </c>
      <c r="D12" s="217">
        <v>5</v>
      </c>
    </row>
    <row r="13" spans="1:4">
      <c r="A13" s="216" t="s">
        <v>76</v>
      </c>
      <c r="B13" s="217">
        <v>0</v>
      </c>
      <c r="C13" s="217">
        <v>6</v>
      </c>
      <c r="D13" s="217">
        <v>6</v>
      </c>
    </row>
    <row r="14" spans="1:4">
      <c r="A14" s="216" t="s">
        <v>77</v>
      </c>
      <c r="B14" s="217">
        <v>4</v>
      </c>
      <c r="C14" s="217">
        <v>14</v>
      </c>
      <c r="D14" s="217">
        <v>18</v>
      </c>
    </row>
    <row r="15" spans="1:4">
      <c r="A15" s="216" t="s">
        <v>78</v>
      </c>
      <c r="B15" s="217">
        <v>2</v>
      </c>
      <c r="C15" s="217">
        <v>6</v>
      </c>
      <c r="D15" s="217">
        <v>8</v>
      </c>
    </row>
    <row r="16" spans="1:4">
      <c r="A16" s="216" t="s">
        <v>82</v>
      </c>
      <c r="B16" s="217">
        <v>0</v>
      </c>
      <c r="C16" s="217">
        <v>9</v>
      </c>
      <c r="D16" s="217">
        <v>9</v>
      </c>
    </row>
    <row r="17" spans="1:4">
      <c r="A17" s="216" t="s">
        <v>80</v>
      </c>
      <c r="B17" s="217">
        <v>2</v>
      </c>
      <c r="C17" s="217">
        <v>14</v>
      </c>
      <c r="D17" s="217">
        <v>16</v>
      </c>
    </row>
    <row r="18" spans="1:4">
      <c r="A18" s="216" t="s">
        <v>222</v>
      </c>
      <c r="B18" s="217">
        <v>19</v>
      </c>
      <c r="C18" s="217">
        <v>124</v>
      </c>
      <c r="D18" s="217">
        <v>143</v>
      </c>
    </row>
    <row r="21" spans="1:4">
      <c r="A21" s="215" t="s">
        <v>162</v>
      </c>
      <c r="B21" t="s">
        <v>205</v>
      </c>
    </row>
    <row r="22" spans="1:4">
      <c r="A22" s="215" t="s">
        <v>164</v>
      </c>
      <c r="B22" t="s">
        <v>202</v>
      </c>
    </row>
    <row r="23" spans="1:4">
      <c r="A23" s="215" t="s">
        <v>206</v>
      </c>
      <c r="B23" t="s">
        <v>234</v>
      </c>
    </row>
    <row r="25" spans="1:4">
      <c r="A25" s="215" t="s">
        <v>221</v>
      </c>
      <c r="B25" t="s">
        <v>238</v>
      </c>
      <c r="C25" t="s">
        <v>239</v>
      </c>
      <c r="D25" t="s">
        <v>231</v>
      </c>
    </row>
    <row r="26" spans="1:4">
      <c r="A26" s="216" t="s">
        <v>210</v>
      </c>
      <c r="B26" s="217">
        <v>31</v>
      </c>
      <c r="C26" s="217">
        <v>112</v>
      </c>
      <c r="D26" s="217">
        <v>143</v>
      </c>
    </row>
    <row r="27" spans="1:4">
      <c r="A27" s="216" t="s">
        <v>211</v>
      </c>
      <c r="B27" s="217">
        <v>53</v>
      </c>
      <c r="C27" s="217">
        <v>138</v>
      </c>
      <c r="D27" s="217">
        <v>191</v>
      </c>
    </row>
    <row r="28" spans="1:4">
      <c r="A28" s="216" t="s">
        <v>71</v>
      </c>
      <c r="B28" s="217">
        <v>29</v>
      </c>
      <c r="C28" s="217">
        <v>74</v>
      </c>
      <c r="D28" s="217">
        <v>103</v>
      </c>
    </row>
    <row r="29" spans="1:4">
      <c r="A29" s="216" t="s">
        <v>72</v>
      </c>
      <c r="B29" s="217">
        <v>21</v>
      </c>
      <c r="C29" s="217">
        <v>58</v>
      </c>
      <c r="D29" s="217">
        <v>79</v>
      </c>
    </row>
    <row r="30" spans="1:4">
      <c r="A30" s="216" t="s">
        <v>73</v>
      </c>
      <c r="B30" s="217">
        <v>22</v>
      </c>
      <c r="C30" s="217">
        <v>63</v>
      </c>
      <c r="D30" s="217">
        <v>85</v>
      </c>
    </row>
    <row r="31" spans="1:4">
      <c r="A31" s="216" t="s">
        <v>74</v>
      </c>
      <c r="B31" s="217">
        <v>14</v>
      </c>
      <c r="C31" s="217">
        <v>60</v>
      </c>
      <c r="D31" s="217">
        <v>74</v>
      </c>
    </row>
    <row r="32" spans="1:4">
      <c r="A32" s="216" t="s">
        <v>75</v>
      </c>
      <c r="B32" s="217">
        <v>18</v>
      </c>
      <c r="C32" s="217">
        <v>44</v>
      </c>
      <c r="D32" s="217">
        <v>62</v>
      </c>
    </row>
    <row r="33" spans="1:4">
      <c r="A33" s="216" t="s">
        <v>76</v>
      </c>
      <c r="B33" s="217">
        <v>10</v>
      </c>
      <c r="C33" s="217">
        <v>52</v>
      </c>
      <c r="D33" s="217">
        <v>62</v>
      </c>
    </row>
    <row r="34" spans="1:4">
      <c r="A34" s="216" t="s">
        <v>77</v>
      </c>
      <c r="B34" s="217">
        <v>15</v>
      </c>
      <c r="C34" s="217">
        <v>78</v>
      </c>
      <c r="D34" s="217">
        <v>93</v>
      </c>
    </row>
    <row r="35" spans="1:4">
      <c r="A35" s="216" t="s">
        <v>78</v>
      </c>
      <c r="B35" s="217">
        <v>27</v>
      </c>
      <c r="C35" s="217">
        <v>58</v>
      </c>
      <c r="D35" s="217">
        <v>85</v>
      </c>
    </row>
    <row r="36" spans="1:4">
      <c r="A36" s="216" t="s">
        <v>82</v>
      </c>
      <c r="B36" s="217">
        <v>39</v>
      </c>
      <c r="C36" s="217">
        <v>90</v>
      </c>
      <c r="D36" s="217">
        <v>129</v>
      </c>
    </row>
    <row r="37" spans="1:4">
      <c r="A37" s="216" t="s">
        <v>80</v>
      </c>
      <c r="B37" s="217">
        <v>26</v>
      </c>
      <c r="C37" s="217">
        <v>125</v>
      </c>
      <c r="D37" s="217">
        <v>151</v>
      </c>
    </row>
    <row r="38" spans="1:4">
      <c r="A38" s="216" t="s">
        <v>222</v>
      </c>
      <c r="B38" s="217">
        <v>305</v>
      </c>
      <c r="C38" s="217">
        <v>952</v>
      </c>
      <c r="D38" s="217">
        <v>1257</v>
      </c>
    </row>
    <row r="41" spans="1:4">
      <c r="A41" s="215" t="s">
        <v>162</v>
      </c>
      <c r="B41" t="s">
        <v>205</v>
      </c>
    </row>
    <row r="42" spans="1:4">
      <c r="A42" s="215" t="s">
        <v>164</v>
      </c>
      <c r="B42" t="s">
        <v>202</v>
      </c>
    </row>
    <row r="43" spans="1:4">
      <c r="A43" s="215" t="s">
        <v>206</v>
      </c>
      <c r="B43" t="s">
        <v>235</v>
      </c>
    </row>
    <row r="45" spans="1:4">
      <c r="A45" s="215" t="s">
        <v>221</v>
      </c>
      <c r="B45" t="s">
        <v>238</v>
      </c>
      <c r="C45" t="s">
        <v>239</v>
      </c>
      <c r="D45" t="s">
        <v>231</v>
      </c>
    </row>
    <row r="46" spans="1:4">
      <c r="A46" s="216" t="s">
        <v>210</v>
      </c>
      <c r="B46" s="217">
        <v>12</v>
      </c>
      <c r="C46" s="217">
        <v>25</v>
      </c>
      <c r="D46" s="217">
        <v>37</v>
      </c>
    </row>
    <row r="47" spans="1:4">
      <c r="A47" s="216" t="s">
        <v>211</v>
      </c>
      <c r="B47" s="217">
        <v>54</v>
      </c>
      <c r="C47" s="217">
        <v>62</v>
      </c>
      <c r="D47" s="217">
        <v>116</v>
      </c>
    </row>
    <row r="48" spans="1:4">
      <c r="A48" s="216" t="s">
        <v>71</v>
      </c>
      <c r="B48" s="217">
        <v>37</v>
      </c>
      <c r="C48" s="217">
        <v>40</v>
      </c>
      <c r="D48" s="217">
        <v>77</v>
      </c>
    </row>
    <row r="49" spans="1:4">
      <c r="A49" s="216" t="s">
        <v>72</v>
      </c>
      <c r="B49" s="217">
        <v>25</v>
      </c>
      <c r="C49" s="217">
        <v>21</v>
      </c>
      <c r="D49" s="217">
        <v>46</v>
      </c>
    </row>
    <row r="50" spans="1:4">
      <c r="A50" s="216" t="s">
        <v>73</v>
      </c>
      <c r="B50" s="217">
        <v>33</v>
      </c>
      <c r="C50" s="217">
        <v>30</v>
      </c>
      <c r="D50" s="217">
        <v>63</v>
      </c>
    </row>
    <row r="51" spans="1:4">
      <c r="A51" s="216" t="s">
        <v>74</v>
      </c>
      <c r="B51" s="217">
        <v>35</v>
      </c>
      <c r="C51" s="217">
        <v>18</v>
      </c>
      <c r="D51" s="217">
        <v>53</v>
      </c>
    </row>
    <row r="52" spans="1:4">
      <c r="A52" s="216" t="s">
        <v>75</v>
      </c>
      <c r="B52" s="217">
        <v>25</v>
      </c>
      <c r="C52" s="217">
        <v>17</v>
      </c>
      <c r="D52" s="217">
        <v>42</v>
      </c>
    </row>
    <row r="53" spans="1:4">
      <c r="A53" s="216" t="s">
        <v>76</v>
      </c>
      <c r="B53" s="217">
        <v>20</v>
      </c>
      <c r="C53" s="217">
        <v>19</v>
      </c>
      <c r="D53" s="217">
        <v>39</v>
      </c>
    </row>
    <row r="54" spans="1:4">
      <c r="A54" s="216" t="s">
        <v>77</v>
      </c>
      <c r="B54" s="217">
        <v>33</v>
      </c>
      <c r="C54" s="217">
        <v>20</v>
      </c>
      <c r="D54" s="217">
        <v>53</v>
      </c>
    </row>
    <row r="55" spans="1:4">
      <c r="A55" s="216" t="s">
        <v>78</v>
      </c>
      <c r="B55" s="217">
        <v>32</v>
      </c>
      <c r="C55" s="217">
        <v>36</v>
      </c>
      <c r="D55" s="217">
        <v>68</v>
      </c>
    </row>
    <row r="56" spans="1:4">
      <c r="A56" s="216" t="s">
        <v>82</v>
      </c>
      <c r="B56" s="217">
        <v>96</v>
      </c>
      <c r="C56" s="217">
        <v>82</v>
      </c>
      <c r="D56" s="217">
        <v>178</v>
      </c>
    </row>
    <row r="57" spans="1:4">
      <c r="A57" s="216" t="s">
        <v>80</v>
      </c>
      <c r="B57" s="217">
        <v>39</v>
      </c>
      <c r="C57" s="217">
        <v>40</v>
      </c>
      <c r="D57" s="217">
        <v>79</v>
      </c>
    </row>
    <row r="58" spans="1:4">
      <c r="A58" s="216" t="s">
        <v>222</v>
      </c>
      <c r="B58" s="217">
        <v>441</v>
      </c>
      <c r="C58" s="217">
        <v>410</v>
      </c>
      <c r="D58" s="217">
        <v>851</v>
      </c>
    </row>
    <row r="61" spans="1:4">
      <c r="A61" s="215" t="s">
        <v>162</v>
      </c>
      <c r="B61" t="s">
        <v>205</v>
      </c>
    </row>
    <row r="62" spans="1:4">
      <c r="A62" s="215" t="s">
        <v>164</v>
      </c>
      <c r="B62" t="s">
        <v>202</v>
      </c>
    </row>
    <row r="63" spans="1:4">
      <c r="A63" s="215" t="s">
        <v>206</v>
      </c>
      <c r="B63" t="s">
        <v>236</v>
      </c>
    </row>
    <row r="65" spans="1:4">
      <c r="A65" s="215" t="s">
        <v>221</v>
      </c>
      <c r="B65" t="s">
        <v>238</v>
      </c>
      <c r="C65" t="s">
        <v>239</v>
      </c>
      <c r="D65" t="s">
        <v>231</v>
      </c>
    </row>
    <row r="66" spans="1:4">
      <c r="A66" s="216" t="s">
        <v>210</v>
      </c>
      <c r="B66" s="217">
        <v>33</v>
      </c>
      <c r="C66" s="217">
        <v>156</v>
      </c>
      <c r="D66" s="217">
        <v>189</v>
      </c>
    </row>
    <row r="67" spans="1:4">
      <c r="A67" s="216" t="s">
        <v>211</v>
      </c>
      <c r="B67" s="217">
        <v>81</v>
      </c>
      <c r="C67" s="217">
        <v>178</v>
      </c>
      <c r="D67" s="217">
        <v>259</v>
      </c>
    </row>
    <row r="68" spans="1:4">
      <c r="A68" s="216" t="s">
        <v>71</v>
      </c>
      <c r="B68" s="217">
        <v>55</v>
      </c>
      <c r="C68" s="217">
        <v>141</v>
      </c>
      <c r="D68" s="217">
        <v>196</v>
      </c>
    </row>
    <row r="69" spans="1:4">
      <c r="A69" s="216" t="s">
        <v>72</v>
      </c>
      <c r="B69" s="217">
        <v>42</v>
      </c>
      <c r="C69" s="217">
        <v>91</v>
      </c>
      <c r="D69" s="217">
        <v>133</v>
      </c>
    </row>
    <row r="70" spans="1:4">
      <c r="A70" s="216" t="s">
        <v>73</v>
      </c>
      <c r="B70" s="217">
        <v>36</v>
      </c>
      <c r="C70" s="217">
        <v>128</v>
      </c>
      <c r="D70" s="217">
        <v>164</v>
      </c>
    </row>
    <row r="71" spans="1:4">
      <c r="A71" s="216" t="s">
        <v>74</v>
      </c>
      <c r="B71" s="217">
        <v>45</v>
      </c>
      <c r="C71" s="217">
        <v>105</v>
      </c>
      <c r="D71" s="217">
        <v>150</v>
      </c>
    </row>
    <row r="72" spans="1:4">
      <c r="A72" s="216" t="s">
        <v>75</v>
      </c>
      <c r="B72" s="217">
        <v>31</v>
      </c>
      <c r="C72" s="217">
        <v>106</v>
      </c>
      <c r="D72" s="217">
        <v>137</v>
      </c>
    </row>
    <row r="73" spans="1:4">
      <c r="A73" s="216" t="s">
        <v>76</v>
      </c>
      <c r="B73" s="217">
        <v>22</v>
      </c>
      <c r="C73" s="217">
        <v>112</v>
      </c>
      <c r="D73" s="217">
        <v>134</v>
      </c>
    </row>
    <row r="74" spans="1:4">
      <c r="A74" s="216" t="s">
        <v>77</v>
      </c>
      <c r="B74" s="217">
        <v>41</v>
      </c>
      <c r="C74" s="217">
        <v>117</v>
      </c>
      <c r="D74" s="217">
        <v>158</v>
      </c>
    </row>
    <row r="75" spans="1:4">
      <c r="A75" s="216" t="s">
        <v>78</v>
      </c>
      <c r="B75" s="217">
        <v>42</v>
      </c>
      <c r="C75" s="217">
        <v>173</v>
      </c>
      <c r="D75" s="217">
        <v>215</v>
      </c>
    </row>
    <row r="76" spans="1:4">
      <c r="A76" s="216" t="s">
        <v>82</v>
      </c>
      <c r="B76" s="217">
        <v>71</v>
      </c>
      <c r="C76" s="217">
        <v>191</v>
      </c>
      <c r="D76" s="217">
        <v>262</v>
      </c>
    </row>
    <row r="77" spans="1:4">
      <c r="A77" s="216" t="s">
        <v>80</v>
      </c>
      <c r="B77" s="217">
        <v>41</v>
      </c>
      <c r="C77" s="217">
        <v>146</v>
      </c>
      <c r="D77" s="217">
        <v>187</v>
      </c>
    </row>
    <row r="78" spans="1:4">
      <c r="A78" s="216" t="s">
        <v>222</v>
      </c>
      <c r="B78" s="217">
        <v>540</v>
      </c>
      <c r="C78" s="217">
        <v>1644</v>
      </c>
      <c r="D78" s="217">
        <v>2184</v>
      </c>
    </row>
    <row r="81" spans="1:4">
      <c r="A81" s="215" t="s">
        <v>162</v>
      </c>
      <c r="B81" t="s">
        <v>205</v>
      </c>
    </row>
    <row r="82" spans="1:4">
      <c r="A82" s="215" t="s">
        <v>164</v>
      </c>
      <c r="B82" t="s">
        <v>202</v>
      </c>
    </row>
    <row r="83" spans="1:4">
      <c r="A83" s="215" t="s">
        <v>206</v>
      </c>
      <c r="B83" t="s">
        <v>237</v>
      </c>
    </row>
    <row r="85" spans="1:4">
      <c r="A85" s="215" t="s">
        <v>221</v>
      </c>
      <c r="B85" t="s">
        <v>238</v>
      </c>
      <c r="C85" t="s">
        <v>239</v>
      </c>
      <c r="D85" t="s">
        <v>231</v>
      </c>
    </row>
    <row r="86" spans="1:4">
      <c r="A86" s="216" t="s">
        <v>222</v>
      </c>
      <c r="B86" s="217"/>
      <c r="C86" s="217"/>
      <c r="D86" s="217"/>
    </row>
  </sheetData>
  <phoneticPr fontId="2"/>
  <pageMargins left="0.7" right="0.7" top="0.75" bottom="0.75" header="0.3" footer="0.3"/>
  <pageSetup paperSize="9" fitToHeight="0" orientation="portrait" verticalDpi="0" r:id="rId6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65CAC-364D-4546-9E3C-3A25A0B6CBA8}">
  <sheetPr>
    <pageSetUpPr fitToPage="1"/>
  </sheetPr>
  <dimension ref="A1"/>
  <sheetViews>
    <sheetView workbookViewId="0">
      <selection activeCell="I5" sqref="I5"/>
    </sheetView>
  </sheetViews>
  <sheetFormatPr defaultRowHeight="18.75"/>
  <sheetData/>
  <phoneticPr fontId="2"/>
  <pageMargins left="0.7" right="0.7" top="0.75" bottom="0.75" header="0.3" footer="0.3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DC9C5-D465-4030-966A-E158C1233C0F}">
  <sheetPr>
    <pageSetUpPr fitToPage="1"/>
  </sheetPr>
  <dimension ref="A1:K258"/>
  <sheetViews>
    <sheetView workbookViewId="0">
      <selection activeCell="B101" sqref="B101"/>
    </sheetView>
  </sheetViews>
  <sheetFormatPr defaultRowHeight="18.75"/>
  <cols>
    <col min="1" max="1" width="15.125" bestFit="1" customWidth="1"/>
    <col min="2" max="2" width="19.25" bestFit="1" customWidth="1"/>
    <col min="3" max="3" width="17.125" bestFit="1" customWidth="1"/>
    <col min="4" max="4" width="15.125" bestFit="1" customWidth="1"/>
    <col min="5" max="5" width="19.25" bestFit="1" customWidth="1"/>
    <col min="6" max="6" width="21.375" bestFit="1" customWidth="1"/>
    <col min="7" max="7" width="17.125" bestFit="1" customWidth="1"/>
    <col min="8" max="8" width="21.375" bestFit="1" customWidth="1"/>
    <col min="9" max="9" width="17.125" bestFit="1" customWidth="1"/>
    <col min="10" max="10" width="15.125" bestFit="1" customWidth="1"/>
    <col min="11" max="11" width="17.125" bestFit="1" customWidth="1"/>
    <col min="12" max="25" width="4" bestFit="1" customWidth="1"/>
    <col min="26" max="26" width="5.5" bestFit="1" customWidth="1"/>
  </cols>
  <sheetData>
    <row r="1" spans="1:11">
      <c r="A1" s="215" t="s">
        <v>162</v>
      </c>
      <c r="B1" t="s">
        <v>205</v>
      </c>
    </row>
    <row r="2" spans="1:11">
      <c r="A2" s="215" t="s">
        <v>164</v>
      </c>
      <c r="B2" t="s">
        <v>183</v>
      </c>
    </row>
    <row r="3" spans="1:11">
      <c r="A3" s="215" t="s">
        <v>165</v>
      </c>
      <c r="B3" t="s">
        <v>185</v>
      </c>
    </row>
    <row r="5" spans="1:11">
      <c r="A5" s="215" t="s">
        <v>221</v>
      </c>
      <c r="B5" t="s">
        <v>223</v>
      </c>
      <c r="C5" t="s">
        <v>224</v>
      </c>
      <c r="D5" t="s">
        <v>225</v>
      </c>
      <c r="E5" t="s">
        <v>226</v>
      </c>
      <c r="F5" t="s">
        <v>227</v>
      </c>
      <c r="G5" t="s">
        <v>228</v>
      </c>
      <c r="H5" t="s">
        <v>229</v>
      </c>
      <c r="I5" t="s">
        <v>230</v>
      </c>
      <c r="J5" t="s">
        <v>231</v>
      </c>
      <c r="K5" t="s">
        <v>232</v>
      </c>
    </row>
    <row r="6" spans="1:11">
      <c r="A6" s="216" t="s">
        <v>69</v>
      </c>
      <c r="B6" s="217">
        <v>48</v>
      </c>
      <c r="C6" s="217">
        <v>186</v>
      </c>
      <c r="D6" s="217">
        <v>6</v>
      </c>
      <c r="E6" s="217">
        <v>22</v>
      </c>
      <c r="F6" s="217">
        <v>5</v>
      </c>
      <c r="G6" s="217">
        <v>7</v>
      </c>
      <c r="H6" s="217">
        <v>8</v>
      </c>
      <c r="I6" s="217">
        <v>3</v>
      </c>
      <c r="J6" s="217">
        <v>285</v>
      </c>
      <c r="K6" s="217">
        <v>51</v>
      </c>
    </row>
    <row r="7" spans="1:11">
      <c r="A7" s="216" t="s">
        <v>70</v>
      </c>
      <c r="B7" s="217">
        <v>90</v>
      </c>
      <c r="C7" s="217">
        <v>340</v>
      </c>
      <c r="D7" s="217">
        <v>5</v>
      </c>
      <c r="E7" s="217">
        <v>27</v>
      </c>
      <c r="F7" s="217">
        <v>6</v>
      </c>
      <c r="G7" s="217">
        <v>11</v>
      </c>
      <c r="H7" s="217">
        <v>8</v>
      </c>
      <c r="I7" s="217">
        <v>10</v>
      </c>
      <c r="J7" s="217">
        <v>497</v>
      </c>
      <c r="K7" s="217">
        <v>66</v>
      </c>
    </row>
    <row r="8" spans="1:11">
      <c r="A8" s="216" t="s">
        <v>71</v>
      </c>
      <c r="B8" s="217">
        <v>94</v>
      </c>
      <c r="C8" s="217">
        <v>364</v>
      </c>
      <c r="D8" s="217">
        <v>5</v>
      </c>
      <c r="E8" s="217">
        <v>29</v>
      </c>
      <c r="F8" s="217">
        <v>3</v>
      </c>
      <c r="G8" s="217">
        <v>10</v>
      </c>
      <c r="H8" s="217">
        <v>8</v>
      </c>
      <c r="I8" s="217">
        <v>10</v>
      </c>
      <c r="J8" s="217">
        <v>523</v>
      </c>
      <c r="K8" s="217">
        <v>92</v>
      </c>
    </row>
    <row r="9" spans="1:11">
      <c r="A9" s="216" t="s">
        <v>72</v>
      </c>
      <c r="B9" s="217">
        <v>100</v>
      </c>
      <c r="C9" s="217">
        <v>463</v>
      </c>
      <c r="D9" s="217">
        <v>8</v>
      </c>
      <c r="E9" s="217">
        <v>35</v>
      </c>
      <c r="F9" s="217">
        <v>5</v>
      </c>
      <c r="G9" s="217">
        <v>10</v>
      </c>
      <c r="H9" s="217">
        <v>4</v>
      </c>
      <c r="I9" s="217">
        <v>11</v>
      </c>
      <c r="J9" s="217">
        <v>636</v>
      </c>
      <c r="K9" s="217">
        <v>96</v>
      </c>
    </row>
    <row r="10" spans="1:11">
      <c r="A10" s="216" t="s">
        <v>73</v>
      </c>
      <c r="B10" s="217">
        <v>99</v>
      </c>
      <c r="C10" s="217">
        <v>483</v>
      </c>
      <c r="D10" s="217">
        <v>7</v>
      </c>
      <c r="E10" s="217">
        <v>31</v>
      </c>
      <c r="F10" s="217">
        <v>2</v>
      </c>
      <c r="G10" s="217">
        <v>11</v>
      </c>
      <c r="H10" s="217">
        <v>2</v>
      </c>
      <c r="I10" s="217">
        <v>11</v>
      </c>
      <c r="J10" s="217">
        <v>646</v>
      </c>
      <c r="K10" s="217">
        <v>65</v>
      </c>
    </row>
    <row r="11" spans="1:11">
      <c r="A11" s="216" t="s">
        <v>74</v>
      </c>
      <c r="B11" s="217">
        <v>100</v>
      </c>
      <c r="C11" s="217">
        <v>501</v>
      </c>
      <c r="D11" s="217">
        <v>8</v>
      </c>
      <c r="E11" s="217">
        <v>30</v>
      </c>
      <c r="F11" s="217">
        <v>2</v>
      </c>
      <c r="G11" s="217">
        <v>11</v>
      </c>
      <c r="H11" s="217">
        <v>3</v>
      </c>
      <c r="I11" s="217">
        <v>9</v>
      </c>
      <c r="J11" s="217">
        <v>664</v>
      </c>
      <c r="K11" s="217">
        <v>68</v>
      </c>
    </row>
    <row r="12" spans="1:11">
      <c r="A12" s="216" t="s">
        <v>75</v>
      </c>
      <c r="B12" s="217">
        <v>94</v>
      </c>
      <c r="C12" s="217">
        <v>590</v>
      </c>
      <c r="D12" s="217">
        <v>5</v>
      </c>
      <c r="E12" s="217">
        <v>19</v>
      </c>
      <c r="F12" s="217">
        <v>3</v>
      </c>
      <c r="G12" s="217">
        <v>5</v>
      </c>
      <c r="H12" s="217">
        <v>1</v>
      </c>
      <c r="I12" s="217">
        <v>10</v>
      </c>
      <c r="J12" s="217">
        <v>727</v>
      </c>
      <c r="K12" s="217">
        <v>84</v>
      </c>
    </row>
    <row r="13" spans="1:11">
      <c r="A13" s="216" t="s">
        <v>76</v>
      </c>
      <c r="B13" s="217">
        <v>82</v>
      </c>
      <c r="C13" s="217">
        <v>508</v>
      </c>
      <c r="D13" s="217">
        <v>8</v>
      </c>
      <c r="E13" s="217">
        <v>16</v>
      </c>
      <c r="F13" s="217">
        <v>1</v>
      </c>
      <c r="G13" s="217">
        <v>9</v>
      </c>
      <c r="H13" s="217">
        <v>6</v>
      </c>
      <c r="I13" s="217">
        <v>4</v>
      </c>
      <c r="J13" s="217">
        <v>634</v>
      </c>
      <c r="K13" s="217">
        <v>62</v>
      </c>
    </row>
    <row r="14" spans="1:11">
      <c r="A14" s="216" t="s">
        <v>77</v>
      </c>
      <c r="B14" s="217">
        <v>87</v>
      </c>
      <c r="C14" s="217">
        <v>559</v>
      </c>
      <c r="D14" s="217">
        <v>6</v>
      </c>
      <c r="E14" s="217">
        <v>29</v>
      </c>
      <c r="F14" s="217">
        <v>4</v>
      </c>
      <c r="G14" s="217">
        <v>10</v>
      </c>
      <c r="H14" s="217">
        <v>5</v>
      </c>
      <c r="I14" s="217">
        <v>9</v>
      </c>
      <c r="J14" s="217">
        <v>709</v>
      </c>
      <c r="K14" s="217">
        <v>77</v>
      </c>
    </row>
    <row r="15" spans="1:11">
      <c r="A15" s="216" t="s">
        <v>78</v>
      </c>
      <c r="B15" s="217">
        <v>95</v>
      </c>
      <c r="C15" s="217">
        <v>553</v>
      </c>
      <c r="D15" s="217">
        <v>8</v>
      </c>
      <c r="E15" s="217">
        <v>14</v>
      </c>
      <c r="F15" s="217">
        <v>2</v>
      </c>
      <c r="G15" s="217">
        <v>7</v>
      </c>
      <c r="H15" s="217">
        <v>0</v>
      </c>
      <c r="I15" s="217">
        <v>7</v>
      </c>
      <c r="J15" s="217">
        <v>686</v>
      </c>
      <c r="K15" s="217">
        <v>62</v>
      </c>
    </row>
    <row r="16" spans="1:11">
      <c r="A16" s="216" t="s">
        <v>82</v>
      </c>
      <c r="B16" s="217">
        <v>98</v>
      </c>
      <c r="C16" s="217">
        <v>504</v>
      </c>
      <c r="D16" s="217">
        <v>5</v>
      </c>
      <c r="E16" s="217">
        <v>22</v>
      </c>
      <c r="F16" s="217">
        <v>1</v>
      </c>
      <c r="G16" s="217">
        <v>12</v>
      </c>
      <c r="H16" s="217">
        <v>4</v>
      </c>
      <c r="I16" s="217">
        <v>10</v>
      </c>
      <c r="J16" s="217">
        <v>656</v>
      </c>
      <c r="K16" s="217">
        <v>65</v>
      </c>
    </row>
    <row r="17" spans="1:11">
      <c r="A17" s="216" t="s">
        <v>80</v>
      </c>
      <c r="B17" s="217">
        <v>76</v>
      </c>
      <c r="C17" s="217">
        <v>542</v>
      </c>
      <c r="D17" s="217">
        <v>2</v>
      </c>
      <c r="E17" s="217">
        <v>22</v>
      </c>
      <c r="F17" s="217">
        <v>2</v>
      </c>
      <c r="G17" s="217">
        <v>9</v>
      </c>
      <c r="H17" s="217">
        <v>5</v>
      </c>
      <c r="I17" s="217">
        <v>6</v>
      </c>
      <c r="J17" s="217">
        <v>664</v>
      </c>
      <c r="K17" s="217">
        <v>75</v>
      </c>
    </row>
    <row r="18" spans="1:11">
      <c r="A18" s="216" t="s">
        <v>222</v>
      </c>
      <c r="B18" s="217">
        <v>1063</v>
      </c>
      <c r="C18" s="217">
        <v>5593</v>
      </c>
      <c r="D18" s="217">
        <v>73</v>
      </c>
      <c r="E18" s="217">
        <v>296</v>
      </c>
      <c r="F18" s="217">
        <v>36</v>
      </c>
      <c r="G18" s="217">
        <v>112</v>
      </c>
      <c r="H18" s="217">
        <v>54</v>
      </c>
      <c r="I18" s="217">
        <v>100</v>
      </c>
      <c r="J18" s="217">
        <v>7327</v>
      </c>
      <c r="K18" s="217">
        <v>863</v>
      </c>
    </row>
    <row r="21" spans="1:11">
      <c r="A21" s="215" t="s">
        <v>162</v>
      </c>
      <c r="B21" t="s">
        <v>205</v>
      </c>
    </row>
    <row r="22" spans="1:11">
      <c r="A22" s="215" t="s">
        <v>164</v>
      </c>
      <c r="B22" t="s">
        <v>183</v>
      </c>
    </row>
    <row r="23" spans="1:11">
      <c r="A23" s="215" t="s">
        <v>165</v>
      </c>
      <c r="B23" t="s">
        <v>191</v>
      </c>
    </row>
    <row r="25" spans="1:11">
      <c r="A25" s="215" t="s">
        <v>221</v>
      </c>
      <c r="B25" t="s">
        <v>223</v>
      </c>
      <c r="C25" t="s">
        <v>224</v>
      </c>
      <c r="D25" t="s">
        <v>225</v>
      </c>
      <c r="E25" t="s">
        <v>226</v>
      </c>
      <c r="F25" t="s">
        <v>227</v>
      </c>
      <c r="G25" t="s">
        <v>228</v>
      </c>
      <c r="H25" t="s">
        <v>229</v>
      </c>
      <c r="I25" t="s">
        <v>230</v>
      </c>
      <c r="J25" t="s">
        <v>231</v>
      </c>
      <c r="K25" t="s">
        <v>232</v>
      </c>
    </row>
    <row r="26" spans="1:11">
      <c r="A26" s="216" t="s">
        <v>69</v>
      </c>
      <c r="B26" s="217">
        <v>1</v>
      </c>
      <c r="C26" s="217">
        <v>14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15</v>
      </c>
      <c r="K26" s="217">
        <v>1</v>
      </c>
    </row>
    <row r="27" spans="1:11">
      <c r="A27" s="216" t="s">
        <v>70</v>
      </c>
      <c r="B27" s="217">
        <v>6</v>
      </c>
      <c r="C27" s="217">
        <v>17</v>
      </c>
      <c r="D27" s="217">
        <v>0</v>
      </c>
      <c r="E27" s="217">
        <v>0</v>
      </c>
      <c r="F27" s="217">
        <v>0</v>
      </c>
      <c r="G27" s="217">
        <v>1</v>
      </c>
      <c r="H27" s="217">
        <v>1</v>
      </c>
      <c r="I27" s="217">
        <v>0</v>
      </c>
      <c r="J27" s="217">
        <v>25</v>
      </c>
      <c r="K27" s="217">
        <v>2</v>
      </c>
    </row>
    <row r="28" spans="1:11">
      <c r="A28" s="216" t="s">
        <v>71</v>
      </c>
      <c r="B28" s="217">
        <v>4</v>
      </c>
      <c r="C28" s="217">
        <v>23</v>
      </c>
      <c r="D28" s="217">
        <v>1</v>
      </c>
      <c r="E28" s="217">
        <v>2</v>
      </c>
      <c r="F28" s="217">
        <v>0</v>
      </c>
      <c r="G28" s="217">
        <v>1</v>
      </c>
      <c r="H28" s="217">
        <v>0</v>
      </c>
      <c r="I28" s="217">
        <v>0</v>
      </c>
      <c r="J28" s="217">
        <v>31</v>
      </c>
      <c r="K28" s="217">
        <v>1</v>
      </c>
    </row>
    <row r="29" spans="1:11">
      <c r="A29" s="216" t="s">
        <v>72</v>
      </c>
      <c r="B29" s="217">
        <v>5</v>
      </c>
      <c r="C29" s="217">
        <v>39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44</v>
      </c>
      <c r="K29" s="217">
        <v>3</v>
      </c>
    </row>
    <row r="30" spans="1:11">
      <c r="A30" s="216" t="s">
        <v>73</v>
      </c>
      <c r="B30" s="217">
        <v>5</v>
      </c>
      <c r="C30" s="217">
        <v>57</v>
      </c>
      <c r="D30" s="217">
        <v>0</v>
      </c>
      <c r="E30" s="217">
        <v>0</v>
      </c>
      <c r="F30" s="217">
        <v>0</v>
      </c>
      <c r="G30" s="217">
        <v>1</v>
      </c>
      <c r="H30" s="217">
        <v>1</v>
      </c>
      <c r="I30" s="217">
        <v>2</v>
      </c>
      <c r="J30" s="217">
        <v>66</v>
      </c>
      <c r="K30" s="217">
        <v>9</v>
      </c>
    </row>
    <row r="31" spans="1:11">
      <c r="A31" s="216" t="s">
        <v>74</v>
      </c>
      <c r="B31" s="217">
        <v>5</v>
      </c>
      <c r="C31" s="217">
        <v>69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74</v>
      </c>
      <c r="K31" s="217">
        <v>4</v>
      </c>
    </row>
    <row r="32" spans="1:11">
      <c r="A32" s="216" t="s">
        <v>75</v>
      </c>
      <c r="B32" s="217">
        <v>4</v>
      </c>
      <c r="C32" s="217">
        <v>23</v>
      </c>
      <c r="D32" s="217">
        <v>0</v>
      </c>
      <c r="E32" s="217">
        <v>1</v>
      </c>
      <c r="F32" s="217">
        <v>0</v>
      </c>
      <c r="G32" s="217">
        <v>0</v>
      </c>
      <c r="H32" s="217">
        <v>0</v>
      </c>
      <c r="I32" s="217">
        <v>0</v>
      </c>
      <c r="J32" s="217">
        <v>28</v>
      </c>
      <c r="K32" s="217">
        <v>1</v>
      </c>
    </row>
    <row r="33" spans="1:11">
      <c r="A33" s="216" t="s">
        <v>76</v>
      </c>
      <c r="B33" s="217">
        <v>4</v>
      </c>
      <c r="C33" s="217">
        <v>19</v>
      </c>
      <c r="D33" s="217">
        <v>0</v>
      </c>
      <c r="E33" s="217">
        <v>0</v>
      </c>
      <c r="F33" s="217">
        <v>0</v>
      </c>
      <c r="G33" s="217">
        <v>1</v>
      </c>
      <c r="H33" s="217">
        <v>1</v>
      </c>
      <c r="I33" s="217">
        <v>0</v>
      </c>
      <c r="J33" s="217">
        <v>25</v>
      </c>
      <c r="K33" s="217">
        <v>2</v>
      </c>
    </row>
    <row r="34" spans="1:11">
      <c r="A34" s="216" t="s">
        <v>77</v>
      </c>
      <c r="B34" s="217">
        <v>4</v>
      </c>
      <c r="C34" s="217">
        <v>41</v>
      </c>
      <c r="D34" s="217">
        <v>0</v>
      </c>
      <c r="E34" s="217">
        <v>0</v>
      </c>
      <c r="F34" s="217">
        <v>0</v>
      </c>
      <c r="G34" s="217">
        <v>1</v>
      </c>
      <c r="H34" s="217">
        <v>0</v>
      </c>
      <c r="I34" s="217">
        <v>0</v>
      </c>
      <c r="J34" s="217">
        <v>46</v>
      </c>
      <c r="K34" s="217">
        <v>1</v>
      </c>
    </row>
    <row r="35" spans="1:11">
      <c r="A35" s="216" t="s">
        <v>78</v>
      </c>
      <c r="B35" s="217">
        <v>5</v>
      </c>
      <c r="C35" s="217">
        <v>55</v>
      </c>
      <c r="D35" s="217">
        <v>0</v>
      </c>
      <c r="E35" s="217">
        <v>1</v>
      </c>
      <c r="F35" s="217">
        <v>0</v>
      </c>
      <c r="G35" s="217">
        <v>0</v>
      </c>
      <c r="H35" s="217">
        <v>0</v>
      </c>
      <c r="I35" s="217">
        <v>0</v>
      </c>
      <c r="J35" s="217">
        <v>61</v>
      </c>
      <c r="K35" s="217">
        <v>4</v>
      </c>
    </row>
    <row r="36" spans="1:11">
      <c r="A36" s="216" t="s">
        <v>82</v>
      </c>
      <c r="B36" s="217">
        <v>9</v>
      </c>
      <c r="C36" s="217">
        <v>69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78</v>
      </c>
      <c r="K36" s="217">
        <v>2</v>
      </c>
    </row>
    <row r="37" spans="1:11">
      <c r="A37" s="216" t="s">
        <v>80</v>
      </c>
      <c r="B37" s="217">
        <v>6</v>
      </c>
      <c r="C37" s="217">
        <v>58</v>
      </c>
      <c r="D37" s="217">
        <v>0</v>
      </c>
      <c r="E37" s="217">
        <v>0</v>
      </c>
      <c r="F37" s="217">
        <v>0</v>
      </c>
      <c r="G37" s="217">
        <v>1</v>
      </c>
      <c r="H37" s="217">
        <v>0</v>
      </c>
      <c r="I37" s="217">
        <v>0</v>
      </c>
      <c r="J37" s="217">
        <v>65</v>
      </c>
      <c r="K37" s="217">
        <v>4</v>
      </c>
    </row>
    <row r="38" spans="1:11">
      <c r="A38" s="216" t="s">
        <v>222</v>
      </c>
      <c r="B38" s="217">
        <v>58</v>
      </c>
      <c r="C38" s="217">
        <v>484</v>
      </c>
      <c r="D38" s="217">
        <v>1</v>
      </c>
      <c r="E38" s="217">
        <v>4</v>
      </c>
      <c r="F38" s="217">
        <v>0</v>
      </c>
      <c r="G38" s="217">
        <v>6</v>
      </c>
      <c r="H38" s="217">
        <v>3</v>
      </c>
      <c r="I38" s="217">
        <v>2</v>
      </c>
      <c r="J38" s="217">
        <v>558</v>
      </c>
      <c r="K38" s="217">
        <v>34</v>
      </c>
    </row>
    <row r="41" spans="1:11">
      <c r="A41" s="215" t="s">
        <v>162</v>
      </c>
      <c r="B41" t="s">
        <v>205</v>
      </c>
    </row>
    <row r="42" spans="1:11">
      <c r="A42" s="215" t="s">
        <v>164</v>
      </c>
      <c r="B42" t="s">
        <v>183</v>
      </c>
    </row>
    <row r="43" spans="1:11">
      <c r="A43" s="215" t="s">
        <v>165</v>
      </c>
      <c r="B43" t="s">
        <v>195</v>
      </c>
    </row>
    <row r="45" spans="1:11">
      <c r="A45" s="215" t="s">
        <v>221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G45" t="s">
        <v>228</v>
      </c>
      <c r="H45" t="s">
        <v>229</v>
      </c>
      <c r="I45" t="s">
        <v>230</v>
      </c>
      <c r="J45" t="s">
        <v>231</v>
      </c>
      <c r="K45" t="s">
        <v>232</v>
      </c>
    </row>
    <row r="46" spans="1:11">
      <c r="A46" s="216" t="s">
        <v>69</v>
      </c>
      <c r="B46" s="217">
        <v>42</v>
      </c>
      <c r="C46" s="217">
        <v>265</v>
      </c>
      <c r="D46" s="217">
        <v>1</v>
      </c>
      <c r="E46" s="217">
        <v>13</v>
      </c>
      <c r="F46" s="217">
        <v>0</v>
      </c>
      <c r="G46" s="217">
        <v>11</v>
      </c>
      <c r="H46" s="217">
        <v>16</v>
      </c>
      <c r="I46" s="217">
        <v>19</v>
      </c>
      <c r="J46" s="217">
        <v>367</v>
      </c>
      <c r="K46" s="217">
        <v>39</v>
      </c>
    </row>
    <row r="47" spans="1:11">
      <c r="A47" s="216" t="s">
        <v>70</v>
      </c>
      <c r="B47" s="217">
        <v>73</v>
      </c>
      <c r="C47" s="217">
        <v>406</v>
      </c>
      <c r="D47" s="217">
        <v>4</v>
      </c>
      <c r="E47" s="217">
        <v>21</v>
      </c>
      <c r="F47" s="217">
        <v>3</v>
      </c>
      <c r="G47" s="217">
        <v>7</v>
      </c>
      <c r="H47" s="217">
        <v>12</v>
      </c>
      <c r="I47" s="217">
        <v>17</v>
      </c>
      <c r="J47" s="217">
        <v>543</v>
      </c>
      <c r="K47" s="217">
        <v>72</v>
      </c>
    </row>
    <row r="48" spans="1:11">
      <c r="A48" s="216" t="s">
        <v>71</v>
      </c>
      <c r="B48" s="217">
        <v>89</v>
      </c>
      <c r="C48" s="217">
        <v>477</v>
      </c>
      <c r="D48" s="217">
        <v>3</v>
      </c>
      <c r="E48" s="217">
        <v>26</v>
      </c>
      <c r="F48" s="217">
        <v>3</v>
      </c>
      <c r="G48" s="217">
        <v>10</v>
      </c>
      <c r="H48" s="217">
        <v>7</v>
      </c>
      <c r="I48" s="217">
        <v>13</v>
      </c>
      <c r="J48" s="217">
        <v>628</v>
      </c>
      <c r="K48" s="217">
        <v>74</v>
      </c>
    </row>
    <row r="49" spans="1:11">
      <c r="A49" s="216" t="s">
        <v>72</v>
      </c>
      <c r="B49" s="217">
        <v>98</v>
      </c>
      <c r="C49" s="217">
        <v>576</v>
      </c>
      <c r="D49" s="217">
        <v>7</v>
      </c>
      <c r="E49" s="217">
        <v>15</v>
      </c>
      <c r="F49" s="217">
        <v>4</v>
      </c>
      <c r="G49" s="217">
        <v>12</v>
      </c>
      <c r="H49" s="217">
        <v>14</v>
      </c>
      <c r="I49" s="217">
        <v>17</v>
      </c>
      <c r="J49" s="217">
        <v>743</v>
      </c>
      <c r="K49" s="217">
        <v>60</v>
      </c>
    </row>
    <row r="50" spans="1:11">
      <c r="A50" s="216" t="s">
        <v>73</v>
      </c>
      <c r="B50" s="217">
        <v>74</v>
      </c>
      <c r="C50" s="217">
        <v>518</v>
      </c>
      <c r="D50" s="217">
        <v>5</v>
      </c>
      <c r="E50" s="217">
        <v>18</v>
      </c>
      <c r="F50" s="217">
        <v>3</v>
      </c>
      <c r="G50" s="217">
        <v>9</v>
      </c>
      <c r="H50" s="217">
        <v>5</v>
      </c>
      <c r="I50" s="217">
        <v>8</v>
      </c>
      <c r="J50" s="217">
        <v>640</v>
      </c>
      <c r="K50" s="217">
        <v>56</v>
      </c>
    </row>
    <row r="51" spans="1:11">
      <c r="A51" s="216" t="s">
        <v>74</v>
      </c>
      <c r="B51" s="217">
        <v>108</v>
      </c>
      <c r="C51" s="217">
        <v>505</v>
      </c>
      <c r="D51" s="217">
        <v>8</v>
      </c>
      <c r="E51" s="217">
        <v>30</v>
      </c>
      <c r="F51" s="217">
        <v>3</v>
      </c>
      <c r="G51" s="217">
        <v>9</v>
      </c>
      <c r="H51" s="217">
        <v>6</v>
      </c>
      <c r="I51" s="217">
        <v>10</v>
      </c>
      <c r="J51" s="217">
        <v>679</v>
      </c>
      <c r="K51" s="217">
        <v>73</v>
      </c>
    </row>
    <row r="52" spans="1:11">
      <c r="A52" s="216" t="s">
        <v>75</v>
      </c>
      <c r="B52" s="217">
        <v>85</v>
      </c>
      <c r="C52" s="217">
        <v>498</v>
      </c>
      <c r="D52" s="217">
        <v>5</v>
      </c>
      <c r="E52" s="217">
        <v>29</v>
      </c>
      <c r="F52" s="217">
        <v>3</v>
      </c>
      <c r="G52" s="217">
        <v>7</v>
      </c>
      <c r="H52" s="217">
        <v>7</v>
      </c>
      <c r="I52" s="217">
        <v>11</v>
      </c>
      <c r="J52" s="217">
        <v>645</v>
      </c>
      <c r="K52" s="217">
        <v>53</v>
      </c>
    </row>
    <row r="53" spans="1:11">
      <c r="A53" s="216" t="s">
        <v>76</v>
      </c>
      <c r="B53" s="217">
        <v>98</v>
      </c>
      <c r="C53" s="217">
        <v>532</v>
      </c>
      <c r="D53" s="217">
        <v>7</v>
      </c>
      <c r="E53" s="217">
        <v>24</v>
      </c>
      <c r="F53" s="217">
        <v>0</v>
      </c>
      <c r="G53" s="217">
        <v>14</v>
      </c>
      <c r="H53" s="217">
        <v>3</v>
      </c>
      <c r="I53" s="217">
        <v>9</v>
      </c>
      <c r="J53" s="217">
        <v>687</v>
      </c>
      <c r="K53" s="217">
        <v>50</v>
      </c>
    </row>
    <row r="54" spans="1:11">
      <c r="A54" s="216" t="s">
        <v>77</v>
      </c>
      <c r="B54" s="217">
        <v>82</v>
      </c>
      <c r="C54" s="217">
        <v>487</v>
      </c>
      <c r="D54" s="217">
        <v>5</v>
      </c>
      <c r="E54" s="217">
        <v>19</v>
      </c>
      <c r="F54" s="217">
        <v>3</v>
      </c>
      <c r="G54" s="217">
        <v>11</v>
      </c>
      <c r="H54" s="217">
        <v>2</v>
      </c>
      <c r="I54" s="217">
        <v>13</v>
      </c>
      <c r="J54" s="217">
        <v>622</v>
      </c>
      <c r="K54" s="217">
        <v>53</v>
      </c>
    </row>
    <row r="55" spans="1:11">
      <c r="A55" s="216" t="s">
        <v>78</v>
      </c>
      <c r="B55" s="217">
        <v>119</v>
      </c>
      <c r="C55" s="217">
        <v>546</v>
      </c>
      <c r="D55" s="217">
        <v>5</v>
      </c>
      <c r="E55" s="217">
        <v>17</v>
      </c>
      <c r="F55" s="217">
        <v>4</v>
      </c>
      <c r="G55" s="217">
        <v>5</v>
      </c>
      <c r="H55" s="217">
        <v>6</v>
      </c>
      <c r="I55" s="217">
        <v>5</v>
      </c>
      <c r="J55" s="217">
        <v>707</v>
      </c>
      <c r="K55" s="217">
        <v>85</v>
      </c>
    </row>
    <row r="56" spans="1:11">
      <c r="A56" s="216" t="s">
        <v>82</v>
      </c>
      <c r="B56" s="217">
        <v>107</v>
      </c>
      <c r="C56" s="217">
        <v>588</v>
      </c>
      <c r="D56" s="217">
        <v>6</v>
      </c>
      <c r="E56" s="217">
        <v>30</v>
      </c>
      <c r="F56" s="217">
        <v>4</v>
      </c>
      <c r="G56" s="217">
        <v>9</v>
      </c>
      <c r="H56" s="217">
        <v>1</v>
      </c>
      <c r="I56" s="217">
        <v>4</v>
      </c>
      <c r="J56" s="217">
        <v>749</v>
      </c>
      <c r="K56" s="217">
        <v>76</v>
      </c>
    </row>
    <row r="57" spans="1:11">
      <c r="A57" s="216" t="s">
        <v>80</v>
      </c>
      <c r="B57" s="217">
        <v>93</v>
      </c>
      <c r="C57" s="217">
        <v>435</v>
      </c>
      <c r="D57" s="217">
        <v>3</v>
      </c>
      <c r="E57" s="217">
        <v>20</v>
      </c>
      <c r="F57" s="217">
        <v>1</v>
      </c>
      <c r="G57" s="217">
        <v>14</v>
      </c>
      <c r="H57" s="217">
        <v>6</v>
      </c>
      <c r="I57" s="217">
        <v>6</v>
      </c>
      <c r="J57" s="217">
        <v>578</v>
      </c>
      <c r="K57" s="217">
        <v>61</v>
      </c>
    </row>
    <row r="58" spans="1:11">
      <c r="A58" s="216" t="s">
        <v>222</v>
      </c>
      <c r="B58" s="217">
        <v>1068</v>
      </c>
      <c r="C58" s="217">
        <v>5833</v>
      </c>
      <c r="D58" s="217">
        <v>59</v>
      </c>
      <c r="E58" s="217">
        <v>262</v>
      </c>
      <c r="F58" s="217">
        <v>31</v>
      </c>
      <c r="G58" s="217">
        <v>118</v>
      </c>
      <c r="H58" s="217">
        <v>85</v>
      </c>
      <c r="I58" s="217">
        <v>132</v>
      </c>
      <c r="J58" s="217">
        <v>7588</v>
      </c>
      <c r="K58" s="217">
        <v>752</v>
      </c>
    </row>
    <row r="61" spans="1:11">
      <c r="A61" s="215" t="s">
        <v>162</v>
      </c>
      <c r="B61" t="s">
        <v>205</v>
      </c>
    </row>
    <row r="62" spans="1:11">
      <c r="A62" s="215" t="s">
        <v>164</v>
      </c>
      <c r="B62" t="s">
        <v>183</v>
      </c>
    </row>
    <row r="63" spans="1:11">
      <c r="A63" s="215" t="s">
        <v>165</v>
      </c>
      <c r="B63" t="s">
        <v>199</v>
      </c>
    </row>
    <row r="65" spans="1:11">
      <c r="A65" s="215" t="s">
        <v>221</v>
      </c>
      <c r="B65" t="s">
        <v>223</v>
      </c>
      <c r="C65" t="s">
        <v>224</v>
      </c>
      <c r="D65" t="s">
        <v>225</v>
      </c>
      <c r="E65" t="s">
        <v>226</v>
      </c>
      <c r="F65" t="s">
        <v>227</v>
      </c>
      <c r="G65" t="s">
        <v>228</v>
      </c>
      <c r="H65" t="s">
        <v>229</v>
      </c>
      <c r="I65" t="s">
        <v>230</v>
      </c>
      <c r="J65" t="s">
        <v>231</v>
      </c>
      <c r="K65" t="s">
        <v>232</v>
      </c>
    </row>
    <row r="66" spans="1:11">
      <c r="A66" s="216" t="s">
        <v>69</v>
      </c>
      <c r="B66" s="217">
        <v>0</v>
      </c>
      <c r="C66" s="217">
        <v>1</v>
      </c>
      <c r="D66" s="217">
        <v>0</v>
      </c>
      <c r="E66" s="217">
        <v>0</v>
      </c>
      <c r="F66" s="217">
        <v>0</v>
      </c>
      <c r="G66" s="217">
        <v>0</v>
      </c>
      <c r="H66" s="217">
        <v>0</v>
      </c>
      <c r="I66" s="217">
        <v>0</v>
      </c>
      <c r="J66" s="217">
        <v>1</v>
      </c>
      <c r="K66" s="217">
        <v>0</v>
      </c>
    </row>
    <row r="67" spans="1:11">
      <c r="A67" s="216" t="s">
        <v>70</v>
      </c>
      <c r="B67" s="217">
        <v>7</v>
      </c>
      <c r="C67" s="217">
        <v>42</v>
      </c>
      <c r="D67" s="217">
        <v>0</v>
      </c>
      <c r="E67" s="217">
        <v>0</v>
      </c>
      <c r="F67" s="217">
        <v>1</v>
      </c>
      <c r="G67" s="217">
        <v>0</v>
      </c>
      <c r="H67" s="217">
        <v>0</v>
      </c>
      <c r="I67" s="217">
        <v>0</v>
      </c>
      <c r="J67" s="217">
        <v>50</v>
      </c>
      <c r="K67" s="217">
        <v>3</v>
      </c>
    </row>
    <row r="68" spans="1:11">
      <c r="A68" s="216" t="s">
        <v>71</v>
      </c>
      <c r="B68" s="217">
        <v>5</v>
      </c>
      <c r="C68" s="217">
        <v>23</v>
      </c>
      <c r="D68" s="217">
        <v>1</v>
      </c>
      <c r="E68" s="217">
        <v>2</v>
      </c>
      <c r="F68" s="217">
        <v>1</v>
      </c>
      <c r="G68" s="217">
        <v>0</v>
      </c>
      <c r="H68" s="217">
        <v>0</v>
      </c>
      <c r="I68" s="217">
        <v>0</v>
      </c>
      <c r="J68" s="217">
        <v>32</v>
      </c>
      <c r="K68" s="217">
        <v>4</v>
      </c>
    </row>
    <row r="69" spans="1:11">
      <c r="A69" s="216" t="s">
        <v>72</v>
      </c>
      <c r="B69" s="217">
        <v>1</v>
      </c>
      <c r="C69" s="217">
        <v>14</v>
      </c>
      <c r="D69" s="217">
        <v>0</v>
      </c>
      <c r="E69" s="217">
        <v>0</v>
      </c>
      <c r="F69" s="217">
        <v>0</v>
      </c>
      <c r="G69" s="217">
        <v>0</v>
      </c>
      <c r="H69" s="217">
        <v>0</v>
      </c>
      <c r="I69" s="217">
        <v>0</v>
      </c>
      <c r="J69" s="217">
        <v>15</v>
      </c>
      <c r="K69" s="217">
        <v>4</v>
      </c>
    </row>
    <row r="70" spans="1:11">
      <c r="A70" s="216" t="s">
        <v>73</v>
      </c>
      <c r="B70" s="217">
        <v>4</v>
      </c>
      <c r="C70" s="217">
        <v>20</v>
      </c>
      <c r="D70" s="217">
        <v>0</v>
      </c>
      <c r="E70" s="217">
        <v>0</v>
      </c>
      <c r="F70" s="217">
        <v>0</v>
      </c>
      <c r="G70" s="217">
        <v>0</v>
      </c>
      <c r="H70" s="217">
        <v>0</v>
      </c>
      <c r="I70" s="217">
        <v>0</v>
      </c>
      <c r="J70" s="217">
        <v>24</v>
      </c>
      <c r="K70" s="217">
        <v>10</v>
      </c>
    </row>
    <row r="71" spans="1:11">
      <c r="A71" s="216" t="s">
        <v>74</v>
      </c>
      <c r="B71" s="217">
        <v>7</v>
      </c>
      <c r="C71" s="217">
        <v>18</v>
      </c>
      <c r="D71" s="217">
        <v>0</v>
      </c>
      <c r="E71" s="217">
        <v>2</v>
      </c>
      <c r="F71" s="217">
        <v>0</v>
      </c>
      <c r="G71" s="217">
        <v>0</v>
      </c>
      <c r="H71" s="217">
        <v>0</v>
      </c>
      <c r="I71" s="217">
        <v>1</v>
      </c>
      <c r="J71" s="217">
        <v>28</v>
      </c>
      <c r="K71" s="217">
        <v>3</v>
      </c>
    </row>
    <row r="72" spans="1:11">
      <c r="A72" s="216" t="s">
        <v>75</v>
      </c>
      <c r="B72" s="217">
        <v>3</v>
      </c>
      <c r="C72" s="217">
        <v>19</v>
      </c>
      <c r="D72" s="217">
        <v>0</v>
      </c>
      <c r="E72" s="217">
        <v>8</v>
      </c>
      <c r="F72" s="217">
        <v>0</v>
      </c>
      <c r="G72" s="217">
        <v>0</v>
      </c>
      <c r="H72" s="217">
        <v>0</v>
      </c>
      <c r="I72" s="217">
        <v>0</v>
      </c>
      <c r="J72" s="217">
        <v>30</v>
      </c>
      <c r="K72" s="217">
        <v>3</v>
      </c>
    </row>
    <row r="73" spans="1:11">
      <c r="A73" s="216" t="s">
        <v>76</v>
      </c>
      <c r="B73" s="217">
        <v>1</v>
      </c>
      <c r="C73" s="217">
        <v>7</v>
      </c>
      <c r="D73" s="217">
        <v>0</v>
      </c>
      <c r="E73" s="217">
        <v>0</v>
      </c>
      <c r="F73" s="217">
        <v>0</v>
      </c>
      <c r="G73" s="217">
        <v>0</v>
      </c>
      <c r="H73" s="217">
        <v>0</v>
      </c>
      <c r="I73" s="217">
        <v>0</v>
      </c>
      <c r="J73" s="217">
        <v>8</v>
      </c>
      <c r="K73" s="217">
        <v>1</v>
      </c>
    </row>
    <row r="74" spans="1:11">
      <c r="A74" s="216" t="s">
        <v>77</v>
      </c>
      <c r="B74" s="217">
        <v>3</v>
      </c>
      <c r="C74" s="217">
        <v>14</v>
      </c>
      <c r="D74" s="217">
        <v>0</v>
      </c>
      <c r="E74" s="217">
        <v>0</v>
      </c>
      <c r="F74" s="217">
        <v>0</v>
      </c>
      <c r="G74" s="217">
        <v>0</v>
      </c>
      <c r="H74" s="217">
        <v>0</v>
      </c>
      <c r="I74" s="217">
        <v>0</v>
      </c>
      <c r="J74" s="217">
        <v>17</v>
      </c>
      <c r="K74" s="217">
        <v>3</v>
      </c>
    </row>
    <row r="75" spans="1:11">
      <c r="A75" s="216" t="s">
        <v>78</v>
      </c>
      <c r="B75" s="217">
        <v>3</v>
      </c>
      <c r="C75" s="217">
        <v>9</v>
      </c>
      <c r="D75" s="217">
        <v>0</v>
      </c>
      <c r="E75" s="217">
        <v>0</v>
      </c>
      <c r="F75" s="217">
        <v>0</v>
      </c>
      <c r="G75" s="217">
        <v>0</v>
      </c>
      <c r="H75" s="217">
        <v>0</v>
      </c>
      <c r="I75" s="217">
        <v>0</v>
      </c>
      <c r="J75" s="217">
        <v>12</v>
      </c>
      <c r="K75" s="217">
        <v>2</v>
      </c>
    </row>
    <row r="76" spans="1:11">
      <c r="A76" s="216" t="s">
        <v>82</v>
      </c>
      <c r="B76" s="217">
        <v>3</v>
      </c>
      <c r="C76" s="217">
        <v>19</v>
      </c>
      <c r="D76" s="217">
        <v>1</v>
      </c>
      <c r="E76" s="217">
        <v>3</v>
      </c>
      <c r="F76" s="217">
        <v>0</v>
      </c>
      <c r="G76" s="217">
        <v>0</v>
      </c>
      <c r="H76" s="217">
        <v>0</v>
      </c>
      <c r="I76" s="217">
        <v>0</v>
      </c>
      <c r="J76" s="217">
        <v>26</v>
      </c>
      <c r="K76" s="217">
        <v>6</v>
      </c>
    </row>
    <row r="77" spans="1:11">
      <c r="A77" s="216" t="s">
        <v>80</v>
      </c>
      <c r="B77" s="217">
        <v>1</v>
      </c>
      <c r="C77" s="217">
        <v>8</v>
      </c>
      <c r="D77" s="217">
        <v>0</v>
      </c>
      <c r="E77" s="217">
        <v>0</v>
      </c>
      <c r="F77" s="217">
        <v>0</v>
      </c>
      <c r="G77" s="217">
        <v>0</v>
      </c>
      <c r="H77" s="217">
        <v>0</v>
      </c>
      <c r="I77" s="217">
        <v>0</v>
      </c>
      <c r="J77" s="217">
        <v>9</v>
      </c>
      <c r="K77" s="217">
        <v>6</v>
      </c>
    </row>
    <row r="78" spans="1:11">
      <c r="A78" s="216" t="s">
        <v>222</v>
      </c>
      <c r="B78" s="217">
        <v>38</v>
      </c>
      <c r="C78" s="217">
        <v>194</v>
      </c>
      <c r="D78" s="217">
        <v>2</v>
      </c>
      <c r="E78" s="217">
        <v>15</v>
      </c>
      <c r="F78" s="217">
        <v>2</v>
      </c>
      <c r="G78" s="217">
        <v>0</v>
      </c>
      <c r="H78" s="217">
        <v>0</v>
      </c>
      <c r="I78" s="217">
        <v>1</v>
      </c>
      <c r="J78" s="217">
        <v>252</v>
      </c>
      <c r="K78" s="217">
        <v>45</v>
      </c>
    </row>
    <row r="81" spans="1:11">
      <c r="A81" s="215" t="s">
        <v>162</v>
      </c>
      <c r="B81" t="s">
        <v>205</v>
      </c>
    </row>
    <row r="82" spans="1:11">
      <c r="A82" s="215" t="s">
        <v>164</v>
      </c>
      <c r="B82" t="s">
        <v>183</v>
      </c>
    </row>
    <row r="83" spans="1:11">
      <c r="A83" s="215" t="s">
        <v>166</v>
      </c>
      <c r="B83" t="s">
        <v>186</v>
      </c>
    </row>
    <row r="85" spans="1:11">
      <c r="A85" s="215" t="s">
        <v>221</v>
      </c>
      <c r="B85" t="s">
        <v>223</v>
      </c>
      <c r="C85" t="s">
        <v>224</v>
      </c>
      <c r="D85" t="s">
        <v>225</v>
      </c>
      <c r="E85" t="s">
        <v>226</v>
      </c>
      <c r="F85" t="s">
        <v>227</v>
      </c>
      <c r="G85" t="s">
        <v>228</v>
      </c>
      <c r="H85" t="s">
        <v>229</v>
      </c>
      <c r="I85" t="s">
        <v>230</v>
      </c>
      <c r="J85" t="s">
        <v>231</v>
      </c>
      <c r="K85" t="s">
        <v>232</v>
      </c>
    </row>
    <row r="86" spans="1:11">
      <c r="A86" s="216" t="s">
        <v>69</v>
      </c>
      <c r="B86" s="217">
        <v>48</v>
      </c>
      <c r="C86" s="217">
        <v>186</v>
      </c>
      <c r="D86" s="217">
        <v>6</v>
      </c>
      <c r="E86" s="217">
        <v>22</v>
      </c>
      <c r="F86" s="217">
        <v>5</v>
      </c>
      <c r="G86" s="217">
        <v>7</v>
      </c>
      <c r="H86" s="217">
        <v>8</v>
      </c>
      <c r="I86" s="217">
        <v>3</v>
      </c>
      <c r="J86" s="217">
        <v>285</v>
      </c>
      <c r="K86" s="217">
        <v>51</v>
      </c>
    </row>
    <row r="87" spans="1:11">
      <c r="A87" s="216" t="s">
        <v>70</v>
      </c>
      <c r="B87" s="217">
        <v>90</v>
      </c>
      <c r="C87" s="217">
        <v>340</v>
      </c>
      <c r="D87" s="217">
        <v>5</v>
      </c>
      <c r="E87" s="217">
        <v>27</v>
      </c>
      <c r="F87" s="217">
        <v>6</v>
      </c>
      <c r="G87" s="217">
        <v>11</v>
      </c>
      <c r="H87" s="217">
        <v>8</v>
      </c>
      <c r="I87" s="217">
        <v>10</v>
      </c>
      <c r="J87" s="217">
        <v>497</v>
      </c>
      <c r="K87" s="217">
        <v>66</v>
      </c>
    </row>
    <row r="88" spans="1:11">
      <c r="A88" s="216" t="s">
        <v>71</v>
      </c>
      <c r="B88" s="217">
        <v>94</v>
      </c>
      <c r="C88" s="217">
        <v>364</v>
      </c>
      <c r="D88" s="217">
        <v>5</v>
      </c>
      <c r="E88" s="217">
        <v>29</v>
      </c>
      <c r="F88" s="217">
        <v>3</v>
      </c>
      <c r="G88" s="217">
        <v>10</v>
      </c>
      <c r="H88" s="217">
        <v>8</v>
      </c>
      <c r="I88" s="217">
        <v>10</v>
      </c>
      <c r="J88" s="217">
        <v>523</v>
      </c>
      <c r="K88" s="217">
        <v>92</v>
      </c>
    </row>
    <row r="89" spans="1:11">
      <c r="A89" s="216" t="s">
        <v>72</v>
      </c>
      <c r="B89" s="217">
        <v>100</v>
      </c>
      <c r="C89" s="217">
        <v>463</v>
      </c>
      <c r="D89" s="217">
        <v>8</v>
      </c>
      <c r="E89" s="217">
        <v>35</v>
      </c>
      <c r="F89" s="217">
        <v>5</v>
      </c>
      <c r="G89" s="217">
        <v>10</v>
      </c>
      <c r="H89" s="217">
        <v>4</v>
      </c>
      <c r="I89" s="217">
        <v>11</v>
      </c>
      <c r="J89" s="217">
        <v>636</v>
      </c>
      <c r="K89" s="217">
        <v>96</v>
      </c>
    </row>
    <row r="90" spans="1:11">
      <c r="A90" s="216" t="s">
        <v>73</v>
      </c>
      <c r="B90" s="217">
        <v>99</v>
      </c>
      <c r="C90" s="217">
        <v>483</v>
      </c>
      <c r="D90" s="217">
        <v>7</v>
      </c>
      <c r="E90" s="217">
        <v>31</v>
      </c>
      <c r="F90" s="217">
        <v>2</v>
      </c>
      <c r="G90" s="217">
        <v>11</v>
      </c>
      <c r="H90" s="217">
        <v>2</v>
      </c>
      <c r="I90" s="217">
        <v>11</v>
      </c>
      <c r="J90" s="217">
        <v>646</v>
      </c>
      <c r="K90" s="217">
        <v>65</v>
      </c>
    </row>
    <row r="91" spans="1:11">
      <c r="A91" s="216" t="s">
        <v>74</v>
      </c>
      <c r="B91" s="217">
        <v>100</v>
      </c>
      <c r="C91" s="217">
        <v>501</v>
      </c>
      <c r="D91" s="217">
        <v>8</v>
      </c>
      <c r="E91" s="217">
        <v>30</v>
      </c>
      <c r="F91" s="217">
        <v>2</v>
      </c>
      <c r="G91" s="217">
        <v>11</v>
      </c>
      <c r="H91" s="217">
        <v>3</v>
      </c>
      <c r="I91" s="217">
        <v>9</v>
      </c>
      <c r="J91" s="217">
        <v>664</v>
      </c>
      <c r="K91" s="217">
        <v>68</v>
      </c>
    </row>
    <row r="92" spans="1:11">
      <c r="A92" s="216" t="s">
        <v>75</v>
      </c>
      <c r="B92" s="217">
        <v>94</v>
      </c>
      <c r="C92" s="217">
        <v>590</v>
      </c>
      <c r="D92" s="217">
        <v>5</v>
      </c>
      <c r="E92" s="217">
        <v>19</v>
      </c>
      <c r="F92" s="217">
        <v>3</v>
      </c>
      <c r="G92" s="217">
        <v>5</v>
      </c>
      <c r="H92" s="217">
        <v>1</v>
      </c>
      <c r="I92" s="217">
        <v>10</v>
      </c>
      <c r="J92" s="217">
        <v>727</v>
      </c>
      <c r="K92" s="217">
        <v>84</v>
      </c>
    </row>
    <row r="93" spans="1:11">
      <c r="A93" s="216" t="s">
        <v>76</v>
      </c>
      <c r="B93" s="217">
        <v>82</v>
      </c>
      <c r="C93" s="217">
        <v>508</v>
      </c>
      <c r="D93" s="217">
        <v>8</v>
      </c>
      <c r="E93" s="217">
        <v>16</v>
      </c>
      <c r="F93" s="217">
        <v>1</v>
      </c>
      <c r="G93" s="217">
        <v>9</v>
      </c>
      <c r="H93" s="217">
        <v>6</v>
      </c>
      <c r="I93" s="217">
        <v>4</v>
      </c>
      <c r="J93" s="217">
        <v>634</v>
      </c>
      <c r="K93" s="217">
        <v>62</v>
      </c>
    </row>
    <row r="94" spans="1:11">
      <c r="A94" s="216" t="s">
        <v>77</v>
      </c>
      <c r="B94" s="217">
        <v>87</v>
      </c>
      <c r="C94" s="217">
        <v>559</v>
      </c>
      <c r="D94" s="217">
        <v>6</v>
      </c>
      <c r="E94" s="217">
        <v>29</v>
      </c>
      <c r="F94" s="217">
        <v>4</v>
      </c>
      <c r="G94" s="217">
        <v>10</v>
      </c>
      <c r="H94" s="217">
        <v>5</v>
      </c>
      <c r="I94" s="217">
        <v>9</v>
      </c>
      <c r="J94" s="217">
        <v>709</v>
      </c>
      <c r="K94" s="217">
        <v>77</v>
      </c>
    </row>
    <row r="95" spans="1:11">
      <c r="A95" s="216" t="s">
        <v>78</v>
      </c>
      <c r="B95" s="217">
        <v>95</v>
      </c>
      <c r="C95" s="217">
        <v>553</v>
      </c>
      <c r="D95" s="217">
        <v>8</v>
      </c>
      <c r="E95" s="217">
        <v>14</v>
      </c>
      <c r="F95" s="217">
        <v>2</v>
      </c>
      <c r="G95" s="217">
        <v>7</v>
      </c>
      <c r="H95" s="217">
        <v>0</v>
      </c>
      <c r="I95" s="217">
        <v>7</v>
      </c>
      <c r="J95" s="217">
        <v>686</v>
      </c>
      <c r="K95" s="217">
        <v>62</v>
      </c>
    </row>
    <row r="96" spans="1:11">
      <c r="A96" s="216" t="s">
        <v>82</v>
      </c>
      <c r="B96" s="217">
        <v>98</v>
      </c>
      <c r="C96" s="217">
        <v>504</v>
      </c>
      <c r="D96" s="217">
        <v>5</v>
      </c>
      <c r="E96" s="217">
        <v>22</v>
      </c>
      <c r="F96" s="217">
        <v>1</v>
      </c>
      <c r="G96" s="217">
        <v>12</v>
      </c>
      <c r="H96" s="217">
        <v>4</v>
      </c>
      <c r="I96" s="217">
        <v>10</v>
      </c>
      <c r="J96" s="217">
        <v>656</v>
      </c>
      <c r="K96" s="217">
        <v>65</v>
      </c>
    </row>
    <row r="97" spans="1:11">
      <c r="A97" s="216" t="s">
        <v>80</v>
      </c>
      <c r="B97" s="217">
        <v>76</v>
      </c>
      <c r="C97" s="217">
        <v>542</v>
      </c>
      <c r="D97" s="217">
        <v>2</v>
      </c>
      <c r="E97" s="217">
        <v>22</v>
      </c>
      <c r="F97" s="217">
        <v>2</v>
      </c>
      <c r="G97" s="217">
        <v>9</v>
      </c>
      <c r="H97" s="217">
        <v>5</v>
      </c>
      <c r="I97" s="217">
        <v>6</v>
      </c>
      <c r="J97" s="217">
        <v>664</v>
      </c>
      <c r="K97" s="217">
        <v>75</v>
      </c>
    </row>
    <row r="98" spans="1:11">
      <c r="A98" s="216" t="s">
        <v>222</v>
      </c>
      <c r="B98" s="217">
        <v>1063</v>
      </c>
      <c r="C98" s="217">
        <v>5593</v>
      </c>
      <c r="D98" s="217">
        <v>73</v>
      </c>
      <c r="E98" s="217">
        <v>296</v>
      </c>
      <c r="F98" s="217">
        <v>36</v>
      </c>
      <c r="G98" s="217">
        <v>112</v>
      </c>
      <c r="H98" s="217">
        <v>54</v>
      </c>
      <c r="I98" s="217">
        <v>100</v>
      </c>
      <c r="J98" s="217">
        <v>7327</v>
      </c>
      <c r="K98" s="217">
        <v>863</v>
      </c>
    </row>
    <row r="101" spans="1:11">
      <c r="A101" s="215" t="s">
        <v>162</v>
      </c>
      <c r="B101" t="s">
        <v>205</v>
      </c>
    </row>
    <row r="102" spans="1:11">
      <c r="A102" s="215" t="s">
        <v>164</v>
      </c>
      <c r="B102" t="s">
        <v>183</v>
      </c>
    </row>
    <row r="103" spans="1:11">
      <c r="A103" s="215" t="s">
        <v>166</v>
      </c>
      <c r="B103" t="s">
        <v>187</v>
      </c>
    </row>
    <row r="105" spans="1:11">
      <c r="A105" s="215" t="s">
        <v>221</v>
      </c>
      <c r="B105" t="s">
        <v>223</v>
      </c>
      <c r="C105" t="s">
        <v>224</v>
      </c>
      <c r="D105" t="s">
        <v>225</v>
      </c>
      <c r="E105" t="s">
        <v>226</v>
      </c>
      <c r="F105" t="s">
        <v>227</v>
      </c>
      <c r="G105" t="s">
        <v>228</v>
      </c>
      <c r="H105" t="s">
        <v>229</v>
      </c>
      <c r="I105" t="s">
        <v>230</v>
      </c>
      <c r="J105" t="s">
        <v>231</v>
      </c>
      <c r="K105" t="s">
        <v>232</v>
      </c>
    </row>
    <row r="106" spans="1:11">
      <c r="A106" s="216" t="s">
        <v>69</v>
      </c>
      <c r="B106" s="217">
        <v>39</v>
      </c>
      <c r="C106" s="217">
        <v>262</v>
      </c>
      <c r="D106" s="217">
        <v>1</v>
      </c>
      <c r="E106" s="217">
        <v>13</v>
      </c>
      <c r="F106" s="217">
        <v>0</v>
      </c>
      <c r="G106" s="217">
        <v>11</v>
      </c>
      <c r="H106" s="217">
        <v>16</v>
      </c>
      <c r="I106" s="217">
        <v>19</v>
      </c>
      <c r="J106" s="217">
        <v>361</v>
      </c>
      <c r="K106" s="217">
        <v>40</v>
      </c>
    </row>
    <row r="107" spans="1:11">
      <c r="A107" s="216" t="s">
        <v>70</v>
      </c>
      <c r="B107" s="217">
        <v>69</v>
      </c>
      <c r="C107" s="217">
        <v>355</v>
      </c>
      <c r="D107" s="217">
        <v>4</v>
      </c>
      <c r="E107" s="217">
        <v>20</v>
      </c>
      <c r="F107" s="217">
        <v>3</v>
      </c>
      <c r="G107" s="217">
        <v>7</v>
      </c>
      <c r="H107" s="217">
        <v>13</v>
      </c>
      <c r="I107" s="217">
        <v>17</v>
      </c>
      <c r="J107" s="217">
        <v>488</v>
      </c>
      <c r="K107" s="217">
        <v>71</v>
      </c>
    </row>
    <row r="108" spans="1:11">
      <c r="A108" s="216" t="s">
        <v>71</v>
      </c>
      <c r="B108" s="217">
        <v>84</v>
      </c>
      <c r="C108" s="217">
        <v>449</v>
      </c>
      <c r="D108" s="217">
        <v>4</v>
      </c>
      <c r="E108" s="217">
        <v>26</v>
      </c>
      <c r="F108" s="217">
        <v>3</v>
      </c>
      <c r="G108" s="217">
        <v>10</v>
      </c>
      <c r="H108" s="217">
        <v>7</v>
      </c>
      <c r="I108" s="217">
        <v>13</v>
      </c>
      <c r="J108" s="217">
        <v>596</v>
      </c>
      <c r="K108" s="217">
        <v>74</v>
      </c>
    </row>
    <row r="109" spans="1:11">
      <c r="A109" s="216" t="s">
        <v>72</v>
      </c>
      <c r="B109" s="217">
        <v>92</v>
      </c>
      <c r="C109" s="217">
        <v>548</v>
      </c>
      <c r="D109" s="217">
        <v>7</v>
      </c>
      <c r="E109" s="217">
        <v>15</v>
      </c>
      <c r="F109" s="217">
        <v>4</v>
      </c>
      <c r="G109" s="217">
        <v>11</v>
      </c>
      <c r="H109" s="217">
        <v>13</v>
      </c>
      <c r="I109" s="217">
        <v>16</v>
      </c>
      <c r="J109" s="217">
        <v>706</v>
      </c>
      <c r="K109" s="217">
        <v>62</v>
      </c>
    </row>
    <row r="110" spans="1:11">
      <c r="A110" s="216" t="s">
        <v>73</v>
      </c>
      <c r="B110" s="217">
        <v>73</v>
      </c>
      <c r="C110" s="217">
        <v>512</v>
      </c>
      <c r="D110" s="217">
        <v>5</v>
      </c>
      <c r="E110" s="217">
        <v>17</v>
      </c>
      <c r="F110" s="217">
        <v>3</v>
      </c>
      <c r="G110" s="217">
        <v>8</v>
      </c>
      <c r="H110" s="217">
        <v>4</v>
      </c>
      <c r="I110" s="217">
        <v>7</v>
      </c>
      <c r="J110" s="217">
        <v>629</v>
      </c>
      <c r="K110" s="217">
        <v>67</v>
      </c>
    </row>
    <row r="111" spans="1:11">
      <c r="A111" s="216" t="s">
        <v>74</v>
      </c>
      <c r="B111" s="217">
        <v>111</v>
      </c>
      <c r="C111" s="217">
        <v>515</v>
      </c>
      <c r="D111" s="217">
        <v>8</v>
      </c>
      <c r="E111" s="217">
        <v>30</v>
      </c>
      <c r="F111" s="217">
        <v>3</v>
      </c>
      <c r="G111" s="217">
        <v>9</v>
      </c>
      <c r="H111" s="217">
        <v>6</v>
      </c>
      <c r="I111" s="217">
        <v>10</v>
      </c>
      <c r="J111" s="217">
        <v>692</v>
      </c>
      <c r="K111" s="217">
        <v>73</v>
      </c>
    </row>
    <row r="112" spans="1:11">
      <c r="A112" s="216" t="s">
        <v>75</v>
      </c>
      <c r="B112" s="217">
        <v>86</v>
      </c>
      <c r="C112" s="217">
        <v>491</v>
      </c>
      <c r="D112" s="217">
        <v>5</v>
      </c>
      <c r="E112" s="217">
        <v>33</v>
      </c>
      <c r="F112" s="217">
        <v>3</v>
      </c>
      <c r="G112" s="217">
        <v>7</v>
      </c>
      <c r="H112" s="217">
        <v>7</v>
      </c>
      <c r="I112" s="217">
        <v>11</v>
      </c>
      <c r="J112" s="217">
        <v>643</v>
      </c>
      <c r="K112" s="217">
        <v>57</v>
      </c>
    </row>
    <row r="113" spans="1:11">
      <c r="A113" s="216" t="s">
        <v>76</v>
      </c>
      <c r="B113" s="217">
        <v>92</v>
      </c>
      <c r="C113" s="217">
        <v>519</v>
      </c>
      <c r="D113" s="217">
        <v>7</v>
      </c>
      <c r="E113" s="217">
        <v>24</v>
      </c>
      <c r="F113" s="217">
        <v>0</v>
      </c>
      <c r="G113" s="217">
        <v>14</v>
      </c>
      <c r="H113" s="217">
        <v>4</v>
      </c>
      <c r="I113" s="217">
        <v>9</v>
      </c>
      <c r="J113" s="217">
        <v>669</v>
      </c>
      <c r="K113" s="217">
        <v>51</v>
      </c>
    </row>
    <row r="114" spans="1:11">
      <c r="A114" s="216" t="s">
        <v>77</v>
      </c>
      <c r="B114" s="217">
        <v>81</v>
      </c>
      <c r="C114" s="217">
        <v>473</v>
      </c>
      <c r="D114" s="217">
        <v>5</v>
      </c>
      <c r="E114" s="217">
        <v>18</v>
      </c>
      <c r="F114" s="217">
        <v>3</v>
      </c>
      <c r="G114" s="217">
        <v>12</v>
      </c>
      <c r="H114" s="217">
        <v>2</v>
      </c>
      <c r="I114" s="217">
        <v>13</v>
      </c>
      <c r="J114" s="217">
        <v>607</v>
      </c>
      <c r="K114" s="217">
        <v>57</v>
      </c>
    </row>
    <row r="115" spans="1:11">
      <c r="A115" s="216" t="s">
        <v>78</v>
      </c>
      <c r="B115" s="217">
        <v>115</v>
      </c>
      <c r="C115" s="217">
        <v>531</v>
      </c>
      <c r="D115" s="217">
        <v>5</v>
      </c>
      <c r="E115" s="217">
        <v>17</v>
      </c>
      <c r="F115" s="217">
        <v>4</v>
      </c>
      <c r="G115" s="217">
        <v>3</v>
      </c>
      <c r="H115" s="217">
        <v>6</v>
      </c>
      <c r="I115" s="217">
        <v>5</v>
      </c>
      <c r="J115" s="217">
        <v>686</v>
      </c>
      <c r="K115" s="217">
        <v>87</v>
      </c>
    </row>
    <row r="116" spans="1:11">
      <c r="A116" s="216" t="s">
        <v>82</v>
      </c>
      <c r="B116" s="217">
        <v>106</v>
      </c>
      <c r="C116" s="217">
        <v>594</v>
      </c>
      <c r="D116" s="217">
        <v>6</v>
      </c>
      <c r="E116" s="217">
        <v>31</v>
      </c>
      <c r="F116" s="217">
        <v>4</v>
      </c>
      <c r="G116" s="217">
        <v>9</v>
      </c>
      <c r="H116" s="217">
        <v>1</v>
      </c>
      <c r="I116" s="217">
        <v>4</v>
      </c>
      <c r="J116" s="217">
        <v>755</v>
      </c>
      <c r="K116" s="217">
        <v>80</v>
      </c>
    </row>
    <row r="117" spans="1:11">
      <c r="A117" s="216" t="s">
        <v>80</v>
      </c>
      <c r="B117" s="217">
        <v>92</v>
      </c>
      <c r="C117" s="217">
        <v>442</v>
      </c>
      <c r="D117" s="217">
        <v>3</v>
      </c>
      <c r="E117" s="217">
        <v>20</v>
      </c>
      <c r="F117" s="217">
        <v>1</v>
      </c>
      <c r="G117" s="217">
        <v>14</v>
      </c>
      <c r="H117" s="217">
        <v>6</v>
      </c>
      <c r="I117" s="217">
        <v>6</v>
      </c>
      <c r="J117" s="217">
        <v>584</v>
      </c>
      <c r="K117" s="217">
        <v>64</v>
      </c>
    </row>
    <row r="118" spans="1:11">
      <c r="A118" s="216" t="s">
        <v>222</v>
      </c>
      <c r="B118" s="217">
        <v>1040</v>
      </c>
      <c r="C118" s="217">
        <v>5691</v>
      </c>
      <c r="D118" s="217">
        <v>60</v>
      </c>
      <c r="E118" s="217">
        <v>264</v>
      </c>
      <c r="F118" s="217">
        <v>31</v>
      </c>
      <c r="G118" s="217">
        <v>115</v>
      </c>
      <c r="H118" s="217">
        <v>85</v>
      </c>
      <c r="I118" s="217">
        <v>130</v>
      </c>
      <c r="J118" s="217">
        <v>7416</v>
      </c>
      <c r="K118" s="217">
        <v>783</v>
      </c>
    </row>
    <row r="121" spans="1:11">
      <c r="A121" s="215" t="s">
        <v>162</v>
      </c>
      <c r="B121" t="s">
        <v>205</v>
      </c>
    </row>
    <row r="122" spans="1:11">
      <c r="A122" s="215" t="s">
        <v>164</v>
      </c>
      <c r="B122" t="s">
        <v>183</v>
      </c>
    </row>
    <row r="123" spans="1:11">
      <c r="A123" s="215" t="s">
        <v>167</v>
      </c>
      <c r="B123" t="s">
        <v>186</v>
      </c>
    </row>
    <row r="125" spans="1:11">
      <c r="A125" s="215" t="s">
        <v>221</v>
      </c>
      <c r="B125" t="s">
        <v>223</v>
      </c>
      <c r="C125" t="s">
        <v>224</v>
      </c>
      <c r="D125" t="s">
        <v>225</v>
      </c>
      <c r="E125" t="s">
        <v>226</v>
      </c>
      <c r="F125" t="s">
        <v>227</v>
      </c>
      <c r="G125" t="s">
        <v>228</v>
      </c>
      <c r="H125" t="s">
        <v>229</v>
      </c>
      <c r="I125" t="s">
        <v>230</v>
      </c>
      <c r="J125" t="s">
        <v>231</v>
      </c>
      <c r="K125" t="s">
        <v>232</v>
      </c>
    </row>
    <row r="126" spans="1:11">
      <c r="A126" s="216" t="s">
        <v>69</v>
      </c>
      <c r="B126" s="217">
        <v>1</v>
      </c>
      <c r="C126" s="217">
        <v>14</v>
      </c>
      <c r="D126" s="217">
        <v>0</v>
      </c>
      <c r="E126" s="217">
        <v>0</v>
      </c>
      <c r="F126" s="217">
        <v>0</v>
      </c>
      <c r="G126" s="217">
        <v>0</v>
      </c>
      <c r="H126" s="217">
        <v>0</v>
      </c>
      <c r="I126" s="217">
        <v>0</v>
      </c>
      <c r="J126" s="217">
        <v>15</v>
      </c>
      <c r="K126" s="217">
        <v>1</v>
      </c>
    </row>
    <row r="127" spans="1:11">
      <c r="A127" s="216" t="s">
        <v>70</v>
      </c>
      <c r="B127" s="217">
        <v>6</v>
      </c>
      <c r="C127" s="217">
        <v>17</v>
      </c>
      <c r="D127" s="217">
        <v>0</v>
      </c>
      <c r="E127" s="217">
        <v>0</v>
      </c>
      <c r="F127" s="217">
        <v>0</v>
      </c>
      <c r="G127" s="217">
        <v>1</v>
      </c>
      <c r="H127" s="217">
        <v>1</v>
      </c>
      <c r="I127" s="217">
        <v>0</v>
      </c>
      <c r="J127" s="217">
        <v>25</v>
      </c>
      <c r="K127" s="217">
        <v>2</v>
      </c>
    </row>
    <row r="128" spans="1:11">
      <c r="A128" s="216" t="s">
        <v>71</v>
      </c>
      <c r="B128" s="217">
        <v>4</v>
      </c>
      <c r="C128" s="217">
        <v>23</v>
      </c>
      <c r="D128" s="217">
        <v>1</v>
      </c>
      <c r="E128" s="217">
        <v>2</v>
      </c>
      <c r="F128" s="217">
        <v>0</v>
      </c>
      <c r="G128" s="217">
        <v>1</v>
      </c>
      <c r="H128" s="217">
        <v>0</v>
      </c>
      <c r="I128" s="217">
        <v>0</v>
      </c>
      <c r="J128" s="217">
        <v>31</v>
      </c>
      <c r="K128" s="217">
        <v>1</v>
      </c>
    </row>
    <row r="129" spans="1:11">
      <c r="A129" s="216" t="s">
        <v>72</v>
      </c>
      <c r="B129" s="217">
        <v>5</v>
      </c>
      <c r="C129" s="217">
        <v>39</v>
      </c>
      <c r="D129" s="217">
        <v>0</v>
      </c>
      <c r="E129" s="217">
        <v>0</v>
      </c>
      <c r="F129" s="217">
        <v>0</v>
      </c>
      <c r="G129" s="217">
        <v>0</v>
      </c>
      <c r="H129" s="217">
        <v>0</v>
      </c>
      <c r="I129" s="217">
        <v>0</v>
      </c>
      <c r="J129" s="217">
        <v>44</v>
      </c>
      <c r="K129" s="217">
        <v>3</v>
      </c>
    </row>
    <row r="130" spans="1:11">
      <c r="A130" s="216" t="s">
        <v>73</v>
      </c>
      <c r="B130" s="217">
        <v>5</v>
      </c>
      <c r="C130" s="217">
        <v>57</v>
      </c>
      <c r="D130" s="217">
        <v>0</v>
      </c>
      <c r="E130" s="217">
        <v>0</v>
      </c>
      <c r="F130" s="217">
        <v>0</v>
      </c>
      <c r="G130" s="217">
        <v>1</v>
      </c>
      <c r="H130" s="217">
        <v>1</v>
      </c>
      <c r="I130" s="217">
        <v>2</v>
      </c>
      <c r="J130" s="217">
        <v>66</v>
      </c>
      <c r="K130" s="217">
        <v>9</v>
      </c>
    </row>
    <row r="131" spans="1:11">
      <c r="A131" s="216" t="s">
        <v>74</v>
      </c>
      <c r="B131" s="217">
        <v>5</v>
      </c>
      <c r="C131" s="217">
        <v>69</v>
      </c>
      <c r="D131" s="217">
        <v>0</v>
      </c>
      <c r="E131" s="217">
        <v>0</v>
      </c>
      <c r="F131" s="217">
        <v>0</v>
      </c>
      <c r="G131" s="217">
        <v>0</v>
      </c>
      <c r="H131" s="217">
        <v>0</v>
      </c>
      <c r="I131" s="217">
        <v>0</v>
      </c>
      <c r="J131" s="217">
        <v>74</v>
      </c>
      <c r="K131" s="217">
        <v>4</v>
      </c>
    </row>
    <row r="132" spans="1:11">
      <c r="A132" s="216" t="s">
        <v>75</v>
      </c>
      <c r="B132" s="217">
        <v>4</v>
      </c>
      <c r="C132" s="217">
        <v>23</v>
      </c>
      <c r="D132" s="217">
        <v>0</v>
      </c>
      <c r="E132" s="217">
        <v>1</v>
      </c>
      <c r="F132" s="217">
        <v>0</v>
      </c>
      <c r="G132" s="217">
        <v>0</v>
      </c>
      <c r="H132" s="217">
        <v>0</v>
      </c>
      <c r="I132" s="217">
        <v>0</v>
      </c>
      <c r="J132" s="217">
        <v>28</v>
      </c>
      <c r="K132" s="217">
        <v>1</v>
      </c>
    </row>
    <row r="133" spans="1:11">
      <c r="A133" s="216" t="s">
        <v>76</v>
      </c>
      <c r="B133" s="217">
        <v>4</v>
      </c>
      <c r="C133" s="217">
        <v>19</v>
      </c>
      <c r="D133" s="217">
        <v>0</v>
      </c>
      <c r="E133" s="217">
        <v>0</v>
      </c>
      <c r="F133" s="217">
        <v>0</v>
      </c>
      <c r="G133" s="217">
        <v>1</v>
      </c>
      <c r="H133" s="217">
        <v>1</v>
      </c>
      <c r="I133" s="217">
        <v>0</v>
      </c>
      <c r="J133" s="217">
        <v>25</v>
      </c>
      <c r="K133" s="217">
        <v>2</v>
      </c>
    </row>
    <row r="134" spans="1:11">
      <c r="A134" s="216" t="s">
        <v>77</v>
      </c>
      <c r="B134" s="217">
        <v>4</v>
      </c>
      <c r="C134" s="217">
        <v>41</v>
      </c>
      <c r="D134" s="217">
        <v>0</v>
      </c>
      <c r="E134" s="217">
        <v>0</v>
      </c>
      <c r="F134" s="217">
        <v>0</v>
      </c>
      <c r="G134" s="217">
        <v>1</v>
      </c>
      <c r="H134" s="217">
        <v>0</v>
      </c>
      <c r="I134" s="217">
        <v>0</v>
      </c>
      <c r="J134" s="217">
        <v>46</v>
      </c>
      <c r="K134" s="217">
        <v>1</v>
      </c>
    </row>
    <row r="135" spans="1:11">
      <c r="A135" s="216" t="s">
        <v>78</v>
      </c>
      <c r="B135" s="217">
        <v>5</v>
      </c>
      <c r="C135" s="217">
        <v>55</v>
      </c>
      <c r="D135" s="217">
        <v>0</v>
      </c>
      <c r="E135" s="217">
        <v>1</v>
      </c>
      <c r="F135" s="217">
        <v>0</v>
      </c>
      <c r="G135" s="217">
        <v>0</v>
      </c>
      <c r="H135" s="217">
        <v>0</v>
      </c>
      <c r="I135" s="217">
        <v>0</v>
      </c>
      <c r="J135" s="217">
        <v>61</v>
      </c>
      <c r="K135" s="217">
        <v>4</v>
      </c>
    </row>
    <row r="136" spans="1:11">
      <c r="A136" s="216" t="s">
        <v>82</v>
      </c>
      <c r="B136" s="217">
        <v>9</v>
      </c>
      <c r="C136" s="217">
        <v>69</v>
      </c>
      <c r="D136" s="217">
        <v>0</v>
      </c>
      <c r="E136" s="217">
        <v>0</v>
      </c>
      <c r="F136" s="217">
        <v>0</v>
      </c>
      <c r="G136" s="217">
        <v>0</v>
      </c>
      <c r="H136" s="217">
        <v>0</v>
      </c>
      <c r="I136" s="217">
        <v>0</v>
      </c>
      <c r="J136" s="217">
        <v>78</v>
      </c>
      <c r="K136" s="217">
        <v>2</v>
      </c>
    </row>
    <row r="137" spans="1:11">
      <c r="A137" s="216" t="s">
        <v>80</v>
      </c>
      <c r="B137" s="217">
        <v>6</v>
      </c>
      <c r="C137" s="217">
        <v>58</v>
      </c>
      <c r="D137" s="217">
        <v>0</v>
      </c>
      <c r="E137" s="217">
        <v>0</v>
      </c>
      <c r="F137" s="217">
        <v>0</v>
      </c>
      <c r="G137" s="217">
        <v>1</v>
      </c>
      <c r="H137" s="217">
        <v>0</v>
      </c>
      <c r="I137" s="217">
        <v>0</v>
      </c>
      <c r="J137" s="217">
        <v>65</v>
      </c>
      <c r="K137" s="217">
        <v>4</v>
      </c>
    </row>
    <row r="138" spans="1:11">
      <c r="A138" s="216" t="s">
        <v>222</v>
      </c>
      <c r="B138" s="217">
        <v>58</v>
      </c>
      <c r="C138" s="217">
        <v>484</v>
      </c>
      <c r="D138" s="217">
        <v>1</v>
      </c>
      <c r="E138" s="217">
        <v>4</v>
      </c>
      <c r="F138" s="217">
        <v>0</v>
      </c>
      <c r="G138" s="217">
        <v>6</v>
      </c>
      <c r="H138" s="217">
        <v>3</v>
      </c>
      <c r="I138" s="217">
        <v>2</v>
      </c>
      <c r="J138" s="217">
        <v>558</v>
      </c>
      <c r="K138" s="217">
        <v>34</v>
      </c>
    </row>
    <row r="141" spans="1:11">
      <c r="A141" s="215" t="s">
        <v>162</v>
      </c>
      <c r="B141" t="s">
        <v>205</v>
      </c>
    </row>
    <row r="142" spans="1:11">
      <c r="A142" s="215" t="s">
        <v>164</v>
      </c>
      <c r="B142" t="s">
        <v>183</v>
      </c>
    </row>
    <row r="143" spans="1:11">
      <c r="A143" s="215" t="s">
        <v>167</v>
      </c>
      <c r="B143" t="s">
        <v>187</v>
      </c>
    </row>
    <row r="145" spans="1:11">
      <c r="A145" s="215" t="s">
        <v>221</v>
      </c>
      <c r="B145" t="s">
        <v>223</v>
      </c>
      <c r="C145" t="s">
        <v>224</v>
      </c>
      <c r="D145" t="s">
        <v>225</v>
      </c>
      <c r="E145" t="s">
        <v>226</v>
      </c>
      <c r="F145" t="s">
        <v>227</v>
      </c>
      <c r="G145" t="s">
        <v>228</v>
      </c>
      <c r="H145" t="s">
        <v>229</v>
      </c>
      <c r="I145" t="s">
        <v>230</v>
      </c>
      <c r="J145" t="s">
        <v>231</v>
      </c>
      <c r="K145" t="s">
        <v>232</v>
      </c>
    </row>
    <row r="146" spans="1:11">
      <c r="A146" s="216" t="s">
        <v>69</v>
      </c>
      <c r="B146" s="217">
        <v>2</v>
      </c>
      <c r="C146" s="217">
        <v>8</v>
      </c>
      <c r="D146" s="217">
        <v>0</v>
      </c>
      <c r="E146" s="217">
        <v>0</v>
      </c>
      <c r="F146" s="217">
        <v>0</v>
      </c>
      <c r="G146" s="217">
        <v>0</v>
      </c>
      <c r="H146" s="217">
        <v>0</v>
      </c>
      <c r="I146" s="217">
        <v>0</v>
      </c>
      <c r="J146" s="217">
        <v>10</v>
      </c>
      <c r="K146" s="217">
        <v>0</v>
      </c>
    </row>
    <row r="147" spans="1:11">
      <c r="A147" s="216" t="s">
        <v>70</v>
      </c>
      <c r="B147" s="217">
        <v>14</v>
      </c>
      <c r="C147" s="217">
        <v>78</v>
      </c>
      <c r="D147" s="217">
        <v>0</v>
      </c>
      <c r="E147" s="217">
        <v>1</v>
      </c>
      <c r="F147" s="217">
        <v>1</v>
      </c>
      <c r="G147" s="217">
        <v>1</v>
      </c>
      <c r="H147" s="217">
        <v>0</v>
      </c>
      <c r="I147" s="217">
        <v>0</v>
      </c>
      <c r="J147" s="217">
        <v>95</v>
      </c>
      <c r="K147" s="217">
        <v>6</v>
      </c>
    </row>
    <row r="148" spans="1:11">
      <c r="A148" s="216" t="s">
        <v>71</v>
      </c>
      <c r="B148" s="217">
        <v>8</v>
      </c>
      <c r="C148" s="217">
        <v>56</v>
      </c>
      <c r="D148" s="217">
        <v>1</v>
      </c>
      <c r="E148" s="217">
        <v>4</v>
      </c>
      <c r="F148" s="217">
        <v>1</v>
      </c>
      <c r="G148" s="217">
        <v>1</v>
      </c>
      <c r="H148" s="217">
        <v>0</v>
      </c>
      <c r="I148" s="217">
        <v>0</v>
      </c>
      <c r="J148" s="217">
        <v>71</v>
      </c>
      <c r="K148" s="217">
        <v>2</v>
      </c>
    </row>
    <row r="149" spans="1:11">
      <c r="A149" s="216" t="s">
        <v>72</v>
      </c>
      <c r="B149" s="217">
        <v>5</v>
      </c>
      <c r="C149" s="217">
        <v>47</v>
      </c>
      <c r="D149" s="217">
        <v>0</v>
      </c>
      <c r="E149" s="217">
        <v>0</v>
      </c>
      <c r="F149" s="217">
        <v>0</v>
      </c>
      <c r="G149" s="217">
        <v>1</v>
      </c>
      <c r="H149" s="217">
        <v>1</v>
      </c>
      <c r="I149" s="217">
        <v>1</v>
      </c>
      <c r="J149" s="217">
        <v>55</v>
      </c>
      <c r="K149" s="217">
        <v>3</v>
      </c>
    </row>
    <row r="150" spans="1:11">
      <c r="A150" s="216" t="s">
        <v>73</v>
      </c>
      <c r="B150" s="217">
        <v>8</v>
      </c>
      <c r="C150" s="217">
        <v>51</v>
      </c>
      <c r="D150" s="217">
        <v>0</v>
      </c>
      <c r="E150" s="217">
        <v>1</v>
      </c>
      <c r="F150" s="217">
        <v>0</v>
      </c>
      <c r="G150" s="217">
        <v>2</v>
      </c>
      <c r="H150" s="217">
        <v>0</v>
      </c>
      <c r="I150" s="217">
        <v>0</v>
      </c>
      <c r="J150" s="217">
        <v>62</v>
      </c>
      <c r="K150" s="217">
        <v>4</v>
      </c>
    </row>
    <row r="151" spans="1:11">
      <c r="A151" s="216" t="s">
        <v>74</v>
      </c>
      <c r="B151" s="217">
        <v>6</v>
      </c>
      <c r="C151" s="217">
        <v>38</v>
      </c>
      <c r="D151" s="217">
        <v>0</v>
      </c>
      <c r="E151" s="217">
        <v>1</v>
      </c>
      <c r="F151" s="217">
        <v>0</v>
      </c>
      <c r="G151" s="217">
        <v>0</v>
      </c>
      <c r="H151" s="217">
        <v>0</v>
      </c>
      <c r="I151" s="217">
        <v>0</v>
      </c>
      <c r="J151" s="217">
        <v>45</v>
      </c>
      <c r="K151" s="217">
        <v>6</v>
      </c>
    </row>
    <row r="152" spans="1:11">
      <c r="A152" s="216" t="s">
        <v>75</v>
      </c>
      <c r="B152" s="217">
        <v>4</v>
      </c>
      <c r="C152" s="217">
        <v>41</v>
      </c>
      <c r="D152" s="217">
        <v>0</v>
      </c>
      <c r="E152" s="217">
        <v>2</v>
      </c>
      <c r="F152" s="217">
        <v>0</v>
      </c>
      <c r="G152" s="217">
        <v>0</v>
      </c>
      <c r="H152" s="217">
        <v>0</v>
      </c>
      <c r="I152" s="217">
        <v>0</v>
      </c>
      <c r="J152" s="217">
        <v>47</v>
      </c>
      <c r="K152" s="217">
        <v>0</v>
      </c>
    </row>
    <row r="153" spans="1:11">
      <c r="A153" s="216" t="s">
        <v>76</v>
      </c>
      <c r="B153" s="217">
        <v>7</v>
      </c>
      <c r="C153" s="217">
        <v>35</v>
      </c>
      <c r="D153" s="217">
        <v>0</v>
      </c>
      <c r="E153" s="217">
        <v>0</v>
      </c>
      <c r="F153" s="217">
        <v>0</v>
      </c>
      <c r="G153" s="217">
        <v>1</v>
      </c>
      <c r="H153" s="217">
        <v>0</v>
      </c>
      <c r="I153" s="217">
        <v>0</v>
      </c>
      <c r="J153" s="217">
        <v>43</v>
      </c>
      <c r="K153" s="217">
        <v>1</v>
      </c>
    </row>
    <row r="154" spans="1:11">
      <c r="A154" s="216" t="s">
        <v>77</v>
      </c>
      <c r="B154" s="217">
        <v>6</v>
      </c>
      <c r="C154" s="217">
        <v>51</v>
      </c>
      <c r="D154" s="217">
        <v>0</v>
      </c>
      <c r="E154" s="217">
        <v>1</v>
      </c>
      <c r="F154" s="217">
        <v>0</v>
      </c>
      <c r="G154" s="217">
        <v>0</v>
      </c>
      <c r="H154" s="217">
        <v>0</v>
      </c>
      <c r="I154" s="217">
        <v>0</v>
      </c>
      <c r="J154" s="217">
        <v>58</v>
      </c>
      <c r="K154" s="217">
        <v>0</v>
      </c>
    </row>
    <row r="155" spans="1:11">
      <c r="A155" s="216" t="s">
        <v>78</v>
      </c>
      <c r="B155" s="217">
        <v>9</v>
      </c>
      <c r="C155" s="217">
        <v>53</v>
      </c>
      <c r="D155" s="217">
        <v>0</v>
      </c>
      <c r="E155" s="217">
        <v>0</v>
      </c>
      <c r="F155" s="217">
        <v>0</v>
      </c>
      <c r="G155" s="217">
        <v>2</v>
      </c>
      <c r="H155" s="217">
        <v>0</v>
      </c>
      <c r="I155" s="217">
        <v>0</v>
      </c>
      <c r="J155" s="217">
        <v>64</v>
      </c>
      <c r="K155" s="217">
        <v>3</v>
      </c>
    </row>
    <row r="156" spans="1:11">
      <c r="A156" s="216" t="s">
        <v>82</v>
      </c>
      <c r="B156" s="217">
        <v>9</v>
      </c>
      <c r="C156" s="217">
        <v>50</v>
      </c>
      <c r="D156" s="217">
        <v>1</v>
      </c>
      <c r="E156" s="217">
        <v>2</v>
      </c>
      <c r="F156" s="217">
        <v>0</v>
      </c>
      <c r="G156" s="217">
        <v>0</v>
      </c>
      <c r="H156" s="217">
        <v>0</v>
      </c>
      <c r="I156" s="217">
        <v>0</v>
      </c>
      <c r="J156" s="217">
        <v>62</v>
      </c>
      <c r="K156" s="217">
        <v>1</v>
      </c>
    </row>
    <row r="157" spans="1:11">
      <c r="A157" s="216" t="s">
        <v>80</v>
      </c>
      <c r="B157" s="217">
        <v>6</v>
      </c>
      <c r="C157" s="217">
        <v>24</v>
      </c>
      <c r="D157" s="217">
        <v>0</v>
      </c>
      <c r="E157" s="217">
        <v>0</v>
      </c>
      <c r="F157" s="217">
        <v>0</v>
      </c>
      <c r="G157" s="217">
        <v>0</v>
      </c>
      <c r="H157" s="217">
        <v>0</v>
      </c>
      <c r="I157" s="217">
        <v>0</v>
      </c>
      <c r="J157" s="217">
        <v>30</v>
      </c>
      <c r="K157" s="217">
        <v>8</v>
      </c>
    </row>
    <row r="158" spans="1:11">
      <c r="A158" s="216" t="s">
        <v>222</v>
      </c>
      <c r="B158" s="217">
        <v>84</v>
      </c>
      <c r="C158" s="217">
        <v>532</v>
      </c>
      <c r="D158" s="217">
        <v>2</v>
      </c>
      <c r="E158" s="217">
        <v>12</v>
      </c>
      <c r="F158" s="217">
        <v>2</v>
      </c>
      <c r="G158" s="217">
        <v>8</v>
      </c>
      <c r="H158" s="217">
        <v>1</v>
      </c>
      <c r="I158" s="217">
        <v>1</v>
      </c>
      <c r="J158" s="217">
        <v>642</v>
      </c>
      <c r="K158" s="217">
        <v>34</v>
      </c>
    </row>
    <row r="161" spans="1:11">
      <c r="A161" s="215" t="s">
        <v>162</v>
      </c>
      <c r="B161" t="s">
        <v>205</v>
      </c>
    </row>
    <row r="162" spans="1:11">
      <c r="A162" s="215" t="s">
        <v>164</v>
      </c>
      <c r="B162" t="s">
        <v>183</v>
      </c>
    </row>
    <row r="163" spans="1:11">
      <c r="A163" s="215" t="s">
        <v>168</v>
      </c>
      <c r="B163" t="s">
        <v>186</v>
      </c>
    </row>
    <row r="165" spans="1:11">
      <c r="A165" s="215" t="s">
        <v>221</v>
      </c>
      <c r="B165" t="s">
        <v>223</v>
      </c>
      <c r="C165" t="s">
        <v>224</v>
      </c>
      <c r="D165" t="s">
        <v>225</v>
      </c>
      <c r="E165" t="s">
        <v>226</v>
      </c>
      <c r="F165" t="s">
        <v>227</v>
      </c>
      <c r="G165" t="s">
        <v>228</v>
      </c>
      <c r="H165" t="s">
        <v>229</v>
      </c>
      <c r="I165" t="s">
        <v>230</v>
      </c>
      <c r="J165" t="s">
        <v>231</v>
      </c>
      <c r="K165" t="s">
        <v>232</v>
      </c>
    </row>
    <row r="166" spans="1:11">
      <c r="A166" s="216" t="s">
        <v>69</v>
      </c>
      <c r="B166" s="217">
        <v>42</v>
      </c>
      <c r="C166" s="217">
        <v>265</v>
      </c>
      <c r="D166" s="217">
        <v>1</v>
      </c>
      <c r="E166" s="217">
        <v>13</v>
      </c>
      <c r="F166" s="217">
        <v>0</v>
      </c>
      <c r="G166" s="217">
        <v>11</v>
      </c>
      <c r="H166" s="217">
        <v>16</v>
      </c>
      <c r="I166" s="217">
        <v>19</v>
      </c>
      <c r="J166" s="217">
        <v>367</v>
      </c>
      <c r="K166" s="217">
        <v>39</v>
      </c>
    </row>
    <row r="167" spans="1:11">
      <c r="A167" s="216" t="s">
        <v>70</v>
      </c>
      <c r="B167" s="217">
        <v>73</v>
      </c>
      <c r="C167" s="217">
        <v>406</v>
      </c>
      <c r="D167" s="217">
        <v>4</v>
      </c>
      <c r="E167" s="217">
        <v>21</v>
      </c>
      <c r="F167" s="217">
        <v>3</v>
      </c>
      <c r="G167" s="217">
        <v>7</v>
      </c>
      <c r="H167" s="217">
        <v>12</v>
      </c>
      <c r="I167" s="217">
        <v>17</v>
      </c>
      <c r="J167" s="217">
        <v>543</v>
      </c>
      <c r="K167" s="217">
        <v>72</v>
      </c>
    </row>
    <row r="168" spans="1:11">
      <c r="A168" s="216" t="s">
        <v>71</v>
      </c>
      <c r="B168" s="217">
        <v>89</v>
      </c>
      <c r="C168" s="217">
        <v>477</v>
      </c>
      <c r="D168" s="217">
        <v>3</v>
      </c>
      <c r="E168" s="217">
        <v>26</v>
      </c>
      <c r="F168" s="217">
        <v>3</v>
      </c>
      <c r="G168" s="217">
        <v>10</v>
      </c>
      <c r="H168" s="217">
        <v>7</v>
      </c>
      <c r="I168" s="217">
        <v>13</v>
      </c>
      <c r="J168" s="217">
        <v>628</v>
      </c>
      <c r="K168" s="217">
        <v>74</v>
      </c>
    </row>
    <row r="169" spans="1:11">
      <c r="A169" s="216" t="s">
        <v>72</v>
      </c>
      <c r="B169" s="217">
        <v>98</v>
      </c>
      <c r="C169" s="217">
        <v>576</v>
      </c>
      <c r="D169" s="217">
        <v>7</v>
      </c>
      <c r="E169" s="217">
        <v>15</v>
      </c>
      <c r="F169" s="217">
        <v>4</v>
      </c>
      <c r="G169" s="217">
        <v>12</v>
      </c>
      <c r="H169" s="217">
        <v>14</v>
      </c>
      <c r="I169" s="217">
        <v>17</v>
      </c>
      <c r="J169" s="217">
        <v>743</v>
      </c>
      <c r="K169" s="217">
        <v>60</v>
      </c>
    </row>
    <row r="170" spans="1:11">
      <c r="A170" s="216" t="s">
        <v>73</v>
      </c>
      <c r="B170" s="217">
        <v>74</v>
      </c>
      <c r="C170" s="217">
        <v>518</v>
      </c>
      <c r="D170" s="217">
        <v>5</v>
      </c>
      <c r="E170" s="217">
        <v>18</v>
      </c>
      <c r="F170" s="217">
        <v>3</v>
      </c>
      <c r="G170" s="217">
        <v>9</v>
      </c>
      <c r="H170" s="217">
        <v>5</v>
      </c>
      <c r="I170" s="217">
        <v>8</v>
      </c>
      <c r="J170" s="217">
        <v>640</v>
      </c>
      <c r="K170" s="217">
        <v>56</v>
      </c>
    </row>
    <row r="171" spans="1:11">
      <c r="A171" s="216" t="s">
        <v>74</v>
      </c>
      <c r="B171" s="217">
        <v>108</v>
      </c>
      <c r="C171" s="217">
        <v>505</v>
      </c>
      <c r="D171" s="217">
        <v>8</v>
      </c>
      <c r="E171" s="217">
        <v>30</v>
      </c>
      <c r="F171" s="217">
        <v>3</v>
      </c>
      <c r="G171" s="217">
        <v>9</v>
      </c>
      <c r="H171" s="217">
        <v>6</v>
      </c>
      <c r="I171" s="217">
        <v>10</v>
      </c>
      <c r="J171" s="217">
        <v>679</v>
      </c>
      <c r="K171" s="217">
        <v>73</v>
      </c>
    </row>
    <row r="172" spans="1:11">
      <c r="A172" s="216" t="s">
        <v>75</v>
      </c>
      <c r="B172" s="217">
        <v>85</v>
      </c>
      <c r="C172" s="217">
        <v>498</v>
      </c>
      <c r="D172" s="217">
        <v>5</v>
      </c>
      <c r="E172" s="217">
        <v>29</v>
      </c>
      <c r="F172" s="217">
        <v>3</v>
      </c>
      <c r="G172" s="217">
        <v>7</v>
      </c>
      <c r="H172" s="217">
        <v>7</v>
      </c>
      <c r="I172" s="217">
        <v>11</v>
      </c>
      <c r="J172" s="217">
        <v>645</v>
      </c>
      <c r="K172" s="217">
        <v>53</v>
      </c>
    </row>
    <row r="173" spans="1:11">
      <c r="A173" s="216" t="s">
        <v>76</v>
      </c>
      <c r="B173" s="217">
        <v>98</v>
      </c>
      <c r="C173" s="217">
        <v>532</v>
      </c>
      <c r="D173" s="217">
        <v>7</v>
      </c>
      <c r="E173" s="217">
        <v>24</v>
      </c>
      <c r="F173" s="217">
        <v>0</v>
      </c>
      <c r="G173" s="217">
        <v>14</v>
      </c>
      <c r="H173" s="217">
        <v>3</v>
      </c>
      <c r="I173" s="217">
        <v>9</v>
      </c>
      <c r="J173" s="217">
        <v>687</v>
      </c>
      <c r="K173" s="217">
        <v>50</v>
      </c>
    </row>
    <row r="174" spans="1:11">
      <c r="A174" s="216" t="s">
        <v>77</v>
      </c>
      <c r="B174" s="217">
        <v>82</v>
      </c>
      <c r="C174" s="217">
        <v>487</v>
      </c>
      <c r="D174" s="217">
        <v>5</v>
      </c>
      <c r="E174" s="217">
        <v>19</v>
      </c>
      <c r="F174" s="217">
        <v>3</v>
      </c>
      <c r="G174" s="217">
        <v>11</v>
      </c>
      <c r="H174" s="217">
        <v>2</v>
      </c>
      <c r="I174" s="217">
        <v>13</v>
      </c>
      <c r="J174" s="217">
        <v>622</v>
      </c>
      <c r="K174" s="217">
        <v>53</v>
      </c>
    </row>
    <row r="175" spans="1:11">
      <c r="A175" s="216" t="s">
        <v>78</v>
      </c>
      <c r="B175" s="217">
        <v>119</v>
      </c>
      <c r="C175" s="217">
        <v>546</v>
      </c>
      <c r="D175" s="217">
        <v>5</v>
      </c>
      <c r="E175" s="217">
        <v>17</v>
      </c>
      <c r="F175" s="217">
        <v>4</v>
      </c>
      <c r="G175" s="217">
        <v>5</v>
      </c>
      <c r="H175" s="217">
        <v>6</v>
      </c>
      <c r="I175" s="217">
        <v>5</v>
      </c>
      <c r="J175" s="217">
        <v>707</v>
      </c>
      <c r="K175" s="217">
        <v>85</v>
      </c>
    </row>
    <row r="176" spans="1:11">
      <c r="A176" s="216" t="s">
        <v>82</v>
      </c>
      <c r="B176" s="217">
        <v>107</v>
      </c>
      <c r="C176" s="217">
        <v>588</v>
      </c>
      <c r="D176" s="217">
        <v>6</v>
      </c>
      <c r="E176" s="217">
        <v>30</v>
      </c>
      <c r="F176" s="217">
        <v>4</v>
      </c>
      <c r="G176" s="217">
        <v>9</v>
      </c>
      <c r="H176" s="217">
        <v>1</v>
      </c>
      <c r="I176" s="217">
        <v>4</v>
      </c>
      <c r="J176" s="217">
        <v>749</v>
      </c>
      <c r="K176" s="217">
        <v>76</v>
      </c>
    </row>
    <row r="177" spans="1:11">
      <c r="A177" s="216" t="s">
        <v>80</v>
      </c>
      <c r="B177" s="217">
        <v>93</v>
      </c>
      <c r="C177" s="217">
        <v>435</v>
      </c>
      <c r="D177" s="217">
        <v>3</v>
      </c>
      <c r="E177" s="217">
        <v>20</v>
      </c>
      <c r="F177" s="217">
        <v>1</v>
      </c>
      <c r="G177" s="217">
        <v>14</v>
      </c>
      <c r="H177" s="217">
        <v>6</v>
      </c>
      <c r="I177" s="217">
        <v>6</v>
      </c>
      <c r="J177" s="217">
        <v>578</v>
      </c>
      <c r="K177" s="217">
        <v>61</v>
      </c>
    </row>
    <row r="178" spans="1:11">
      <c r="A178" s="216" t="s">
        <v>222</v>
      </c>
      <c r="B178" s="217">
        <v>1068</v>
      </c>
      <c r="C178" s="217">
        <v>5833</v>
      </c>
      <c r="D178" s="217">
        <v>59</v>
      </c>
      <c r="E178" s="217">
        <v>262</v>
      </c>
      <c r="F178" s="217">
        <v>31</v>
      </c>
      <c r="G178" s="217">
        <v>118</v>
      </c>
      <c r="H178" s="217">
        <v>85</v>
      </c>
      <c r="I178" s="217">
        <v>132</v>
      </c>
      <c r="J178" s="217">
        <v>7588</v>
      </c>
      <c r="K178" s="217">
        <v>752</v>
      </c>
    </row>
    <row r="181" spans="1:11">
      <c r="A181" s="215" t="s">
        <v>162</v>
      </c>
      <c r="B181" t="s">
        <v>205</v>
      </c>
    </row>
    <row r="182" spans="1:11">
      <c r="A182" s="215" t="s">
        <v>164</v>
      </c>
      <c r="B182" t="s">
        <v>183</v>
      </c>
    </row>
    <row r="183" spans="1:11">
      <c r="A183" s="215" t="s">
        <v>168</v>
      </c>
      <c r="B183" t="s">
        <v>187</v>
      </c>
    </row>
    <row r="185" spans="1:11">
      <c r="A185" s="215" t="s">
        <v>221</v>
      </c>
      <c r="B185" t="s">
        <v>223</v>
      </c>
      <c r="C185" t="s">
        <v>224</v>
      </c>
      <c r="D185" t="s">
        <v>225</v>
      </c>
      <c r="E185" t="s">
        <v>226</v>
      </c>
      <c r="F185" t="s">
        <v>227</v>
      </c>
      <c r="G185" t="s">
        <v>228</v>
      </c>
      <c r="H185" t="s">
        <v>229</v>
      </c>
      <c r="I185" t="s">
        <v>230</v>
      </c>
      <c r="J185" t="s">
        <v>231</v>
      </c>
      <c r="K185" t="s">
        <v>232</v>
      </c>
    </row>
    <row r="186" spans="1:11">
      <c r="A186" s="216" t="s">
        <v>69</v>
      </c>
      <c r="B186" s="217">
        <v>49</v>
      </c>
      <c r="C186" s="217">
        <v>196</v>
      </c>
      <c r="D186" s="217">
        <v>6</v>
      </c>
      <c r="E186" s="217">
        <v>22</v>
      </c>
      <c r="F186" s="217">
        <v>5</v>
      </c>
      <c r="G186" s="217">
        <v>7</v>
      </c>
      <c r="H186" s="217">
        <v>8</v>
      </c>
      <c r="I186" s="217">
        <v>3</v>
      </c>
      <c r="J186" s="217">
        <v>296</v>
      </c>
      <c r="K186" s="217">
        <v>49</v>
      </c>
    </row>
    <row r="187" spans="1:11">
      <c r="A187" s="216" t="s">
        <v>70</v>
      </c>
      <c r="B187" s="217">
        <v>87</v>
      </c>
      <c r="C187" s="217">
        <v>326</v>
      </c>
      <c r="D187" s="217">
        <v>5</v>
      </c>
      <c r="E187" s="217">
        <v>27</v>
      </c>
      <c r="F187" s="217">
        <v>5</v>
      </c>
      <c r="G187" s="217">
        <v>11</v>
      </c>
      <c r="H187" s="217">
        <v>8</v>
      </c>
      <c r="I187" s="217">
        <v>10</v>
      </c>
      <c r="J187" s="217">
        <v>479</v>
      </c>
      <c r="K187" s="217">
        <v>56</v>
      </c>
    </row>
    <row r="188" spans="1:11">
      <c r="A188" s="216" t="s">
        <v>71</v>
      </c>
      <c r="B188" s="217">
        <v>93</v>
      </c>
      <c r="C188" s="217">
        <v>363</v>
      </c>
      <c r="D188" s="217">
        <v>4</v>
      </c>
      <c r="E188" s="217">
        <v>28</v>
      </c>
      <c r="F188" s="217">
        <v>3</v>
      </c>
      <c r="G188" s="217">
        <v>10</v>
      </c>
      <c r="H188" s="217">
        <v>8</v>
      </c>
      <c r="I188" s="217">
        <v>10</v>
      </c>
      <c r="J188" s="217">
        <v>519</v>
      </c>
      <c r="K188" s="217">
        <v>91</v>
      </c>
    </row>
    <row r="189" spans="1:11">
      <c r="A189" s="216" t="s">
        <v>72</v>
      </c>
      <c r="B189" s="217">
        <v>103</v>
      </c>
      <c r="C189" s="217">
        <v>477</v>
      </c>
      <c r="D189" s="217">
        <v>8</v>
      </c>
      <c r="E189" s="217">
        <v>35</v>
      </c>
      <c r="F189" s="217">
        <v>5</v>
      </c>
      <c r="G189" s="217">
        <v>9</v>
      </c>
      <c r="H189" s="217">
        <v>4</v>
      </c>
      <c r="I189" s="217">
        <v>11</v>
      </c>
      <c r="J189" s="217">
        <v>652</v>
      </c>
      <c r="K189" s="217">
        <v>91</v>
      </c>
    </row>
    <row r="190" spans="1:11">
      <c r="A190" s="216" t="s">
        <v>73</v>
      </c>
      <c r="B190" s="217">
        <v>99</v>
      </c>
      <c r="C190" s="217">
        <v>496</v>
      </c>
      <c r="D190" s="217">
        <v>7</v>
      </c>
      <c r="E190" s="217">
        <v>31</v>
      </c>
      <c r="F190" s="217">
        <v>2</v>
      </c>
      <c r="G190" s="217">
        <v>11</v>
      </c>
      <c r="H190" s="217">
        <v>2</v>
      </c>
      <c r="I190" s="217">
        <v>11</v>
      </c>
      <c r="J190" s="217">
        <v>659</v>
      </c>
      <c r="K190" s="217">
        <v>68</v>
      </c>
    </row>
    <row r="191" spans="1:11">
      <c r="A191" s="216" t="s">
        <v>74</v>
      </c>
      <c r="B191" s="217">
        <v>96</v>
      </c>
      <c r="C191" s="217">
        <v>525</v>
      </c>
      <c r="D191" s="217">
        <v>8</v>
      </c>
      <c r="E191" s="217">
        <v>29</v>
      </c>
      <c r="F191" s="217">
        <v>2</v>
      </c>
      <c r="G191" s="217">
        <v>11</v>
      </c>
      <c r="H191" s="217">
        <v>3</v>
      </c>
      <c r="I191" s="217">
        <v>10</v>
      </c>
      <c r="J191" s="217">
        <v>684</v>
      </c>
      <c r="K191" s="217">
        <v>69</v>
      </c>
    </row>
    <row r="192" spans="1:11">
      <c r="A192" s="216" t="s">
        <v>75</v>
      </c>
      <c r="B192" s="217">
        <v>95</v>
      </c>
      <c r="C192" s="217">
        <v>583</v>
      </c>
      <c r="D192" s="217">
        <v>5</v>
      </c>
      <c r="E192" s="217">
        <v>22</v>
      </c>
      <c r="F192" s="217">
        <v>3</v>
      </c>
      <c r="G192" s="217">
        <v>5</v>
      </c>
      <c r="H192" s="217">
        <v>1</v>
      </c>
      <c r="I192" s="217">
        <v>10</v>
      </c>
      <c r="J192" s="217">
        <v>724</v>
      </c>
      <c r="K192" s="217">
        <v>81</v>
      </c>
    </row>
    <row r="193" spans="1:11">
      <c r="A193" s="216" t="s">
        <v>76</v>
      </c>
      <c r="B193" s="217">
        <v>85</v>
      </c>
      <c r="C193" s="217">
        <v>502</v>
      </c>
      <c r="D193" s="217">
        <v>8</v>
      </c>
      <c r="E193" s="217">
        <v>16</v>
      </c>
      <c r="F193" s="217">
        <v>1</v>
      </c>
      <c r="G193" s="217">
        <v>9</v>
      </c>
      <c r="H193" s="217">
        <v>6</v>
      </c>
      <c r="I193" s="217">
        <v>4</v>
      </c>
      <c r="J193" s="217">
        <v>631</v>
      </c>
      <c r="K193" s="217">
        <v>62</v>
      </c>
    </row>
    <row r="194" spans="1:11">
      <c r="A194" s="216" t="s">
        <v>77</v>
      </c>
      <c r="B194" s="217">
        <v>86</v>
      </c>
      <c r="C194" s="217">
        <v>565</v>
      </c>
      <c r="D194" s="217">
        <v>6</v>
      </c>
      <c r="E194" s="217">
        <v>29</v>
      </c>
      <c r="F194" s="217">
        <v>4</v>
      </c>
      <c r="G194" s="217">
        <v>10</v>
      </c>
      <c r="H194" s="217">
        <v>5</v>
      </c>
      <c r="I194" s="217">
        <v>9</v>
      </c>
      <c r="J194" s="217">
        <v>714</v>
      </c>
      <c r="K194" s="217">
        <v>75</v>
      </c>
    </row>
    <row r="195" spans="1:11">
      <c r="A195" s="216" t="s">
        <v>78</v>
      </c>
      <c r="B195" s="217">
        <v>94</v>
      </c>
      <c r="C195" s="217">
        <v>565</v>
      </c>
      <c r="D195" s="217">
        <v>8</v>
      </c>
      <c r="E195" s="217">
        <v>15</v>
      </c>
      <c r="F195" s="217">
        <v>2</v>
      </c>
      <c r="G195" s="217">
        <v>7</v>
      </c>
      <c r="H195" s="217">
        <v>0</v>
      </c>
      <c r="I195" s="217">
        <v>7</v>
      </c>
      <c r="J195" s="217">
        <v>698</v>
      </c>
      <c r="K195" s="217">
        <v>59</v>
      </c>
    </row>
    <row r="196" spans="1:11">
      <c r="A196" s="216" t="s">
        <v>82</v>
      </c>
      <c r="B196" s="217">
        <v>99</v>
      </c>
      <c r="C196" s="217">
        <v>518</v>
      </c>
      <c r="D196" s="217">
        <v>4</v>
      </c>
      <c r="E196" s="217">
        <v>19</v>
      </c>
      <c r="F196" s="217">
        <v>1</v>
      </c>
      <c r="G196" s="217">
        <v>12</v>
      </c>
      <c r="H196" s="217">
        <v>4</v>
      </c>
      <c r="I196" s="217">
        <v>10</v>
      </c>
      <c r="J196" s="217">
        <v>667</v>
      </c>
      <c r="K196" s="217">
        <v>61</v>
      </c>
    </row>
    <row r="197" spans="1:11">
      <c r="A197" s="216" t="s">
        <v>80</v>
      </c>
      <c r="B197" s="217">
        <v>77</v>
      </c>
      <c r="C197" s="217">
        <v>569</v>
      </c>
      <c r="D197" s="217">
        <v>2</v>
      </c>
      <c r="E197" s="217">
        <v>22</v>
      </c>
      <c r="F197" s="217">
        <v>2</v>
      </c>
      <c r="G197" s="217">
        <v>10</v>
      </c>
      <c r="H197" s="217">
        <v>5</v>
      </c>
      <c r="I197" s="217">
        <v>6</v>
      </c>
      <c r="J197" s="217">
        <v>693</v>
      </c>
      <c r="K197" s="217">
        <v>72</v>
      </c>
    </row>
    <row r="198" spans="1:11">
      <c r="A198" s="216" t="s">
        <v>222</v>
      </c>
      <c r="B198" s="217">
        <v>1063</v>
      </c>
      <c r="C198" s="217">
        <v>5685</v>
      </c>
      <c r="D198" s="217">
        <v>71</v>
      </c>
      <c r="E198" s="217">
        <v>295</v>
      </c>
      <c r="F198" s="217">
        <v>35</v>
      </c>
      <c r="G198" s="217">
        <v>112</v>
      </c>
      <c r="H198" s="217">
        <v>54</v>
      </c>
      <c r="I198" s="217">
        <v>101</v>
      </c>
      <c r="J198" s="217">
        <v>7416</v>
      </c>
      <c r="K198" s="217">
        <v>834</v>
      </c>
    </row>
    <row r="201" spans="1:11">
      <c r="A201" s="215" t="s">
        <v>162</v>
      </c>
      <c r="B201" t="s">
        <v>205</v>
      </c>
    </row>
    <row r="202" spans="1:11">
      <c r="A202" s="215" t="s">
        <v>164</v>
      </c>
      <c r="B202" t="s">
        <v>183</v>
      </c>
    </row>
    <row r="203" spans="1:11">
      <c r="A203" s="215" t="s">
        <v>169</v>
      </c>
      <c r="B203" t="s">
        <v>186</v>
      </c>
    </row>
    <row r="205" spans="1:11">
      <c r="A205" s="215" t="s">
        <v>221</v>
      </c>
      <c r="B205" t="s">
        <v>223</v>
      </c>
      <c r="C205" t="s">
        <v>224</v>
      </c>
      <c r="D205" t="s">
        <v>225</v>
      </c>
      <c r="E205" t="s">
        <v>226</v>
      </c>
      <c r="F205" t="s">
        <v>227</v>
      </c>
      <c r="G205" t="s">
        <v>228</v>
      </c>
      <c r="H205" t="s">
        <v>229</v>
      </c>
      <c r="I205" t="s">
        <v>230</v>
      </c>
      <c r="J205" t="s">
        <v>231</v>
      </c>
      <c r="K205" t="s">
        <v>232</v>
      </c>
    </row>
    <row r="206" spans="1:11">
      <c r="A206" s="216" t="s">
        <v>69</v>
      </c>
      <c r="B206" s="217">
        <v>0</v>
      </c>
      <c r="C206" s="217">
        <v>1</v>
      </c>
      <c r="D206" s="217">
        <v>0</v>
      </c>
      <c r="E206" s="217">
        <v>0</v>
      </c>
      <c r="F206" s="217">
        <v>0</v>
      </c>
      <c r="G206" s="217">
        <v>0</v>
      </c>
      <c r="H206" s="217">
        <v>0</v>
      </c>
      <c r="I206" s="217">
        <v>0</v>
      </c>
      <c r="J206" s="217">
        <v>1</v>
      </c>
      <c r="K206" s="217">
        <v>0</v>
      </c>
    </row>
    <row r="207" spans="1:11">
      <c r="A207" s="216" t="s">
        <v>70</v>
      </c>
      <c r="B207" s="217">
        <v>7</v>
      </c>
      <c r="C207" s="217">
        <v>42</v>
      </c>
      <c r="D207" s="217">
        <v>0</v>
      </c>
      <c r="E207" s="217">
        <v>0</v>
      </c>
      <c r="F207" s="217">
        <v>1</v>
      </c>
      <c r="G207" s="217">
        <v>0</v>
      </c>
      <c r="H207" s="217">
        <v>0</v>
      </c>
      <c r="I207" s="217">
        <v>0</v>
      </c>
      <c r="J207" s="217">
        <v>50</v>
      </c>
      <c r="K207" s="217">
        <v>3</v>
      </c>
    </row>
    <row r="208" spans="1:11">
      <c r="A208" s="216" t="s">
        <v>71</v>
      </c>
      <c r="B208" s="217">
        <v>5</v>
      </c>
      <c r="C208" s="217">
        <v>23</v>
      </c>
      <c r="D208" s="217">
        <v>1</v>
      </c>
      <c r="E208" s="217">
        <v>2</v>
      </c>
      <c r="F208" s="217">
        <v>1</v>
      </c>
      <c r="G208" s="217">
        <v>0</v>
      </c>
      <c r="H208" s="217">
        <v>0</v>
      </c>
      <c r="I208" s="217">
        <v>0</v>
      </c>
      <c r="J208" s="217">
        <v>32</v>
      </c>
      <c r="K208" s="217">
        <v>4</v>
      </c>
    </row>
    <row r="209" spans="1:11">
      <c r="A209" s="216" t="s">
        <v>72</v>
      </c>
      <c r="B209" s="217">
        <v>1</v>
      </c>
      <c r="C209" s="217">
        <v>14</v>
      </c>
      <c r="D209" s="217">
        <v>0</v>
      </c>
      <c r="E209" s="217">
        <v>0</v>
      </c>
      <c r="F209" s="217">
        <v>0</v>
      </c>
      <c r="G209" s="217">
        <v>0</v>
      </c>
      <c r="H209" s="217">
        <v>0</v>
      </c>
      <c r="I209" s="217">
        <v>0</v>
      </c>
      <c r="J209" s="217">
        <v>15</v>
      </c>
      <c r="K209" s="217">
        <v>4</v>
      </c>
    </row>
    <row r="210" spans="1:11">
      <c r="A210" s="216" t="s">
        <v>73</v>
      </c>
      <c r="B210" s="217">
        <v>4</v>
      </c>
      <c r="C210" s="217">
        <v>20</v>
      </c>
      <c r="D210" s="217">
        <v>0</v>
      </c>
      <c r="E210" s="217">
        <v>0</v>
      </c>
      <c r="F210" s="217">
        <v>0</v>
      </c>
      <c r="G210" s="217">
        <v>0</v>
      </c>
      <c r="H210" s="217">
        <v>0</v>
      </c>
      <c r="I210" s="217">
        <v>0</v>
      </c>
      <c r="J210" s="217">
        <v>24</v>
      </c>
      <c r="K210" s="217">
        <v>10</v>
      </c>
    </row>
    <row r="211" spans="1:11">
      <c r="A211" s="216" t="s">
        <v>74</v>
      </c>
      <c r="B211" s="217">
        <v>7</v>
      </c>
      <c r="C211" s="217">
        <v>18</v>
      </c>
      <c r="D211" s="217">
        <v>0</v>
      </c>
      <c r="E211" s="217">
        <v>2</v>
      </c>
      <c r="F211" s="217">
        <v>0</v>
      </c>
      <c r="G211" s="217">
        <v>0</v>
      </c>
      <c r="H211" s="217">
        <v>0</v>
      </c>
      <c r="I211" s="217">
        <v>1</v>
      </c>
      <c r="J211" s="217">
        <v>28</v>
      </c>
      <c r="K211" s="217">
        <v>3</v>
      </c>
    </row>
    <row r="212" spans="1:11">
      <c r="A212" s="216" t="s">
        <v>75</v>
      </c>
      <c r="B212" s="217">
        <v>3</v>
      </c>
      <c r="C212" s="217">
        <v>19</v>
      </c>
      <c r="D212" s="217">
        <v>0</v>
      </c>
      <c r="E212" s="217">
        <v>8</v>
      </c>
      <c r="F212" s="217">
        <v>0</v>
      </c>
      <c r="G212" s="217">
        <v>0</v>
      </c>
      <c r="H212" s="217">
        <v>0</v>
      </c>
      <c r="I212" s="217">
        <v>0</v>
      </c>
      <c r="J212" s="217">
        <v>30</v>
      </c>
      <c r="K212" s="217">
        <v>3</v>
      </c>
    </row>
    <row r="213" spans="1:11">
      <c r="A213" s="216" t="s">
        <v>76</v>
      </c>
      <c r="B213" s="217">
        <v>1</v>
      </c>
      <c r="C213" s="217">
        <v>7</v>
      </c>
      <c r="D213" s="217">
        <v>0</v>
      </c>
      <c r="E213" s="217">
        <v>0</v>
      </c>
      <c r="F213" s="217">
        <v>0</v>
      </c>
      <c r="G213" s="217">
        <v>0</v>
      </c>
      <c r="H213" s="217">
        <v>0</v>
      </c>
      <c r="I213" s="217">
        <v>0</v>
      </c>
      <c r="J213" s="217">
        <v>8</v>
      </c>
      <c r="K213" s="217">
        <v>1</v>
      </c>
    </row>
    <row r="214" spans="1:11">
      <c r="A214" s="216" t="s">
        <v>77</v>
      </c>
      <c r="B214" s="217">
        <v>3</v>
      </c>
      <c r="C214" s="217">
        <v>14</v>
      </c>
      <c r="D214" s="217">
        <v>0</v>
      </c>
      <c r="E214" s="217">
        <v>0</v>
      </c>
      <c r="F214" s="217">
        <v>0</v>
      </c>
      <c r="G214" s="217">
        <v>0</v>
      </c>
      <c r="H214" s="217">
        <v>0</v>
      </c>
      <c r="I214" s="217">
        <v>0</v>
      </c>
      <c r="J214" s="217">
        <v>17</v>
      </c>
      <c r="K214" s="217">
        <v>3</v>
      </c>
    </row>
    <row r="215" spans="1:11">
      <c r="A215" s="216" t="s">
        <v>78</v>
      </c>
      <c r="B215" s="217">
        <v>3</v>
      </c>
      <c r="C215" s="217">
        <v>9</v>
      </c>
      <c r="D215" s="217">
        <v>0</v>
      </c>
      <c r="E215" s="217">
        <v>0</v>
      </c>
      <c r="F215" s="217">
        <v>0</v>
      </c>
      <c r="G215" s="217">
        <v>0</v>
      </c>
      <c r="H215" s="217">
        <v>0</v>
      </c>
      <c r="I215" s="217">
        <v>0</v>
      </c>
      <c r="J215" s="217">
        <v>12</v>
      </c>
      <c r="K215" s="217">
        <v>2</v>
      </c>
    </row>
    <row r="216" spans="1:11">
      <c r="A216" s="216" t="s">
        <v>82</v>
      </c>
      <c r="B216" s="217">
        <v>3</v>
      </c>
      <c r="C216" s="217">
        <v>19</v>
      </c>
      <c r="D216" s="217">
        <v>1</v>
      </c>
      <c r="E216" s="217">
        <v>3</v>
      </c>
      <c r="F216" s="217">
        <v>0</v>
      </c>
      <c r="G216" s="217">
        <v>0</v>
      </c>
      <c r="H216" s="217">
        <v>0</v>
      </c>
      <c r="I216" s="217">
        <v>0</v>
      </c>
      <c r="J216" s="217">
        <v>26</v>
      </c>
      <c r="K216" s="217">
        <v>6</v>
      </c>
    </row>
    <row r="217" spans="1:11">
      <c r="A217" s="216" t="s">
        <v>80</v>
      </c>
      <c r="B217" s="217">
        <v>1</v>
      </c>
      <c r="C217" s="217">
        <v>8</v>
      </c>
      <c r="D217" s="217">
        <v>0</v>
      </c>
      <c r="E217" s="217">
        <v>0</v>
      </c>
      <c r="F217" s="217">
        <v>0</v>
      </c>
      <c r="G217" s="217">
        <v>0</v>
      </c>
      <c r="H217" s="217">
        <v>0</v>
      </c>
      <c r="I217" s="217">
        <v>0</v>
      </c>
      <c r="J217" s="217">
        <v>9</v>
      </c>
      <c r="K217" s="217">
        <v>6</v>
      </c>
    </row>
    <row r="218" spans="1:11">
      <c r="A218" s="216" t="s">
        <v>222</v>
      </c>
      <c r="B218" s="217">
        <v>38</v>
      </c>
      <c r="C218" s="217">
        <v>194</v>
      </c>
      <c r="D218" s="217">
        <v>2</v>
      </c>
      <c r="E218" s="217">
        <v>15</v>
      </c>
      <c r="F218" s="217">
        <v>2</v>
      </c>
      <c r="G218" s="217">
        <v>0</v>
      </c>
      <c r="H218" s="217">
        <v>0</v>
      </c>
      <c r="I218" s="217">
        <v>1</v>
      </c>
      <c r="J218" s="217">
        <v>252</v>
      </c>
      <c r="K218" s="217">
        <v>45</v>
      </c>
    </row>
    <row r="221" spans="1:11">
      <c r="A221" s="215" t="s">
        <v>162</v>
      </c>
      <c r="B221" t="s">
        <v>205</v>
      </c>
    </row>
    <row r="222" spans="1:11">
      <c r="A222" s="215" t="s">
        <v>164</v>
      </c>
      <c r="B222" t="s">
        <v>183</v>
      </c>
    </row>
    <row r="223" spans="1:11">
      <c r="A223" s="215" t="s">
        <v>169</v>
      </c>
      <c r="B223" t="s">
        <v>187</v>
      </c>
    </row>
    <row r="225" spans="1:11">
      <c r="A225" s="215" t="s">
        <v>221</v>
      </c>
      <c r="B225" t="s">
        <v>223</v>
      </c>
      <c r="C225" t="s">
        <v>224</v>
      </c>
      <c r="D225" t="s">
        <v>225</v>
      </c>
      <c r="E225" t="s">
        <v>226</v>
      </c>
      <c r="F225" t="s">
        <v>227</v>
      </c>
      <c r="G225" t="s">
        <v>228</v>
      </c>
      <c r="H225" t="s">
        <v>229</v>
      </c>
      <c r="I225" t="s">
        <v>230</v>
      </c>
      <c r="J225" t="s">
        <v>231</v>
      </c>
      <c r="K225" t="s">
        <v>232</v>
      </c>
    </row>
    <row r="226" spans="1:11">
      <c r="A226" s="216" t="s">
        <v>69</v>
      </c>
      <c r="B226" s="217">
        <v>1</v>
      </c>
      <c r="C226" s="217">
        <v>0</v>
      </c>
      <c r="D226" s="217">
        <v>0</v>
      </c>
      <c r="E226" s="217">
        <v>0</v>
      </c>
      <c r="F226" s="217">
        <v>0</v>
      </c>
      <c r="G226" s="217">
        <v>0</v>
      </c>
      <c r="H226" s="217">
        <v>0</v>
      </c>
      <c r="I226" s="217">
        <v>0</v>
      </c>
      <c r="J226" s="217">
        <v>1</v>
      </c>
      <c r="K226" s="217">
        <v>2</v>
      </c>
    </row>
    <row r="227" spans="1:11">
      <c r="A227" s="216" t="s">
        <v>70</v>
      </c>
      <c r="B227" s="217">
        <v>6</v>
      </c>
      <c r="C227" s="217">
        <v>46</v>
      </c>
      <c r="D227" s="217">
        <v>0</v>
      </c>
      <c r="E227" s="217">
        <v>0</v>
      </c>
      <c r="F227" s="217">
        <v>1</v>
      </c>
      <c r="G227" s="217">
        <v>0</v>
      </c>
      <c r="H227" s="217">
        <v>0</v>
      </c>
      <c r="I227" s="217">
        <v>0</v>
      </c>
      <c r="J227" s="217">
        <v>53</v>
      </c>
      <c r="K227" s="217">
        <v>10</v>
      </c>
    </row>
    <row r="228" spans="1:11">
      <c r="A228" s="216" t="s">
        <v>71</v>
      </c>
      <c r="B228" s="217">
        <v>7</v>
      </c>
      <c r="C228" s="217">
        <v>19</v>
      </c>
      <c r="D228" s="217">
        <v>1</v>
      </c>
      <c r="E228" s="217">
        <v>1</v>
      </c>
      <c r="F228" s="217">
        <v>0</v>
      </c>
      <c r="G228" s="217">
        <v>0</v>
      </c>
      <c r="H228" s="217">
        <v>0</v>
      </c>
      <c r="I228" s="217">
        <v>0</v>
      </c>
      <c r="J228" s="217">
        <v>28</v>
      </c>
      <c r="K228" s="217">
        <v>4</v>
      </c>
    </row>
    <row r="229" spans="1:11">
      <c r="A229" s="216" t="s">
        <v>72</v>
      </c>
      <c r="B229" s="217">
        <v>4</v>
      </c>
      <c r="C229" s="217">
        <v>20</v>
      </c>
      <c r="D229" s="217">
        <v>0</v>
      </c>
      <c r="E229" s="217">
        <v>0</v>
      </c>
      <c r="F229" s="217">
        <v>0</v>
      </c>
      <c r="G229" s="217">
        <v>1</v>
      </c>
      <c r="H229" s="217">
        <v>0</v>
      </c>
      <c r="I229" s="217">
        <v>0</v>
      </c>
      <c r="J229" s="217">
        <v>25</v>
      </c>
      <c r="K229" s="217">
        <v>7</v>
      </c>
    </row>
    <row r="230" spans="1:11">
      <c r="A230" s="216" t="s">
        <v>73</v>
      </c>
      <c r="B230" s="217">
        <v>2</v>
      </c>
      <c r="C230" s="217">
        <v>19</v>
      </c>
      <c r="D230" s="217">
        <v>0</v>
      </c>
      <c r="E230" s="217">
        <v>0</v>
      </c>
      <c r="F230" s="217">
        <v>0</v>
      </c>
      <c r="G230" s="217">
        <v>0</v>
      </c>
      <c r="H230" s="217">
        <v>2</v>
      </c>
      <c r="I230" s="217">
        <v>3</v>
      </c>
      <c r="J230" s="217">
        <v>26</v>
      </c>
      <c r="K230" s="217">
        <v>1</v>
      </c>
    </row>
    <row r="231" spans="1:11">
      <c r="A231" s="216" t="s">
        <v>74</v>
      </c>
      <c r="B231" s="217">
        <v>7</v>
      </c>
      <c r="C231" s="217">
        <v>15</v>
      </c>
      <c r="D231" s="217">
        <v>0</v>
      </c>
      <c r="E231" s="217">
        <v>2</v>
      </c>
      <c r="F231" s="217">
        <v>0</v>
      </c>
      <c r="G231" s="217">
        <v>0</v>
      </c>
      <c r="H231" s="217">
        <v>0</v>
      </c>
      <c r="I231" s="217">
        <v>0</v>
      </c>
      <c r="J231" s="217">
        <v>24</v>
      </c>
      <c r="K231" s="217">
        <v>0</v>
      </c>
    </row>
    <row r="232" spans="1:11">
      <c r="A232" s="216" t="s">
        <v>75</v>
      </c>
      <c r="B232" s="217">
        <v>1</v>
      </c>
      <c r="C232" s="217">
        <v>15</v>
      </c>
      <c r="D232" s="217">
        <v>0</v>
      </c>
      <c r="E232" s="217">
        <v>0</v>
      </c>
      <c r="F232" s="217">
        <v>0</v>
      </c>
      <c r="G232" s="217">
        <v>0</v>
      </c>
      <c r="H232" s="217">
        <v>0</v>
      </c>
      <c r="I232" s="217">
        <v>0</v>
      </c>
      <c r="J232" s="217">
        <v>16</v>
      </c>
      <c r="K232" s="217">
        <v>3</v>
      </c>
    </row>
    <row r="233" spans="1:11">
      <c r="A233" s="216" t="s">
        <v>76</v>
      </c>
      <c r="B233" s="217">
        <v>1</v>
      </c>
      <c r="C233" s="217">
        <v>10</v>
      </c>
      <c r="D233" s="217">
        <v>0</v>
      </c>
      <c r="E233" s="217">
        <v>0</v>
      </c>
      <c r="F233" s="217">
        <v>0</v>
      </c>
      <c r="G233" s="217">
        <v>0</v>
      </c>
      <c r="H233" s="217">
        <v>0</v>
      </c>
      <c r="I233" s="217">
        <v>0</v>
      </c>
      <c r="J233" s="217">
        <v>11</v>
      </c>
      <c r="K233" s="217">
        <v>1</v>
      </c>
    </row>
    <row r="234" spans="1:11">
      <c r="A234" s="216" t="s">
        <v>77</v>
      </c>
      <c r="B234" s="217">
        <v>3</v>
      </c>
      <c r="C234" s="217">
        <v>12</v>
      </c>
      <c r="D234" s="217">
        <v>0</v>
      </c>
      <c r="E234" s="217">
        <v>0</v>
      </c>
      <c r="F234" s="217">
        <v>0</v>
      </c>
      <c r="G234" s="217">
        <v>0</v>
      </c>
      <c r="H234" s="217">
        <v>0</v>
      </c>
      <c r="I234" s="217">
        <v>0</v>
      </c>
      <c r="J234" s="217">
        <v>15</v>
      </c>
      <c r="K234" s="217">
        <v>2</v>
      </c>
    </row>
    <row r="235" spans="1:11">
      <c r="A235" s="216" t="s">
        <v>78</v>
      </c>
      <c r="B235" s="217">
        <v>4</v>
      </c>
      <c r="C235" s="217">
        <v>14</v>
      </c>
      <c r="D235" s="217">
        <v>0</v>
      </c>
      <c r="E235" s="217">
        <v>0</v>
      </c>
      <c r="F235" s="217">
        <v>0</v>
      </c>
      <c r="G235" s="217">
        <v>0</v>
      </c>
      <c r="H235" s="217">
        <v>0</v>
      </c>
      <c r="I235" s="217">
        <v>0</v>
      </c>
      <c r="J235" s="217">
        <v>18</v>
      </c>
      <c r="K235" s="217">
        <v>4</v>
      </c>
    </row>
    <row r="236" spans="1:11">
      <c r="A236" s="216" t="s">
        <v>82</v>
      </c>
      <c r="B236" s="217">
        <v>3</v>
      </c>
      <c r="C236" s="217">
        <v>18</v>
      </c>
      <c r="D236" s="217">
        <v>1</v>
      </c>
      <c r="E236" s="217">
        <v>3</v>
      </c>
      <c r="F236" s="217">
        <v>0</v>
      </c>
      <c r="G236" s="217">
        <v>0</v>
      </c>
      <c r="H236" s="217">
        <v>0</v>
      </c>
      <c r="I236" s="217">
        <v>0</v>
      </c>
      <c r="J236" s="217">
        <v>25</v>
      </c>
      <c r="K236" s="217">
        <v>7</v>
      </c>
    </row>
    <row r="237" spans="1:11">
      <c r="A237" s="216" t="s">
        <v>80</v>
      </c>
      <c r="B237" s="217">
        <v>1</v>
      </c>
      <c r="C237" s="217">
        <v>8</v>
      </c>
      <c r="D237" s="217">
        <v>0</v>
      </c>
      <c r="E237" s="217">
        <v>0</v>
      </c>
      <c r="F237" s="217">
        <v>0</v>
      </c>
      <c r="G237" s="217">
        <v>0</v>
      </c>
      <c r="H237" s="217">
        <v>0</v>
      </c>
      <c r="I237" s="217">
        <v>0</v>
      </c>
      <c r="J237" s="217">
        <v>9</v>
      </c>
      <c r="K237" s="217">
        <v>2</v>
      </c>
    </row>
    <row r="238" spans="1:11">
      <c r="A238" s="216" t="s">
        <v>222</v>
      </c>
      <c r="B238" s="217">
        <v>40</v>
      </c>
      <c r="C238" s="217">
        <v>196</v>
      </c>
      <c r="D238" s="217">
        <v>2</v>
      </c>
      <c r="E238" s="217">
        <v>6</v>
      </c>
      <c r="F238" s="217">
        <v>1</v>
      </c>
      <c r="G238" s="217">
        <v>1</v>
      </c>
      <c r="H238" s="217">
        <v>2</v>
      </c>
      <c r="I238" s="217">
        <v>3</v>
      </c>
      <c r="J238" s="217">
        <v>251</v>
      </c>
      <c r="K238" s="217">
        <v>43</v>
      </c>
    </row>
    <row r="242" spans="1:11">
      <c r="A242" s="215" t="s">
        <v>162</v>
      </c>
      <c r="B242" t="s">
        <v>205</v>
      </c>
    </row>
    <row r="243" spans="1:11">
      <c r="A243" s="215" t="s">
        <v>164</v>
      </c>
      <c r="B243" t="s">
        <v>183</v>
      </c>
    </row>
    <row r="245" spans="1:11">
      <c r="A245" s="215" t="s">
        <v>221</v>
      </c>
      <c r="B245" t="s">
        <v>223</v>
      </c>
      <c r="C245" t="s">
        <v>224</v>
      </c>
      <c r="D245" t="s">
        <v>225</v>
      </c>
      <c r="E245" t="s">
        <v>226</v>
      </c>
      <c r="F245" t="s">
        <v>227</v>
      </c>
      <c r="G245" t="s">
        <v>228</v>
      </c>
      <c r="H245" t="s">
        <v>229</v>
      </c>
      <c r="I245" t="s">
        <v>230</v>
      </c>
      <c r="J245" t="s">
        <v>231</v>
      </c>
      <c r="K245" t="s">
        <v>232</v>
      </c>
    </row>
    <row r="246" spans="1:11">
      <c r="A246" s="216" t="s">
        <v>69</v>
      </c>
      <c r="B246" s="217">
        <v>91</v>
      </c>
      <c r="C246" s="217">
        <v>466</v>
      </c>
      <c r="D246" s="217">
        <v>7</v>
      </c>
      <c r="E246" s="217">
        <v>35</v>
      </c>
      <c r="F246" s="217">
        <v>5</v>
      </c>
      <c r="G246" s="217">
        <v>18</v>
      </c>
      <c r="H246" s="217">
        <v>24</v>
      </c>
      <c r="I246" s="217">
        <v>22</v>
      </c>
      <c r="J246" s="217">
        <v>668</v>
      </c>
      <c r="K246" s="217">
        <v>91</v>
      </c>
    </row>
    <row r="247" spans="1:11">
      <c r="A247" s="216" t="s">
        <v>70</v>
      </c>
      <c r="B247" s="217">
        <v>176</v>
      </c>
      <c r="C247" s="217">
        <v>805</v>
      </c>
      <c r="D247" s="217">
        <v>9</v>
      </c>
      <c r="E247" s="217">
        <v>48</v>
      </c>
      <c r="F247" s="217">
        <v>10</v>
      </c>
      <c r="G247" s="217">
        <v>19</v>
      </c>
      <c r="H247" s="217">
        <v>21</v>
      </c>
      <c r="I247" s="217">
        <v>27</v>
      </c>
      <c r="J247" s="217">
        <v>1115</v>
      </c>
      <c r="K247" s="217">
        <v>143</v>
      </c>
    </row>
    <row r="248" spans="1:11">
      <c r="A248" s="216" t="s">
        <v>71</v>
      </c>
      <c r="B248" s="217">
        <v>192</v>
      </c>
      <c r="C248" s="217">
        <v>887</v>
      </c>
      <c r="D248" s="217">
        <v>10</v>
      </c>
      <c r="E248" s="217">
        <v>59</v>
      </c>
      <c r="F248" s="217">
        <v>7</v>
      </c>
      <c r="G248" s="217">
        <v>21</v>
      </c>
      <c r="H248" s="217">
        <v>15</v>
      </c>
      <c r="I248" s="217">
        <v>23</v>
      </c>
      <c r="J248" s="217">
        <v>1214</v>
      </c>
      <c r="K248" s="217">
        <v>171</v>
      </c>
    </row>
    <row r="249" spans="1:11">
      <c r="A249" s="216" t="s">
        <v>72</v>
      </c>
      <c r="B249" s="217">
        <v>204</v>
      </c>
      <c r="C249" s="217">
        <v>1092</v>
      </c>
      <c r="D249" s="217">
        <v>15</v>
      </c>
      <c r="E249" s="217">
        <v>50</v>
      </c>
      <c r="F249" s="217">
        <v>9</v>
      </c>
      <c r="G249" s="217">
        <v>22</v>
      </c>
      <c r="H249" s="217">
        <v>18</v>
      </c>
      <c r="I249" s="217">
        <v>28</v>
      </c>
      <c r="J249" s="217">
        <v>1438</v>
      </c>
      <c r="K249" s="217">
        <v>163</v>
      </c>
    </row>
    <row r="250" spans="1:11">
      <c r="A250" s="216" t="s">
        <v>73</v>
      </c>
      <c r="B250" s="217">
        <v>182</v>
      </c>
      <c r="C250" s="217">
        <v>1078</v>
      </c>
      <c r="D250" s="217">
        <v>12</v>
      </c>
      <c r="E250" s="217">
        <v>49</v>
      </c>
      <c r="F250" s="217">
        <v>5</v>
      </c>
      <c r="G250" s="217">
        <v>21</v>
      </c>
      <c r="H250" s="217">
        <v>8</v>
      </c>
      <c r="I250" s="217">
        <v>21</v>
      </c>
      <c r="J250" s="217">
        <v>1376</v>
      </c>
      <c r="K250" s="217">
        <v>140</v>
      </c>
    </row>
    <row r="251" spans="1:11">
      <c r="A251" s="216" t="s">
        <v>74</v>
      </c>
      <c r="B251" s="217">
        <v>220</v>
      </c>
      <c r="C251" s="217">
        <v>1093</v>
      </c>
      <c r="D251" s="217">
        <v>16</v>
      </c>
      <c r="E251" s="217">
        <v>62</v>
      </c>
      <c r="F251" s="217">
        <v>5</v>
      </c>
      <c r="G251" s="217">
        <v>20</v>
      </c>
      <c r="H251" s="217">
        <v>9</v>
      </c>
      <c r="I251" s="217">
        <v>20</v>
      </c>
      <c r="J251" s="217">
        <v>1445</v>
      </c>
      <c r="K251" s="217">
        <v>148</v>
      </c>
    </row>
    <row r="252" spans="1:11">
      <c r="A252" s="216" t="s">
        <v>75</v>
      </c>
      <c r="B252" s="217">
        <v>186</v>
      </c>
      <c r="C252" s="217">
        <v>1130</v>
      </c>
      <c r="D252" s="217">
        <v>10</v>
      </c>
      <c r="E252" s="217">
        <v>57</v>
      </c>
      <c r="F252" s="217">
        <v>6</v>
      </c>
      <c r="G252" s="217">
        <v>12</v>
      </c>
      <c r="H252" s="217">
        <v>8</v>
      </c>
      <c r="I252" s="217">
        <v>21</v>
      </c>
      <c r="J252" s="217">
        <v>1430</v>
      </c>
      <c r="K252" s="217">
        <v>141</v>
      </c>
    </row>
    <row r="253" spans="1:11">
      <c r="A253" s="216" t="s">
        <v>76</v>
      </c>
      <c r="B253" s="217">
        <v>185</v>
      </c>
      <c r="C253" s="217">
        <v>1066</v>
      </c>
      <c r="D253" s="217">
        <v>15</v>
      </c>
      <c r="E253" s="217">
        <v>40</v>
      </c>
      <c r="F253" s="217">
        <v>1</v>
      </c>
      <c r="G253" s="217">
        <v>24</v>
      </c>
      <c r="H253" s="217">
        <v>10</v>
      </c>
      <c r="I253" s="217">
        <v>13</v>
      </c>
      <c r="J253" s="217">
        <v>1354</v>
      </c>
      <c r="K253" s="217">
        <v>115</v>
      </c>
    </row>
    <row r="254" spans="1:11">
      <c r="A254" s="216" t="s">
        <v>77</v>
      </c>
      <c r="B254" s="217">
        <v>176</v>
      </c>
      <c r="C254" s="217">
        <v>1101</v>
      </c>
      <c r="D254" s="217">
        <v>11</v>
      </c>
      <c r="E254" s="217">
        <v>48</v>
      </c>
      <c r="F254" s="217">
        <v>7</v>
      </c>
      <c r="G254" s="217">
        <v>22</v>
      </c>
      <c r="H254" s="217">
        <v>7</v>
      </c>
      <c r="I254" s="217">
        <v>22</v>
      </c>
      <c r="J254" s="217">
        <v>1394</v>
      </c>
      <c r="K254" s="217">
        <v>134</v>
      </c>
    </row>
    <row r="255" spans="1:11">
      <c r="A255" s="216" t="s">
        <v>78</v>
      </c>
      <c r="B255" s="217">
        <v>222</v>
      </c>
      <c r="C255" s="217">
        <v>1163</v>
      </c>
      <c r="D255" s="217">
        <v>13</v>
      </c>
      <c r="E255" s="217">
        <v>32</v>
      </c>
      <c r="F255" s="217">
        <v>6</v>
      </c>
      <c r="G255" s="217">
        <v>12</v>
      </c>
      <c r="H255" s="217">
        <v>6</v>
      </c>
      <c r="I255" s="217">
        <v>12</v>
      </c>
      <c r="J255" s="217">
        <v>1466</v>
      </c>
      <c r="K255" s="217">
        <v>153</v>
      </c>
    </row>
    <row r="256" spans="1:11">
      <c r="A256" s="216" t="s">
        <v>82</v>
      </c>
      <c r="B256" s="217">
        <v>217</v>
      </c>
      <c r="C256" s="217">
        <v>1180</v>
      </c>
      <c r="D256" s="217">
        <v>12</v>
      </c>
      <c r="E256" s="217">
        <v>55</v>
      </c>
      <c r="F256" s="217">
        <v>5</v>
      </c>
      <c r="G256" s="217">
        <v>21</v>
      </c>
      <c r="H256" s="217">
        <v>5</v>
      </c>
      <c r="I256" s="217">
        <v>14</v>
      </c>
      <c r="J256" s="217">
        <v>1509</v>
      </c>
      <c r="K256" s="217">
        <v>149</v>
      </c>
    </row>
    <row r="257" spans="1:11">
      <c r="A257" s="216" t="s">
        <v>80</v>
      </c>
      <c r="B257" s="217">
        <v>176</v>
      </c>
      <c r="C257" s="217">
        <v>1043</v>
      </c>
      <c r="D257" s="217">
        <v>5</v>
      </c>
      <c r="E257" s="217">
        <v>42</v>
      </c>
      <c r="F257" s="217">
        <v>3</v>
      </c>
      <c r="G257" s="217">
        <v>24</v>
      </c>
      <c r="H257" s="217">
        <v>11</v>
      </c>
      <c r="I257" s="217">
        <v>12</v>
      </c>
      <c r="J257" s="217">
        <v>1316</v>
      </c>
      <c r="K257" s="217">
        <v>146</v>
      </c>
    </row>
    <row r="258" spans="1:11">
      <c r="A258" s="216" t="s">
        <v>222</v>
      </c>
      <c r="B258" s="217">
        <v>2227</v>
      </c>
      <c r="C258" s="217">
        <v>12104</v>
      </c>
      <c r="D258" s="217">
        <v>135</v>
      </c>
      <c r="E258" s="217">
        <v>577</v>
      </c>
      <c r="F258" s="217">
        <v>69</v>
      </c>
      <c r="G258" s="217">
        <v>236</v>
      </c>
      <c r="H258" s="217">
        <v>142</v>
      </c>
      <c r="I258" s="217">
        <v>235</v>
      </c>
      <c r="J258" s="217">
        <v>15725</v>
      </c>
      <c r="K258" s="217">
        <v>1694</v>
      </c>
    </row>
  </sheetData>
  <phoneticPr fontId="2"/>
  <pageMargins left="0.7" right="0.7" top="0.75" bottom="0.75" header="0.3" footer="0.3"/>
  <pageSetup paperSize="9" scale="41" fitToHeight="0" orientation="portrait" verticalDpi="0" r:id="rId14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B931-006A-4F5B-BECD-324ED1F81184}">
  <sheetPr>
    <pageSetUpPr fitToPage="1"/>
  </sheetPr>
  <dimension ref="A1:D86"/>
  <sheetViews>
    <sheetView workbookViewId="0">
      <selection activeCell="C2" sqref="C2"/>
    </sheetView>
  </sheetViews>
  <sheetFormatPr defaultRowHeight="18.75"/>
  <cols>
    <col min="1" max="1" width="15.125" bestFit="1" customWidth="1"/>
    <col min="2" max="3" width="17.125" bestFit="1" customWidth="1"/>
    <col min="4" max="4" width="15.125" bestFit="1" customWidth="1"/>
  </cols>
  <sheetData>
    <row r="1" spans="1:4">
      <c r="A1" s="215" t="s">
        <v>162</v>
      </c>
      <c r="B1" t="s">
        <v>205</v>
      </c>
    </row>
    <row r="2" spans="1:4">
      <c r="A2" s="215" t="s">
        <v>164</v>
      </c>
      <c r="B2" t="s">
        <v>183</v>
      </c>
    </row>
    <row r="3" spans="1:4">
      <c r="A3" s="215" t="s">
        <v>206</v>
      </c>
      <c r="B3" t="s">
        <v>233</v>
      </c>
    </row>
    <row r="5" spans="1:4">
      <c r="A5" s="215" t="s">
        <v>221</v>
      </c>
      <c r="B5" t="s">
        <v>238</v>
      </c>
      <c r="C5" t="s">
        <v>239</v>
      </c>
      <c r="D5" t="s">
        <v>231</v>
      </c>
    </row>
    <row r="6" spans="1:4">
      <c r="A6" s="216" t="s">
        <v>210</v>
      </c>
      <c r="B6" s="217">
        <v>9</v>
      </c>
      <c r="C6" s="217">
        <v>3</v>
      </c>
      <c r="D6" s="217">
        <v>12</v>
      </c>
    </row>
    <row r="7" spans="1:4">
      <c r="A7" s="216" t="s">
        <v>211</v>
      </c>
      <c r="B7" s="217">
        <v>6</v>
      </c>
      <c r="C7" s="217">
        <v>14</v>
      </c>
      <c r="D7" s="217">
        <v>20</v>
      </c>
    </row>
    <row r="8" spans="1:4">
      <c r="A8" s="216" t="s">
        <v>71</v>
      </c>
      <c r="B8" s="217">
        <v>6</v>
      </c>
      <c r="C8" s="217">
        <v>13</v>
      </c>
      <c r="D8" s="217">
        <v>19</v>
      </c>
    </row>
    <row r="9" spans="1:4">
      <c r="A9" s="216" t="s">
        <v>72</v>
      </c>
      <c r="B9" s="217">
        <v>2</v>
      </c>
      <c r="C9" s="217">
        <v>13</v>
      </c>
      <c r="D9" s="217">
        <v>15</v>
      </c>
    </row>
    <row r="10" spans="1:4">
      <c r="A10" s="216" t="s">
        <v>73</v>
      </c>
      <c r="B10" s="217">
        <v>1</v>
      </c>
      <c r="C10" s="217">
        <v>24</v>
      </c>
      <c r="D10" s="217">
        <v>25</v>
      </c>
    </row>
    <row r="11" spans="1:4">
      <c r="A11" s="216" t="s">
        <v>74</v>
      </c>
      <c r="B11" s="217">
        <v>1</v>
      </c>
      <c r="C11" s="217">
        <v>0</v>
      </c>
      <c r="D11" s="217">
        <v>1</v>
      </c>
    </row>
    <row r="12" spans="1:4">
      <c r="A12" s="216" t="s">
        <v>75</v>
      </c>
      <c r="B12" s="217">
        <v>3</v>
      </c>
      <c r="C12" s="217">
        <v>9</v>
      </c>
      <c r="D12" s="217">
        <v>12</v>
      </c>
    </row>
    <row r="13" spans="1:4">
      <c r="A13" s="216" t="s">
        <v>76</v>
      </c>
      <c r="B13" s="217">
        <v>2</v>
      </c>
      <c r="C13" s="217">
        <v>5</v>
      </c>
      <c r="D13" s="217">
        <v>7</v>
      </c>
    </row>
    <row r="14" spans="1:4">
      <c r="A14" s="216" t="s">
        <v>77</v>
      </c>
      <c r="B14" s="217">
        <v>2</v>
      </c>
      <c r="C14" s="217">
        <v>10</v>
      </c>
      <c r="D14" s="217">
        <v>12</v>
      </c>
    </row>
    <row r="15" spans="1:4">
      <c r="A15" s="216" t="s">
        <v>78</v>
      </c>
      <c r="B15" s="217">
        <v>1</v>
      </c>
      <c r="C15" s="217">
        <v>14</v>
      </c>
      <c r="D15" s="217">
        <v>15</v>
      </c>
    </row>
    <row r="16" spans="1:4">
      <c r="A16" s="216" t="s">
        <v>82</v>
      </c>
      <c r="B16" s="217">
        <v>0</v>
      </c>
      <c r="C16" s="217">
        <v>3</v>
      </c>
      <c r="D16" s="217">
        <v>3</v>
      </c>
    </row>
    <row r="17" spans="1:4">
      <c r="A17" s="216" t="s">
        <v>80</v>
      </c>
      <c r="B17" s="217">
        <v>0</v>
      </c>
      <c r="C17" s="217">
        <v>5</v>
      </c>
      <c r="D17" s="217">
        <v>5</v>
      </c>
    </row>
    <row r="18" spans="1:4">
      <c r="A18" s="216" t="s">
        <v>222</v>
      </c>
      <c r="B18" s="217">
        <v>33</v>
      </c>
      <c r="C18" s="217">
        <v>113</v>
      </c>
      <c r="D18" s="217">
        <v>146</v>
      </c>
    </row>
    <row r="21" spans="1:4">
      <c r="A21" s="215" t="s">
        <v>162</v>
      </c>
      <c r="B21" t="s">
        <v>205</v>
      </c>
    </row>
    <row r="22" spans="1:4">
      <c r="A22" s="215" t="s">
        <v>164</v>
      </c>
      <c r="B22" t="s">
        <v>183</v>
      </c>
    </row>
    <row r="23" spans="1:4">
      <c r="A23" s="215" t="s">
        <v>206</v>
      </c>
      <c r="B23" t="s">
        <v>234</v>
      </c>
    </row>
    <row r="25" spans="1:4">
      <c r="A25" s="215" t="s">
        <v>221</v>
      </c>
      <c r="B25" t="s">
        <v>238</v>
      </c>
      <c r="C25" t="s">
        <v>239</v>
      </c>
      <c r="D25" t="s">
        <v>231</v>
      </c>
    </row>
    <row r="26" spans="1:4">
      <c r="A26" s="216" t="s">
        <v>210</v>
      </c>
      <c r="B26" s="217">
        <v>21</v>
      </c>
      <c r="C26" s="217">
        <v>30</v>
      </c>
      <c r="D26" s="217">
        <v>51</v>
      </c>
    </row>
    <row r="27" spans="1:4">
      <c r="A27" s="216" t="s">
        <v>211</v>
      </c>
      <c r="B27" s="217">
        <v>33</v>
      </c>
      <c r="C27" s="217">
        <v>55</v>
      </c>
      <c r="D27" s="217">
        <v>88</v>
      </c>
    </row>
    <row r="28" spans="1:4">
      <c r="A28" s="216" t="s">
        <v>71</v>
      </c>
      <c r="B28" s="217">
        <v>36</v>
      </c>
      <c r="C28" s="217">
        <v>58</v>
      </c>
      <c r="D28" s="217">
        <v>94</v>
      </c>
    </row>
    <row r="29" spans="1:4">
      <c r="A29" s="216" t="s">
        <v>72</v>
      </c>
      <c r="B29" s="217">
        <v>32</v>
      </c>
      <c r="C29" s="217">
        <v>68</v>
      </c>
      <c r="D29" s="217">
        <v>100</v>
      </c>
    </row>
    <row r="30" spans="1:4">
      <c r="A30" s="216" t="s">
        <v>73</v>
      </c>
      <c r="B30" s="217">
        <v>35</v>
      </c>
      <c r="C30" s="217">
        <v>72</v>
      </c>
      <c r="D30" s="217">
        <v>107</v>
      </c>
    </row>
    <row r="31" spans="1:4">
      <c r="A31" s="216" t="s">
        <v>74</v>
      </c>
      <c r="B31" s="217">
        <v>19</v>
      </c>
      <c r="C31" s="217">
        <v>64</v>
      </c>
      <c r="D31" s="217">
        <v>83</v>
      </c>
    </row>
    <row r="32" spans="1:4">
      <c r="A32" s="216" t="s">
        <v>75</v>
      </c>
      <c r="B32" s="217">
        <v>37</v>
      </c>
      <c r="C32" s="217">
        <v>54</v>
      </c>
      <c r="D32" s="217">
        <v>91</v>
      </c>
    </row>
    <row r="33" spans="1:4">
      <c r="A33" s="216" t="s">
        <v>76</v>
      </c>
      <c r="B33" s="217">
        <v>30</v>
      </c>
      <c r="C33" s="217">
        <v>78</v>
      </c>
      <c r="D33" s="217">
        <v>108</v>
      </c>
    </row>
    <row r="34" spans="1:4">
      <c r="A34" s="216" t="s">
        <v>77</v>
      </c>
      <c r="B34" s="217">
        <v>25</v>
      </c>
      <c r="C34" s="217">
        <v>68</v>
      </c>
      <c r="D34" s="217">
        <v>93</v>
      </c>
    </row>
    <row r="35" spans="1:4">
      <c r="A35" s="216" t="s">
        <v>78</v>
      </c>
      <c r="B35" s="217">
        <v>43</v>
      </c>
      <c r="C35" s="217">
        <v>112</v>
      </c>
      <c r="D35" s="217">
        <v>155</v>
      </c>
    </row>
    <row r="36" spans="1:4">
      <c r="A36" s="216" t="s">
        <v>82</v>
      </c>
      <c r="B36" s="217">
        <v>53</v>
      </c>
      <c r="C36" s="217">
        <v>82</v>
      </c>
      <c r="D36" s="217">
        <v>135</v>
      </c>
    </row>
    <row r="37" spans="1:4">
      <c r="A37" s="216" t="s">
        <v>80</v>
      </c>
      <c r="B37" s="217">
        <v>25</v>
      </c>
      <c r="C37" s="217">
        <v>49</v>
      </c>
      <c r="D37" s="217">
        <v>74</v>
      </c>
    </row>
    <row r="38" spans="1:4">
      <c r="A38" s="216" t="s">
        <v>222</v>
      </c>
      <c r="B38" s="217">
        <v>389</v>
      </c>
      <c r="C38" s="217">
        <v>790</v>
      </c>
      <c r="D38" s="217">
        <v>1179</v>
      </c>
    </row>
    <row r="41" spans="1:4">
      <c r="A41" s="215" t="s">
        <v>162</v>
      </c>
      <c r="B41" t="s">
        <v>205</v>
      </c>
    </row>
    <row r="42" spans="1:4">
      <c r="A42" s="215" t="s">
        <v>164</v>
      </c>
      <c r="B42" t="s">
        <v>183</v>
      </c>
    </row>
    <row r="43" spans="1:4">
      <c r="A43" s="215" t="s">
        <v>206</v>
      </c>
      <c r="B43" t="s">
        <v>235</v>
      </c>
    </row>
    <row r="45" spans="1:4">
      <c r="A45" s="215" t="s">
        <v>221</v>
      </c>
      <c r="B45" t="s">
        <v>238</v>
      </c>
      <c r="C45" t="s">
        <v>239</v>
      </c>
      <c r="D45" t="s">
        <v>231</v>
      </c>
    </row>
    <row r="46" spans="1:4">
      <c r="A46" s="216" t="s">
        <v>210</v>
      </c>
      <c r="B46" s="217">
        <v>5</v>
      </c>
      <c r="C46" s="217">
        <v>25</v>
      </c>
      <c r="D46" s="217">
        <v>30</v>
      </c>
    </row>
    <row r="47" spans="1:4">
      <c r="A47" s="216" t="s">
        <v>211</v>
      </c>
      <c r="B47" s="217">
        <v>19</v>
      </c>
      <c r="C47" s="217">
        <v>24</v>
      </c>
      <c r="D47" s="217">
        <v>43</v>
      </c>
    </row>
    <row r="48" spans="1:4">
      <c r="A48" s="216" t="s">
        <v>71</v>
      </c>
      <c r="B48" s="217">
        <v>41</v>
      </c>
      <c r="C48" s="217">
        <v>45</v>
      </c>
      <c r="D48" s="217">
        <v>86</v>
      </c>
    </row>
    <row r="49" spans="1:4">
      <c r="A49" s="216" t="s">
        <v>72</v>
      </c>
      <c r="B49" s="217">
        <v>32</v>
      </c>
      <c r="C49" s="217">
        <v>44</v>
      </c>
      <c r="D49" s="217">
        <v>76</v>
      </c>
    </row>
    <row r="50" spans="1:4">
      <c r="A50" s="216" t="s">
        <v>73</v>
      </c>
      <c r="B50" s="217">
        <v>55</v>
      </c>
      <c r="C50" s="217">
        <v>37</v>
      </c>
      <c r="D50" s="217">
        <v>92</v>
      </c>
    </row>
    <row r="51" spans="1:4">
      <c r="A51" s="216" t="s">
        <v>74</v>
      </c>
      <c r="B51" s="217">
        <v>21</v>
      </c>
      <c r="C51" s="217">
        <v>74</v>
      </c>
      <c r="D51" s="217">
        <v>95</v>
      </c>
    </row>
    <row r="52" spans="1:4">
      <c r="A52" s="216" t="s">
        <v>75</v>
      </c>
      <c r="B52" s="217">
        <v>16</v>
      </c>
      <c r="C52" s="217">
        <v>44</v>
      </c>
      <c r="D52" s="217">
        <v>60</v>
      </c>
    </row>
    <row r="53" spans="1:4">
      <c r="A53" s="216" t="s">
        <v>76</v>
      </c>
      <c r="B53" s="217">
        <v>12</v>
      </c>
      <c r="C53" s="217">
        <v>46</v>
      </c>
      <c r="D53" s="217">
        <v>58</v>
      </c>
    </row>
    <row r="54" spans="1:4">
      <c r="A54" s="216" t="s">
        <v>77</v>
      </c>
      <c r="B54" s="217">
        <v>14</v>
      </c>
      <c r="C54" s="217">
        <v>41</v>
      </c>
      <c r="D54" s="217">
        <v>55</v>
      </c>
    </row>
    <row r="55" spans="1:4">
      <c r="A55" s="216" t="s">
        <v>78</v>
      </c>
      <c r="B55" s="217">
        <v>35</v>
      </c>
      <c r="C55" s="217">
        <v>31</v>
      </c>
      <c r="D55" s="217">
        <v>66</v>
      </c>
    </row>
    <row r="56" spans="1:4">
      <c r="A56" s="216" t="s">
        <v>82</v>
      </c>
      <c r="B56" s="217">
        <v>14</v>
      </c>
      <c r="C56" s="217">
        <v>36</v>
      </c>
      <c r="D56" s="217">
        <v>50</v>
      </c>
    </row>
    <row r="57" spans="1:4">
      <c r="A57" s="216" t="s">
        <v>80</v>
      </c>
      <c r="B57" s="217">
        <v>20</v>
      </c>
      <c r="C57" s="217">
        <v>29</v>
      </c>
      <c r="D57" s="217">
        <v>49</v>
      </c>
    </row>
    <row r="58" spans="1:4">
      <c r="A58" s="216" t="s">
        <v>222</v>
      </c>
      <c r="B58" s="217">
        <v>284</v>
      </c>
      <c r="C58" s="217">
        <v>476</v>
      </c>
      <c r="D58" s="217">
        <v>760</v>
      </c>
    </row>
    <row r="61" spans="1:4">
      <c r="A61" s="215" t="s">
        <v>162</v>
      </c>
      <c r="B61" t="s">
        <v>205</v>
      </c>
    </row>
    <row r="62" spans="1:4">
      <c r="A62" s="215" t="s">
        <v>164</v>
      </c>
      <c r="B62" t="s">
        <v>183</v>
      </c>
    </row>
    <row r="63" spans="1:4">
      <c r="A63" s="215" t="s">
        <v>206</v>
      </c>
      <c r="B63" t="s">
        <v>236</v>
      </c>
    </row>
    <row r="65" spans="1:4">
      <c r="A65" s="215" t="s">
        <v>221</v>
      </c>
      <c r="B65" t="s">
        <v>238</v>
      </c>
      <c r="C65" t="s">
        <v>239</v>
      </c>
      <c r="D65" t="s">
        <v>231</v>
      </c>
    </row>
    <row r="66" spans="1:4">
      <c r="A66" s="216" t="s">
        <v>210</v>
      </c>
      <c r="B66" s="217">
        <v>13</v>
      </c>
      <c r="C66" s="217">
        <v>59</v>
      </c>
      <c r="D66" s="217">
        <v>72</v>
      </c>
    </row>
    <row r="67" spans="1:4">
      <c r="A67" s="216" t="s">
        <v>211</v>
      </c>
      <c r="B67" s="217">
        <v>20</v>
      </c>
      <c r="C67" s="217">
        <v>83</v>
      </c>
      <c r="D67" s="217">
        <v>103</v>
      </c>
    </row>
    <row r="68" spans="1:4">
      <c r="A68" s="216" t="s">
        <v>71</v>
      </c>
      <c r="B68" s="217">
        <v>42</v>
      </c>
      <c r="C68" s="217">
        <v>105</v>
      </c>
      <c r="D68" s="217">
        <v>147</v>
      </c>
    </row>
    <row r="69" spans="1:4">
      <c r="A69" s="216" t="s">
        <v>72</v>
      </c>
      <c r="B69" s="217">
        <v>58</v>
      </c>
      <c r="C69" s="217">
        <v>95</v>
      </c>
      <c r="D69" s="217">
        <v>153</v>
      </c>
    </row>
    <row r="70" spans="1:4">
      <c r="A70" s="216" t="s">
        <v>73</v>
      </c>
      <c r="B70" s="217">
        <v>38</v>
      </c>
      <c r="C70" s="217">
        <v>101</v>
      </c>
      <c r="D70" s="217">
        <v>139</v>
      </c>
    </row>
    <row r="71" spans="1:4">
      <c r="A71" s="216" t="s">
        <v>74</v>
      </c>
      <c r="B71" s="217">
        <v>37</v>
      </c>
      <c r="C71" s="217">
        <v>135</v>
      </c>
      <c r="D71" s="217">
        <v>172</v>
      </c>
    </row>
    <row r="72" spans="1:4">
      <c r="A72" s="216" t="s">
        <v>75</v>
      </c>
      <c r="B72" s="217">
        <v>28</v>
      </c>
      <c r="C72" s="217">
        <v>117</v>
      </c>
      <c r="D72" s="217">
        <v>145</v>
      </c>
    </row>
    <row r="73" spans="1:4">
      <c r="A73" s="216" t="s">
        <v>76</v>
      </c>
      <c r="B73" s="217">
        <v>26</v>
      </c>
      <c r="C73" s="217">
        <v>93</v>
      </c>
      <c r="D73" s="217">
        <v>119</v>
      </c>
    </row>
    <row r="74" spans="1:4">
      <c r="A74" s="216" t="s">
        <v>77</v>
      </c>
      <c r="B74" s="217">
        <v>34</v>
      </c>
      <c r="C74" s="217">
        <v>106</v>
      </c>
      <c r="D74" s="217">
        <v>140</v>
      </c>
    </row>
    <row r="75" spans="1:4">
      <c r="A75" s="216" t="s">
        <v>78</v>
      </c>
      <c r="B75" s="217">
        <v>74</v>
      </c>
      <c r="C75" s="217">
        <v>152</v>
      </c>
      <c r="D75" s="217">
        <v>226</v>
      </c>
    </row>
    <row r="76" spans="1:4">
      <c r="A76" s="216" t="s">
        <v>82</v>
      </c>
      <c r="B76" s="217">
        <v>53</v>
      </c>
      <c r="C76" s="217">
        <v>127</v>
      </c>
      <c r="D76" s="217">
        <v>180</v>
      </c>
    </row>
    <row r="77" spans="1:4">
      <c r="A77" s="216" t="s">
        <v>80</v>
      </c>
      <c r="B77" s="217">
        <v>43</v>
      </c>
      <c r="C77" s="217">
        <v>84</v>
      </c>
      <c r="D77" s="217">
        <v>127</v>
      </c>
    </row>
    <row r="78" spans="1:4">
      <c r="A78" s="216" t="s">
        <v>222</v>
      </c>
      <c r="B78" s="217">
        <v>466</v>
      </c>
      <c r="C78" s="217">
        <v>1257</v>
      </c>
      <c r="D78" s="217">
        <v>1723</v>
      </c>
    </row>
    <row r="81" spans="1:4">
      <c r="A81" s="215" t="s">
        <v>162</v>
      </c>
      <c r="B81" t="s">
        <v>205</v>
      </c>
    </row>
    <row r="82" spans="1:4">
      <c r="A82" s="215" t="s">
        <v>164</v>
      </c>
      <c r="B82" t="s">
        <v>183</v>
      </c>
    </row>
    <row r="83" spans="1:4">
      <c r="A83" s="215" t="s">
        <v>206</v>
      </c>
      <c r="B83" t="s">
        <v>237</v>
      </c>
    </row>
    <row r="85" spans="1:4">
      <c r="A85" s="215" t="s">
        <v>221</v>
      </c>
      <c r="B85" t="s">
        <v>238</v>
      </c>
      <c r="C85" t="s">
        <v>239</v>
      </c>
      <c r="D85" t="s">
        <v>231</v>
      </c>
    </row>
    <row r="86" spans="1:4">
      <c r="A86" s="216" t="s">
        <v>222</v>
      </c>
      <c r="B86" s="217"/>
      <c r="C86" s="217"/>
      <c r="D86" s="217"/>
    </row>
  </sheetData>
  <phoneticPr fontId="2"/>
  <pageMargins left="0.7" right="0.7" top="0.75" bottom="0.75" header="0.3" footer="0.3"/>
  <pageSetup paperSize="9" fitToHeight="0" orientation="portrait" verticalDpi="0" r:id="rId6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697FB-00C8-4DB9-BBA0-8D8ABCAB8215}">
  <dimension ref="A1:U1129"/>
  <sheetViews>
    <sheetView topLeftCell="A2" workbookViewId="0">
      <selection activeCell="F15" sqref="F15"/>
    </sheetView>
  </sheetViews>
  <sheetFormatPr defaultRowHeight="18.75"/>
  <cols>
    <col min="1" max="1" width="10.25" customWidth="1"/>
    <col min="2" max="2" width="12.125" customWidth="1"/>
    <col min="3" max="3" width="15.875" customWidth="1"/>
    <col min="5" max="5" width="15.875" customWidth="1"/>
    <col min="6" max="8" width="19" customWidth="1"/>
    <col min="9" max="9" width="19.125" customWidth="1"/>
    <col min="11" max="11" width="13.625" customWidth="1"/>
    <col min="12" max="12" width="11.75" customWidth="1"/>
    <col min="13" max="13" width="9.875" customWidth="1"/>
    <col min="14" max="14" width="13.625" customWidth="1"/>
    <col min="15" max="15" width="15.5" customWidth="1"/>
    <col min="16" max="16" width="11.75" customWidth="1"/>
    <col min="17" max="17" width="20.25" customWidth="1"/>
    <col min="18" max="18" width="15.5" customWidth="1"/>
    <col min="19" max="19" width="11.75" customWidth="1"/>
    <col min="20" max="20" width="9.875" customWidth="1"/>
    <col min="21" max="21" width="11.75" customWidth="1"/>
  </cols>
  <sheetData>
    <row r="1" spans="1:21">
      <c r="A1" s="214" t="s">
        <v>162</v>
      </c>
      <c r="B1" s="214" t="s">
        <v>163</v>
      </c>
      <c r="C1" s="214" t="s">
        <v>164</v>
      </c>
      <c r="D1" s="214" t="s">
        <v>59</v>
      </c>
      <c r="E1" s="214" t="s">
        <v>165</v>
      </c>
      <c r="F1" s="214" t="s">
        <v>166</v>
      </c>
      <c r="G1" s="214" t="s">
        <v>167</v>
      </c>
      <c r="H1" s="214" t="s">
        <v>168</v>
      </c>
      <c r="I1" s="214" t="s">
        <v>169</v>
      </c>
      <c r="J1" s="214" t="s">
        <v>170</v>
      </c>
      <c r="K1" s="214" t="s">
        <v>171</v>
      </c>
      <c r="L1" s="214" t="s">
        <v>172</v>
      </c>
      <c r="M1" s="214" t="s">
        <v>173</v>
      </c>
      <c r="N1" s="214" t="s">
        <v>174</v>
      </c>
      <c r="O1" s="214" t="s">
        <v>175</v>
      </c>
      <c r="P1" s="214" t="s">
        <v>176</v>
      </c>
      <c r="Q1" s="214" t="s">
        <v>177</v>
      </c>
      <c r="R1" s="214" t="s">
        <v>178</v>
      </c>
      <c r="S1" s="214" t="s">
        <v>179</v>
      </c>
      <c r="T1" s="214" t="s">
        <v>180</v>
      </c>
      <c r="U1" s="214" t="s">
        <v>181</v>
      </c>
    </row>
    <row r="2" spans="1:21">
      <c r="A2" s="214" t="s">
        <v>182</v>
      </c>
      <c r="B2" s="214" t="s">
        <v>1</v>
      </c>
      <c r="C2" s="214" t="s">
        <v>183</v>
      </c>
      <c r="D2" s="214" t="s">
        <v>184</v>
      </c>
      <c r="E2" s="214" t="s">
        <v>185</v>
      </c>
      <c r="F2" s="214" t="s">
        <v>186</v>
      </c>
      <c r="G2" s="214"/>
      <c r="H2" s="214"/>
      <c r="I2" s="214" t="s">
        <v>187</v>
      </c>
      <c r="J2" s="214" t="s">
        <v>69</v>
      </c>
      <c r="K2" s="214">
        <v>13</v>
      </c>
      <c r="L2" s="214">
        <v>47</v>
      </c>
      <c r="M2" s="214">
        <v>0</v>
      </c>
      <c r="N2" s="214">
        <v>6</v>
      </c>
      <c r="O2" s="214">
        <v>0</v>
      </c>
      <c r="P2" s="214">
        <v>3</v>
      </c>
      <c r="Q2" s="214">
        <v>9</v>
      </c>
      <c r="R2" s="214">
        <v>0</v>
      </c>
      <c r="S2" s="214">
        <v>2</v>
      </c>
      <c r="T2" s="214">
        <v>71</v>
      </c>
      <c r="U2" s="214">
        <v>13</v>
      </c>
    </row>
    <row r="3" spans="1:21">
      <c r="A3" s="214" t="s">
        <v>182</v>
      </c>
      <c r="B3" s="214" t="s">
        <v>1</v>
      </c>
      <c r="C3" s="214" t="s">
        <v>183</v>
      </c>
      <c r="D3" s="214" t="s">
        <v>184</v>
      </c>
      <c r="E3" s="214" t="s">
        <v>185</v>
      </c>
      <c r="F3" s="214" t="s">
        <v>186</v>
      </c>
      <c r="G3" s="214"/>
      <c r="H3" s="214"/>
      <c r="I3" s="214" t="s">
        <v>187</v>
      </c>
      <c r="J3" s="214" t="s">
        <v>70</v>
      </c>
      <c r="K3" s="214">
        <v>24</v>
      </c>
      <c r="L3" s="214">
        <v>95</v>
      </c>
      <c r="M3" s="214">
        <v>0</v>
      </c>
      <c r="N3" s="214">
        <v>6</v>
      </c>
      <c r="O3" s="214">
        <v>2</v>
      </c>
      <c r="P3" s="214">
        <v>2</v>
      </c>
      <c r="Q3" s="214">
        <v>10</v>
      </c>
      <c r="R3" s="214">
        <v>0</v>
      </c>
      <c r="S3" s="214">
        <v>4</v>
      </c>
      <c r="T3" s="214">
        <v>133</v>
      </c>
      <c r="U3" s="214">
        <v>10</v>
      </c>
    </row>
    <row r="4" spans="1:21">
      <c r="A4" s="214" t="s">
        <v>182</v>
      </c>
      <c r="B4" s="214" t="s">
        <v>1</v>
      </c>
      <c r="C4" s="214" t="s">
        <v>183</v>
      </c>
      <c r="D4" s="214" t="s">
        <v>184</v>
      </c>
      <c r="E4" s="214" t="s">
        <v>185</v>
      </c>
      <c r="F4" s="214" t="s">
        <v>186</v>
      </c>
      <c r="G4" s="214"/>
      <c r="H4" s="214"/>
      <c r="I4" s="214" t="s">
        <v>187</v>
      </c>
      <c r="J4" s="214" t="s">
        <v>71</v>
      </c>
      <c r="K4" s="214">
        <v>23</v>
      </c>
      <c r="L4" s="214">
        <v>87</v>
      </c>
      <c r="M4" s="214">
        <v>0</v>
      </c>
      <c r="N4" s="214">
        <v>8</v>
      </c>
      <c r="O4" s="214">
        <v>1</v>
      </c>
      <c r="P4" s="214">
        <v>3</v>
      </c>
      <c r="Q4" s="214">
        <v>12</v>
      </c>
      <c r="R4" s="214">
        <v>1</v>
      </c>
      <c r="S4" s="214">
        <v>4</v>
      </c>
      <c r="T4" s="214">
        <v>127</v>
      </c>
      <c r="U4" s="214">
        <v>28</v>
      </c>
    </row>
    <row r="5" spans="1:21">
      <c r="A5" s="214" t="s">
        <v>182</v>
      </c>
      <c r="B5" s="214" t="s">
        <v>1</v>
      </c>
      <c r="C5" s="214" t="s">
        <v>183</v>
      </c>
      <c r="D5" s="214" t="s">
        <v>184</v>
      </c>
      <c r="E5" s="214" t="s">
        <v>185</v>
      </c>
      <c r="F5" s="214" t="s">
        <v>186</v>
      </c>
      <c r="G5" s="214"/>
      <c r="H5" s="214"/>
      <c r="I5" s="214" t="s">
        <v>187</v>
      </c>
      <c r="J5" s="214" t="s">
        <v>72</v>
      </c>
      <c r="K5" s="214">
        <v>32</v>
      </c>
      <c r="L5" s="214">
        <v>118</v>
      </c>
      <c r="M5" s="214">
        <v>0</v>
      </c>
      <c r="N5" s="214">
        <v>12</v>
      </c>
      <c r="O5" s="214">
        <v>0</v>
      </c>
      <c r="P5" s="214">
        <v>1</v>
      </c>
      <c r="Q5" s="214">
        <v>13</v>
      </c>
      <c r="R5" s="214">
        <v>2</v>
      </c>
      <c r="S5" s="214">
        <v>5</v>
      </c>
      <c r="T5" s="214">
        <v>170</v>
      </c>
      <c r="U5" s="214">
        <v>15</v>
      </c>
    </row>
    <row r="6" spans="1:21">
      <c r="A6" s="214" t="s">
        <v>182</v>
      </c>
      <c r="B6" s="214" t="s">
        <v>1</v>
      </c>
      <c r="C6" s="214" t="s">
        <v>183</v>
      </c>
      <c r="D6" s="214" t="s">
        <v>184</v>
      </c>
      <c r="E6" s="214" t="s">
        <v>185</v>
      </c>
      <c r="F6" s="214" t="s">
        <v>186</v>
      </c>
      <c r="G6" s="214"/>
      <c r="H6" s="214"/>
      <c r="I6" s="214" t="s">
        <v>187</v>
      </c>
      <c r="J6" s="214" t="s">
        <v>73</v>
      </c>
      <c r="K6" s="214">
        <v>22</v>
      </c>
      <c r="L6" s="214">
        <v>112</v>
      </c>
      <c r="M6" s="214">
        <v>0</v>
      </c>
      <c r="N6" s="214">
        <v>11</v>
      </c>
      <c r="O6" s="214">
        <v>2</v>
      </c>
      <c r="P6" s="214">
        <v>2</v>
      </c>
      <c r="Q6" s="214">
        <v>15</v>
      </c>
      <c r="R6" s="214">
        <v>3</v>
      </c>
      <c r="S6" s="214">
        <v>6</v>
      </c>
      <c r="T6" s="214">
        <v>158</v>
      </c>
      <c r="U6" s="214">
        <v>13</v>
      </c>
    </row>
    <row r="7" spans="1:21">
      <c r="A7" s="214" t="s">
        <v>182</v>
      </c>
      <c r="B7" s="214" t="s">
        <v>1</v>
      </c>
      <c r="C7" s="214" t="s">
        <v>183</v>
      </c>
      <c r="D7" s="214" t="s">
        <v>184</v>
      </c>
      <c r="E7" s="214" t="s">
        <v>185</v>
      </c>
      <c r="F7" s="214" t="s">
        <v>186</v>
      </c>
      <c r="G7" s="214"/>
      <c r="H7" s="214"/>
      <c r="I7" s="214" t="s">
        <v>187</v>
      </c>
      <c r="J7" s="214" t="s">
        <v>74</v>
      </c>
      <c r="K7" s="214">
        <v>16</v>
      </c>
      <c r="L7" s="214">
        <v>113</v>
      </c>
      <c r="M7" s="214">
        <v>0</v>
      </c>
      <c r="N7" s="214">
        <v>9</v>
      </c>
      <c r="O7" s="214">
        <v>1</v>
      </c>
      <c r="P7" s="214">
        <v>0</v>
      </c>
      <c r="Q7" s="214">
        <v>10</v>
      </c>
      <c r="R7" s="214">
        <v>2</v>
      </c>
      <c r="S7" s="214">
        <v>3</v>
      </c>
      <c r="T7" s="214">
        <v>144</v>
      </c>
      <c r="U7" s="214">
        <v>14</v>
      </c>
    </row>
    <row r="8" spans="1:21">
      <c r="A8" s="214" t="s">
        <v>182</v>
      </c>
      <c r="B8" s="214" t="s">
        <v>1</v>
      </c>
      <c r="C8" s="214" t="s">
        <v>183</v>
      </c>
      <c r="D8" s="214" t="s">
        <v>184</v>
      </c>
      <c r="E8" s="214" t="s">
        <v>185</v>
      </c>
      <c r="F8" s="214" t="s">
        <v>186</v>
      </c>
      <c r="G8" s="214"/>
      <c r="H8" s="214"/>
      <c r="I8" s="214" t="s">
        <v>187</v>
      </c>
      <c r="J8" s="214" t="s">
        <v>75</v>
      </c>
      <c r="K8" s="214">
        <v>19</v>
      </c>
      <c r="L8" s="214">
        <v>110</v>
      </c>
      <c r="M8" s="214">
        <v>0</v>
      </c>
      <c r="N8" s="214">
        <v>3</v>
      </c>
      <c r="O8" s="214">
        <v>1</v>
      </c>
      <c r="P8" s="214">
        <v>1</v>
      </c>
      <c r="Q8" s="214">
        <v>5</v>
      </c>
      <c r="R8" s="214">
        <v>0</v>
      </c>
      <c r="S8" s="214">
        <v>5</v>
      </c>
      <c r="T8" s="214">
        <v>139</v>
      </c>
      <c r="U8" s="214">
        <v>15</v>
      </c>
    </row>
    <row r="9" spans="1:21">
      <c r="A9" s="214" t="s">
        <v>182</v>
      </c>
      <c r="B9" s="214" t="s">
        <v>1</v>
      </c>
      <c r="C9" s="214" t="s">
        <v>183</v>
      </c>
      <c r="D9" s="214" t="s">
        <v>184</v>
      </c>
      <c r="E9" s="214" t="s">
        <v>185</v>
      </c>
      <c r="F9" s="214" t="s">
        <v>186</v>
      </c>
      <c r="G9" s="214"/>
      <c r="H9" s="214"/>
      <c r="I9" s="214" t="s">
        <v>187</v>
      </c>
      <c r="J9" s="214" t="s">
        <v>76</v>
      </c>
      <c r="K9" s="214">
        <v>26</v>
      </c>
      <c r="L9" s="214">
        <v>119</v>
      </c>
      <c r="M9" s="214">
        <v>0</v>
      </c>
      <c r="N9" s="214">
        <v>9</v>
      </c>
      <c r="O9" s="214">
        <v>1</v>
      </c>
      <c r="P9" s="214">
        <v>2</v>
      </c>
      <c r="Q9" s="214">
        <v>12</v>
      </c>
      <c r="R9" s="214">
        <v>2</v>
      </c>
      <c r="S9" s="214">
        <v>4</v>
      </c>
      <c r="T9" s="214">
        <v>163</v>
      </c>
      <c r="U9" s="214">
        <v>14</v>
      </c>
    </row>
    <row r="10" spans="1:21">
      <c r="A10" s="214" t="s">
        <v>182</v>
      </c>
      <c r="B10" s="214" t="s">
        <v>1</v>
      </c>
      <c r="C10" s="214" t="s">
        <v>183</v>
      </c>
      <c r="D10" s="214" t="s">
        <v>184</v>
      </c>
      <c r="E10" s="214" t="s">
        <v>185</v>
      </c>
      <c r="F10" s="214" t="s">
        <v>186</v>
      </c>
      <c r="G10" s="214"/>
      <c r="H10" s="214"/>
      <c r="I10" s="214" t="s">
        <v>187</v>
      </c>
      <c r="J10" s="214" t="s">
        <v>77</v>
      </c>
      <c r="K10" s="214">
        <v>21</v>
      </c>
      <c r="L10" s="214">
        <v>121</v>
      </c>
      <c r="M10" s="214">
        <v>0</v>
      </c>
      <c r="N10" s="214">
        <v>9</v>
      </c>
      <c r="O10" s="214">
        <v>1</v>
      </c>
      <c r="P10" s="214">
        <v>5</v>
      </c>
      <c r="Q10" s="214">
        <v>15</v>
      </c>
      <c r="R10" s="214">
        <v>1</v>
      </c>
      <c r="S10" s="214">
        <v>3</v>
      </c>
      <c r="T10" s="214">
        <v>161</v>
      </c>
      <c r="U10" s="214">
        <v>17</v>
      </c>
    </row>
    <row r="11" spans="1:21">
      <c r="A11" s="214" t="s">
        <v>182</v>
      </c>
      <c r="B11" s="214" t="s">
        <v>1</v>
      </c>
      <c r="C11" s="214" t="s">
        <v>183</v>
      </c>
      <c r="D11" s="214" t="s">
        <v>184</v>
      </c>
      <c r="E11" s="214" t="s">
        <v>185</v>
      </c>
      <c r="F11" s="214" t="s">
        <v>186</v>
      </c>
      <c r="G11" s="214"/>
      <c r="H11" s="214"/>
      <c r="I11" s="214" t="s">
        <v>187</v>
      </c>
      <c r="J11" s="214" t="s">
        <v>78</v>
      </c>
      <c r="K11" s="214">
        <v>25</v>
      </c>
      <c r="L11" s="214">
        <v>115</v>
      </c>
      <c r="M11" s="214">
        <v>0</v>
      </c>
      <c r="N11" s="214">
        <v>6</v>
      </c>
      <c r="O11" s="214">
        <v>1</v>
      </c>
      <c r="P11" s="214">
        <v>3</v>
      </c>
      <c r="Q11" s="214">
        <v>10</v>
      </c>
      <c r="R11" s="214">
        <v>0</v>
      </c>
      <c r="S11" s="214">
        <v>4</v>
      </c>
      <c r="T11" s="214">
        <v>154</v>
      </c>
      <c r="U11" s="214">
        <v>10</v>
      </c>
    </row>
    <row r="12" spans="1:21">
      <c r="A12" s="214" t="s">
        <v>182</v>
      </c>
      <c r="B12" s="214" t="s">
        <v>1</v>
      </c>
      <c r="C12" s="214" t="s">
        <v>183</v>
      </c>
      <c r="D12" s="214" t="s">
        <v>184</v>
      </c>
      <c r="E12" s="214" t="s">
        <v>185</v>
      </c>
      <c r="F12" s="214" t="s">
        <v>186</v>
      </c>
      <c r="G12" s="214"/>
      <c r="H12" s="214"/>
      <c r="I12" s="214" t="s">
        <v>187</v>
      </c>
      <c r="J12" s="214" t="s">
        <v>82</v>
      </c>
      <c r="K12" s="214">
        <v>24</v>
      </c>
      <c r="L12" s="214">
        <v>92</v>
      </c>
      <c r="M12" s="214">
        <v>0</v>
      </c>
      <c r="N12" s="214">
        <v>5</v>
      </c>
      <c r="O12" s="214">
        <v>0</v>
      </c>
      <c r="P12" s="214">
        <v>3</v>
      </c>
      <c r="Q12" s="214">
        <v>8</v>
      </c>
      <c r="R12" s="214">
        <v>3</v>
      </c>
      <c r="S12" s="214">
        <v>1</v>
      </c>
      <c r="T12" s="214">
        <v>128</v>
      </c>
      <c r="U12" s="214">
        <v>14</v>
      </c>
    </row>
    <row r="13" spans="1:21">
      <c r="A13" s="214" t="s">
        <v>182</v>
      </c>
      <c r="B13" s="214" t="s">
        <v>1</v>
      </c>
      <c r="C13" s="214" t="s">
        <v>183</v>
      </c>
      <c r="D13" s="214" t="s">
        <v>184</v>
      </c>
      <c r="E13" s="214" t="s">
        <v>185</v>
      </c>
      <c r="F13" s="214" t="s">
        <v>186</v>
      </c>
      <c r="G13" s="214"/>
      <c r="H13" s="214"/>
      <c r="I13" s="214" t="s">
        <v>187</v>
      </c>
      <c r="J13" s="214" t="s">
        <v>80</v>
      </c>
      <c r="K13" s="214">
        <v>27</v>
      </c>
      <c r="L13" s="214">
        <v>123</v>
      </c>
      <c r="M13" s="214">
        <v>0</v>
      </c>
      <c r="N13" s="214">
        <v>7</v>
      </c>
      <c r="O13" s="214">
        <v>1</v>
      </c>
      <c r="P13" s="214">
        <v>2</v>
      </c>
      <c r="Q13" s="214">
        <v>10</v>
      </c>
      <c r="R13" s="214">
        <v>0</v>
      </c>
      <c r="S13" s="214">
        <v>1</v>
      </c>
      <c r="T13" s="214">
        <v>161</v>
      </c>
      <c r="U13" s="214">
        <v>14</v>
      </c>
    </row>
    <row r="14" spans="1:21">
      <c r="A14" s="214" t="s">
        <v>182</v>
      </c>
      <c r="B14" s="214" t="s">
        <v>1</v>
      </c>
      <c r="C14" s="214" t="s">
        <v>183</v>
      </c>
      <c r="D14" s="214" t="s">
        <v>188</v>
      </c>
      <c r="E14" s="214" t="s">
        <v>185</v>
      </c>
      <c r="F14" s="214" t="s">
        <v>186</v>
      </c>
      <c r="G14" s="214"/>
      <c r="H14" s="214" t="s">
        <v>187</v>
      </c>
      <c r="I14" s="214"/>
      <c r="J14" s="214" t="s">
        <v>69</v>
      </c>
      <c r="K14" s="214">
        <v>29</v>
      </c>
      <c r="L14" s="214">
        <v>130</v>
      </c>
      <c r="M14" s="214">
        <v>6</v>
      </c>
      <c r="N14" s="214">
        <v>15</v>
      </c>
      <c r="O14" s="214">
        <v>2</v>
      </c>
      <c r="P14" s="214">
        <v>5</v>
      </c>
      <c r="Q14" s="214">
        <v>22</v>
      </c>
      <c r="R14" s="214">
        <v>6</v>
      </c>
      <c r="S14" s="214">
        <v>4</v>
      </c>
      <c r="T14" s="214">
        <v>197</v>
      </c>
      <c r="U14" s="214">
        <v>31</v>
      </c>
    </row>
    <row r="15" spans="1:21">
      <c r="A15" s="214" t="s">
        <v>182</v>
      </c>
      <c r="B15" s="214" t="s">
        <v>1</v>
      </c>
      <c r="C15" s="214" t="s">
        <v>183</v>
      </c>
      <c r="D15" s="214" t="s">
        <v>188</v>
      </c>
      <c r="E15" s="214" t="s">
        <v>185</v>
      </c>
      <c r="F15" s="214" t="s">
        <v>186</v>
      </c>
      <c r="G15" s="214"/>
      <c r="H15" s="214" t="s">
        <v>187</v>
      </c>
      <c r="I15" s="214"/>
      <c r="J15" s="214" t="s">
        <v>70</v>
      </c>
      <c r="K15" s="214">
        <v>49</v>
      </c>
      <c r="L15" s="214">
        <v>195</v>
      </c>
      <c r="M15" s="214">
        <v>5</v>
      </c>
      <c r="N15" s="214">
        <v>13</v>
      </c>
      <c r="O15" s="214">
        <v>1</v>
      </c>
      <c r="P15" s="214">
        <v>7</v>
      </c>
      <c r="Q15" s="214">
        <v>21</v>
      </c>
      <c r="R15" s="214">
        <v>6</v>
      </c>
      <c r="S15" s="214">
        <v>5</v>
      </c>
      <c r="T15" s="214">
        <v>281</v>
      </c>
      <c r="U15" s="214">
        <v>39</v>
      </c>
    </row>
    <row r="16" spans="1:21">
      <c r="A16" s="214" t="s">
        <v>182</v>
      </c>
      <c r="B16" s="214" t="s">
        <v>1</v>
      </c>
      <c r="C16" s="214" t="s">
        <v>183</v>
      </c>
      <c r="D16" s="214" t="s">
        <v>188</v>
      </c>
      <c r="E16" s="214" t="s">
        <v>185</v>
      </c>
      <c r="F16" s="214" t="s">
        <v>186</v>
      </c>
      <c r="G16" s="214"/>
      <c r="H16" s="214" t="s">
        <v>187</v>
      </c>
      <c r="I16" s="214"/>
      <c r="J16" s="214" t="s">
        <v>71</v>
      </c>
      <c r="K16" s="214">
        <v>51</v>
      </c>
      <c r="L16" s="214">
        <v>229</v>
      </c>
      <c r="M16" s="214">
        <v>4</v>
      </c>
      <c r="N16" s="214">
        <v>12</v>
      </c>
      <c r="O16" s="214">
        <v>0</v>
      </c>
      <c r="P16" s="214">
        <v>6</v>
      </c>
      <c r="Q16" s="214">
        <v>18</v>
      </c>
      <c r="R16" s="214">
        <v>3</v>
      </c>
      <c r="S16" s="214">
        <v>2</v>
      </c>
      <c r="T16" s="214">
        <v>307</v>
      </c>
      <c r="U16" s="214">
        <v>50</v>
      </c>
    </row>
    <row r="17" spans="1:21">
      <c r="A17" s="214" t="s">
        <v>182</v>
      </c>
      <c r="B17" s="214" t="s">
        <v>1</v>
      </c>
      <c r="C17" s="214" t="s">
        <v>183</v>
      </c>
      <c r="D17" s="214" t="s">
        <v>188</v>
      </c>
      <c r="E17" s="214" t="s">
        <v>185</v>
      </c>
      <c r="F17" s="214" t="s">
        <v>186</v>
      </c>
      <c r="G17" s="214"/>
      <c r="H17" s="214" t="s">
        <v>187</v>
      </c>
      <c r="I17" s="214"/>
      <c r="J17" s="214" t="s">
        <v>72</v>
      </c>
      <c r="K17" s="214">
        <v>49</v>
      </c>
      <c r="L17" s="214">
        <v>276</v>
      </c>
      <c r="M17" s="214">
        <v>8</v>
      </c>
      <c r="N17" s="214">
        <v>18</v>
      </c>
      <c r="O17" s="214">
        <v>5</v>
      </c>
      <c r="P17" s="214">
        <v>7</v>
      </c>
      <c r="Q17" s="214">
        <v>30</v>
      </c>
      <c r="R17" s="214">
        <v>2</v>
      </c>
      <c r="S17" s="214">
        <v>4</v>
      </c>
      <c r="T17" s="214">
        <v>369</v>
      </c>
      <c r="U17" s="214">
        <v>63</v>
      </c>
    </row>
    <row r="18" spans="1:21">
      <c r="A18" s="214" t="s">
        <v>182</v>
      </c>
      <c r="B18" s="214" t="s">
        <v>1</v>
      </c>
      <c r="C18" s="214" t="s">
        <v>183</v>
      </c>
      <c r="D18" s="214" t="s">
        <v>188</v>
      </c>
      <c r="E18" s="214" t="s">
        <v>185</v>
      </c>
      <c r="F18" s="214" t="s">
        <v>186</v>
      </c>
      <c r="G18" s="214"/>
      <c r="H18" s="214" t="s">
        <v>187</v>
      </c>
      <c r="I18" s="214"/>
      <c r="J18" s="214" t="s">
        <v>73</v>
      </c>
      <c r="K18" s="214">
        <v>66</v>
      </c>
      <c r="L18" s="214">
        <v>308</v>
      </c>
      <c r="M18" s="214">
        <v>7</v>
      </c>
      <c r="N18" s="214">
        <v>13</v>
      </c>
      <c r="O18" s="214">
        <v>1</v>
      </c>
      <c r="P18" s="214">
        <v>5</v>
      </c>
      <c r="Q18" s="214">
        <v>19</v>
      </c>
      <c r="R18" s="214">
        <v>1</v>
      </c>
      <c r="S18" s="214">
        <v>3</v>
      </c>
      <c r="T18" s="214">
        <v>404</v>
      </c>
      <c r="U18" s="214">
        <v>45</v>
      </c>
    </row>
    <row r="19" spans="1:21">
      <c r="A19" s="214" t="s">
        <v>182</v>
      </c>
      <c r="B19" s="214" t="s">
        <v>1</v>
      </c>
      <c r="C19" s="214" t="s">
        <v>183</v>
      </c>
      <c r="D19" s="214" t="s">
        <v>188</v>
      </c>
      <c r="E19" s="214" t="s">
        <v>185</v>
      </c>
      <c r="F19" s="214" t="s">
        <v>186</v>
      </c>
      <c r="G19" s="214"/>
      <c r="H19" s="214" t="s">
        <v>187</v>
      </c>
      <c r="I19" s="214"/>
      <c r="J19" s="214" t="s">
        <v>74</v>
      </c>
      <c r="K19" s="214">
        <v>69</v>
      </c>
      <c r="L19" s="214">
        <v>316</v>
      </c>
      <c r="M19" s="214">
        <v>8</v>
      </c>
      <c r="N19" s="214">
        <v>15</v>
      </c>
      <c r="O19" s="214">
        <v>1</v>
      </c>
      <c r="P19" s="214">
        <v>7</v>
      </c>
      <c r="Q19" s="214">
        <v>23</v>
      </c>
      <c r="R19" s="214">
        <v>2</v>
      </c>
      <c r="S19" s="214">
        <v>5</v>
      </c>
      <c r="T19" s="214">
        <v>423</v>
      </c>
      <c r="U19" s="214">
        <v>46</v>
      </c>
    </row>
    <row r="20" spans="1:21">
      <c r="A20" s="214" t="s">
        <v>182</v>
      </c>
      <c r="B20" s="214" t="s">
        <v>1</v>
      </c>
      <c r="C20" s="214" t="s">
        <v>183</v>
      </c>
      <c r="D20" s="214" t="s">
        <v>188</v>
      </c>
      <c r="E20" s="214" t="s">
        <v>185</v>
      </c>
      <c r="F20" s="214" t="s">
        <v>186</v>
      </c>
      <c r="G20" s="214"/>
      <c r="H20" s="214" t="s">
        <v>187</v>
      </c>
      <c r="I20" s="214"/>
      <c r="J20" s="214" t="s">
        <v>75</v>
      </c>
      <c r="K20" s="214">
        <v>60</v>
      </c>
      <c r="L20" s="214">
        <v>381</v>
      </c>
      <c r="M20" s="214">
        <v>5</v>
      </c>
      <c r="N20" s="214">
        <v>15</v>
      </c>
      <c r="O20" s="214">
        <v>0</v>
      </c>
      <c r="P20" s="214">
        <v>5</v>
      </c>
      <c r="Q20" s="214">
        <v>20</v>
      </c>
      <c r="R20" s="214">
        <v>1</v>
      </c>
      <c r="S20" s="214">
        <v>7</v>
      </c>
      <c r="T20" s="214">
        <v>474</v>
      </c>
      <c r="U20" s="214">
        <v>56</v>
      </c>
    </row>
    <row r="21" spans="1:21">
      <c r="A21" s="214" t="s">
        <v>182</v>
      </c>
      <c r="B21" s="214" t="s">
        <v>1</v>
      </c>
      <c r="C21" s="214" t="s">
        <v>183</v>
      </c>
      <c r="D21" s="214" t="s">
        <v>188</v>
      </c>
      <c r="E21" s="214" t="s">
        <v>185</v>
      </c>
      <c r="F21" s="214" t="s">
        <v>186</v>
      </c>
      <c r="G21" s="214"/>
      <c r="H21" s="214" t="s">
        <v>187</v>
      </c>
      <c r="I21" s="214"/>
      <c r="J21" s="214" t="s">
        <v>76</v>
      </c>
      <c r="K21" s="214">
        <v>49</v>
      </c>
      <c r="L21" s="214">
        <v>322</v>
      </c>
      <c r="M21" s="214">
        <v>8</v>
      </c>
      <c r="N21" s="214">
        <v>10</v>
      </c>
      <c r="O21" s="214">
        <v>1</v>
      </c>
      <c r="P21" s="214">
        <v>5</v>
      </c>
      <c r="Q21" s="214">
        <v>16</v>
      </c>
      <c r="R21" s="214">
        <v>1</v>
      </c>
      <c r="S21" s="214">
        <v>1</v>
      </c>
      <c r="T21" s="214">
        <v>397</v>
      </c>
      <c r="U21" s="214">
        <v>49</v>
      </c>
    </row>
    <row r="22" spans="1:21">
      <c r="A22" s="214" t="s">
        <v>182</v>
      </c>
      <c r="B22" s="214" t="s">
        <v>1</v>
      </c>
      <c r="C22" s="214" t="s">
        <v>183</v>
      </c>
      <c r="D22" s="214" t="s">
        <v>188</v>
      </c>
      <c r="E22" s="214" t="s">
        <v>185</v>
      </c>
      <c r="F22" s="214" t="s">
        <v>186</v>
      </c>
      <c r="G22" s="214"/>
      <c r="H22" s="214" t="s">
        <v>187</v>
      </c>
      <c r="I22" s="214"/>
      <c r="J22" s="214" t="s">
        <v>77</v>
      </c>
      <c r="K22" s="214">
        <v>50</v>
      </c>
      <c r="L22" s="214">
        <v>334</v>
      </c>
      <c r="M22" s="214">
        <v>6</v>
      </c>
      <c r="N22" s="214">
        <v>14</v>
      </c>
      <c r="O22" s="214">
        <v>2</v>
      </c>
      <c r="P22" s="214">
        <v>3</v>
      </c>
      <c r="Q22" s="214">
        <v>19</v>
      </c>
      <c r="R22" s="214">
        <v>3</v>
      </c>
      <c r="S22" s="214">
        <v>6</v>
      </c>
      <c r="T22" s="214">
        <v>418</v>
      </c>
      <c r="U22" s="214">
        <v>44</v>
      </c>
    </row>
    <row r="23" spans="1:21">
      <c r="A23" s="214" t="s">
        <v>182</v>
      </c>
      <c r="B23" s="214" t="s">
        <v>1</v>
      </c>
      <c r="C23" s="214" t="s">
        <v>183</v>
      </c>
      <c r="D23" s="214" t="s">
        <v>188</v>
      </c>
      <c r="E23" s="214" t="s">
        <v>185</v>
      </c>
      <c r="F23" s="214" t="s">
        <v>186</v>
      </c>
      <c r="G23" s="214"/>
      <c r="H23" s="214" t="s">
        <v>187</v>
      </c>
      <c r="I23" s="214"/>
      <c r="J23" s="214" t="s">
        <v>78</v>
      </c>
      <c r="K23" s="214">
        <v>47</v>
      </c>
      <c r="L23" s="214">
        <v>352</v>
      </c>
      <c r="M23" s="214">
        <v>8</v>
      </c>
      <c r="N23" s="214">
        <v>9</v>
      </c>
      <c r="O23" s="214">
        <v>1</v>
      </c>
      <c r="P23" s="214">
        <v>4</v>
      </c>
      <c r="Q23" s="214">
        <v>14</v>
      </c>
      <c r="R23" s="214">
        <v>0</v>
      </c>
      <c r="S23" s="214">
        <v>4</v>
      </c>
      <c r="T23" s="214">
        <v>425</v>
      </c>
      <c r="U23" s="214">
        <v>36</v>
      </c>
    </row>
    <row r="24" spans="1:21">
      <c r="A24" s="214" t="s">
        <v>182</v>
      </c>
      <c r="B24" s="214" t="s">
        <v>1</v>
      </c>
      <c r="C24" s="214" t="s">
        <v>183</v>
      </c>
      <c r="D24" s="214" t="s">
        <v>188</v>
      </c>
      <c r="E24" s="214" t="s">
        <v>185</v>
      </c>
      <c r="F24" s="214" t="s">
        <v>186</v>
      </c>
      <c r="G24" s="214"/>
      <c r="H24" s="214" t="s">
        <v>187</v>
      </c>
      <c r="I24" s="214"/>
      <c r="J24" s="214" t="s">
        <v>82</v>
      </c>
      <c r="K24" s="214">
        <v>67</v>
      </c>
      <c r="L24" s="214">
        <v>344</v>
      </c>
      <c r="M24" s="214">
        <v>4</v>
      </c>
      <c r="N24" s="214">
        <v>8</v>
      </c>
      <c r="O24" s="214">
        <v>1</v>
      </c>
      <c r="P24" s="214">
        <v>7</v>
      </c>
      <c r="Q24" s="214">
        <v>16</v>
      </c>
      <c r="R24" s="214">
        <v>2</v>
      </c>
      <c r="S24" s="214">
        <v>7</v>
      </c>
      <c r="T24" s="214">
        <v>440</v>
      </c>
      <c r="U24" s="214">
        <v>43</v>
      </c>
    </row>
    <row r="25" spans="1:21">
      <c r="A25" s="214" t="s">
        <v>182</v>
      </c>
      <c r="B25" s="214" t="s">
        <v>1</v>
      </c>
      <c r="C25" s="214" t="s">
        <v>183</v>
      </c>
      <c r="D25" s="214" t="s">
        <v>188</v>
      </c>
      <c r="E25" s="214" t="s">
        <v>185</v>
      </c>
      <c r="F25" s="214" t="s">
        <v>186</v>
      </c>
      <c r="G25" s="214"/>
      <c r="H25" s="214" t="s">
        <v>187</v>
      </c>
      <c r="I25" s="214"/>
      <c r="J25" s="214" t="s">
        <v>80</v>
      </c>
      <c r="K25" s="214">
        <v>41</v>
      </c>
      <c r="L25" s="214">
        <v>335</v>
      </c>
      <c r="M25" s="214">
        <v>2</v>
      </c>
      <c r="N25" s="214">
        <v>10</v>
      </c>
      <c r="O25" s="214">
        <v>1</v>
      </c>
      <c r="P25" s="214">
        <v>9</v>
      </c>
      <c r="Q25" s="214">
        <v>20</v>
      </c>
      <c r="R25" s="214">
        <v>4</v>
      </c>
      <c r="S25" s="214">
        <v>5</v>
      </c>
      <c r="T25" s="214">
        <v>407</v>
      </c>
      <c r="U25" s="214">
        <v>44</v>
      </c>
    </row>
    <row r="26" spans="1:21">
      <c r="A26" s="214" t="s">
        <v>182</v>
      </c>
      <c r="B26" s="214" t="s">
        <v>1</v>
      </c>
      <c r="C26" s="214" t="s">
        <v>183</v>
      </c>
      <c r="D26" s="214" t="s">
        <v>189</v>
      </c>
      <c r="E26" s="214" t="s">
        <v>185</v>
      </c>
      <c r="F26" s="214" t="s">
        <v>186</v>
      </c>
      <c r="G26" s="214" t="s">
        <v>187</v>
      </c>
      <c r="H26" s="214"/>
      <c r="I26" s="214"/>
      <c r="J26" s="214" t="s">
        <v>69</v>
      </c>
      <c r="K26" s="214">
        <v>7</v>
      </c>
      <c r="L26" s="214">
        <v>16</v>
      </c>
      <c r="M26" s="214">
        <v>0</v>
      </c>
      <c r="N26" s="214">
        <v>1</v>
      </c>
      <c r="O26" s="214">
        <v>2</v>
      </c>
      <c r="P26" s="214">
        <v>0</v>
      </c>
      <c r="Q26" s="214">
        <v>3</v>
      </c>
      <c r="R26" s="214">
        <v>0</v>
      </c>
      <c r="S26" s="214">
        <v>1</v>
      </c>
      <c r="T26" s="214">
        <v>27</v>
      </c>
      <c r="U26" s="214">
        <v>7</v>
      </c>
    </row>
    <row r="27" spans="1:21">
      <c r="A27" s="214" t="s">
        <v>182</v>
      </c>
      <c r="B27" s="214" t="s">
        <v>1</v>
      </c>
      <c r="C27" s="214" t="s">
        <v>183</v>
      </c>
      <c r="D27" s="214" t="s">
        <v>189</v>
      </c>
      <c r="E27" s="214" t="s">
        <v>185</v>
      </c>
      <c r="F27" s="214" t="s">
        <v>186</v>
      </c>
      <c r="G27" s="214" t="s">
        <v>187</v>
      </c>
      <c r="H27" s="214"/>
      <c r="I27" s="214"/>
      <c r="J27" s="214" t="s">
        <v>70</v>
      </c>
      <c r="K27" s="214">
        <v>14</v>
      </c>
      <c r="L27" s="214">
        <v>37</v>
      </c>
      <c r="M27" s="214">
        <v>0</v>
      </c>
      <c r="N27" s="214">
        <v>7</v>
      </c>
      <c r="O27" s="214">
        <v>1</v>
      </c>
      <c r="P27" s="214">
        <v>2</v>
      </c>
      <c r="Q27" s="214">
        <v>10</v>
      </c>
      <c r="R27" s="214">
        <v>2</v>
      </c>
      <c r="S27" s="214">
        <v>0</v>
      </c>
      <c r="T27" s="214">
        <v>63</v>
      </c>
      <c r="U27" s="214">
        <v>9</v>
      </c>
    </row>
    <row r="28" spans="1:21">
      <c r="A28" s="214" t="s">
        <v>182</v>
      </c>
      <c r="B28" s="214" t="s">
        <v>1</v>
      </c>
      <c r="C28" s="214" t="s">
        <v>183</v>
      </c>
      <c r="D28" s="214" t="s">
        <v>189</v>
      </c>
      <c r="E28" s="214" t="s">
        <v>185</v>
      </c>
      <c r="F28" s="214" t="s">
        <v>186</v>
      </c>
      <c r="G28" s="214" t="s">
        <v>187</v>
      </c>
      <c r="H28" s="214"/>
      <c r="I28" s="214"/>
      <c r="J28" s="214" t="s">
        <v>71</v>
      </c>
      <c r="K28" s="214">
        <v>19</v>
      </c>
      <c r="L28" s="214">
        <v>46</v>
      </c>
      <c r="M28" s="214">
        <v>0</v>
      </c>
      <c r="N28" s="214">
        <v>9</v>
      </c>
      <c r="O28" s="214">
        <v>2</v>
      </c>
      <c r="P28" s="214">
        <v>2</v>
      </c>
      <c r="Q28" s="214">
        <v>13</v>
      </c>
      <c r="R28" s="214">
        <v>4</v>
      </c>
      <c r="S28" s="214">
        <v>0</v>
      </c>
      <c r="T28" s="214">
        <v>82</v>
      </c>
      <c r="U28" s="214">
        <v>13</v>
      </c>
    </row>
    <row r="29" spans="1:21">
      <c r="A29" s="214" t="s">
        <v>182</v>
      </c>
      <c r="B29" s="214" t="s">
        <v>1</v>
      </c>
      <c r="C29" s="214" t="s">
        <v>183</v>
      </c>
      <c r="D29" s="214" t="s">
        <v>189</v>
      </c>
      <c r="E29" s="214" t="s">
        <v>185</v>
      </c>
      <c r="F29" s="214" t="s">
        <v>186</v>
      </c>
      <c r="G29" s="214" t="s">
        <v>187</v>
      </c>
      <c r="H29" s="214"/>
      <c r="I29" s="214"/>
      <c r="J29" s="214" t="s">
        <v>72</v>
      </c>
      <c r="K29" s="214">
        <v>22</v>
      </c>
      <c r="L29" s="214">
        <v>82</v>
      </c>
      <c r="M29" s="214">
        <v>0</v>
      </c>
      <c r="N29" s="214">
        <v>6</v>
      </c>
      <c r="O29" s="214">
        <v>0</v>
      </c>
      <c r="P29" s="214">
        <v>1</v>
      </c>
      <c r="Q29" s="214">
        <v>7</v>
      </c>
      <c r="R29" s="214">
        <v>0</v>
      </c>
      <c r="S29" s="214">
        <v>1</v>
      </c>
      <c r="T29" s="214">
        <v>112</v>
      </c>
      <c r="U29" s="214">
        <v>12</v>
      </c>
    </row>
    <row r="30" spans="1:21">
      <c r="A30" s="214" t="s">
        <v>182</v>
      </c>
      <c r="B30" s="214" t="s">
        <v>1</v>
      </c>
      <c r="C30" s="214" t="s">
        <v>183</v>
      </c>
      <c r="D30" s="214" t="s">
        <v>189</v>
      </c>
      <c r="E30" s="214" t="s">
        <v>185</v>
      </c>
      <c r="F30" s="214" t="s">
        <v>186</v>
      </c>
      <c r="G30" s="214" t="s">
        <v>187</v>
      </c>
      <c r="H30" s="214"/>
      <c r="I30" s="214"/>
      <c r="J30" s="214" t="s">
        <v>73</v>
      </c>
      <c r="K30" s="214">
        <v>12</v>
      </c>
      <c r="L30" s="214">
        <v>78</v>
      </c>
      <c r="M30" s="214">
        <v>0</v>
      </c>
      <c r="N30" s="214">
        <v>5</v>
      </c>
      <c r="O30" s="214">
        <v>0</v>
      </c>
      <c r="P30" s="214">
        <v>2</v>
      </c>
      <c r="Q30" s="214">
        <v>7</v>
      </c>
      <c r="R30" s="214">
        <v>0</v>
      </c>
      <c r="S30" s="214">
        <v>1</v>
      </c>
      <c r="T30" s="214">
        <v>98</v>
      </c>
      <c r="U30" s="214">
        <v>8</v>
      </c>
    </row>
    <row r="31" spans="1:21">
      <c r="A31" s="214" t="s">
        <v>182</v>
      </c>
      <c r="B31" s="214" t="s">
        <v>1</v>
      </c>
      <c r="C31" s="214" t="s">
        <v>183</v>
      </c>
      <c r="D31" s="214" t="s">
        <v>189</v>
      </c>
      <c r="E31" s="214" t="s">
        <v>185</v>
      </c>
      <c r="F31" s="214" t="s">
        <v>186</v>
      </c>
      <c r="G31" s="214" t="s">
        <v>187</v>
      </c>
      <c r="H31" s="214"/>
      <c r="I31" s="214"/>
      <c r="J31" s="214" t="s">
        <v>74</v>
      </c>
      <c r="K31" s="214">
        <v>10</v>
      </c>
      <c r="L31" s="214">
        <v>95</v>
      </c>
      <c r="M31" s="214">
        <v>0</v>
      </c>
      <c r="N31" s="214">
        <v>3</v>
      </c>
      <c r="O31" s="214">
        <v>1</v>
      </c>
      <c r="P31" s="214">
        <v>2</v>
      </c>
      <c r="Q31" s="214">
        <v>6</v>
      </c>
      <c r="R31" s="214">
        <v>0</v>
      </c>
      <c r="S31" s="214">
        <v>1</v>
      </c>
      <c r="T31" s="214">
        <v>112</v>
      </c>
      <c r="U31" s="214">
        <v>6</v>
      </c>
    </row>
    <row r="32" spans="1:21">
      <c r="A32" s="214" t="s">
        <v>182</v>
      </c>
      <c r="B32" s="214" t="s">
        <v>1</v>
      </c>
      <c r="C32" s="214" t="s">
        <v>183</v>
      </c>
      <c r="D32" s="214" t="s">
        <v>189</v>
      </c>
      <c r="E32" s="214" t="s">
        <v>185</v>
      </c>
      <c r="F32" s="214" t="s">
        <v>186</v>
      </c>
      <c r="G32" s="214" t="s">
        <v>187</v>
      </c>
      <c r="H32" s="214"/>
      <c r="I32" s="214"/>
      <c r="J32" s="214" t="s">
        <v>75</v>
      </c>
      <c r="K32" s="214">
        <v>17</v>
      </c>
      <c r="L32" s="214">
        <v>88</v>
      </c>
      <c r="M32" s="214">
        <v>0</v>
      </c>
      <c r="N32" s="214">
        <v>3</v>
      </c>
      <c r="O32" s="214">
        <v>1</v>
      </c>
      <c r="P32" s="214">
        <v>1</v>
      </c>
      <c r="Q32" s="214">
        <v>5</v>
      </c>
      <c r="R32" s="214">
        <v>0</v>
      </c>
      <c r="S32" s="214">
        <v>1</v>
      </c>
      <c r="T32" s="214">
        <v>111</v>
      </c>
      <c r="U32" s="214">
        <v>10</v>
      </c>
    </row>
    <row r="33" spans="1:21">
      <c r="A33" s="214" t="s">
        <v>182</v>
      </c>
      <c r="B33" s="214" t="s">
        <v>1</v>
      </c>
      <c r="C33" s="214" t="s">
        <v>183</v>
      </c>
      <c r="D33" s="214" t="s">
        <v>189</v>
      </c>
      <c r="E33" s="214" t="s">
        <v>185</v>
      </c>
      <c r="F33" s="214" t="s">
        <v>186</v>
      </c>
      <c r="G33" s="214" t="s">
        <v>187</v>
      </c>
      <c r="H33" s="214"/>
      <c r="I33" s="214"/>
      <c r="J33" s="214" t="s">
        <v>76</v>
      </c>
      <c r="K33" s="214">
        <v>10</v>
      </c>
      <c r="L33" s="214">
        <v>62</v>
      </c>
      <c r="M33" s="214">
        <v>0</v>
      </c>
      <c r="N33" s="214">
        <v>0</v>
      </c>
      <c r="O33" s="214">
        <v>0</v>
      </c>
      <c r="P33" s="214">
        <v>3</v>
      </c>
      <c r="Q33" s="214">
        <v>3</v>
      </c>
      <c r="R33" s="214">
        <v>1</v>
      </c>
      <c r="S33" s="214">
        <v>0</v>
      </c>
      <c r="T33" s="214">
        <v>76</v>
      </c>
      <c r="U33" s="214">
        <v>4</v>
      </c>
    </row>
    <row r="34" spans="1:21">
      <c r="A34" s="214" t="s">
        <v>182</v>
      </c>
      <c r="B34" s="214" t="s">
        <v>1</v>
      </c>
      <c r="C34" s="214" t="s">
        <v>183</v>
      </c>
      <c r="D34" s="214" t="s">
        <v>189</v>
      </c>
      <c r="E34" s="214" t="s">
        <v>185</v>
      </c>
      <c r="F34" s="214" t="s">
        <v>186</v>
      </c>
      <c r="G34" s="214" t="s">
        <v>187</v>
      </c>
      <c r="H34" s="214"/>
      <c r="I34" s="214"/>
      <c r="J34" s="214" t="s">
        <v>77</v>
      </c>
      <c r="K34" s="214">
        <v>13</v>
      </c>
      <c r="L34" s="214">
        <v>112</v>
      </c>
      <c r="M34" s="214">
        <v>0</v>
      </c>
      <c r="N34" s="214">
        <v>4</v>
      </c>
      <c r="O34" s="214">
        <v>0</v>
      </c>
      <c r="P34" s="214">
        <v>1</v>
      </c>
      <c r="Q34" s="214">
        <v>5</v>
      </c>
      <c r="R34" s="214">
        <v>0</v>
      </c>
      <c r="S34" s="214">
        <v>0</v>
      </c>
      <c r="T34" s="214">
        <v>130</v>
      </c>
      <c r="U34" s="214">
        <v>10</v>
      </c>
    </row>
    <row r="35" spans="1:21">
      <c r="A35" s="214" t="s">
        <v>182</v>
      </c>
      <c r="B35" s="214" t="s">
        <v>1</v>
      </c>
      <c r="C35" s="214" t="s">
        <v>183</v>
      </c>
      <c r="D35" s="214" t="s">
        <v>189</v>
      </c>
      <c r="E35" s="214" t="s">
        <v>185</v>
      </c>
      <c r="F35" s="214" t="s">
        <v>186</v>
      </c>
      <c r="G35" s="214" t="s">
        <v>187</v>
      </c>
      <c r="H35" s="214"/>
      <c r="I35" s="214"/>
      <c r="J35" s="214" t="s">
        <v>78</v>
      </c>
      <c r="K35" s="214">
        <v>22</v>
      </c>
      <c r="L35" s="214">
        <v>99</v>
      </c>
      <c r="M35" s="214">
        <v>0</v>
      </c>
      <c r="N35" s="214">
        <v>2</v>
      </c>
      <c r="O35" s="214">
        <v>0</v>
      </c>
      <c r="P35" s="214">
        <v>1</v>
      </c>
      <c r="Q35" s="214">
        <v>3</v>
      </c>
      <c r="R35" s="214">
        <v>0</v>
      </c>
      <c r="S35" s="214">
        <v>0</v>
      </c>
      <c r="T35" s="214">
        <v>124</v>
      </c>
      <c r="U35" s="214">
        <v>17</v>
      </c>
    </row>
    <row r="36" spans="1:21">
      <c r="A36" s="214" t="s">
        <v>182</v>
      </c>
      <c r="B36" s="214" t="s">
        <v>1</v>
      </c>
      <c r="C36" s="214" t="s">
        <v>183</v>
      </c>
      <c r="D36" s="214" t="s">
        <v>189</v>
      </c>
      <c r="E36" s="214" t="s">
        <v>185</v>
      </c>
      <c r="F36" s="214" t="s">
        <v>186</v>
      </c>
      <c r="G36" s="214" t="s">
        <v>187</v>
      </c>
      <c r="H36" s="214"/>
      <c r="I36" s="214"/>
      <c r="J36" s="214" t="s">
        <v>82</v>
      </c>
      <c r="K36" s="214">
        <v>11</v>
      </c>
      <c r="L36" s="214">
        <v>84</v>
      </c>
      <c r="M36" s="214">
        <v>0</v>
      </c>
      <c r="N36" s="214">
        <v>5</v>
      </c>
      <c r="O36" s="214">
        <v>0</v>
      </c>
      <c r="P36" s="214">
        <v>0</v>
      </c>
      <c r="Q36" s="214">
        <v>5</v>
      </c>
      <c r="R36" s="214">
        <v>0</v>
      </c>
      <c r="S36" s="214">
        <v>1</v>
      </c>
      <c r="T36" s="214">
        <v>101</v>
      </c>
      <c r="U36" s="214">
        <v>5</v>
      </c>
    </row>
    <row r="37" spans="1:21">
      <c r="A37" s="214" t="s">
        <v>182</v>
      </c>
      <c r="B37" s="214" t="s">
        <v>1</v>
      </c>
      <c r="C37" s="214" t="s">
        <v>183</v>
      </c>
      <c r="D37" s="214" t="s">
        <v>189</v>
      </c>
      <c r="E37" s="214" t="s">
        <v>185</v>
      </c>
      <c r="F37" s="214" t="s">
        <v>186</v>
      </c>
      <c r="G37" s="214" t="s">
        <v>187</v>
      </c>
      <c r="H37" s="214"/>
      <c r="I37" s="214"/>
      <c r="J37" s="214" t="s">
        <v>80</v>
      </c>
      <c r="K37" s="214">
        <v>7</v>
      </c>
      <c r="L37" s="214">
        <v>112</v>
      </c>
      <c r="M37" s="214">
        <v>0</v>
      </c>
      <c r="N37" s="214">
        <v>8</v>
      </c>
      <c r="O37" s="214">
        <v>1</v>
      </c>
      <c r="P37" s="214">
        <v>0</v>
      </c>
      <c r="Q37" s="214">
        <v>9</v>
      </c>
      <c r="R37" s="214">
        <v>1</v>
      </c>
      <c r="S37" s="214">
        <v>0</v>
      </c>
      <c r="T37" s="214">
        <v>129</v>
      </c>
      <c r="U37" s="214">
        <v>10</v>
      </c>
    </row>
    <row r="38" spans="1:21">
      <c r="A38" s="214" t="s">
        <v>182</v>
      </c>
      <c r="B38" s="214" t="s">
        <v>1</v>
      </c>
      <c r="C38" s="214" t="s">
        <v>183</v>
      </c>
      <c r="D38" s="214" t="s">
        <v>190</v>
      </c>
      <c r="E38" s="214" t="s">
        <v>191</v>
      </c>
      <c r="F38" s="214" t="s">
        <v>187</v>
      </c>
      <c r="G38" s="214" t="s">
        <v>186</v>
      </c>
      <c r="H38" s="214"/>
      <c r="I38" s="214"/>
      <c r="J38" s="214" t="s">
        <v>69</v>
      </c>
      <c r="K38" s="214">
        <v>9</v>
      </c>
      <c r="L38" s="214">
        <v>48</v>
      </c>
      <c r="M38" s="214">
        <v>1</v>
      </c>
      <c r="N38" s="214">
        <v>0</v>
      </c>
      <c r="O38" s="214">
        <v>0</v>
      </c>
      <c r="P38" s="214">
        <v>2</v>
      </c>
      <c r="Q38" s="214">
        <v>2</v>
      </c>
      <c r="R38" s="214">
        <v>1</v>
      </c>
      <c r="S38" s="214">
        <v>1</v>
      </c>
      <c r="T38" s="214">
        <v>62</v>
      </c>
      <c r="U38" s="214">
        <v>10</v>
      </c>
    </row>
    <row r="39" spans="1:21">
      <c r="A39" s="214" t="s">
        <v>182</v>
      </c>
      <c r="B39" s="214" t="s">
        <v>1</v>
      </c>
      <c r="C39" s="214" t="s">
        <v>183</v>
      </c>
      <c r="D39" s="214" t="s">
        <v>190</v>
      </c>
      <c r="E39" s="214" t="s">
        <v>191</v>
      </c>
      <c r="F39" s="214" t="s">
        <v>187</v>
      </c>
      <c r="G39" s="214" t="s">
        <v>186</v>
      </c>
      <c r="H39" s="214"/>
      <c r="I39" s="214"/>
      <c r="J39" s="214" t="s">
        <v>70</v>
      </c>
      <c r="K39" s="214">
        <v>26</v>
      </c>
      <c r="L39" s="214">
        <v>101</v>
      </c>
      <c r="M39" s="214">
        <v>4</v>
      </c>
      <c r="N39" s="214">
        <v>8</v>
      </c>
      <c r="O39" s="214">
        <v>0</v>
      </c>
      <c r="P39" s="214">
        <v>3</v>
      </c>
      <c r="Q39" s="214">
        <v>11</v>
      </c>
      <c r="R39" s="214">
        <v>0</v>
      </c>
      <c r="S39" s="214">
        <v>3</v>
      </c>
      <c r="T39" s="214">
        <v>145</v>
      </c>
      <c r="U39" s="214">
        <v>14</v>
      </c>
    </row>
    <row r="40" spans="1:21">
      <c r="A40" s="214" t="s">
        <v>182</v>
      </c>
      <c r="B40" s="214" t="s">
        <v>1</v>
      </c>
      <c r="C40" s="214" t="s">
        <v>183</v>
      </c>
      <c r="D40" s="214" t="s">
        <v>190</v>
      </c>
      <c r="E40" s="214" t="s">
        <v>191</v>
      </c>
      <c r="F40" s="214" t="s">
        <v>187</v>
      </c>
      <c r="G40" s="214" t="s">
        <v>186</v>
      </c>
      <c r="H40" s="214"/>
      <c r="I40" s="214"/>
      <c r="J40" s="214" t="s">
        <v>71</v>
      </c>
      <c r="K40" s="214">
        <v>14</v>
      </c>
      <c r="L40" s="214">
        <v>131</v>
      </c>
      <c r="M40" s="214">
        <v>2</v>
      </c>
      <c r="N40" s="214">
        <v>4</v>
      </c>
      <c r="O40" s="214">
        <v>1</v>
      </c>
      <c r="P40" s="214">
        <v>1</v>
      </c>
      <c r="Q40" s="214">
        <v>6</v>
      </c>
      <c r="R40" s="214">
        <v>1</v>
      </c>
      <c r="S40" s="214">
        <v>2</v>
      </c>
      <c r="T40" s="214">
        <v>156</v>
      </c>
      <c r="U40" s="214">
        <v>20</v>
      </c>
    </row>
    <row r="41" spans="1:21">
      <c r="A41" s="214" t="s">
        <v>182</v>
      </c>
      <c r="B41" s="214" t="s">
        <v>1</v>
      </c>
      <c r="C41" s="214" t="s">
        <v>183</v>
      </c>
      <c r="D41" s="214" t="s">
        <v>190</v>
      </c>
      <c r="E41" s="214" t="s">
        <v>191</v>
      </c>
      <c r="F41" s="214" t="s">
        <v>187</v>
      </c>
      <c r="G41" s="214" t="s">
        <v>186</v>
      </c>
      <c r="H41" s="214"/>
      <c r="I41" s="214"/>
      <c r="J41" s="214" t="s">
        <v>72</v>
      </c>
      <c r="K41" s="214">
        <v>24</v>
      </c>
      <c r="L41" s="214">
        <v>158</v>
      </c>
      <c r="M41" s="214">
        <v>4</v>
      </c>
      <c r="N41" s="214">
        <v>4</v>
      </c>
      <c r="O41" s="214">
        <v>0</v>
      </c>
      <c r="P41" s="214">
        <v>1</v>
      </c>
      <c r="Q41" s="214">
        <v>5</v>
      </c>
      <c r="R41" s="214">
        <v>2</v>
      </c>
      <c r="S41" s="214">
        <v>3</v>
      </c>
      <c r="T41" s="214">
        <v>196</v>
      </c>
      <c r="U41" s="214">
        <v>12</v>
      </c>
    </row>
    <row r="42" spans="1:21">
      <c r="A42" s="214" t="s">
        <v>182</v>
      </c>
      <c r="B42" s="214" t="s">
        <v>1</v>
      </c>
      <c r="C42" s="214" t="s">
        <v>183</v>
      </c>
      <c r="D42" s="214" t="s">
        <v>190</v>
      </c>
      <c r="E42" s="214" t="s">
        <v>191</v>
      </c>
      <c r="F42" s="214" t="s">
        <v>187</v>
      </c>
      <c r="G42" s="214" t="s">
        <v>186</v>
      </c>
      <c r="H42" s="214"/>
      <c r="I42" s="214"/>
      <c r="J42" s="214" t="s">
        <v>73</v>
      </c>
      <c r="K42" s="214">
        <v>14</v>
      </c>
      <c r="L42" s="214">
        <v>135</v>
      </c>
      <c r="M42" s="214">
        <v>4</v>
      </c>
      <c r="N42" s="214">
        <v>6</v>
      </c>
      <c r="O42" s="214">
        <v>1</v>
      </c>
      <c r="P42" s="214">
        <v>1</v>
      </c>
      <c r="Q42" s="214">
        <v>8</v>
      </c>
      <c r="R42" s="214">
        <v>0</v>
      </c>
      <c r="S42" s="214">
        <v>0</v>
      </c>
      <c r="T42" s="214">
        <v>161</v>
      </c>
      <c r="U42" s="214">
        <v>10</v>
      </c>
    </row>
    <row r="43" spans="1:21">
      <c r="A43" s="214" t="s">
        <v>182</v>
      </c>
      <c r="B43" s="214" t="s">
        <v>1</v>
      </c>
      <c r="C43" s="214" t="s">
        <v>183</v>
      </c>
      <c r="D43" s="214" t="s">
        <v>190</v>
      </c>
      <c r="E43" s="214" t="s">
        <v>191</v>
      </c>
      <c r="F43" s="214" t="s">
        <v>187</v>
      </c>
      <c r="G43" s="214" t="s">
        <v>186</v>
      </c>
      <c r="H43" s="214"/>
      <c r="I43" s="214"/>
      <c r="J43" s="214" t="s">
        <v>74</v>
      </c>
      <c r="K43" s="214">
        <v>20</v>
      </c>
      <c r="L43" s="214">
        <v>121</v>
      </c>
      <c r="M43" s="214">
        <v>4</v>
      </c>
      <c r="N43" s="214">
        <v>5</v>
      </c>
      <c r="O43" s="214">
        <v>1</v>
      </c>
      <c r="P43" s="214">
        <v>1</v>
      </c>
      <c r="Q43" s="214">
        <v>7</v>
      </c>
      <c r="R43" s="214">
        <v>0</v>
      </c>
      <c r="S43" s="214">
        <v>0</v>
      </c>
      <c r="T43" s="214">
        <v>152</v>
      </c>
      <c r="U43" s="214">
        <v>14</v>
      </c>
    </row>
    <row r="44" spans="1:21">
      <c r="A44" s="214" t="s">
        <v>182</v>
      </c>
      <c r="B44" s="214" t="s">
        <v>1</v>
      </c>
      <c r="C44" s="214" t="s">
        <v>183</v>
      </c>
      <c r="D44" s="214" t="s">
        <v>190</v>
      </c>
      <c r="E44" s="214" t="s">
        <v>191</v>
      </c>
      <c r="F44" s="214" t="s">
        <v>187</v>
      </c>
      <c r="G44" s="214" t="s">
        <v>186</v>
      </c>
      <c r="H44" s="214"/>
      <c r="I44" s="214"/>
      <c r="J44" s="214" t="s">
        <v>75</v>
      </c>
      <c r="K44" s="214">
        <v>25</v>
      </c>
      <c r="L44" s="214">
        <v>120</v>
      </c>
      <c r="M44" s="214">
        <v>4</v>
      </c>
      <c r="N44" s="214">
        <v>8</v>
      </c>
      <c r="O44" s="214">
        <v>1</v>
      </c>
      <c r="P44" s="214">
        <v>2</v>
      </c>
      <c r="Q44" s="214">
        <v>11</v>
      </c>
      <c r="R44" s="214">
        <v>1</v>
      </c>
      <c r="S44" s="214">
        <v>2</v>
      </c>
      <c r="T44" s="214">
        <v>163</v>
      </c>
      <c r="U44" s="214">
        <v>16</v>
      </c>
    </row>
    <row r="45" spans="1:21">
      <c r="A45" s="214" t="s">
        <v>182</v>
      </c>
      <c r="B45" s="214" t="s">
        <v>1</v>
      </c>
      <c r="C45" s="214" t="s">
        <v>183</v>
      </c>
      <c r="D45" s="214" t="s">
        <v>190</v>
      </c>
      <c r="E45" s="214" t="s">
        <v>191</v>
      </c>
      <c r="F45" s="214" t="s">
        <v>187</v>
      </c>
      <c r="G45" s="214" t="s">
        <v>186</v>
      </c>
      <c r="H45" s="214"/>
      <c r="I45" s="214"/>
      <c r="J45" s="214" t="s">
        <v>76</v>
      </c>
      <c r="K45" s="214">
        <v>12</v>
      </c>
      <c r="L45" s="214">
        <v>105</v>
      </c>
      <c r="M45" s="214">
        <v>4</v>
      </c>
      <c r="N45" s="214">
        <v>4</v>
      </c>
      <c r="O45" s="214">
        <v>0</v>
      </c>
      <c r="P45" s="214">
        <v>1</v>
      </c>
      <c r="Q45" s="214">
        <v>5</v>
      </c>
      <c r="R45" s="214">
        <v>0</v>
      </c>
      <c r="S45" s="214">
        <v>1</v>
      </c>
      <c r="T45" s="214">
        <v>127</v>
      </c>
      <c r="U45" s="214">
        <v>10</v>
      </c>
    </row>
    <row r="46" spans="1:21">
      <c r="A46" s="214" t="s">
        <v>182</v>
      </c>
      <c r="B46" s="214" t="s">
        <v>1</v>
      </c>
      <c r="C46" s="214" t="s">
        <v>183</v>
      </c>
      <c r="D46" s="214" t="s">
        <v>190</v>
      </c>
      <c r="E46" s="214" t="s">
        <v>191</v>
      </c>
      <c r="F46" s="214" t="s">
        <v>187</v>
      </c>
      <c r="G46" s="214" t="s">
        <v>186</v>
      </c>
      <c r="H46" s="214"/>
      <c r="I46" s="214"/>
      <c r="J46" s="214" t="s">
        <v>77</v>
      </c>
      <c r="K46" s="214">
        <v>15</v>
      </c>
      <c r="L46" s="214">
        <v>113</v>
      </c>
      <c r="M46" s="214">
        <v>4</v>
      </c>
      <c r="N46" s="214">
        <v>4</v>
      </c>
      <c r="O46" s="214">
        <v>0</v>
      </c>
      <c r="P46" s="214">
        <v>0</v>
      </c>
      <c r="Q46" s="214">
        <v>4</v>
      </c>
      <c r="R46" s="214">
        <v>0</v>
      </c>
      <c r="S46" s="214">
        <v>1</v>
      </c>
      <c r="T46" s="214">
        <v>137</v>
      </c>
      <c r="U46" s="214">
        <v>10</v>
      </c>
    </row>
    <row r="47" spans="1:21">
      <c r="A47" s="214" t="s">
        <v>182</v>
      </c>
      <c r="B47" s="214" t="s">
        <v>1</v>
      </c>
      <c r="C47" s="214" t="s">
        <v>183</v>
      </c>
      <c r="D47" s="214" t="s">
        <v>190</v>
      </c>
      <c r="E47" s="214" t="s">
        <v>191</v>
      </c>
      <c r="F47" s="214" t="s">
        <v>187</v>
      </c>
      <c r="G47" s="214" t="s">
        <v>186</v>
      </c>
      <c r="H47" s="214"/>
      <c r="I47" s="214"/>
      <c r="J47" s="214" t="s">
        <v>78</v>
      </c>
      <c r="K47" s="214">
        <v>30</v>
      </c>
      <c r="L47" s="214">
        <v>142</v>
      </c>
      <c r="M47" s="214">
        <v>3</v>
      </c>
      <c r="N47" s="214">
        <v>3</v>
      </c>
      <c r="O47" s="214">
        <v>0</v>
      </c>
      <c r="P47" s="214">
        <v>1</v>
      </c>
      <c r="Q47" s="214">
        <v>4</v>
      </c>
      <c r="R47" s="214">
        <v>0</v>
      </c>
      <c r="S47" s="214">
        <v>1</v>
      </c>
      <c r="T47" s="214">
        <v>180</v>
      </c>
      <c r="U47" s="214">
        <v>11</v>
      </c>
    </row>
    <row r="48" spans="1:21">
      <c r="A48" s="214" t="s">
        <v>182</v>
      </c>
      <c r="B48" s="214" t="s">
        <v>1</v>
      </c>
      <c r="C48" s="214" t="s">
        <v>183</v>
      </c>
      <c r="D48" s="214" t="s">
        <v>190</v>
      </c>
      <c r="E48" s="214" t="s">
        <v>191</v>
      </c>
      <c r="F48" s="214" t="s">
        <v>187</v>
      </c>
      <c r="G48" s="214" t="s">
        <v>186</v>
      </c>
      <c r="H48" s="214"/>
      <c r="I48" s="214"/>
      <c r="J48" s="214" t="s">
        <v>82</v>
      </c>
      <c r="K48" s="214">
        <v>30</v>
      </c>
      <c r="L48" s="214">
        <v>148</v>
      </c>
      <c r="M48" s="214">
        <v>3</v>
      </c>
      <c r="N48" s="214">
        <v>6</v>
      </c>
      <c r="O48" s="214">
        <v>2</v>
      </c>
      <c r="P48" s="214">
        <v>1</v>
      </c>
      <c r="Q48" s="214">
        <v>9</v>
      </c>
      <c r="R48" s="214">
        <v>0</v>
      </c>
      <c r="S48" s="214">
        <v>0</v>
      </c>
      <c r="T48" s="214">
        <v>190</v>
      </c>
      <c r="U48" s="214">
        <v>8</v>
      </c>
    </row>
    <row r="49" spans="1:21">
      <c r="A49" s="214" t="s">
        <v>182</v>
      </c>
      <c r="B49" s="214" t="s">
        <v>1</v>
      </c>
      <c r="C49" s="214" t="s">
        <v>183</v>
      </c>
      <c r="D49" s="214" t="s">
        <v>190</v>
      </c>
      <c r="E49" s="214" t="s">
        <v>191</v>
      </c>
      <c r="F49" s="214" t="s">
        <v>187</v>
      </c>
      <c r="G49" s="214" t="s">
        <v>186</v>
      </c>
      <c r="H49" s="214"/>
      <c r="I49" s="214"/>
      <c r="J49" s="214" t="s">
        <v>80</v>
      </c>
      <c r="K49" s="214">
        <v>21</v>
      </c>
      <c r="L49" s="214">
        <v>112</v>
      </c>
      <c r="M49" s="214">
        <v>2</v>
      </c>
      <c r="N49" s="214">
        <v>4</v>
      </c>
      <c r="O49" s="214">
        <v>2</v>
      </c>
      <c r="P49" s="214">
        <v>1</v>
      </c>
      <c r="Q49" s="214">
        <v>7</v>
      </c>
      <c r="R49" s="214">
        <v>1</v>
      </c>
      <c r="S49" s="214">
        <v>0</v>
      </c>
      <c r="T49" s="214">
        <v>143</v>
      </c>
      <c r="U49" s="214">
        <v>12</v>
      </c>
    </row>
    <row r="50" spans="1:21">
      <c r="A50" s="214" t="s">
        <v>182</v>
      </c>
      <c r="B50" s="214" t="s">
        <v>1</v>
      </c>
      <c r="C50" s="214" t="s">
        <v>183</v>
      </c>
      <c r="D50" s="214" t="s">
        <v>192</v>
      </c>
      <c r="E50" s="214" t="s">
        <v>191</v>
      </c>
      <c r="F50" s="214"/>
      <c r="G50" s="214" t="s">
        <v>186</v>
      </c>
      <c r="H50" s="214"/>
      <c r="I50" s="214" t="s">
        <v>187</v>
      </c>
      <c r="J50" s="214" t="s">
        <v>69</v>
      </c>
      <c r="K50" s="214">
        <v>13</v>
      </c>
      <c r="L50" s="214">
        <v>32</v>
      </c>
      <c r="M50" s="214">
        <v>2</v>
      </c>
      <c r="N50" s="214">
        <v>2</v>
      </c>
      <c r="O50" s="214">
        <v>0</v>
      </c>
      <c r="P50" s="214">
        <v>0</v>
      </c>
      <c r="Q50" s="214">
        <v>2</v>
      </c>
      <c r="R50" s="214">
        <v>0</v>
      </c>
      <c r="S50" s="214">
        <v>2</v>
      </c>
      <c r="T50" s="214">
        <v>51</v>
      </c>
      <c r="U50" s="214">
        <v>10</v>
      </c>
    </row>
    <row r="51" spans="1:21">
      <c r="A51" s="214" t="s">
        <v>182</v>
      </c>
      <c r="B51" s="214" t="s">
        <v>1</v>
      </c>
      <c r="C51" s="214" t="s">
        <v>183</v>
      </c>
      <c r="D51" s="214" t="s">
        <v>192</v>
      </c>
      <c r="E51" s="214" t="s">
        <v>191</v>
      </c>
      <c r="F51" s="214"/>
      <c r="G51" s="214" t="s">
        <v>186</v>
      </c>
      <c r="H51" s="214"/>
      <c r="I51" s="214" t="s">
        <v>187</v>
      </c>
      <c r="J51" s="214" t="s">
        <v>70</v>
      </c>
      <c r="K51" s="214">
        <v>17</v>
      </c>
      <c r="L51" s="214">
        <v>83</v>
      </c>
      <c r="M51" s="214">
        <v>2</v>
      </c>
      <c r="N51" s="214">
        <v>5</v>
      </c>
      <c r="O51" s="214">
        <v>2</v>
      </c>
      <c r="P51" s="214">
        <v>3</v>
      </c>
      <c r="Q51" s="214">
        <v>10</v>
      </c>
      <c r="R51" s="214">
        <v>2</v>
      </c>
      <c r="S51" s="214">
        <v>2</v>
      </c>
      <c r="T51" s="214">
        <v>116</v>
      </c>
      <c r="U51" s="214">
        <v>14</v>
      </c>
    </row>
    <row r="52" spans="1:21">
      <c r="A52" s="214" t="s">
        <v>182</v>
      </c>
      <c r="B52" s="214" t="s">
        <v>1</v>
      </c>
      <c r="C52" s="214" t="s">
        <v>183</v>
      </c>
      <c r="D52" s="214" t="s">
        <v>192</v>
      </c>
      <c r="E52" s="214" t="s">
        <v>191</v>
      </c>
      <c r="F52" s="214"/>
      <c r="G52" s="214" t="s">
        <v>186</v>
      </c>
      <c r="H52" s="214"/>
      <c r="I52" s="214" t="s">
        <v>187</v>
      </c>
      <c r="J52" s="214" t="s">
        <v>71</v>
      </c>
      <c r="K52" s="214">
        <v>19</v>
      </c>
      <c r="L52" s="214">
        <v>101</v>
      </c>
      <c r="M52" s="214">
        <v>1</v>
      </c>
      <c r="N52" s="214">
        <v>1</v>
      </c>
      <c r="O52" s="214">
        <v>1</v>
      </c>
      <c r="P52" s="214">
        <v>3</v>
      </c>
      <c r="Q52" s="214">
        <v>5</v>
      </c>
      <c r="R52" s="214">
        <v>1</v>
      </c>
      <c r="S52" s="214">
        <v>3</v>
      </c>
      <c r="T52" s="214">
        <v>130</v>
      </c>
      <c r="U52" s="214">
        <v>14</v>
      </c>
    </row>
    <row r="53" spans="1:21">
      <c r="A53" s="214" t="s">
        <v>182</v>
      </c>
      <c r="B53" s="214" t="s">
        <v>1</v>
      </c>
      <c r="C53" s="214" t="s">
        <v>183</v>
      </c>
      <c r="D53" s="214" t="s">
        <v>192</v>
      </c>
      <c r="E53" s="214" t="s">
        <v>191</v>
      </c>
      <c r="F53" s="214"/>
      <c r="G53" s="214" t="s">
        <v>186</v>
      </c>
      <c r="H53" s="214"/>
      <c r="I53" s="214" t="s">
        <v>187</v>
      </c>
      <c r="J53" s="214" t="s">
        <v>72</v>
      </c>
      <c r="K53" s="214">
        <v>15</v>
      </c>
      <c r="L53" s="214">
        <v>87</v>
      </c>
      <c r="M53" s="214">
        <v>1</v>
      </c>
      <c r="N53" s="214">
        <v>4</v>
      </c>
      <c r="O53" s="214">
        <v>1</v>
      </c>
      <c r="P53" s="214">
        <v>2</v>
      </c>
      <c r="Q53" s="214">
        <v>7</v>
      </c>
      <c r="R53" s="214">
        <v>1</v>
      </c>
      <c r="S53" s="214">
        <v>2</v>
      </c>
      <c r="T53" s="214">
        <v>113</v>
      </c>
      <c r="U53" s="214">
        <v>7</v>
      </c>
    </row>
    <row r="54" spans="1:21">
      <c r="A54" s="214" t="s">
        <v>182</v>
      </c>
      <c r="B54" s="214" t="s">
        <v>1</v>
      </c>
      <c r="C54" s="214" t="s">
        <v>183</v>
      </c>
      <c r="D54" s="214" t="s">
        <v>192</v>
      </c>
      <c r="E54" s="214" t="s">
        <v>191</v>
      </c>
      <c r="F54" s="214"/>
      <c r="G54" s="214" t="s">
        <v>186</v>
      </c>
      <c r="H54" s="214"/>
      <c r="I54" s="214" t="s">
        <v>187</v>
      </c>
      <c r="J54" s="214" t="s">
        <v>73</v>
      </c>
      <c r="K54" s="214">
        <v>12</v>
      </c>
      <c r="L54" s="214">
        <v>84</v>
      </c>
      <c r="M54" s="214">
        <v>1</v>
      </c>
      <c r="N54" s="214">
        <v>7</v>
      </c>
      <c r="O54" s="214">
        <v>1</v>
      </c>
      <c r="P54" s="214">
        <v>1</v>
      </c>
      <c r="Q54" s="214">
        <v>9</v>
      </c>
      <c r="R54" s="214">
        <v>0</v>
      </c>
      <c r="S54" s="214">
        <v>0</v>
      </c>
      <c r="T54" s="214">
        <v>106</v>
      </c>
      <c r="U54" s="214">
        <v>5</v>
      </c>
    </row>
    <row r="55" spans="1:21">
      <c r="A55" s="214" t="s">
        <v>182</v>
      </c>
      <c r="B55" s="214" t="s">
        <v>1</v>
      </c>
      <c r="C55" s="214" t="s">
        <v>183</v>
      </c>
      <c r="D55" s="214" t="s">
        <v>192</v>
      </c>
      <c r="E55" s="214" t="s">
        <v>191</v>
      </c>
      <c r="F55" s="214"/>
      <c r="G55" s="214" t="s">
        <v>186</v>
      </c>
      <c r="H55" s="214"/>
      <c r="I55" s="214" t="s">
        <v>187</v>
      </c>
      <c r="J55" s="214" t="s">
        <v>74</v>
      </c>
      <c r="K55" s="214">
        <v>10</v>
      </c>
      <c r="L55" s="214">
        <v>77</v>
      </c>
      <c r="M55" s="214">
        <v>1</v>
      </c>
      <c r="N55" s="214">
        <v>8</v>
      </c>
      <c r="O55" s="214">
        <v>5</v>
      </c>
      <c r="P55" s="214">
        <v>1</v>
      </c>
      <c r="Q55" s="214">
        <v>14</v>
      </c>
      <c r="R55" s="214">
        <v>2</v>
      </c>
      <c r="S55" s="214">
        <v>1</v>
      </c>
      <c r="T55" s="214">
        <v>105</v>
      </c>
      <c r="U55" s="214">
        <v>5</v>
      </c>
    </row>
    <row r="56" spans="1:21">
      <c r="A56" s="214" t="s">
        <v>182</v>
      </c>
      <c r="B56" s="214" t="s">
        <v>1</v>
      </c>
      <c r="C56" s="214" t="s">
        <v>183</v>
      </c>
      <c r="D56" s="214" t="s">
        <v>192</v>
      </c>
      <c r="E56" s="214" t="s">
        <v>191</v>
      </c>
      <c r="F56" s="214"/>
      <c r="G56" s="214" t="s">
        <v>186</v>
      </c>
      <c r="H56" s="214"/>
      <c r="I56" s="214" t="s">
        <v>187</v>
      </c>
      <c r="J56" s="214" t="s">
        <v>75</v>
      </c>
      <c r="K56" s="214">
        <v>10</v>
      </c>
      <c r="L56" s="214">
        <v>95</v>
      </c>
      <c r="M56" s="214">
        <v>2</v>
      </c>
      <c r="N56" s="214">
        <v>4</v>
      </c>
      <c r="O56" s="214">
        <v>0</v>
      </c>
      <c r="P56" s="214">
        <v>4</v>
      </c>
      <c r="Q56" s="214">
        <v>8</v>
      </c>
      <c r="R56" s="214">
        <v>1</v>
      </c>
      <c r="S56" s="214">
        <v>4</v>
      </c>
      <c r="T56" s="214">
        <v>120</v>
      </c>
      <c r="U56" s="214">
        <v>12</v>
      </c>
    </row>
    <row r="57" spans="1:21">
      <c r="A57" s="214" t="s">
        <v>182</v>
      </c>
      <c r="B57" s="214" t="s">
        <v>1</v>
      </c>
      <c r="C57" s="214" t="s">
        <v>183</v>
      </c>
      <c r="D57" s="214" t="s">
        <v>192</v>
      </c>
      <c r="E57" s="214" t="s">
        <v>191</v>
      </c>
      <c r="F57" s="214"/>
      <c r="G57" s="214" t="s">
        <v>186</v>
      </c>
      <c r="H57" s="214"/>
      <c r="I57" s="214" t="s">
        <v>187</v>
      </c>
      <c r="J57" s="214" t="s">
        <v>76</v>
      </c>
      <c r="K57" s="214">
        <v>10</v>
      </c>
      <c r="L57" s="214">
        <v>71</v>
      </c>
      <c r="M57" s="214">
        <v>0</v>
      </c>
      <c r="N57" s="214">
        <v>3</v>
      </c>
      <c r="O57" s="214">
        <v>0</v>
      </c>
      <c r="P57" s="214">
        <v>3</v>
      </c>
      <c r="Q57" s="214">
        <v>6</v>
      </c>
      <c r="R57" s="214">
        <v>0</v>
      </c>
      <c r="S57" s="214">
        <v>2</v>
      </c>
      <c r="T57" s="214">
        <v>89</v>
      </c>
      <c r="U57" s="214">
        <v>5</v>
      </c>
    </row>
    <row r="58" spans="1:21">
      <c r="A58" s="214" t="s">
        <v>182</v>
      </c>
      <c r="B58" s="214" t="s">
        <v>1</v>
      </c>
      <c r="C58" s="214" t="s">
        <v>183</v>
      </c>
      <c r="D58" s="214" t="s">
        <v>192</v>
      </c>
      <c r="E58" s="214" t="s">
        <v>191</v>
      </c>
      <c r="F58" s="214"/>
      <c r="G58" s="214" t="s">
        <v>186</v>
      </c>
      <c r="H58" s="214"/>
      <c r="I58" s="214" t="s">
        <v>187</v>
      </c>
      <c r="J58" s="214" t="s">
        <v>77</v>
      </c>
      <c r="K58" s="214">
        <v>19</v>
      </c>
      <c r="L58" s="214">
        <v>91</v>
      </c>
      <c r="M58" s="214">
        <v>3</v>
      </c>
      <c r="N58" s="214">
        <v>5</v>
      </c>
      <c r="O58" s="214">
        <v>0</v>
      </c>
      <c r="P58" s="214">
        <v>6</v>
      </c>
      <c r="Q58" s="214">
        <v>11</v>
      </c>
      <c r="R58" s="214">
        <v>3</v>
      </c>
      <c r="S58" s="214">
        <v>1</v>
      </c>
      <c r="T58" s="214">
        <v>128</v>
      </c>
      <c r="U58" s="214">
        <v>7</v>
      </c>
    </row>
    <row r="59" spans="1:21">
      <c r="A59" s="214" t="s">
        <v>182</v>
      </c>
      <c r="B59" s="214" t="s">
        <v>1</v>
      </c>
      <c r="C59" s="214" t="s">
        <v>183</v>
      </c>
      <c r="D59" s="214" t="s">
        <v>192</v>
      </c>
      <c r="E59" s="214" t="s">
        <v>191</v>
      </c>
      <c r="F59" s="214"/>
      <c r="G59" s="214" t="s">
        <v>186</v>
      </c>
      <c r="H59" s="214"/>
      <c r="I59" s="214" t="s">
        <v>187</v>
      </c>
      <c r="J59" s="214" t="s">
        <v>78</v>
      </c>
      <c r="K59" s="214">
        <v>14</v>
      </c>
      <c r="L59" s="214">
        <v>71</v>
      </c>
      <c r="M59" s="214">
        <v>0</v>
      </c>
      <c r="N59" s="214">
        <v>4</v>
      </c>
      <c r="O59" s="214">
        <v>2</v>
      </c>
      <c r="P59" s="214">
        <v>1</v>
      </c>
      <c r="Q59" s="214">
        <v>7</v>
      </c>
      <c r="R59" s="214">
        <v>3</v>
      </c>
      <c r="S59" s="214">
        <v>1</v>
      </c>
      <c r="T59" s="214">
        <v>96</v>
      </c>
      <c r="U59" s="214">
        <v>6</v>
      </c>
    </row>
    <row r="60" spans="1:21">
      <c r="A60" s="214" t="s">
        <v>182</v>
      </c>
      <c r="B60" s="214" t="s">
        <v>1</v>
      </c>
      <c r="C60" s="214" t="s">
        <v>183</v>
      </c>
      <c r="D60" s="214" t="s">
        <v>192</v>
      </c>
      <c r="E60" s="214" t="s">
        <v>191</v>
      </c>
      <c r="F60" s="214"/>
      <c r="G60" s="214" t="s">
        <v>186</v>
      </c>
      <c r="H60" s="214"/>
      <c r="I60" s="214" t="s">
        <v>187</v>
      </c>
      <c r="J60" s="214" t="s">
        <v>82</v>
      </c>
      <c r="K60" s="214">
        <v>16</v>
      </c>
      <c r="L60" s="214">
        <v>80</v>
      </c>
      <c r="M60" s="214">
        <v>1</v>
      </c>
      <c r="N60" s="214">
        <v>2</v>
      </c>
      <c r="O60" s="214">
        <v>2</v>
      </c>
      <c r="P60" s="214">
        <v>1</v>
      </c>
      <c r="Q60" s="214">
        <v>5</v>
      </c>
      <c r="R60" s="214">
        <v>0</v>
      </c>
      <c r="S60" s="214">
        <v>0</v>
      </c>
      <c r="T60" s="214">
        <v>102</v>
      </c>
      <c r="U60" s="214">
        <v>13</v>
      </c>
    </row>
    <row r="61" spans="1:21">
      <c r="A61" s="214" t="s">
        <v>182</v>
      </c>
      <c r="B61" s="214" t="s">
        <v>1</v>
      </c>
      <c r="C61" s="214" t="s">
        <v>183</v>
      </c>
      <c r="D61" s="214" t="s">
        <v>192</v>
      </c>
      <c r="E61" s="214" t="s">
        <v>191</v>
      </c>
      <c r="F61" s="214"/>
      <c r="G61" s="214" t="s">
        <v>186</v>
      </c>
      <c r="H61" s="214"/>
      <c r="I61" s="214" t="s">
        <v>187</v>
      </c>
      <c r="J61" s="214" t="s">
        <v>80</v>
      </c>
      <c r="K61" s="214">
        <v>12</v>
      </c>
      <c r="L61" s="214">
        <v>60</v>
      </c>
      <c r="M61" s="214">
        <v>1</v>
      </c>
      <c r="N61" s="214">
        <v>5</v>
      </c>
      <c r="O61" s="214">
        <v>1</v>
      </c>
      <c r="P61" s="214">
        <v>1</v>
      </c>
      <c r="Q61" s="214">
        <v>7</v>
      </c>
      <c r="R61" s="214">
        <v>0</v>
      </c>
      <c r="S61" s="214">
        <v>0</v>
      </c>
      <c r="T61" s="214">
        <v>80</v>
      </c>
      <c r="U61" s="214">
        <v>5</v>
      </c>
    </row>
    <row r="62" spans="1:21">
      <c r="A62" s="214" t="s">
        <v>182</v>
      </c>
      <c r="B62" s="214" t="s">
        <v>1</v>
      </c>
      <c r="C62" s="214" t="s">
        <v>183</v>
      </c>
      <c r="D62" s="214" t="s">
        <v>193</v>
      </c>
      <c r="E62" s="214" t="s">
        <v>191</v>
      </c>
      <c r="F62" s="214"/>
      <c r="G62" s="214" t="s">
        <v>186</v>
      </c>
      <c r="H62" s="214" t="s">
        <v>187</v>
      </c>
      <c r="I62" s="214"/>
      <c r="J62" s="214" t="s">
        <v>69</v>
      </c>
      <c r="K62" s="214">
        <v>0</v>
      </c>
      <c r="L62" s="214">
        <v>0</v>
      </c>
      <c r="M62" s="214">
        <v>0</v>
      </c>
      <c r="N62" s="214">
        <v>0</v>
      </c>
      <c r="O62" s="214">
        <v>0</v>
      </c>
      <c r="P62" s="214">
        <v>0</v>
      </c>
      <c r="Q62" s="214">
        <v>0</v>
      </c>
      <c r="R62" s="214">
        <v>0</v>
      </c>
      <c r="S62" s="214">
        <v>0</v>
      </c>
      <c r="T62" s="214">
        <v>0</v>
      </c>
      <c r="U62" s="214">
        <v>0</v>
      </c>
    </row>
    <row r="63" spans="1:21">
      <c r="A63" s="214" t="s">
        <v>182</v>
      </c>
      <c r="B63" s="214" t="s">
        <v>1</v>
      </c>
      <c r="C63" s="214" t="s">
        <v>183</v>
      </c>
      <c r="D63" s="214" t="s">
        <v>193</v>
      </c>
      <c r="E63" s="214" t="s">
        <v>191</v>
      </c>
      <c r="F63" s="214"/>
      <c r="G63" s="214" t="s">
        <v>186</v>
      </c>
      <c r="H63" s="214" t="s">
        <v>187</v>
      </c>
      <c r="I63" s="214"/>
      <c r="J63" s="214" t="s">
        <v>70</v>
      </c>
      <c r="K63" s="214">
        <v>0</v>
      </c>
      <c r="L63" s="214">
        <v>8</v>
      </c>
      <c r="M63" s="214">
        <v>0</v>
      </c>
      <c r="N63" s="214">
        <v>0</v>
      </c>
      <c r="O63" s="214">
        <v>0</v>
      </c>
      <c r="P63" s="214">
        <v>0</v>
      </c>
      <c r="Q63" s="214">
        <v>0</v>
      </c>
      <c r="R63" s="214">
        <v>0</v>
      </c>
      <c r="S63" s="214">
        <v>0</v>
      </c>
      <c r="T63" s="214">
        <v>8</v>
      </c>
      <c r="U63" s="214">
        <v>0</v>
      </c>
    </row>
    <row r="64" spans="1:21">
      <c r="A64" s="214" t="s">
        <v>182</v>
      </c>
      <c r="B64" s="214" t="s">
        <v>1</v>
      </c>
      <c r="C64" s="214" t="s">
        <v>183</v>
      </c>
      <c r="D64" s="214" t="s">
        <v>193</v>
      </c>
      <c r="E64" s="214" t="s">
        <v>191</v>
      </c>
      <c r="F64" s="214"/>
      <c r="G64" s="214" t="s">
        <v>186</v>
      </c>
      <c r="H64" s="214" t="s">
        <v>187</v>
      </c>
      <c r="I64" s="214"/>
      <c r="J64" s="214" t="s">
        <v>71</v>
      </c>
      <c r="K64" s="214">
        <v>0</v>
      </c>
      <c r="L64" s="214">
        <v>10</v>
      </c>
      <c r="M64" s="214">
        <v>0</v>
      </c>
      <c r="N64" s="214">
        <v>1</v>
      </c>
      <c r="O64" s="214">
        <v>0</v>
      </c>
      <c r="P64" s="214">
        <v>0</v>
      </c>
      <c r="Q64" s="214">
        <v>1</v>
      </c>
      <c r="R64" s="214">
        <v>1</v>
      </c>
      <c r="S64" s="214">
        <v>0</v>
      </c>
      <c r="T64" s="214">
        <v>12</v>
      </c>
      <c r="U64" s="214">
        <v>4</v>
      </c>
    </row>
    <row r="65" spans="1:21">
      <c r="A65" s="214" t="s">
        <v>182</v>
      </c>
      <c r="B65" s="214" t="s">
        <v>1</v>
      </c>
      <c r="C65" s="214" t="s">
        <v>183</v>
      </c>
      <c r="D65" s="214" t="s">
        <v>193</v>
      </c>
      <c r="E65" s="214" t="s">
        <v>191</v>
      </c>
      <c r="F65" s="214"/>
      <c r="G65" s="214" t="s">
        <v>186</v>
      </c>
      <c r="H65" s="214" t="s">
        <v>187</v>
      </c>
      <c r="I65" s="214"/>
      <c r="J65" s="214" t="s">
        <v>72</v>
      </c>
      <c r="K65" s="214">
        <v>2</v>
      </c>
      <c r="L65" s="214">
        <v>14</v>
      </c>
      <c r="M65" s="214">
        <v>0</v>
      </c>
      <c r="N65" s="214">
        <v>0</v>
      </c>
      <c r="O65" s="214">
        <v>0</v>
      </c>
      <c r="P65" s="214">
        <v>0</v>
      </c>
      <c r="Q65" s="214">
        <v>0</v>
      </c>
      <c r="R65" s="214">
        <v>0</v>
      </c>
      <c r="S65" s="214">
        <v>0</v>
      </c>
      <c r="T65" s="214">
        <v>16</v>
      </c>
      <c r="U65" s="214">
        <v>0</v>
      </c>
    </row>
    <row r="66" spans="1:21">
      <c r="A66" s="214" t="s">
        <v>182</v>
      </c>
      <c r="B66" s="214" t="s">
        <v>1</v>
      </c>
      <c r="C66" s="214" t="s">
        <v>183</v>
      </c>
      <c r="D66" s="214" t="s">
        <v>193</v>
      </c>
      <c r="E66" s="214" t="s">
        <v>191</v>
      </c>
      <c r="F66" s="214"/>
      <c r="G66" s="214" t="s">
        <v>186</v>
      </c>
      <c r="H66" s="214" t="s">
        <v>187</v>
      </c>
      <c r="I66" s="214"/>
      <c r="J66" s="214" t="s">
        <v>73</v>
      </c>
      <c r="K66" s="214">
        <v>1</v>
      </c>
      <c r="L66" s="214">
        <v>18</v>
      </c>
      <c r="M66" s="214">
        <v>0</v>
      </c>
      <c r="N66" s="214">
        <v>0</v>
      </c>
      <c r="O66" s="214">
        <v>0</v>
      </c>
      <c r="P66" s="214">
        <v>0</v>
      </c>
      <c r="Q66" s="214">
        <v>0</v>
      </c>
      <c r="R66" s="214">
        <v>0</v>
      </c>
      <c r="S66" s="214">
        <v>0</v>
      </c>
      <c r="T66" s="214">
        <v>19</v>
      </c>
      <c r="U66" s="214">
        <v>2</v>
      </c>
    </row>
    <row r="67" spans="1:21">
      <c r="A67" s="214" t="s">
        <v>182</v>
      </c>
      <c r="B67" s="214" t="s">
        <v>1</v>
      </c>
      <c r="C67" s="214" t="s">
        <v>183</v>
      </c>
      <c r="D67" s="214" t="s">
        <v>193</v>
      </c>
      <c r="E67" s="214" t="s">
        <v>191</v>
      </c>
      <c r="F67" s="214"/>
      <c r="G67" s="214" t="s">
        <v>186</v>
      </c>
      <c r="H67" s="214" t="s">
        <v>187</v>
      </c>
      <c r="I67" s="214"/>
      <c r="J67" s="214" t="s">
        <v>74</v>
      </c>
      <c r="K67" s="214">
        <v>3</v>
      </c>
      <c r="L67" s="214">
        <v>9</v>
      </c>
      <c r="M67" s="214">
        <v>0</v>
      </c>
      <c r="N67" s="214">
        <v>0</v>
      </c>
      <c r="O67" s="214">
        <v>1</v>
      </c>
      <c r="P67" s="214">
        <v>0</v>
      </c>
      <c r="Q67" s="214">
        <v>1</v>
      </c>
      <c r="R67" s="214">
        <v>0</v>
      </c>
      <c r="S67" s="214">
        <v>0</v>
      </c>
      <c r="T67" s="214">
        <v>13</v>
      </c>
      <c r="U67" s="214">
        <v>1</v>
      </c>
    </row>
    <row r="68" spans="1:21">
      <c r="A68" s="214" t="s">
        <v>182</v>
      </c>
      <c r="B68" s="214" t="s">
        <v>1</v>
      </c>
      <c r="C68" s="214" t="s">
        <v>183</v>
      </c>
      <c r="D68" s="214" t="s">
        <v>193</v>
      </c>
      <c r="E68" s="214" t="s">
        <v>191</v>
      </c>
      <c r="F68" s="214"/>
      <c r="G68" s="214" t="s">
        <v>186</v>
      </c>
      <c r="H68" s="214" t="s">
        <v>187</v>
      </c>
      <c r="I68" s="214"/>
      <c r="J68" s="214" t="s">
        <v>75</v>
      </c>
      <c r="K68" s="214">
        <v>3</v>
      </c>
      <c r="L68" s="214">
        <v>14</v>
      </c>
      <c r="M68" s="214">
        <v>0</v>
      </c>
      <c r="N68" s="214">
        <v>2</v>
      </c>
      <c r="O68" s="214">
        <v>0</v>
      </c>
      <c r="P68" s="214">
        <v>0</v>
      </c>
      <c r="Q68" s="214">
        <v>2</v>
      </c>
      <c r="R68" s="214">
        <v>0</v>
      </c>
      <c r="S68" s="214">
        <v>0</v>
      </c>
      <c r="T68" s="214">
        <v>19</v>
      </c>
      <c r="U68" s="214">
        <v>2</v>
      </c>
    </row>
    <row r="69" spans="1:21">
      <c r="A69" s="214" t="s">
        <v>182</v>
      </c>
      <c r="B69" s="214" t="s">
        <v>1</v>
      </c>
      <c r="C69" s="214" t="s">
        <v>183</v>
      </c>
      <c r="D69" s="214" t="s">
        <v>193</v>
      </c>
      <c r="E69" s="214" t="s">
        <v>191</v>
      </c>
      <c r="F69" s="214"/>
      <c r="G69" s="214" t="s">
        <v>186</v>
      </c>
      <c r="H69" s="214" t="s">
        <v>187</v>
      </c>
      <c r="I69" s="214"/>
      <c r="J69" s="214" t="s">
        <v>76</v>
      </c>
      <c r="K69" s="214">
        <v>2</v>
      </c>
      <c r="L69" s="214">
        <v>11</v>
      </c>
      <c r="M69" s="214">
        <v>0</v>
      </c>
      <c r="N69" s="214">
        <v>0</v>
      </c>
      <c r="O69" s="214">
        <v>0</v>
      </c>
      <c r="P69" s="214">
        <v>0</v>
      </c>
      <c r="Q69" s="214">
        <v>0</v>
      </c>
      <c r="R69" s="214">
        <v>0</v>
      </c>
      <c r="S69" s="214">
        <v>0</v>
      </c>
      <c r="T69" s="214">
        <v>13</v>
      </c>
      <c r="U69" s="214">
        <v>1</v>
      </c>
    </row>
    <row r="70" spans="1:21">
      <c r="A70" s="214" t="s">
        <v>182</v>
      </c>
      <c r="B70" s="214" t="s">
        <v>1</v>
      </c>
      <c r="C70" s="214" t="s">
        <v>183</v>
      </c>
      <c r="D70" s="214" t="s">
        <v>193</v>
      </c>
      <c r="E70" s="214" t="s">
        <v>191</v>
      </c>
      <c r="F70" s="214"/>
      <c r="G70" s="214" t="s">
        <v>186</v>
      </c>
      <c r="H70" s="214" t="s">
        <v>187</v>
      </c>
      <c r="I70" s="214"/>
      <c r="J70" s="214" t="s">
        <v>77</v>
      </c>
      <c r="K70" s="214">
        <v>1</v>
      </c>
      <c r="L70" s="214">
        <v>9</v>
      </c>
      <c r="M70" s="214">
        <v>0</v>
      </c>
      <c r="N70" s="214">
        <v>0</v>
      </c>
      <c r="O70" s="214">
        <v>0</v>
      </c>
      <c r="P70" s="214">
        <v>1</v>
      </c>
      <c r="Q70" s="214">
        <v>1</v>
      </c>
      <c r="R70" s="214">
        <v>0</v>
      </c>
      <c r="S70" s="214">
        <v>0</v>
      </c>
      <c r="T70" s="214">
        <v>11</v>
      </c>
      <c r="U70" s="214">
        <v>0</v>
      </c>
    </row>
    <row r="71" spans="1:21">
      <c r="A71" s="214" t="s">
        <v>182</v>
      </c>
      <c r="B71" s="214" t="s">
        <v>1</v>
      </c>
      <c r="C71" s="214" t="s">
        <v>183</v>
      </c>
      <c r="D71" s="214" t="s">
        <v>193</v>
      </c>
      <c r="E71" s="214" t="s">
        <v>191</v>
      </c>
      <c r="F71" s="214"/>
      <c r="G71" s="214" t="s">
        <v>186</v>
      </c>
      <c r="H71" s="214" t="s">
        <v>187</v>
      </c>
      <c r="I71" s="214"/>
      <c r="J71" s="214" t="s">
        <v>78</v>
      </c>
      <c r="K71" s="214">
        <v>0</v>
      </c>
      <c r="L71" s="214">
        <v>12</v>
      </c>
      <c r="M71" s="214">
        <v>0</v>
      </c>
      <c r="N71" s="214">
        <v>0</v>
      </c>
      <c r="O71" s="214">
        <v>0</v>
      </c>
      <c r="P71" s="214">
        <v>0</v>
      </c>
      <c r="Q71" s="214">
        <v>0</v>
      </c>
      <c r="R71" s="214">
        <v>0</v>
      </c>
      <c r="S71" s="214">
        <v>0</v>
      </c>
      <c r="T71" s="214">
        <v>12</v>
      </c>
      <c r="U71" s="214">
        <v>0</v>
      </c>
    </row>
    <row r="72" spans="1:21">
      <c r="A72" s="214" t="s">
        <v>182</v>
      </c>
      <c r="B72" s="214" t="s">
        <v>1</v>
      </c>
      <c r="C72" s="214" t="s">
        <v>183</v>
      </c>
      <c r="D72" s="214" t="s">
        <v>193</v>
      </c>
      <c r="E72" s="214" t="s">
        <v>191</v>
      </c>
      <c r="F72" s="214"/>
      <c r="G72" s="214" t="s">
        <v>186</v>
      </c>
      <c r="H72" s="214" t="s">
        <v>187</v>
      </c>
      <c r="I72" s="214"/>
      <c r="J72" s="214" t="s">
        <v>82</v>
      </c>
      <c r="K72" s="214">
        <v>0</v>
      </c>
      <c r="L72" s="214">
        <v>12</v>
      </c>
      <c r="M72" s="214">
        <v>0</v>
      </c>
      <c r="N72" s="214">
        <v>0</v>
      </c>
      <c r="O72" s="214">
        <v>0</v>
      </c>
      <c r="P72" s="214">
        <v>0</v>
      </c>
      <c r="Q72" s="214">
        <v>0</v>
      </c>
      <c r="R72" s="214">
        <v>0</v>
      </c>
      <c r="S72" s="214">
        <v>0</v>
      </c>
      <c r="T72" s="214">
        <v>12</v>
      </c>
      <c r="U72" s="214">
        <v>2</v>
      </c>
    </row>
    <row r="73" spans="1:21">
      <c r="A73" s="214" t="s">
        <v>182</v>
      </c>
      <c r="B73" s="214" t="s">
        <v>1</v>
      </c>
      <c r="C73" s="214" t="s">
        <v>183</v>
      </c>
      <c r="D73" s="214" t="s">
        <v>193</v>
      </c>
      <c r="E73" s="214" t="s">
        <v>191</v>
      </c>
      <c r="F73" s="214"/>
      <c r="G73" s="214" t="s">
        <v>186</v>
      </c>
      <c r="H73" s="214" t="s">
        <v>187</v>
      </c>
      <c r="I73" s="214"/>
      <c r="J73" s="214" t="s">
        <v>80</v>
      </c>
      <c r="K73" s="214">
        <v>0</v>
      </c>
      <c r="L73" s="214">
        <v>7</v>
      </c>
      <c r="M73" s="214">
        <v>0</v>
      </c>
      <c r="N73" s="214">
        <v>0</v>
      </c>
      <c r="O73" s="214">
        <v>0</v>
      </c>
      <c r="P73" s="214">
        <v>0</v>
      </c>
      <c r="Q73" s="214">
        <v>0</v>
      </c>
      <c r="R73" s="214">
        <v>1</v>
      </c>
      <c r="S73" s="214">
        <v>0</v>
      </c>
      <c r="T73" s="214">
        <v>8</v>
      </c>
      <c r="U73" s="214">
        <v>1</v>
      </c>
    </row>
    <row r="74" spans="1:21">
      <c r="A74" s="214" t="s">
        <v>182</v>
      </c>
      <c r="B74" s="214" t="s">
        <v>1</v>
      </c>
      <c r="C74" s="214" t="s">
        <v>183</v>
      </c>
      <c r="D74" s="214" t="s">
        <v>194</v>
      </c>
      <c r="E74" s="214" t="s">
        <v>195</v>
      </c>
      <c r="F74" s="214"/>
      <c r="G74" s="214" t="s">
        <v>187</v>
      </c>
      <c r="H74" s="214" t="s">
        <v>186</v>
      </c>
      <c r="I74" s="214"/>
      <c r="J74" s="214" t="s">
        <v>69</v>
      </c>
      <c r="K74" s="214">
        <v>0</v>
      </c>
      <c r="L74" s="214">
        <v>0</v>
      </c>
      <c r="M74" s="214">
        <v>0</v>
      </c>
      <c r="N74" s="214">
        <v>1</v>
      </c>
      <c r="O74" s="214">
        <v>0</v>
      </c>
      <c r="P74" s="214">
        <v>0</v>
      </c>
      <c r="Q74" s="214">
        <v>1</v>
      </c>
      <c r="R74" s="214">
        <v>0</v>
      </c>
      <c r="S74" s="214">
        <v>0</v>
      </c>
      <c r="T74" s="214">
        <v>1</v>
      </c>
      <c r="U74" s="214">
        <v>0</v>
      </c>
    </row>
    <row r="75" spans="1:21">
      <c r="A75" s="214" t="s">
        <v>182</v>
      </c>
      <c r="B75" s="214" t="s">
        <v>1</v>
      </c>
      <c r="C75" s="214" t="s">
        <v>183</v>
      </c>
      <c r="D75" s="214" t="s">
        <v>194</v>
      </c>
      <c r="E75" s="214" t="s">
        <v>195</v>
      </c>
      <c r="F75" s="214"/>
      <c r="G75" s="214" t="s">
        <v>187</v>
      </c>
      <c r="H75" s="214" t="s">
        <v>186</v>
      </c>
      <c r="I75" s="214"/>
      <c r="J75" s="214" t="s">
        <v>70</v>
      </c>
      <c r="K75" s="214">
        <v>1</v>
      </c>
      <c r="L75" s="214">
        <v>2</v>
      </c>
      <c r="M75" s="214">
        <v>0</v>
      </c>
      <c r="N75" s="214">
        <v>0</v>
      </c>
      <c r="O75" s="214">
        <v>0</v>
      </c>
      <c r="P75" s="214">
        <v>0</v>
      </c>
      <c r="Q75" s="214">
        <v>0</v>
      </c>
      <c r="R75" s="214">
        <v>0</v>
      </c>
      <c r="S75" s="214">
        <v>0</v>
      </c>
      <c r="T75" s="214">
        <v>3</v>
      </c>
      <c r="U75" s="214">
        <v>1</v>
      </c>
    </row>
    <row r="76" spans="1:21">
      <c r="A76" s="214" t="s">
        <v>182</v>
      </c>
      <c r="B76" s="214" t="s">
        <v>1</v>
      </c>
      <c r="C76" s="214" t="s">
        <v>183</v>
      </c>
      <c r="D76" s="214" t="s">
        <v>194</v>
      </c>
      <c r="E76" s="214" t="s">
        <v>195</v>
      </c>
      <c r="F76" s="214"/>
      <c r="G76" s="214" t="s">
        <v>187</v>
      </c>
      <c r="H76" s="214" t="s">
        <v>186</v>
      </c>
      <c r="I76" s="214"/>
      <c r="J76" s="214" t="s">
        <v>71</v>
      </c>
      <c r="K76" s="214">
        <v>1</v>
      </c>
      <c r="L76" s="214">
        <v>2</v>
      </c>
      <c r="M76" s="214">
        <v>0</v>
      </c>
      <c r="N76" s="214">
        <v>0</v>
      </c>
      <c r="O76" s="214">
        <v>0</v>
      </c>
      <c r="P76" s="214">
        <v>0</v>
      </c>
      <c r="Q76" s="214">
        <v>0</v>
      </c>
      <c r="R76" s="214">
        <v>0</v>
      </c>
      <c r="S76" s="214">
        <v>0</v>
      </c>
      <c r="T76" s="214">
        <v>3</v>
      </c>
      <c r="U76" s="214">
        <v>0</v>
      </c>
    </row>
    <row r="77" spans="1:21">
      <c r="A77" s="214" t="s">
        <v>182</v>
      </c>
      <c r="B77" s="214" t="s">
        <v>1</v>
      </c>
      <c r="C77" s="214" t="s">
        <v>183</v>
      </c>
      <c r="D77" s="214" t="s">
        <v>194</v>
      </c>
      <c r="E77" s="214" t="s">
        <v>195</v>
      </c>
      <c r="F77" s="214"/>
      <c r="G77" s="214" t="s">
        <v>187</v>
      </c>
      <c r="H77" s="214" t="s">
        <v>186</v>
      </c>
      <c r="I77" s="214"/>
      <c r="J77" s="214" t="s">
        <v>72</v>
      </c>
      <c r="K77" s="214">
        <v>0</v>
      </c>
      <c r="L77" s="214">
        <v>13</v>
      </c>
      <c r="M77" s="214">
        <v>0</v>
      </c>
      <c r="N77" s="214">
        <v>0</v>
      </c>
      <c r="O77" s="214">
        <v>0</v>
      </c>
      <c r="P77" s="214">
        <v>0</v>
      </c>
      <c r="Q77" s="214">
        <v>0</v>
      </c>
      <c r="R77" s="214">
        <v>0</v>
      </c>
      <c r="S77" s="214">
        <v>0</v>
      </c>
      <c r="T77" s="214">
        <v>13</v>
      </c>
      <c r="U77" s="214">
        <v>1</v>
      </c>
    </row>
    <row r="78" spans="1:21">
      <c r="A78" s="214" t="s">
        <v>182</v>
      </c>
      <c r="B78" s="214" t="s">
        <v>1</v>
      </c>
      <c r="C78" s="214" t="s">
        <v>183</v>
      </c>
      <c r="D78" s="214" t="s">
        <v>194</v>
      </c>
      <c r="E78" s="214" t="s">
        <v>195</v>
      </c>
      <c r="F78" s="214"/>
      <c r="G78" s="214" t="s">
        <v>187</v>
      </c>
      <c r="H78" s="214" t="s">
        <v>186</v>
      </c>
      <c r="I78" s="214"/>
      <c r="J78" s="214" t="s">
        <v>73</v>
      </c>
      <c r="K78" s="214">
        <v>2</v>
      </c>
      <c r="L78" s="214">
        <v>6</v>
      </c>
      <c r="M78" s="214">
        <v>0</v>
      </c>
      <c r="N78" s="214">
        <v>0</v>
      </c>
      <c r="O78" s="214">
        <v>0</v>
      </c>
      <c r="P78" s="214">
        <v>0</v>
      </c>
      <c r="Q78" s="214">
        <v>0</v>
      </c>
      <c r="R78" s="214">
        <v>0</v>
      </c>
      <c r="S78" s="214">
        <v>0</v>
      </c>
      <c r="T78" s="214">
        <v>8</v>
      </c>
      <c r="U78" s="214">
        <v>5</v>
      </c>
    </row>
    <row r="79" spans="1:21">
      <c r="A79" s="214" t="s">
        <v>182</v>
      </c>
      <c r="B79" s="214" t="s">
        <v>1</v>
      </c>
      <c r="C79" s="214" t="s">
        <v>183</v>
      </c>
      <c r="D79" s="214" t="s">
        <v>194</v>
      </c>
      <c r="E79" s="214" t="s">
        <v>195</v>
      </c>
      <c r="F79" s="214"/>
      <c r="G79" s="214" t="s">
        <v>187</v>
      </c>
      <c r="H79" s="214" t="s">
        <v>186</v>
      </c>
      <c r="I79" s="214"/>
      <c r="J79" s="214" t="s">
        <v>74</v>
      </c>
      <c r="K79" s="214">
        <v>0</v>
      </c>
      <c r="L79" s="214">
        <v>9</v>
      </c>
      <c r="M79" s="214">
        <v>0</v>
      </c>
      <c r="N79" s="214">
        <v>1</v>
      </c>
      <c r="O79" s="214">
        <v>0</v>
      </c>
      <c r="P79" s="214">
        <v>0</v>
      </c>
      <c r="Q79" s="214">
        <v>1</v>
      </c>
      <c r="R79" s="214">
        <v>0</v>
      </c>
      <c r="S79" s="214">
        <v>0</v>
      </c>
      <c r="T79" s="214">
        <v>10</v>
      </c>
      <c r="U79" s="214">
        <v>2</v>
      </c>
    </row>
    <row r="80" spans="1:21">
      <c r="A80" s="214" t="s">
        <v>182</v>
      </c>
      <c r="B80" s="214" t="s">
        <v>1</v>
      </c>
      <c r="C80" s="214" t="s">
        <v>183</v>
      </c>
      <c r="D80" s="214" t="s">
        <v>194</v>
      </c>
      <c r="E80" s="214" t="s">
        <v>195</v>
      </c>
      <c r="F80" s="214"/>
      <c r="G80" s="214" t="s">
        <v>187</v>
      </c>
      <c r="H80" s="214" t="s">
        <v>186</v>
      </c>
      <c r="I80" s="214"/>
      <c r="J80" s="214" t="s">
        <v>75</v>
      </c>
      <c r="K80" s="214">
        <v>0</v>
      </c>
      <c r="L80" s="214">
        <v>7</v>
      </c>
      <c r="M80" s="214">
        <v>0</v>
      </c>
      <c r="N80" s="214">
        <v>1</v>
      </c>
      <c r="O80" s="214">
        <v>0</v>
      </c>
      <c r="P80" s="214">
        <v>0</v>
      </c>
      <c r="Q80" s="214">
        <v>1</v>
      </c>
      <c r="R80" s="214">
        <v>0</v>
      </c>
      <c r="S80" s="214">
        <v>0</v>
      </c>
      <c r="T80" s="214">
        <v>8</v>
      </c>
      <c r="U80" s="214">
        <v>1</v>
      </c>
    </row>
    <row r="81" spans="1:21">
      <c r="A81" s="214" t="s">
        <v>182</v>
      </c>
      <c r="B81" s="214" t="s">
        <v>1</v>
      </c>
      <c r="C81" s="214" t="s">
        <v>183</v>
      </c>
      <c r="D81" s="214" t="s">
        <v>194</v>
      </c>
      <c r="E81" s="214" t="s">
        <v>195</v>
      </c>
      <c r="F81" s="214"/>
      <c r="G81" s="214" t="s">
        <v>187</v>
      </c>
      <c r="H81" s="214" t="s">
        <v>186</v>
      </c>
      <c r="I81" s="214"/>
      <c r="J81" s="214" t="s">
        <v>76</v>
      </c>
      <c r="K81" s="214">
        <v>0</v>
      </c>
      <c r="L81" s="214">
        <v>10</v>
      </c>
      <c r="M81" s="214">
        <v>0</v>
      </c>
      <c r="N81" s="214">
        <v>2</v>
      </c>
      <c r="O81" s="214">
        <v>0</v>
      </c>
      <c r="P81" s="214">
        <v>0</v>
      </c>
      <c r="Q81" s="214">
        <v>2</v>
      </c>
      <c r="R81" s="214">
        <v>0</v>
      </c>
      <c r="S81" s="214">
        <v>0</v>
      </c>
      <c r="T81" s="214">
        <v>12</v>
      </c>
      <c r="U81" s="214">
        <v>1</v>
      </c>
    </row>
    <row r="82" spans="1:21">
      <c r="A82" s="214" t="s">
        <v>182</v>
      </c>
      <c r="B82" s="214" t="s">
        <v>1</v>
      </c>
      <c r="C82" s="214" t="s">
        <v>183</v>
      </c>
      <c r="D82" s="214" t="s">
        <v>194</v>
      </c>
      <c r="E82" s="214" t="s">
        <v>195</v>
      </c>
      <c r="F82" s="214"/>
      <c r="G82" s="214" t="s">
        <v>187</v>
      </c>
      <c r="H82" s="214" t="s">
        <v>186</v>
      </c>
      <c r="I82" s="214"/>
      <c r="J82" s="214" t="s">
        <v>77</v>
      </c>
      <c r="K82" s="214">
        <v>3</v>
      </c>
      <c r="L82" s="214">
        <v>14</v>
      </c>
      <c r="M82" s="214">
        <v>0</v>
      </c>
      <c r="N82" s="214">
        <v>0</v>
      </c>
      <c r="O82" s="214">
        <v>0</v>
      </c>
      <c r="P82" s="214">
        <v>0</v>
      </c>
      <c r="Q82" s="214">
        <v>0</v>
      </c>
      <c r="R82" s="214">
        <v>0</v>
      </c>
      <c r="S82" s="214">
        <v>0</v>
      </c>
      <c r="T82" s="214">
        <v>17</v>
      </c>
      <c r="U82" s="214">
        <v>0</v>
      </c>
    </row>
    <row r="83" spans="1:21">
      <c r="A83" s="214" t="s">
        <v>182</v>
      </c>
      <c r="B83" s="214" t="s">
        <v>1</v>
      </c>
      <c r="C83" s="214" t="s">
        <v>183</v>
      </c>
      <c r="D83" s="214" t="s">
        <v>194</v>
      </c>
      <c r="E83" s="214" t="s">
        <v>195</v>
      </c>
      <c r="F83" s="214"/>
      <c r="G83" s="214" t="s">
        <v>187</v>
      </c>
      <c r="H83" s="214" t="s">
        <v>186</v>
      </c>
      <c r="I83" s="214"/>
      <c r="J83" s="214" t="s">
        <v>78</v>
      </c>
      <c r="K83" s="214">
        <v>7</v>
      </c>
      <c r="L83" s="214">
        <v>17</v>
      </c>
      <c r="M83" s="214">
        <v>0</v>
      </c>
      <c r="N83" s="214">
        <v>0</v>
      </c>
      <c r="O83" s="214">
        <v>0</v>
      </c>
      <c r="P83" s="214">
        <v>0</v>
      </c>
      <c r="Q83" s="214">
        <v>0</v>
      </c>
      <c r="R83" s="214">
        <v>0</v>
      </c>
      <c r="S83" s="214">
        <v>0</v>
      </c>
      <c r="T83" s="214">
        <v>24</v>
      </c>
      <c r="U83" s="214">
        <v>2</v>
      </c>
    </row>
    <row r="84" spans="1:21">
      <c r="A84" s="214" t="s">
        <v>182</v>
      </c>
      <c r="B84" s="214" t="s">
        <v>1</v>
      </c>
      <c r="C84" s="214" t="s">
        <v>183</v>
      </c>
      <c r="D84" s="214" t="s">
        <v>194</v>
      </c>
      <c r="E84" s="214" t="s">
        <v>195</v>
      </c>
      <c r="F84" s="214"/>
      <c r="G84" s="214" t="s">
        <v>187</v>
      </c>
      <c r="H84" s="214" t="s">
        <v>186</v>
      </c>
      <c r="I84" s="214"/>
      <c r="J84" s="214" t="s">
        <v>82</v>
      </c>
      <c r="K84" s="214">
        <v>2</v>
      </c>
      <c r="L84" s="214">
        <v>18</v>
      </c>
      <c r="M84" s="214">
        <v>0</v>
      </c>
      <c r="N84" s="214">
        <v>0</v>
      </c>
      <c r="O84" s="214">
        <v>0</v>
      </c>
      <c r="P84" s="214">
        <v>0</v>
      </c>
      <c r="Q84" s="214">
        <v>0</v>
      </c>
      <c r="R84" s="214">
        <v>0</v>
      </c>
      <c r="S84" s="214">
        <v>0</v>
      </c>
      <c r="T84" s="214">
        <v>20</v>
      </c>
      <c r="U84" s="214">
        <v>2</v>
      </c>
    </row>
    <row r="85" spans="1:21">
      <c r="A85" s="214" t="s">
        <v>182</v>
      </c>
      <c r="B85" s="214" t="s">
        <v>1</v>
      </c>
      <c r="C85" s="214" t="s">
        <v>183</v>
      </c>
      <c r="D85" s="214" t="s">
        <v>194</v>
      </c>
      <c r="E85" s="214" t="s">
        <v>195</v>
      </c>
      <c r="F85" s="214"/>
      <c r="G85" s="214" t="s">
        <v>187</v>
      </c>
      <c r="H85" s="214" t="s">
        <v>186</v>
      </c>
      <c r="I85" s="214"/>
      <c r="J85" s="214" t="s">
        <v>80</v>
      </c>
      <c r="K85" s="214">
        <v>2</v>
      </c>
      <c r="L85" s="214">
        <v>7</v>
      </c>
      <c r="M85" s="214">
        <v>0</v>
      </c>
      <c r="N85" s="214">
        <v>0</v>
      </c>
      <c r="O85" s="214">
        <v>0</v>
      </c>
      <c r="P85" s="214">
        <v>1</v>
      </c>
      <c r="Q85" s="214">
        <v>1</v>
      </c>
      <c r="R85" s="214">
        <v>0</v>
      </c>
      <c r="S85" s="214">
        <v>0</v>
      </c>
      <c r="T85" s="214">
        <v>10</v>
      </c>
      <c r="U85" s="214">
        <v>2</v>
      </c>
    </row>
    <row r="86" spans="1:21">
      <c r="A86" s="214" t="s">
        <v>182</v>
      </c>
      <c r="B86" s="214" t="s">
        <v>1</v>
      </c>
      <c r="C86" s="214" t="s">
        <v>183</v>
      </c>
      <c r="D86" s="214" t="s">
        <v>196</v>
      </c>
      <c r="E86" s="214" t="s">
        <v>195</v>
      </c>
      <c r="F86" s="214" t="s">
        <v>187</v>
      </c>
      <c r="G86" s="214"/>
      <c r="H86" s="214" t="s">
        <v>186</v>
      </c>
      <c r="I86" s="214"/>
      <c r="J86" s="214" t="s">
        <v>69</v>
      </c>
      <c r="K86" s="214">
        <v>21</v>
      </c>
      <c r="L86" s="214">
        <v>133</v>
      </c>
      <c r="M86" s="214">
        <v>0</v>
      </c>
      <c r="N86" s="214">
        <v>7</v>
      </c>
      <c r="O86" s="214">
        <v>0</v>
      </c>
      <c r="P86" s="214">
        <v>7</v>
      </c>
      <c r="Q86" s="214">
        <v>14</v>
      </c>
      <c r="R86" s="214">
        <v>11</v>
      </c>
      <c r="S86" s="214">
        <v>9</v>
      </c>
      <c r="T86" s="214">
        <v>188</v>
      </c>
      <c r="U86" s="214">
        <v>22</v>
      </c>
    </row>
    <row r="87" spans="1:21">
      <c r="A87" s="214" t="s">
        <v>182</v>
      </c>
      <c r="B87" s="214" t="s">
        <v>1</v>
      </c>
      <c r="C87" s="214" t="s">
        <v>183</v>
      </c>
      <c r="D87" s="214" t="s">
        <v>196</v>
      </c>
      <c r="E87" s="214" t="s">
        <v>195</v>
      </c>
      <c r="F87" s="214" t="s">
        <v>187</v>
      </c>
      <c r="G87" s="214"/>
      <c r="H87" s="214" t="s">
        <v>186</v>
      </c>
      <c r="I87" s="214"/>
      <c r="J87" s="214" t="s">
        <v>70</v>
      </c>
      <c r="K87" s="214">
        <v>27</v>
      </c>
      <c r="L87" s="214">
        <v>213</v>
      </c>
      <c r="M87" s="214">
        <v>0</v>
      </c>
      <c r="N87" s="214">
        <v>8</v>
      </c>
      <c r="O87" s="214">
        <v>3</v>
      </c>
      <c r="P87" s="214">
        <v>3</v>
      </c>
      <c r="Q87" s="214">
        <v>14</v>
      </c>
      <c r="R87" s="214">
        <v>9</v>
      </c>
      <c r="S87" s="214">
        <v>9</v>
      </c>
      <c r="T87" s="214">
        <v>272</v>
      </c>
      <c r="U87" s="214">
        <v>39</v>
      </c>
    </row>
    <row r="88" spans="1:21">
      <c r="A88" s="214" t="s">
        <v>182</v>
      </c>
      <c r="B88" s="214" t="s">
        <v>1</v>
      </c>
      <c r="C88" s="214" t="s">
        <v>183</v>
      </c>
      <c r="D88" s="214" t="s">
        <v>196</v>
      </c>
      <c r="E88" s="214" t="s">
        <v>195</v>
      </c>
      <c r="F88" s="214" t="s">
        <v>187</v>
      </c>
      <c r="G88" s="214"/>
      <c r="H88" s="214" t="s">
        <v>186</v>
      </c>
      <c r="I88" s="214"/>
      <c r="J88" s="214" t="s">
        <v>71</v>
      </c>
      <c r="K88" s="214">
        <v>47</v>
      </c>
      <c r="L88" s="214">
        <v>221</v>
      </c>
      <c r="M88" s="214">
        <v>1</v>
      </c>
      <c r="N88" s="214">
        <v>14</v>
      </c>
      <c r="O88" s="214">
        <v>3</v>
      </c>
      <c r="P88" s="214">
        <v>6</v>
      </c>
      <c r="Q88" s="214">
        <v>23</v>
      </c>
      <c r="R88" s="214">
        <v>5</v>
      </c>
      <c r="S88" s="214">
        <v>9</v>
      </c>
      <c r="T88" s="214">
        <v>306</v>
      </c>
      <c r="U88" s="214">
        <v>38</v>
      </c>
    </row>
    <row r="89" spans="1:21">
      <c r="A89" s="214" t="s">
        <v>182</v>
      </c>
      <c r="B89" s="214" t="s">
        <v>1</v>
      </c>
      <c r="C89" s="214" t="s">
        <v>183</v>
      </c>
      <c r="D89" s="214" t="s">
        <v>196</v>
      </c>
      <c r="E89" s="214" t="s">
        <v>195</v>
      </c>
      <c r="F89" s="214" t="s">
        <v>187</v>
      </c>
      <c r="G89" s="214"/>
      <c r="H89" s="214" t="s">
        <v>186</v>
      </c>
      <c r="I89" s="214"/>
      <c r="J89" s="214" t="s">
        <v>72</v>
      </c>
      <c r="K89" s="214">
        <v>42</v>
      </c>
      <c r="L89" s="214">
        <v>278</v>
      </c>
      <c r="M89" s="214">
        <v>3</v>
      </c>
      <c r="N89" s="214">
        <v>7</v>
      </c>
      <c r="O89" s="214">
        <v>1</v>
      </c>
      <c r="P89" s="214">
        <v>8</v>
      </c>
      <c r="Q89" s="214">
        <v>16</v>
      </c>
      <c r="R89" s="214">
        <v>8</v>
      </c>
      <c r="S89" s="214">
        <v>6</v>
      </c>
      <c r="T89" s="214">
        <v>353</v>
      </c>
      <c r="U89" s="214">
        <v>34</v>
      </c>
    </row>
    <row r="90" spans="1:21">
      <c r="A90" s="214" t="s">
        <v>182</v>
      </c>
      <c r="B90" s="214" t="s">
        <v>1</v>
      </c>
      <c r="C90" s="214" t="s">
        <v>183</v>
      </c>
      <c r="D90" s="214" t="s">
        <v>196</v>
      </c>
      <c r="E90" s="214" t="s">
        <v>195</v>
      </c>
      <c r="F90" s="214" t="s">
        <v>187</v>
      </c>
      <c r="G90" s="214"/>
      <c r="H90" s="214" t="s">
        <v>186</v>
      </c>
      <c r="I90" s="214"/>
      <c r="J90" s="214" t="s">
        <v>73</v>
      </c>
      <c r="K90" s="214">
        <v>45</v>
      </c>
      <c r="L90" s="214">
        <v>270</v>
      </c>
      <c r="M90" s="214">
        <v>1</v>
      </c>
      <c r="N90" s="214">
        <v>6</v>
      </c>
      <c r="O90" s="214">
        <v>2</v>
      </c>
      <c r="P90" s="214">
        <v>5</v>
      </c>
      <c r="Q90" s="214">
        <v>13</v>
      </c>
      <c r="R90" s="214">
        <v>5</v>
      </c>
      <c r="S90" s="214">
        <v>8</v>
      </c>
      <c r="T90" s="214">
        <v>342</v>
      </c>
      <c r="U90" s="214">
        <v>31</v>
      </c>
    </row>
    <row r="91" spans="1:21">
      <c r="A91" s="214" t="s">
        <v>182</v>
      </c>
      <c r="B91" s="214" t="s">
        <v>1</v>
      </c>
      <c r="C91" s="214" t="s">
        <v>183</v>
      </c>
      <c r="D91" s="214" t="s">
        <v>196</v>
      </c>
      <c r="E91" s="214" t="s">
        <v>195</v>
      </c>
      <c r="F91" s="214" t="s">
        <v>187</v>
      </c>
      <c r="G91" s="214"/>
      <c r="H91" s="214" t="s">
        <v>186</v>
      </c>
      <c r="I91" s="214"/>
      <c r="J91" s="214" t="s">
        <v>74</v>
      </c>
      <c r="K91" s="214">
        <v>52</v>
      </c>
      <c r="L91" s="214">
        <v>277</v>
      </c>
      <c r="M91" s="214">
        <v>4</v>
      </c>
      <c r="N91" s="214">
        <v>16</v>
      </c>
      <c r="O91" s="214">
        <v>1</v>
      </c>
      <c r="P91" s="214">
        <v>5</v>
      </c>
      <c r="Q91" s="214">
        <v>22</v>
      </c>
      <c r="R91" s="214">
        <v>3</v>
      </c>
      <c r="S91" s="214">
        <v>5</v>
      </c>
      <c r="T91" s="214">
        <v>363</v>
      </c>
      <c r="U91" s="214">
        <v>41</v>
      </c>
    </row>
    <row r="92" spans="1:21">
      <c r="A92" s="214" t="s">
        <v>182</v>
      </c>
      <c r="B92" s="214" t="s">
        <v>1</v>
      </c>
      <c r="C92" s="214" t="s">
        <v>183</v>
      </c>
      <c r="D92" s="214" t="s">
        <v>196</v>
      </c>
      <c r="E92" s="214" t="s">
        <v>195</v>
      </c>
      <c r="F92" s="214" t="s">
        <v>187</v>
      </c>
      <c r="G92" s="214"/>
      <c r="H92" s="214" t="s">
        <v>186</v>
      </c>
      <c r="I92" s="214"/>
      <c r="J92" s="214" t="s">
        <v>75</v>
      </c>
      <c r="K92" s="214">
        <v>45</v>
      </c>
      <c r="L92" s="214">
        <v>285</v>
      </c>
      <c r="M92" s="214">
        <v>1</v>
      </c>
      <c r="N92" s="214">
        <v>15</v>
      </c>
      <c r="O92" s="214">
        <v>2</v>
      </c>
      <c r="P92" s="214">
        <v>4</v>
      </c>
      <c r="Q92" s="214">
        <v>21</v>
      </c>
      <c r="R92" s="214">
        <v>4</v>
      </c>
      <c r="S92" s="214">
        <v>8</v>
      </c>
      <c r="T92" s="214">
        <v>364</v>
      </c>
      <c r="U92" s="214">
        <v>25</v>
      </c>
    </row>
    <row r="93" spans="1:21">
      <c r="A93" s="214" t="s">
        <v>182</v>
      </c>
      <c r="B93" s="214" t="s">
        <v>1</v>
      </c>
      <c r="C93" s="214" t="s">
        <v>183</v>
      </c>
      <c r="D93" s="214" t="s">
        <v>196</v>
      </c>
      <c r="E93" s="214" t="s">
        <v>195</v>
      </c>
      <c r="F93" s="214" t="s">
        <v>187</v>
      </c>
      <c r="G93" s="214"/>
      <c r="H93" s="214" t="s">
        <v>186</v>
      </c>
      <c r="I93" s="214"/>
      <c r="J93" s="214" t="s">
        <v>76</v>
      </c>
      <c r="K93" s="214">
        <v>58</v>
      </c>
      <c r="L93" s="214">
        <v>316</v>
      </c>
      <c r="M93" s="214">
        <v>3</v>
      </c>
      <c r="N93" s="214">
        <v>15</v>
      </c>
      <c r="O93" s="214">
        <v>2</v>
      </c>
      <c r="P93" s="214">
        <v>8</v>
      </c>
      <c r="Q93" s="214">
        <v>25</v>
      </c>
      <c r="R93" s="214">
        <v>1</v>
      </c>
      <c r="S93" s="214">
        <v>4</v>
      </c>
      <c r="T93" s="214">
        <v>407</v>
      </c>
      <c r="U93" s="214">
        <v>27</v>
      </c>
    </row>
    <row r="94" spans="1:21">
      <c r="A94" s="214" t="s">
        <v>182</v>
      </c>
      <c r="B94" s="214" t="s">
        <v>1</v>
      </c>
      <c r="C94" s="214" t="s">
        <v>183</v>
      </c>
      <c r="D94" s="214" t="s">
        <v>196</v>
      </c>
      <c r="E94" s="214" t="s">
        <v>195</v>
      </c>
      <c r="F94" s="214" t="s">
        <v>187</v>
      </c>
      <c r="G94" s="214"/>
      <c r="H94" s="214" t="s">
        <v>186</v>
      </c>
      <c r="I94" s="214"/>
      <c r="J94" s="214" t="s">
        <v>77</v>
      </c>
      <c r="K94" s="214">
        <v>40</v>
      </c>
      <c r="L94" s="214">
        <v>244</v>
      </c>
      <c r="M94" s="214">
        <v>1</v>
      </c>
      <c r="N94" s="214">
        <v>10</v>
      </c>
      <c r="O94" s="214">
        <v>3</v>
      </c>
      <c r="P94" s="214">
        <v>5</v>
      </c>
      <c r="Q94" s="214">
        <v>18</v>
      </c>
      <c r="R94" s="214">
        <v>2</v>
      </c>
      <c r="S94" s="214">
        <v>6</v>
      </c>
      <c r="T94" s="214">
        <v>311</v>
      </c>
      <c r="U94" s="214">
        <v>23</v>
      </c>
    </row>
    <row r="95" spans="1:21">
      <c r="A95" s="214" t="s">
        <v>182</v>
      </c>
      <c r="B95" s="214" t="s">
        <v>1</v>
      </c>
      <c r="C95" s="214" t="s">
        <v>183</v>
      </c>
      <c r="D95" s="214" t="s">
        <v>196</v>
      </c>
      <c r="E95" s="214" t="s">
        <v>195</v>
      </c>
      <c r="F95" s="214" t="s">
        <v>187</v>
      </c>
      <c r="G95" s="214"/>
      <c r="H95" s="214" t="s">
        <v>186</v>
      </c>
      <c r="I95" s="214"/>
      <c r="J95" s="214" t="s">
        <v>78</v>
      </c>
      <c r="K95" s="214">
        <v>65</v>
      </c>
      <c r="L95" s="214">
        <v>298</v>
      </c>
      <c r="M95" s="214">
        <v>2</v>
      </c>
      <c r="N95" s="214">
        <v>9</v>
      </c>
      <c r="O95" s="214">
        <v>1</v>
      </c>
      <c r="P95" s="214">
        <v>5</v>
      </c>
      <c r="Q95" s="214">
        <v>15</v>
      </c>
      <c r="R95" s="214">
        <v>6</v>
      </c>
      <c r="S95" s="214">
        <v>3</v>
      </c>
      <c r="T95" s="214">
        <v>389</v>
      </c>
      <c r="U95" s="214">
        <v>54</v>
      </c>
    </row>
    <row r="96" spans="1:21">
      <c r="A96" s="214" t="s">
        <v>182</v>
      </c>
      <c r="B96" s="214" t="s">
        <v>1</v>
      </c>
      <c r="C96" s="214" t="s">
        <v>183</v>
      </c>
      <c r="D96" s="214" t="s">
        <v>196</v>
      </c>
      <c r="E96" s="214" t="s">
        <v>195</v>
      </c>
      <c r="F96" s="214" t="s">
        <v>187</v>
      </c>
      <c r="G96" s="214"/>
      <c r="H96" s="214" t="s">
        <v>186</v>
      </c>
      <c r="I96" s="214"/>
      <c r="J96" s="214" t="s">
        <v>82</v>
      </c>
      <c r="K96" s="214">
        <v>46</v>
      </c>
      <c r="L96" s="214">
        <v>335</v>
      </c>
      <c r="M96" s="214">
        <v>3</v>
      </c>
      <c r="N96" s="214">
        <v>15</v>
      </c>
      <c r="O96" s="214">
        <v>0</v>
      </c>
      <c r="P96" s="214">
        <v>6</v>
      </c>
      <c r="Q96" s="214">
        <v>21</v>
      </c>
      <c r="R96" s="214">
        <v>1</v>
      </c>
      <c r="S96" s="214">
        <v>3</v>
      </c>
      <c r="T96" s="214">
        <v>409</v>
      </c>
      <c r="U96" s="214">
        <v>52</v>
      </c>
    </row>
    <row r="97" spans="1:21">
      <c r="A97" s="214" t="s">
        <v>182</v>
      </c>
      <c r="B97" s="214" t="s">
        <v>1</v>
      </c>
      <c r="C97" s="214" t="s">
        <v>183</v>
      </c>
      <c r="D97" s="214" t="s">
        <v>196</v>
      </c>
      <c r="E97" s="214" t="s">
        <v>195</v>
      </c>
      <c r="F97" s="214" t="s">
        <v>187</v>
      </c>
      <c r="G97" s="214"/>
      <c r="H97" s="214" t="s">
        <v>186</v>
      </c>
      <c r="I97" s="214"/>
      <c r="J97" s="214" t="s">
        <v>80</v>
      </c>
      <c r="K97" s="214">
        <v>47</v>
      </c>
      <c r="L97" s="214">
        <v>219</v>
      </c>
      <c r="M97" s="214">
        <v>1</v>
      </c>
      <c r="N97" s="214">
        <v>14</v>
      </c>
      <c r="O97" s="214">
        <v>1</v>
      </c>
      <c r="P97" s="214">
        <v>6</v>
      </c>
      <c r="Q97" s="214">
        <v>21</v>
      </c>
      <c r="R97" s="214">
        <v>2</v>
      </c>
      <c r="S97" s="214">
        <v>4</v>
      </c>
      <c r="T97" s="214">
        <v>294</v>
      </c>
      <c r="U97" s="214">
        <v>28</v>
      </c>
    </row>
    <row r="98" spans="1:21">
      <c r="A98" s="214" t="s">
        <v>182</v>
      </c>
      <c r="B98" s="214" t="s">
        <v>1</v>
      </c>
      <c r="C98" s="214" t="s">
        <v>183</v>
      </c>
      <c r="D98" s="214" t="s">
        <v>197</v>
      </c>
      <c r="E98" s="214" t="s">
        <v>195</v>
      </c>
      <c r="F98" s="214"/>
      <c r="G98" s="214"/>
      <c r="H98" s="214" t="s">
        <v>186</v>
      </c>
      <c r="I98" s="214" t="s">
        <v>187</v>
      </c>
      <c r="J98" s="214" t="s">
        <v>69</v>
      </c>
      <c r="K98" s="214">
        <v>3</v>
      </c>
      <c r="L98" s="214">
        <v>7</v>
      </c>
      <c r="M98" s="214">
        <v>0</v>
      </c>
      <c r="N98" s="214">
        <v>3</v>
      </c>
      <c r="O98" s="214">
        <v>0</v>
      </c>
      <c r="P98" s="214">
        <v>1</v>
      </c>
      <c r="Q98" s="214">
        <v>4</v>
      </c>
      <c r="R98" s="214">
        <v>1</v>
      </c>
      <c r="S98" s="214">
        <v>2</v>
      </c>
      <c r="T98" s="214">
        <v>17</v>
      </c>
      <c r="U98" s="214">
        <v>0</v>
      </c>
    </row>
    <row r="99" spans="1:21">
      <c r="A99" s="214" t="s">
        <v>182</v>
      </c>
      <c r="B99" s="214" t="s">
        <v>1</v>
      </c>
      <c r="C99" s="214" t="s">
        <v>183</v>
      </c>
      <c r="D99" s="214" t="s">
        <v>197</v>
      </c>
      <c r="E99" s="214" t="s">
        <v>195</v>
      </c>
      <c r="F99" s="214"/>
      <c r="G99" s="214"/>
      <c r="H99" s="214" t="s">
        <v>186</v>
      </c>
      <c r="I99" s="214" t="s">
        <v>187</v>
      </c>
      <c r="J99" s="214" t="s">
        <v>70</v>
      </c>
      <c r="K99" s="214">
        <v>1</v>
      </c>
      <c r="L99" s="214">
        <v>21</v>
      </c>
      <c r="M99" s="214">
        <v>0</v>
      </c>
      <c r="N99" s="214">
        <v>2</v>
      </c>
      <c r="O99" s="214">
        <v>0</v>
      </c>
      <c r="P99" s="214">
        <v>0</v>
      </c>
      <c r="Q99" s="214">
        <v>2</v>
      </c>
      <c r="R99" s="214">
        <v>1</v>
      </c>
      <c r="S99" s="214">
        <v>0</v>
      </c>
      <c r="T99" s="214">
        <v>25</v>
      </c>
      <c r="U99" s="214">
        <v>1</v>
      </c>
    </row>
    <row r="100" spans="1:21">
      <c r="A100" s="214" t="s">
        <v>182</v>
      </c>
      <c r="B100" s="214" t="s">
        <v>1</v>
      </c>
      <c r="C100" s="214" t="s">
        <v>183</v>
      </c>
      <c r="D100" s="214" t="s">
        <v>197</v>
      </c>
      <c r="E100" s="214" t="s">
        <v>195</v>
      </c>
      <c r="F100" s="214"/>
      <c r="G100" s="214"/>
      <c r="H100" s="214" t="s">
        <v>186</v>
      </c>
      <c r="I100" s="214" t="s">
        <v>187</v>
      </c>
      <c r="J100" s="214" t="s">
        <v>71</v>
      </c>
      <c r="K100" s="214">
        <v>3</v>
      </c>
      <c r="L100" s="214">
        <v>20</v>
      </c>
      <c r="M100" s="214">
        <v>0</v>
      </c>
      <c r="N100" s="214">
        <v>0</v>
      </c>
      <c r="O100" s="214">
        <v>0</v>
      </c>
      <c r="P100" s="214">
        <v>0</v>
      </c>
      <c r="Q100" s="214">
        <v>0</v>
      </c>
      <c r="R100" s="214">
        <v>1</v>
      </c>
      <c r="S100" s="214">
        <v>0</v>
      </c>
      <c r="T100" s="214">
        <v>24</v>
      </c>
      <c r="U100" s="214">
        <v>8</v>
      </c>
    </row>
    <row r="101" spans="1:21">
      <c r="A101" s="214" t="s">
        <v>182</v>
      </c>
      <c r="B101" s="214" t="s">
        <v>1</v>
      </c>
      <c r="C101" s="214" t="s">
        <v>183</v>
      </c>
      <c r="D101" s="214" t="s">
        <v>197</v>
      </c>
      <c r="E101" s="214" t="s">
        <v>195</v>
      </c>
      <c r="F101" s="214"/>
      <c r="G101" s="214"/>
      <c r="H101" s="214" t="s">
        <v>186</v>
      </c>
      <c r="I101" s="214" t="s">
        <v>187</v>
      </c>
      <c r="J101" s="214" t="s">
        <v>72</v>
      </c>
      <c r="K101" s="214">
        <v>2</v>
      </c>
      <c r="L101" s="214">
        <v>23</v>
      </c>
      <c r="M101" s="214">
        <v>0</v>
      </c>
      <c r="N101" s="214">
        <v>1</v>
      </c>
      <c r="O101" s="214">
        <v>0</v>
      </c>
      <c r="P101" s="214">
        <v>0</v>
      </c>
      <c r="Q101" s="214">
        <v>1</v>
      </c>
      <c r="R101" s="214">
        <v>0</v>
      </c>
      <c r="S101" s="214">
        <v>1</v>
      </c>
      <c r="T101" s="214">
        <v>27</v>
      </c>
      <c r="U101" s="214">
        <v>2</v>
      </c>
    </row>
    <row r="102" spans="1:21">
      <c r="A102" s="214" t="s">
        <v>182</v>
      </c>
      <c r="B102" s="214" t="s">
        <v>1</v>
      </c>
      <c r="C102" s="214" t="s">
        <v>183</v>
      </c>
      <c r="D102" s="214" t="s">
        <v>197</v>
      </c>
      <c r="E102" s="214" t="s">
        <v>195</v>
      </c>
      <c r="F102" s="214"/>
      <c r="G102" s="214"/>
      <c r="H102" s="214" t="s">
        <v>186</v>
      </c>
      <c r="I102" s="214" t="s">
        <v>187</v>
      </c>
      <c r="J102" s="214" t="s">
        <v>73</v>
      </c>
      <c r="K102" s="214">
        <v>7</v>
      </c>
      <c r="L102" s="214">
        <v>28</v>
      </c>
      <c r="M102" s="214">
        <v>0</v>
      </c>
      <c r="N102" s="214">
        <v>1</v>
      </c>
      <c r="O102" s="214">
        <v>0</v>
      </c>
      <c r="P102" s="214">
        <v>0</v>
      </c>
      <c r="Q102" s="214">
        <v>1</v>
      </c>
      <c r="R102" s="214">
        <v>0</v>
      </c>
      <c r="S102" s="214">
        <v>2</v>
      </c>
      <c r="T102" s="214">
        <v>38</v>
      </c>
      <c r="U102" s="214">
        <v>4</v>
      </c>
    </row>
    <row r="103" spans="1:21">
      <c r="A103" s="214" t="s">
        <v>182</v>
      </c>
      <c r="B103" s="214" t="s">
        <v>1</v>
      </c>
      <c r="C103" s="214" t="s">
        <v>183</v>
      </c>
      <c r="D103" s="214" t="s">
        <v>197</v>
      </c>
      <c r="E103" s="214" t="s">
        <v>195</v>
      </c>
      <c r="F103" s="214"/>
      <c r="G103" s="214"/>
      <c r="H103" s="214" t="s">
        <v>186</v>
      </c>
      <c r="I103" s="214" t="s">
        <v>187</v>
      </c>
      <c r="J103" s="214" t="s">
        <v>74</v>
      </c>
      <c r="K103" s="214">
        <v>3</v>
      </c>
      <c r="L103" s="214">
        <v>31</v>
      </c>
      <c r="M103" s="214">
        <v>0</v>
      </c>
      <c r="N103" s="214">
        <v>1</v>
      </c>
      <c r="O103" s="214">
        <v>1</v>
      </c>
      <c r="P103" s="214">
        <v>0</v>
      </c>
      <c r="Q103" s="214">
        <v>2</v>
      </c>
      <c r="R103" s="214">
        <v>0</v>
      </c>
      <c r="S103" s="214">
        <v>1</v>
      </c>
      <c r="T103" s="214">
        <v>37</v>
      </c>
      <c r="U103" s="214">
        <v>3</v>
      </c>
    </row>
    <row r="104" spans="1:21">
      <c r="A104" s="214" t="s">
        <v>182</v>
      </c>
      <c r="B104" s="214" t="s">
        <v>1</v>
      </c>
      <c r="C104" s="214" t="s">
        <v>183</v>
      </c>
      <c r="D104" s="214" t="s">
        <v>197</v>
      </c>
      <c r="E104" s="214" t="s">
        <v>195</v>
      </c>
      <c r="F104" s="214"/>
      <c r="G104" s="214"/>
      <c r="H104" s="214" t="s">
        <v>186</v>
      </c>
      <c r="I104" s="214" t="s">
        <v>187</v>
      </c>
      <c r="J104" s="214" t="s">
        <v>75</v>
      </c>
      <c r="K104" s="214">
        <v>2</v>
      </c>
      <c r="L104" s="214">
        <v>29</v>
      </c>
      <c r="M104" s="214">
        <v>0</v>
      </c>
      <c r="N104" s="214">
        <v>2</v>
      </c>
      <c r="O104" s="214">
        <v>0</v>
      </c>
      <c r="P104" s="214">
        <v>0</v>
      </c>
      <c r="Q104" s="214">
        <v>2</v>
      </c>
      <c r="R104" s="214">
        <v>1</v>
      </c>
      <c r="S104" s="214">
        <v>0</v>
      </c>
      <c r="T104" s="214">
        <v>34</v>
      </c>
      <c r="U104" s="214">
        <v>2</v>
      </c>
    </row>
    <row r="105" spans="1:21">
      <c r="A105" s="214" t="s">
        <v>182</v>
      </c>
      <c r="B105" s="214" t="s">
        <v>1</v>
      </c>
      <c r="C105" s="214" t="s">
        <v>183</v>
      </c>
      <c r="D105" s="214" t="s">
        <v>197</v>
      </c>
      <c r="E105" s="214" t="s">
        <v>195</v>
      </c>
      <c r="F105" s="214"/>
      <c r="G105" s="214"/>
      <c r="H105" s="214" t="s">
        <v>186</v>
      </c>
      <c r="I105" s="214" t="s">
        <v>187</v>
      </c>
      <c r="J105" s="214" t="s">
        <v>76</v>
      </c>
      <c r="K105" s="214">
        <v>3</v>
      </c>
      <c r="L105" s="214">
        <v>23</v>
      </c>
      <c r="M105" s="214">
        <v>0</v>
      </c>
      <c r="N105" s="214">
        <v>1</v>
      </c>
      <c r="O105" s="214">
        <v>0</v>
      </c>
      <c r="P105" s="214">
        <v>0</v>
      </c>
      <c r="Q105" s="214">
        <v>1</v>
      </c>
      <c r="R105" s="214">
        <v>0</v>
      </c>
      <c r="S105" s="214">
        <v>2</v>
      </c>
      <c r="T105" s="214">
        <v>29</v>
      </c>
      <c r="U105" s="214">
        <v>0</v>
      </c>
    </row>
    <row r="106" spans="1:21">
      <c r="A106" s="214" t="s">
        <v>182</v>
      </c>
      <c r="B106" s="214" t="s">
        <v>1</v>
      </c>
      <c r="C106" s="214" t="s">
        <v>183</v>
      </c>
      <c r="D106" s="214" t="s">
        <v>197</v>
      </c>
      <c r="E106" s="214" t="s">
        <v>195</v>
      </c>
      <c r="F106" s="214"/>
      <c r="G106" s="214"/>
      <c r="H106" s="214" t="s">
        <v>186</v>
      </c>
      <c r="I106" s="214" t="s">
        <v>187</v>
      </c>
      <c r="J106" s="214" t="s">
        <v>77</v>
      </c>
      <c r="K106" s="214">
        <v>8</v>
      </c>
      <c r="L106" s="214">
        <v>33</v>
      </c>
      <c r="M106" s="214">
        <v>0</v>
      </c>
      <c r="N106" s="214">
        <v>2</v>
      </c>
      <c r="O106" s="214">
        <v>0</v>
      </c>
      <c r="P106" s="214">
        <v>0</v>
      </c>
      <c r="Q106" s="214">
        <v>2</v>
      </c>
      <c r="R106" s="214">
        <v>0</v>
      </c>
      <c r="S106" s="214">
        <v>0</v>
      </c>
      <c r="T106" s="214">
        <v>43</v>
      </c>
      <c r="U106" s="214">
        <v>3</v>
      </c>
    </row>
    <row r="107" spans="1:21">
      <c r="A107" s="214" t="s">
        <v>182</v>
      </c>
      <c r="B107" s="214" t="s">
        <v>1</v>
      </c>
      <c r="C107" s="214" t="s">
        <v>183</v>
      </c>
      <c r="D107" s="214" t="s">
        <v>197</v>
      </c>
      <c r="E107" s="214" t="s">
        <v>195</v>
      </c>
      <c r="F107" s="214"/>
      <c r="G107" s="214"/>
      <c r="H107" s="214" t="s">
        <v>186</v>
      </c>
      <c r="I107" s="214" t="s">
        <v>187</v>
      </c>
      <c r="J107" s="214" t="s">
        <v>78</v>
      </c>
      <c r="K107" s="214">
        <v>4</v>
      </c>
      <c r="L107" s="214">
        <v>27</v>
      </c>
      <c r="M107" s="214">
        <v>0</v>
      </c>
      <c r="N107" s="214">
        <v>1</v>
      </c>
      <c r="O107" s="214">
        <v>1</v>
      </c>
      <c r="P107" s="214">
        <v>0</v>
      </c>
      <c r="Q107" s="214">
        <v>2</v>
      </c>
      <c r="R107" s="214">
        <v>2</v>
      </c>
      <c r="S107" s="214">
        <v>1</v>
      </c>
      <c r="T107" s="214">
        <v>36</v>
      </c>
      <c r="U107" s="214">
        <v>0</v>
      </c>
    </row>
    <row r="108" spans="1:21">
      <c r="A108" s="214" t="s">
        <v>182</v>
      </c>
      <c r="B108" s="214" t="s">
        <v>1</v>
      </c>
      <c r="C108" s="214" t="s">
        <v>183</v>
      </c>
      <c r="D108" s="214" t="s">
        <v>197</v>
      </c>
      <c r="E108" s="214" t="s">
        <v>195</v>
      </c>
      <c r="F108" s="214"/>
      <c r="G108" s="214"/>
      <c r="H108" s="214" t="s">
        <v>186</v>
      </c>
      <c r="I108" s="214" t="s">
        <v>187</v>
      </c>
      <c r="J108" s="214" t="s">
        <v>82</v>
      </c>
      <c r="K108" s="214">
        <v>4</v>
      </c>
      <c r="L108" s="214">
        <v>28</v>
      </c>
      <c r="M108" s="214">
        <v>0</v>
      </c>
      <c r="N108" s="214">
        <v>2</v>
      </c>
      <c r="O108" s="214">
        <v>0</v>
      </c>
      <c r="P108" s="214">
        <v>1</v>
      </c>
      <c r="Q108" s="214">
        <v>3</v>
      </c>
      <c r="R108" s="214">
        <v>0</v>
      </c>
      <c r="S108" s="214">
        <v>0</v>
      </c>
      <c r="T108" s="214">
        <v>35</v>
      </c>
      <c r="U108" s="214">
        <v>3</v>
      </c>
    </row>
    <row r="109" spans="1:21">
      <c r="A109" s="214" t="s">
        <v>182</v>
      </c>
      <c r="B109" s="214" t="s">
        <v>1</v>
      </c>
      <c r="C109" s="214" t="s">
        <v>183</v>
      </c>
      <c r="D109" s="214" t="s">
        <v>197</v>
      </c>
      <c r="E109" s="214" t="s">
        <v>195</v>
      </c>
      <c r="F109" s="214"/>
      <c r="G109" s="214"/>
      <c r="H109" s="214" t="s">
        <v>186</v>
      </c>
      <c r="I109" s="214" t="s">
        <v>187</v>
      </c>
      <c r="J109" s="214" t="s">
        <v>80</v>
      </c>
      <c r="K109" s="214">
        <v>2</v>
      </c>
      <c r="L109" s="214">
        <v>35</v>
      </c>
      <c r="M109" s="214">
        <v>0</v>
      </c>
      <c r="N109" s="214">
        <v>2</v>
      </c>
      <c r="O109" s="214">
        <v>0</v>
      </c>
      <c r="P109" s="214">
        <v>0</v>
      </c>
      <c r="Q109" s="214">
        <v>2</v>
      </c>
      <c r="R109" s="214">
        <v>1</v>
      </c>
      <c r="S109" s="214">
        <v>1</v>
      </c>
      <c r="T109" s="214">
        <v>41</v>
      </c>
      <c r="U109" s="214">
        <v>2</v>
      </c>
    </row>
    <row r="110" spans="1:21">
      <c r="A110" s="214" t="s">
        <v>182</v>
      </c>
      <c r="B110" s="214" t="s">
        <v>1</v>
      </c>
      <c r="C110" s="214" t="s">
        <v>183</v>
      </c>
      <c r="D110" s="214" t="s">
        <v>198</v>
      </c>
      <c r="E110" s="214" t="s">
        <v>199</v>
      </c>
      <c r="F110" s="214"/>
      <c r="G110" s="214"/>
      <c r="H110" s="214" t="s">
        <v>187</v>
      </c>
      <c r="I110" s="214" t="s">
        <v>186</v>
      </c>
      <c r="J110" s="214" t="s">
        <v>69</v>
      </c>
      <c r="K110" s="214">
        <v>7</v>
      </c>
      <c r="L110" s="214">
        <v>20</v>
      </c>
      <c r="M110" s="214">
        <v>2</v>
      </c>
      <c r="N110" s="214">
        <v>4</v>
      </c>
      <c r="O110" s="214">
        <v>1</v>
      </c>
      <c r="P110" s="214">
        <v>1</v>
      </c>
      <c r="Q110" s="214">
        <v>6</v>
      </c>
      <c r="R110" s="214">
        <v>3</v>
      </c>
      <c r="S110" s="214">
        <v>5</v>
      </c>
      <c r="T110" s="214">
        <v>43</v>
      </c>
      <c r="U110" s="214">
        <v>0</v>
      </c>
    </row>
    <row r="111" spans="1:21">
      <c r="A111" s="214" t="s">
        <v>182</v>
      </c>
      <c r="B111" s="214" t="s">
        <v>1</v>
      </c>
      <c r="C111" s="214" t="s">
        <v>183</v>
      </c>
      <c r="D111" s="214" t="s">
        <v>198</v>
      </c>
      <c r="E111" s="214" t="s">
        <v>199</v>
      </c>
      <c r="F111" s="214"/>
      <c r="G111" s="214"/>
      <c r="H111" s="214" t="s">
        <v>187</v>
      </c>
      <c r="I111" s="214" t="s">
        <v>186</v>
      </c>
      <c r="J111" s="214" t="s">
        <v>70</v>
      </c>
      <c r="K111" s="214">
        <v>5</v>
      </c>
      <c r="L111" s="214">
        <v>18</v>
      </c>
      <c r="M111" s="214">
        <v>1</v>
      </c>
      <c r="N111" s="214">
        <v>2</v>
      </c>
      <c r="O111" s="214">
        <v>1</v>
      </c>
      <c r="P111" s="214">
        <v>0</v>
      </c>
      <c r="Q111" s="214">
        <v>3</v>
      </c>
      <c r="R111" s="214">
        <v>3</v>
      </c>
      <c r="S111" s="214">
        <v>0</v>
      </c>
      <c r="T111" s="214">
        <v>30</v>
      </c>
      <c r="U111" s="214">
        <v>2</v>
      </c>
    </row>
    <row r="112" spans="1:21">
      <c r="A112" s="214" t="s">
        <v>182</v>
      </c>
      <c r="B112" s="214" t="s">
        <v>1</v>
      </c>
      <c r="C112" s="214" t="s">
        <v>183</v>
      </c>
      <c r="D112" s="214" t="s">
        <v>198</v>
      </c>
      <c r="E112" s="214" t="s">
        <v>199</v>
      </c>
      <c r="F112" s="214"/>
      <c r="G112" s="214"/>
      <c r="H112" s="214" t="s">
        <v>187</v>
      </c>
      <c r="I112" s="214" t="s">
        <v>186</v>
      </c>
      <c r="J112" s="214" t="s">
        <v>71</v>
      </c>
      <c r="K112" s="214">
        <v>9</v>
      </c>
      <c r="L112" s="214">
        <v>21</v>
      </c>
      <c r="M112" s="214">
        <v>1</v>
      </c>
      <c r="N112" s="214">
        <v>6</v>
      </c>
      <c r="O112" s="214">
        <v>0</v>
      </c>
      <c r="P112" s="214">
        <v>1</v>
      </c>
      <c r="Q112" s="214">
        <v>7</v>
      </c>
      <c r="R112" s="214">
        <v>1</v>
      </c>
      <c r="S112" s="214">
        <v>0</v>
      </c>
      <c r="T112" s="214">
        <v>39</v>
      </c>
      <c r="U112" s="214">
        <v>1</v>
      </c>
    </row>
    <row r="113" spans="1:21">
      <c r="A113" s="214" t="s">
        <v>182</v>
      </c>
      <c r="B113" s="214" t="s">
        <v>1</v>
      </c>
      <c r="C113" s="214" t="s">
        <v>183</v>
      </c>
      <c r="D113" s="214" t="s">
        <v>198</v>
      </c>
      <c r="E113" s="214" t="s">
        <v>199</v>
      </c>
      <c r="F113" s="214"/>
      <c r="G113" s="214"/>
      <c r="H113" s="214" t="s">
        <v>187</v>
      </c>
      <c r="I113" s="214" t="s">
        <v>186</v>
      </c>
      <c r="J113" s="214" t="s">
        <v>72</v>
      </c>
      <c r="K113" s="214">
        <v>6</v>
      </c>
      <c r="L113" s="214">
        <v>39</v>
      </c>
      <c r="M113" s="214">
        <v>0</v>
      </c>
      <c r="N113" s="214">
        <v>1</v>
      </c>
      <c r="O113" s="214">
        <v>0</v>
      </c>
      <c r="P113" s="214">
        <v>2</v>
      </c>
      <c r="Q113" s="214">
        <v>3</v>
      </c>
      <c r="R113" s="214">
        <v>2</v>
      </c>
      <c r="S113" s="214">
        <v>4</v>
      </c>
      <c r="T113" s="214">
        <v>54</v>
      </c>
      <c r="U113" s="214">
        <v>5</v>
      </c>
    </row>
    <row r="114" spans="1:21">
      <c r="A114" s="214" t="s">
        <v>182</v>
      </c>
      <c r="B114" s="214" t="s">
        <v>1</v>
      </c>
      <c r="C114" s="214" t="s">
        <v>183</v>
      </c>
      <c r="D114" s="214" t="s">
        <v>198</v>
      </c>
      <c r="E114" s="214" t="s">
        <v>199</v>
      </c>
      <c r="F114" s="214"/>
      <c r="G114" s="214"/>
      <c r="H114" s="214" t="s">
        <v>187</v>
      </c>
      <c r="I114" s="214" t="s">
        <v>186</v>
      </c>
      <c r="J114" s="214" t="s">
        <v>73</v>
      </c>
      <c r="K114" s="214">
        <v>9</v>
      </c>
      <c r="L114" s="214">
        <v>43</v>
      </c>
      <c r="M114" s="214">
        <v>1</v>
      </c>
      <c r="N114" s="214">
        <v>1</v>
      </c>
      <c r="O114" s="214">
        <v>1</v>
      </c>
      <c r="P114" s="214">
        <v>0</v>
      </c>
      <c r="Q114" s="214">
        <v>2</v>
      </c>
      <c r="R114" s="214">
        <v>0</v>
      </c>
      <c r="S114" s="214">
        <v>1</v>
      </c>
      <c r="T114" s="214">
        <v>56</v>
      </c>
      <c r="U114" s="214">
        <v>5</v>
      </c>
    </row>
    <row r="115" spans="1:21">
      <c r="A115" s="214" t="s">
        <v>182</v>
      </c>
      <c r="B115" s="214" t="s">
        <v>1</v>
      </c>
      <c r="C115" s="214" t="s">
        <v>183</v>
      </c>
      <c r="D115" s="214" t="s">
        <v>198</v>
      </c>
      <c r="E115" s="214" t="s">
        <v>199</v>
      </c>
      <c r="F115" s="214"/>
      <c r="G115" s="214"/>
      <c r="H115" s="214" t="s">
        <v>187</v>
      </c>
      <c r="I115" s="214" t="s">
        <v>186</v>
      </c>
      <c r="J115" s="214" t="s">
        <v>74</v>
      </c>
      <c r="K115" s="214">
        <v>8</v>
      </c>
      <c r="L115" s="214">
        <v>43</v>
      </c>
      <c r="M115" s="214">
        <v>1</v>
      </c>
      <c r="N115" s="214">
        <v>0</v>
      </c>
      <c r="O115" s="214">
        <v>1</v>
      </c>
      <c r="P115" s="214">
        <v>0</v>
      </c>
      <c r="Q115" s="214">
        <v>1</v>
      </c>
      <c r="R115" s="214">
        <v>0</v>
      </c>
      <c r="S115" s="214">
        <v>2</v>
      </c>
      <c r="T115" s="214">
        <v>55</v>
      </c>
      <c r="U115" s="214">
        <v>9</v>
      </c>
    </row>
    <row r="116" spans="1:21">
      <c r="A116" s="214" t="s">
        <v>182</v>
      </c>
      <c r="B116" s="214" t="s">
        <v>1</v>
      </c>
      <c r="C116" s="214" t="s">
        <v>183</v>
      </c>
      <c r="D116" s="214" t="s">
        <v>198</v>
      </c>
      <c r="E116" s="214" t="s">
        <v>199</v>
      </c>
      <c r="F116" s="214"/>
      <c r="G116" s="214"/>
      <c r="H116" s="214" t="s">
        <v>187</v>
      </c>
      <c r="I116" s="214" t="s">
        <v>186</v>
      </c>
      <c r="J116" s="214" t="s">
        <v>75</v>
      </c>
      <c r="K116" s="214">
        <v>9</v>
      </c>
      <c r="L116" s="214">
        <v>43</v>
      </c>
      <c r="M116" s="214">
        <v>1</v>
      </c>
      <c r="N116" s="214">
        <v>0</v>
      </c>
      <c r="O116" s="214">
        <v>0</v>
      </c>
      <c r="P116" s="214">
        <v>0</v>
      </c>
      <c r="Q116" s="214">
        <v>0</v>
      </c>
      <c r="R116" s="214">
        <v>0</v>
      </c>
      <c r="S116" s="214">
        <v>0</v>
      </c>
      <c r="T116" s="214">
        <v>53</v>
      </c>
      <c r="U116" s="214">
        <v>7</v>
      </c>
    </row>
    <row r="117" spans="1:21">
      <c r="A117" s="214" t="s">
        <v>182</v>
      </c>
      <c r="B117" s="214" t="s">
        <v>1</v>
      </c>
      <c r="C117" s="214" t="s">
        <v>183</v>
      </c>
      <c r="D117" s="214" t="s">
        <v>198</v>
      </c>
      <c r="E117" s="214" t="s">
        <v>199</v>
      </c>
      <c r="F117" s="214"/>
      <c r="G117" s="214"/>
      <c r="H117" s="214" t="s">
        <v>187</v>
      </c>
      <c r="I117" s="214" t="s">
        <v>186</v>
      </c>
      <c r="J117" s="214" t="s">
        <v>76</v>
      </c>
      <c r="K117" s="214">
        <v>6</v>
      </c>
      <c r="L117" s="214">
        <v>41</v>
      </c>
      <c r="M117" s="214">
        <v>1</v>
      </c>
      <c r="N117" s="214">
        <v>2</v>
      </c>
      <c r="O117" s="214">
        <v>0</v>
      </c>
      <c r="P117" s="214">
        <v>0</v>
      </c>
      <c r="Q117" s="214">
        <v>2</v>
      </c>
      <c r="R117" s="214">
        <v>2</v>
      </c>
      <c r="S117" s="214">
        <v>0</v>
      </c>
      <c r="T117" s="214">
        <v>52</v>
      </c>
      <c r="U117" s="214">
        <v>2</v>
      </c>
    </row>
    <row r="118" spans="1:21">
      <c r="A118" s="214" t="s">
        <v>182</v>
      </c>
      <c r="B118" s="214" t="s">
        <v>1</v>
      </c>
      <c r="C118" s="214" t="s">
        <v>183</v>
      </c>
      <c r="D118" s="214" t="s">
        <v>198</v>
      </c>
      <c r="E118" s="214" t="s">
        <v>199</v>
      </c>
      <c r="F118" s="214"/>
      <c r="G118" s="214"/>
      <c r="H118" s="214" t="s">
        <v>187</v>
      </c>
      <c r="I118" s="214" t="s">
        <v>186</v>
      </c>
      <c r="J118" s="214" t="s">
        <v>77</v>
      </c>
      <c r="K118" s="214">
        <v>11</v>
      </c>
      <c r="L118" s="214">
        <v>39</v>
      </c>
      <c r="M118" s="214">
        <v>1</v>
      </c>
      <c r="N118" s="214">
        <v>3</v>
      </c>
      <c r="O118" s="214">
        <v>0</v>
      </c>
      <c r="P118" s="214">
        <v>0</v>
      </c>
      <c r="Q118" s="214">
        <v>3</v>
      </c>
      <c r="R118" s="214">
        <v>2</v>
      </c>
      <c r="S118" s="214">
        <v>1</v>
      </c>
      <c r="T118" s="214">
        <v>57</v>
      </c>
      <c r="U118" s="214">
        <v>7</v>
      </c>
    </row>
    <row r="119" spans="1:21">
      <c r="A119" s="214" t="s">
        <v>182</v>
      </c>
      <c r="B119" s="214" t="s">
        <v>1</v>
      </c>
      <c r="C119" s="214" t="s">
        <v>183</v>
      </c>
      <c r="D119" s="214" t="s">
        <v>198</v>
      </c>
      <c r="E119" s="214" t="s">
        <v>199</v>
      </c>
      <c r="F119" s="214"/>
      <c r="G119" s="214"/>
      <c r="H119" s="214" t="s">
        <v>187</v>
      </c>
      <c r="I119" s="214" t="s">
        <v>186</v>
      </c>
      <c r="J119" s="214" t="s">
        <v>78</v>
      </c>
      <c r="K119" s="214">
        <v>11</v>
      </c>
      <c r="L119" s="214">
        <v>47</v>
      </c>
      <c r="M119" s="214">
        <v>1</v>
      </c>
      <c r="N119" s="214">
        <v>0</v>
      </c>
      <c r="O119" s="214">
        <v>0</v>
      </c>
      <c r="P119" s="214">
        <v>1</v>
      </c>
      <c r="Q119" s="214">
        <v>1</v>
      </c>
      <c r="R119" s="214">
        <v>1</v>
      </c>
      <c r="S119" s="214">
        <v>0</v>
      </c>
      <c r="T119" s="214">
        <v>61</v>
      </c>
      <c r="U119" s="214">
        <v>2</v>
      </c>
    </row>
    <row r="120" spans="1:21">
      <c r="A120" s="214" t="s">
        <v>182</v>
      </c>
      <c r="B120" s="214" t="s">
        <v>1</v>
      </c>
      <c r="C120" s="214" t="s">
        <v>183</v>
      </c>
      <c r="D120" s="214" t="s">
        <v>198</v>
      </c>
      <c r="E120" s="214" t="s">
        <v>199</v>
      </c>
      <c r="F120" s="214"/>
      <c r="G120" s="214"/>
      <c r="H120" s="214" t="s">
        <v>187</v>
      </c>
      <c r="I120" s="214" t="s">
        <v>186</v>
      </c>
      <c r="J120" s="214" t="s">
        <v>82</v>
      </c>
      <c r="K120" s="214">
        <v>10</v>
      </c>
      <c r="L120" s="214">
        <v>41</v>
      </c>
      <c r="M120" s="214">
        <v>1</v>
      </c>
      <c r="N120" s="214">
        <v>0</v>
      </c>
      <c r="O120" s="214">
        <v>0</v>
      </c>
      <c r="P120" s="214">
        <v>1</v>
      </c>
      <c r="Q120" s="214">
        <v>1</v>
      </c>
      <c r="R120" s="214">
        <v>1</v>
      </c>
      <c r="S120" s="214">
        <v>1</v>
      </c>
      <c r="T120" s="214">
        <v>55</v>
      </c>
      <c r="U120" s="214">
        <v>5</v>
      </c>
    </row>
    <row r="121" spans="1:21">
      <c r="A121" s="214" t="s">
        <v>182</v>
      </c>
      <c r="B121" s="214" t="s">
        <v>1</v>
      </c>
      <c r="C121" s="214" t="s">
        <v>183</v>
      </c>
      <c r="D121" s="214" t="s">
        <v>198</v>
      </c>
      <c r="E121" s="214" t="s">
        <v>199</v>
      </c>
      <c r="F121" s="214"/>
      <c r="G121" s="214"/>
      <c r="H121" s="214" t="s">
        <v>187</v>
      </c>
      <c r="I121" s="214" t="s">
        <v>186</v>
      </c>
      <c r="J121" s="214" t="s">
        <v>80</v>
      </c>
      <c r="K121" s="214">
        <v>5</v>
      </c>
      <c r="L121" s="214">
        <v>49</v>
      </c>
      <c r="M121" s="214">
        <v>1</v>
      </c>
      <c r="N121" s="214">
        <v>0</v>
      </c>
      <c r="O121" s="214">
        <v>0</v>
      </c>
      <c r="P121" s="214">
        <v>0</v>
      </c>
      <c r="Q121" s="214">
        <v>0</v>
      </c>
      <c r="R121" s="214">
        <v>0</v>
      </c>
      <c r="S121" s="214">
        <v>0</v>
      </c>
      <c r="T121" s="214">
        <v>55</v>
      </c>
      <c r="U121" s="214">
        <v>2</v>
      </c>
    </row>
    <row r="122" spans="1:21">
      <c r="A122" s="214" t="s">
        <v>182</v>
      </c>
      <c r="B122" s="214" t="s">
        <v>1</v>
      </c>
      <c r="C122" s="214" t="s">
        <v>183</v>
      </c>
      <c r="D122" s="214" t="s">
        <v>200</v>
      </c>
      <c r="E122" s="214" t="s">
        <v>199</v>
      </c>
      <c r="F122" s="214"/>
      <c r="G122" s="214" t="s">
        <v>187</v>
      </c>
      <c r="H122" s="214"/>
      <c r="I122" s="214" t="s">
        <v>186</v>
      </c>
      <c r="J122" s="214" t="s">
        <v>69</v>
      </c>
      <c r="K122" s="214">
        <v>9</v>
      </c>
      <c r="L122" s="214">
        <v>34</v>
      </c>
      <c r="M122" s="214">
        <v>0</v>
      </c>
      <c r="N122" s="214">
        <v>4</v>
      </c>
      <c r="O122" s="214">
        <v>2</v>
      </c>
      <c r="P122" s="214">
        <v>2</v>
      </c>
      <c r="Q122" s="214">
        <v>8</v>
      </c>
      <c r="R122" s="214">
        <v>0</v>
      </c>
      <c r="S122" s="214">
        <v>0</v>
      </c>
      <c r="T122" s="214">
        <v>51</v>
      </c>
      <c r="U122" s="214">
        <v>10</v>
      </c>
    </row>
    <row r="123" spans="1:21">
      <c r="A123" s="214" t="s">
        <v>182</v>
      </c>
      <c r="B123" s="214" t="s">
        <v>1</v>
      </c>
      <c r="C123" s="214" t="s">
        <v>183</v>
      </c>
      <c r="D123" s="214" t="s">
        <v>200</v>
      </c>
      <c r="E123" s="214" t="s">
        <v>199</v>
      </c>
      <c r="F123" s="214"/>
      <c r="G123" s="214" t="s">
        <v>187</v>
      </c>
      <c r="H123" s="214"/>
      <c r="I123" s="214" t="s">
        <v>186</v>
      </c>
      <c r="J123" s="214" t="s">
        <v>70</v>
      </c>
      <c r="K123" s="214">
        <v>6</v>
      </c>
      <c r="L123" s="214">
        <v>52</v>
      </c>
      <c r="M123" s="214">
        <v>0</v>
      </c>
      <c r="N123" s="214">
        <v>10</v>
      </c>
      <c r="O123" s="214">
        <v>1</v>
      </c>
      <c r="P123" s="214">
        <v>2</v>
      </c>
      <c r="Q123" s="214">
        <v>13</v>
      </c>
      <c r="R123" s="214">
        <v>9</v>
      </c>
      <c r="S123" s="214">
        <v>0</v>
      </c>
      <c r="T123" s="214">
        <v>80</v>
      </c>
      <c r="U123" s="214">
        <v>7</v>
      </c>
    </row>
    <row r="124" spans="1:21">
      <c r="A124" s="214" t="s">
        <v>182</v>
      </c>
      <c r="B124" s="214" t="s">
        <v>1</v>
      </c>
      <c r="C124" s="214" t="s">
        <v>183</v>
      </c>
      <c r="D124" s="214" t="s">
        <v>200</v>
      </c>
      <c r="E124" s="214" t="s">
        <v>199</v>
      </c>
      <c r="F124" s="214"/>
      <c r="G124" s="214" t="s">
        <v>187</v>
      </c>
      <c r="H124" s="214"/>
      <c r="I124" s="214" t="s">
        <v>186</v>
      </c>
      <c r="J124" s="214" t="s">
        <v>71</v>
      </c>
      <c r="K124" s="214">
        <v>14</v>
      </c>
      <c r="L124" s="214">
        <v>53</v>
      </c>
      <c r="M124" s="214">
        <v>0</v>
      </c>
      <c r="N124" s="214">
        <v>6</v>
      </c>
      <c r="O124" s="214">
        <v>4</v>
      </c>
      <c r="P124" s="214">
        <v>0</v>
      </c>
      <c r="Q124" s="214">
        <v>10</v>
      </c>
      <c r="R124" s="214">
        <v>3</v>
      </c>
      <c r="S124" s="214">
        <v>2</v>
      </c>
      <c r="T124" s="214">
        <v>82</v>
      </c>
      <c r="U124" s="214">
        <v>5</v>
      </c>
    </row>
    <row r="125" spans="1:21">
      <c r="A125" s="214" t="s">
        <v>182</v>
      </c>
      <c r="B125" s="214" t="s">
        <v>1</v>
      </c>
      <c r="C125" s="214" t="s">
        <v>183</v>
      </c>
      <c r="D125" s="214" t="s">
        <v>200</v>
      </c>
      <c r="E125" s="214" t="s">
        <v>199</v>
      </c>
      <c r="F125" s="214"/>
      <c r="G125" s="214" t="s">
        <v>187</v>
      </c>
      <c r="H125" s="214"/>
      <c r="I125" s="214" t="s">
        <v>186</v>
      </c>
      <c r="J125" s="214" t="s">
        <v>72</v>
      </c>
      <c r="K125" s="214">
        <v>18</v>
      </c>
      <c r="L125" s="214">
        <v>63</v>
      </c>
      <c r="M125" s="214">
        <v>1</v>
      </c>
      <c r="N125" s="214">
        <v>4</v>
      </c>
      <c r="O125" s="214">
        <v>0</v>
      </c>
      <c r="P125" s="214">
        <v>2</v>
      </c>
      <c r="Q125" s="214">
        <v>6</v>
      </c>
      <c r="R125" s="214">
        <v>5</v>
      </c>
      <c r="S125" s="214">
        <v>3</v>
      </c>
      <c r="T125" s="214">
        <v>96</v>
      </c>
      <c r="U125" s="214">
        <v>11</v>
      </c>
    </row>
    <row r="126" spans="1:21">
      <c r="A126" s="214" t="s">
        <v>182</v>
      </c>
      <c r="B126" s="214" t="s">
        <v>1</v>
      </c>
      <c r="C126" s="214" t="s">
        <v>183</v>
      </c>
      <c r="D126" s="214" t="s">
        <v>200</v>
      </c>
      <c r="E126" s="214" t="s">
        <v>199</v>
      </c>
      <c r="F126" s="214"/>
      <c r="G126" s="214" t="s">
        <v>187</v>
      </c>
      <c r="H126" s="214"/>
      <c r="I126" s="214" t="s">
        <v>186</v>
      </c>
      <c r="J126" s="214" t="s">
        <v>73</v>
      </c>
      <c r="K126" s="214">
        <v>14</v>
      </c>
      <c r="L126" s="214">
        <v>72</v>
      </c>
      <c r="M126" s="214">
        <v>0</v>
      </c>
      <c r="N126" s="214">
        <v>2</v>
      </c>
      <c r="O126" s="214">
        <v>0</v>
      </c>
      <c r="P126" s="214">
        <v>0</v>
      </c>
      <c r="Q126" s="214">
        <v>2</v>
      </c>
      <c r="R126" s="214">
        <v>1</v>
      </c>
      <c r="S126" s="214">
        <v>0</v>
      </c>
      <c r="T126" s="214">
        <v>89</v>
      </c>
      <c r="U126" s="214">
        <v>3</v>
      </c>
    </row>
    <row r="127" spans="1:21">
      <c r="A127" s="214" t="s">
        <v>182</v>
      </c>
      <c r="B127" s="214" t="s">
        <v>1</v>
      </c>
      <c r="C127" s="214" t="s">
        <v>183</v>
      </c>
      <c r="D127" s="214" t="s">
        <v>200</v>
      </c>
      <c r="E127" s="214" t="s">
        <v>199</v>
      </c>
      <c r="F127" s="214"/>
      <c r="G127" s="214" t="s">
        <v>187</v>
      </c>
      <c r="H127" s="214"/>
      <c r="I127" s="214" t="s">
        <v>186</v>
      </c>
      <c r="J127" s="214" t="s">
        <v>74</v>
      </c>
      <c r="K127" s="214">
        <v>22</v>
      </c>
      <c r="L127" s="214">
        <v>87</v>
      </c>
      <c r="M127" s="214">
        <v>0</v>
      </c>
      <c r="N127" s="214">
        <v>5</v>
      </c>
      <c r="O127" s="214">
        <v>2</v>
      </c>
      <c r="P127" s="214">
        <v>2</v>
      </c>
      <c r="Q127" s="214">
        <v>9</v>
      </c>
      <c r="R127" s="214">
        <v>1</v>
      </c>
      <c r="S127" s="214">
        <v>2</v>
      </c>
      <c r="T127" s="214">
        <v>121</v>
      </c>
      <c r="U127" s="214">
        <v>21</v>
      </c>
    </row>
    <row r="128" spans="1:21">
      <c r="A128" s="214" t="s">
        <v>182</v>
      </c>
      <c r="B128" s="214" t="s">
        <v>1</v>
      </c>
      <c r="C128" s="214" t="s">
        <v>183</v>
      </c>
      <c r="D128" s="214" t="s">
        <v>200</v>
      </c>
      <c r="E128" s="214" t="s">
        <v>199</v>
      </c>
      <c r="F128" s="214"/>
      <c r="G128" s="214" t="s">
        <v>187</v>
      </c>
      <c r="H128" s="214"/>
      <c r="I128" s="214" t="s">
        <v>186</v>
      </c>
      <c r="J128" s="214" t="s">
        <v>75</v>
      </c>
      <c r="K128" s="214">
        <v>19</v>
      </c>
      <c r="L128" s="214">
        <v>64</v>
      </c>
      <c r="M128" s="214">
        <v>0</v>
      </c>
      <c r="N128" s="214">
        <v>3</v>
      </c>
      <c r="O128" s="214">
        <v>0</v>
      </c>
      <c r="P128" s="214">
        <v>0</v>
      </c>
      <c r="Q128" s="214">
        <v>3</v>
      </c>
      <c r="R128" s="214">
        <v>2</v>
      </c>
      <c r="S128" s="214">
        <v>2</v>
      </c>
      <c r="T128" s="214">
        <v>90</v>
      </c>
      <c r="U128" s="214">
        <v>7</v>
      </c>
    </row>
    <row r="129" spans="1:21">
      <c r="A129" s="214" t="s">
        <v>182</v>
      </c>
      <c r="B129" s="214" t="s">
        <v>1</v>
      </c>
      <c r="C129" s="214" t="s">
        <v>183</v>
      </c>
      <c r="D129" s="214" t="s">
        <v>200</v>
      </c>
      <c r="E129" s="214" t="s">
        <v>199</v>
      </c>
      <c r="F129" s="214"/>
      <c r="G129" s="214" t="s">
        <v>187</v>
      </c>
      <c r="H129" s="214"/>
      <c r="I129" s="214" t="s">
        <v>186</v>
      </c>
      <c r="J129" s="214" t="s">
        <v>76</v>
      </c>
      <c r="K129" s="214">
        <v>18</v>
      </c>
      <c r="L129" s="214">
        <v>95</v>
      </c>
      <c r="M129" s="214">
        <v>0</v>
      </c>
      <c r="N129" s="214">
        <v>7</v>
      </c>
      <c r="O129" s="214">
        <v>0</v>
      </c>
      <c r="P129" s="214">
        <v>0</v>
      </c>
      <c r="Q129" s="214">
        <v>7</v>
      </c>
      <c r="R129" s="214">
        <v>5</v>
      </c>
      <c r="S129" s="214">
        <v>4</v>
      </c>
      <c r="T129" s="214">
        <v>129</v>
      </c>
      <c r="U129" s="214">
        <v>4</v>
      </c>
    </row>
    <row r="130" spans="1:21">
      <c r="A130" s="214" t="s">
        <v>182</v>
      </c>
      <c r="B130" s="214" t="s">
        <v>1</v>
      </c>
      <c r="C130" s="214" t="s">
        <v>183</v>
      </c>
      <c r="D130" s="214" t="s">
        <v>200</v>
      </c>
      <c r="E130" s="214" t="s">
        <v>199</v>
      </c>
      <c r="F130" s="214"/>
      <c r="G130" s="214" t="s">
        <v>187</v>
      </c>
      <c r="H130" s="214"/>
      <c r="I130" s="214" t="s">
        <v>186</v>
      </c>
      <c r="J130" s="214" t="s">
        <v>77</v>
      </c>
      <c r="K130" s="214">
        <v>17</v>
      </c>
      <c r="L130" s="214">
        <v>93</v>
      </c>
      <c r="M130" s="214">
        <v>0</v>
      </c>
      <c r="N130" s="214">
        <v>3</v>
      </c>
      <c r="O130" s="214">
        <v>0</v>
      </c>
      <c r="P130" s="214">
        <v>1</v>
      </c>
      <c r="Q130" s="214">
        <v>4</v>
      </c>
      <c r="R130" s="214">
        <v>2</v>
      </c>
      <c r="S130" s="214">
        <v>2</v>
      </c>
      <c r="T130" s="214">
        <v>118</v>
      </c>
      <c r="U130" s="214">
        <v>9</v>
      </c>
    </row>
    <row r="131" spans="1:21">
      <c r="A131" s="214" t="s">
        <v>182</v>
      </c>
      <c r="B131" s="214" t="s">
        <v>1</v>
      </c>
      <c r="C131" s="214" t="s">
        <v>183</v>
      </c>
      <c r="D131" s="214" t="s">
        <v>200</v>
      </c>
      <c r="E131" s="214" t="s">
        <v>199</v>
      </c>
      <c r="F131" s="214"/>
      <c r="G131" s="214" t="s">
        <v>187</v>
      </c>
      <c r="H131" s="214"/>
      <c r="I131" s="214" t="s">
        <v>186</v>
      </c>
      <c r="J131" s="214" t="s">
        <v>78</v>
      </c>
      <c r="K131" s="214">
        <v>11</v>
      </c>
      <c r="L131" s="214">
        <v>85</v>
      </c>
      <c r="M131" s="214">
        <v>0</v>
      </c>
      <c r="N131" s="214">
        <v>6</v>
      </c>
      <c r="O131" s="214">
        <v>0</v>
      </c>
      <c r="P131" s="214">
        <v>4</v>
      </c>
      <c r="Q131" s="214">
        <v>10</v>
      </c>
      <c r="R131" s="214">
        <v>1</v>
      </c>
      <c r="S131" s="214">
        <v>2</v>
      </c>
      <c r="T131" s="214">
        <v>109</v>
      </c>
      <c r="U131" s="214">
        <v>18</v>
      </c>
    </row>
    <row r="132" spans="1:21">
      <c r="A132" s="214" t="s">
        <v>182</v>
      </c>
      <c r="B132" s="214" t="s">
        <v>1</v>
      </c>
      <c r="C132" s="214" t="s">
        <v>183</v>
      </c>
      <c r="D132" s="214" t="s">
        <v>200</v>
      </c>
      <c r="E132" s="214" t="s">
        <v>199</v>
      </c>
      <c r="F132" s="214"/>
      <c r="G132" s="214" t="s">
        <v>187</v>
      </c>
      <c r="H132" s="214"/>
      <c r="I132" s="214" t="s">
        <v>186</v>
      </c>
      <c r="J132" s="214" t="s">
        <v>82</v>
      </c>
      <c r="K132" s="214">
        <v>21</v>
      </c>
      <c r="L132" s="214">
        <v>86</v>
      </c>
      <c r="M132" s="214">
        <v>0</v>
      </c>
      <c r="N132" s="214">
        <v>0</v>
      </c>
      <c r="O132" s="214">
        <v>0</v>
      </c>
      <c r="P132" s="214">
        <v>0</v>
      </c>
      <c r="Q132" s="214">
        <v>0</v>
      </c>
      <c r="R132" s="214">
        <v>0</v>
      </c>
      <c r="S132" s="214">
        <v>1</v>
      </c>
      <c r="T132" s="214">
        <v>108</v>
      </c>
      <c r="U132" s="214">
        <v>9</v>
      </c>
    </row>
    <row r="133" spans="1:21">
      <c r="A133" s="214" t="s">
        <v>182</v>
      </c>
      <c r="B133" s="214" t="s">
        <v>1</v>
      </c>
      <c r="C133" s="214" t="s">
        <v>183</v>
      </c>
      <c r="D133" s="214" t="s">
        <v>200</v>
      </c>
      <c r="E133" s="214" t="s">
        <v>199</v>
      </c>
      <c r="F133" s="214"/>
      <c r="G133" s="214" t="s">
        <v>187</v>
      </c>
      <c r="H133" s="214"/>
      <c r="I133" s="214" t="s">
        <v>186</v>
      </c>
      <c r="J133" s="214" t="s">
        <v>80</v>
      </c>
      <c r="K133" s="214">
        <v>14</v>
      </c>
      <c r="L133" s="214">
        <v>90</v>
      </c>
      <c r="M133" s="214">
        <v>0</v>
      </c>
      <c r="N133" s="214">
        <v>4</v>
      </c>
      <c r="O133" s="214">
        <v>0</v>
      </c>
      <c r="P133" s="214">
        <v>1</v>
      </c>
      <c r="Q133" s="214">
        <v>5</v>
      </c>
      <c r="R133" s="214">
        <v>0</v>
      </c>
      <c r="S133" s="214">
        <v>1</v>
      </c>
      <c r="T133" s="214">
        <v>110</v>
      </c>
      <c r="U133" s="214">
        <v>5</v>
      </c>
    </row>
    <row r="134" spans="1:21">
      <c r="A134" s="214" t="s">
        <v>182</v>
      </c>
      <c r="B134" s="214" t="s">
        <v>1</v>
      </c>
      <c r="C134" s="214" t="s">
        <v>183</v>
      </c>
      <c r="D134" s="214" t="s">
        <v>201</v>
      </c>
      <c r="E134" s="214" t="s">
        <v>199</v>
      </c>
      <c r="F134" s="214" t="s">
        <v>187</v>
      </c>
      <c r="G134" s="214"/>
      <c r="H134" s="214"/>
      <c r="I134" s="214" t="s">
        <v>186</v>
      </c>
      <c r="J134" s="214" t="s">
        <v>69</v>
      </c>
      <c r="K134" s="214">
        <v>15</v>
      </c>
      <c r="L134" s="214">
        <v>80</v>
      </c>
      <c r="M134" s="214">
        <v>0</v>
      </c>
      <c r="N134" s="214">
        <v>7</v>
      </c>
      <c r="O134" s="214">
        <v>0</v>
      </c>
      <c r="P134" s="214">
        <v>3</v>
      </c>
      <c r="Q134" s="214">
        <v>10</v>
      </c>
      <c r="R134" s="214">
        <v>2</v>
      </c>
      <c r="S134" s="214">
        <v>9</v>
      </c>
      <c r="T134" s="214">
        <v>116</v>
      </c>
      <c r="U134" s="214">
        <v>8</v>
      </c>
    </row>
    <row r="135" spans="1:21">
      <c r="A135" s="214" t="s">
        <v>182</v>
      </c>
      <c r="B135" s="214" t="s">
        <v>1</v>
      </c>
      <c r="C135" s="214" t="s">
        <v>183</v>
      </c>
      <c r="D135" s="214" t="s">
        <v>201</v>
      </c>
      <c r="E135" s="214" t="s">
        <v>199</v>
      </c>
      <c r="F135" s="214" t="s">
        <v>187</v>
      </c>
      <c r="G135" s="214"/>
      <c r="H135" s="214"/>
      <c r="I135" s="214" t="s">
        <v>186</v>
      </c>
      <c r="J135" s="214" t="s">
        <v>70</v>
      </c>
      <c r="K135" s="214">
        <v>14</v>
      </c>
      <c r="L135" s="214">
        <v>88</v>
      </c>
      <c r="M135" s="214">
        <v>0</v>
      </c>
      <c r="N135" s="214">
        <v>4</v>
      </c>
      <c r="O135" s="214">
        <v>0</v>
      </c>
      <c r="P135" s="214">
        <v>2</v>
      </c>
      <c r="Q135" s="214">
        <v>6</v>
      </c>
      <c r="R135" s="214">
        <v>3</v>
      </c>
      <c r="S135" s="214">
        <v>5</v>
      </c>
      <c r="T135" s="214">
        <v>116</v>
      </c>
      <c r="U135" s="214">
        <v>16</v>
      </c>
    </row>
    <row r="136" spans="1:21">
      <c r="A136" s="214" t="s">
        <v>182</v>
      </c>
      <c r="B136" s="214" t="s">
        <v>1</v>
      </c>
      <c r="C136" s="214" t="s">
        <v>183</v>
      </c>
      <c r="D136" s="214" t="s">
        <v>201</v>
      </c>
      <c r="E136" s="214" t="s">
        <v>199</v>
      </c>
      <c r="F136" s="214" t="s">
        <v>187</v>
      </c>
      <c r="G136" s="214"/>
      <c r="H136" s="214"/>
      <c r="I136" s="214" t="s">
        <v>186</v>
      </c>
      <c r="J136" s="214" t="s">
        <v>71</v>
      </c>
      <c r="K136" s="214">
        <v>26</v>
      </c>
      <c r="L136" s="214">
        <v>131</v>
      </c>
      <c r="M136" s="214">
        <v>0</v>
      </c>
      <c r="N136" s="214">
        <v>9</v>
      </c>
      <c r="O136" s="214">
        <v>2</v>
      </c>
      <c r="P136" s="214">
        <v>1</v>
      </c>
      <c r="Q136" s="214">
        <v>12</v>
      </c>
      <c r="R136" s="214">
        <v>1</v>
      </c>
      <c r="S136" s="214">
        <v>2</v>
      </c>
      <c r="T136" s="214">
        <v>172</v>
      </c>
      <c r="U136" s="214">
        <v>16</v>
      </c>
    </row>
    <row r="137" spans="1:21">
      <c r="A137" s="214" t="s">
        <v>182</v>
      </c>
      <c r="B137" s="214" t="s">
        <v>1</v>
      </c>
      <c r="C137" s="214" t="s">
        <v>183</v>
      </c>
      <c r="D137" s="214" t="s">
        <v>201</v>
      </c>
      <c r="E137" s="214" t="s">
        <v>199</v>
      </c>
      <c r="F137" s="214" t="s">
        <v>187</v>
      </c>
      <c r="G137" s="214"/>
      <c r="H137" s="214"/>
      <c r="I137" s="214" t="s">
        <v>186</v>
      </c>
      <c r="J137" s="214" t="s">
        <v>72</v>
      </c>
      <c r="K137" s="214">
        <v>36</v>
      </c>
      <c r="L137" s="214">
        <v>135</v>
      </c>
      <c r="M137" s="214">
        <v>0</v>
      </c>
      <c r="N137" s="214">
        <v>4</v>
      </c>
      <c r="O137" s="214">
        <v>0</v>
      </c>
      <c r="P137" s="214">
        <v>2</v>
      </c>
      <c r="Q137" s="214">
        <v>6</v>
      </c>
      <c r="R137" s="214">
        <v>2</v>
      </c>
      <c r="S137" s="214">
        <v>8</v>
      </c>
      <c r="T137" s="214">
        <v>187</v>
      </c>
      <c r="U137" s="214">
        <v>16</v>
      </c>
    </row>
    <row r="138" spans="1:21">
      <c r="A138" s="214" t="s">
        <v>182</v>
      </c>
      <c r="B138" s="214" t="s">
        <v>1</v>
      </c>
      <c r="C138" s="214" t="s">
        <v>183</v>
      </c>
      <c r="D138" s="214" t="s">
        <v>201</v>
      </c>
      <c r="E138" s="214" t="s">
        <v>199</v>
      </c>
      <c r="F138" s="214" t="s">
        <v>187</v>
      </c>
      <c r="G138" s="214"/>
      <c r="H138" s="214"/>
      <c r="I138" s="214" t="s">
        <v>186</v>
      </c>
      <c r="J138" s="214" t="s">
        <v>73</v>
      </c>
      <c r="K138" s="214">
        <v>17</v>
      </c>
      <c r="L138" s="214">
        <v>119</v>
      </c>
      <c r="M138" s="214">
        <v>0</v>
      </c>
      <c r="N138" s="214">
        <v>4</v>
      </c>
      <c r="O138" s="214">
        <v>1</v>
      </c>
      <c r="P138" s="214">
        <v>3</v>
      </c>
      <c r="Q138" s="214">
        <v>8</v>
      </c>
      <c r="R138" s="214">
        <v>2</v>
      </c>
      <c r="S138" s="214">
        <v>1</v>
      </c>
      <c r="T138" s="214">
        <v>147</v>
      </c>
      <c r="U138" s="214">
        <v>18</v>
      </c>
    </row>
    <row r="139" spans="1:21">
      <c r="A139" s="214" t="s">
        <v>182</v>
      </c>
      <c r="B139" s="214" t="s">
        <v>1</v>
      </c>
      <c r="C139" s="214" t="s">
        <v>183</v>
      </c>
      <c r="D139" s="214" t="s">
        <v>201</v>
      </c>
      <c r="E139" s="214" t="s">
        <v>199</v>
      </c>
      <c r="F139" s="214" t="s">
        <v>187</v>
      </c>
      <c r="G139" s="214"/>
      <c r="H139" s="214"/>
      <c r="I139" s="214" t="s">
        <v>186</v>
      </c>
      <c r="J139" s="214" t="s">
        <v>74</v>
      </c>
      <c r="K139" s="214">
        <v>35</v>
      </c>
      <c r="L139" s="214">
        <v>101</v>
      </c>
      <c r="M139" s="214">
        <v>0</v>
      </c>
      <c r="N139" s="214">
        <v>9</v>
      </c>
      <c r="O139" s="214">
        <v>1</v>
      </c>
      <c r="P139" s="214">
        <v>6</v>
      </c>
      <c r="Q139" s="214">
        <v>16</v>
      </c>
      <c r="R139" s="214">
        <v>2</v>
      </c>
      <c r="S139" s="214">
        <v>4</v>
      </c>
      <c r="T139" s="214">
        <v>158</v>
      </c>
      <c r="U139" s="214">
        <v>17</v>
      </c>
    </row>
    <row r="140" spans="1:21">
      <c r="A140" s="214" t="s">
        <v>182</v>
      </c>
      <c r="B140" s="214" t="s">
        <v>1</v>
      </c>
      <c r="C140" s="214" t="s">
        <v>183</v>
      </c>
      <c r="D140" s="214" t="s">
        <v>201</v>
      </c>
      <c r="E140" s="214" t="s">
        <v>199</v>
      </c>
      <c r="F140" s="214" t="s">
        <v>187</v>
      </c>
      <c r="G140" s="214"/>
      <c r="H140" s="214"/>
      <c r="I140" s="214" t="s">
        <v>186</v>
      </c>
      <c r="J140" s="214" t="s">
        <v>75</v>
      </c>
      <c r="K140" s="214">
        <v>18</v>
      </c>
      <c r="L140" s="214">
        <v>95</v>
      </c>
      <c r="M140" s="214">
        <v>0</v>
      </c>
      <c r="N140" s="214">
        <v>6</v>
      </c>
      <c r="O140" s="214">
        <v>0</v>
      </c>
      <c r="P140" s="214">
        <v>1</v>
      </c>
      <c r="Q140" s="214">
        <v>7</v>
      </c>
      <c r="R140" s="214">
        <v>1</v>
      </c>
      <c r="S140" s="214">
        <v>2</v>
      </c>
      <c r="T140" s="214">
        <v>123</v>
      </c>
      <c r="U140" s="214">
        <v>14</v>
      </c>
    </row>
    <row r="141" spans="1:21">
      <c r="A141" s="214" t="s">
        <v>182</v>
      </c>
      <c r="B141" s="214" t="s">
        <v>1</v>
      </c>
      <c r="C141" s="214" t="s">
        <v>183</v>
      </c>
      <c r="D141" s="214" t="s">
        <v>201</v>
      </c>
      <c r="E141" s="214" t="s">
        <v>199</v>
      </c>
      <c r="F141" s="214" t="s">
        <v>187</v>
      </c>
      <c r="G141" s="214"/>
      <c r="H141" s="214"/>
      <c r="I141" s="214" t="s">
        <v>186</v>
      </c>
      <c r="J141" s="214" t="s">
        <v>76</v>
      </c>
      <c r="K141" s="214">
        <v>22</v>
      </c>
      <c r="L141" s="214">
        <v>115</v>
      </c>
      <c r="M141" s="214">
        <v>0</v>
      </c>
      <c r="N141" s="214">
        <v>6</v>
      </c>
      <c r="O141" s="214">
        <v>0</v>
      </c>
      <c r="P141" s="214">
        <v>2</v>
      </c>
      <c r="Q141" s="214">
        <v>8</v>
      </c>
      <c r="R141" s="214">
        <v>3</v>
      </c>
      <c r="S141" s="214">
        <v>3</v>
      </c>
      <c r="T141" s="214">
        <v>151</v>
      </c>
      <c r="U141" s="214">
        <v>12</v>
      </c>
    </row>
    <row r="142" spans="1:21">
      <c r="A142" s="214" t="s">
        <v>182</v>
      </c>
      <c r="B142" s="214" t="s">
        <v>1</v>
      </c>
      <c r="C142" s="214" t="s">
        <v>183</v>
      </c>
      <c r="D142" s="214" t="s">
        <v>201</v>
      </c>
      <c r="E142" s="214" t="s">
        <v>199</v>
      </c>
      <c r="F142" s="214" t="s">
        <v>187</v>
      </c>
      <c r="G142" s="214"/>
      <c r="H142" s="214"/>
      <c r="I142" s="214" t="s">
        <v>186</v>
      </c>
      <c r="J142" s="214" t="s">
        <v>77</v>
      </c>
      <c r="K142" s="214">
        <v>23</v>
      </c>
      <c r="L142" s="214">
        <v>128</v>
      </c>
      <c r="M142" s="214">
        <v>0</v>
      </c>
      <c r="N142" s="214">
        <v>5</v>
      </c>
      <c r="O142" s="214">
        <v>0</v>
      </c>
      <c r="P142" s="214">
        <v>0</v>
      </c>
      <c r="Q142" s="214">
        <v>5</v>
      </c>
      <c r="R142" s="214">
        <v>1</v>
      </c>
      <c r="S142" s="214">
        <v>5</v>
      </c>
      <c r="T142" s="214">
        <v>162</v>
      </c>
      <c r="U142" s="214">
        <v>17</v>
      </c>
    </row>
    <row r="143" spans="1:21">
      <c r="A143" s="214" t="s">
        <v>182</v>
      </c>
      <c r="B143" s="214" t="s">
        <v>1</v>
      </c>
      <c r="C143" s="214" t="s">
        <v>183</v>
      </c>
      <c r="D143" s="214" t="s">
        <v>201</v>
      </c>
      <c r="E143" s="214" t="s">
        <v>199</v>
      </c>
      <c r="F143" s="214" t="s">
        <v>187</v>
      </c>
      <c r="G143" s="214"/>
      <c r="H143" s="214"/>
      <c r="I143" s="214" t="s">
        <v>186</v>
      </c>
      <c r="J143" s="214" t="s">
        <v>78</v>
      </c>
      <c r="K143" s="214">
        <v>25</v>
      </c>
      <c r="L143" s="214">
        <v>102</v>
      </c>
      <c r="M143" s="214">
        <v>0</v>
      </c>
      <c r="N143" s="214">
        <v>5</v>
      </c>
      <c r="O143" s="214">
        <v>1</v>
      </c>
      <c r="P143" s="214">
        <v>1</v>
      </c>
      <c r="Q143" s="214">
        <v>7</v>
      </c>
      <c r="R143" s="214">
        <v>1</v>
      </c>
      <c r="S143" s="214">
        <v>1</v>
      </c>
      <c r="T143" s="214">
        <v>136</v>
      </c>
      <c r="U143" s="214">
        <v>19</v>
      </c>
    </row>
    <row r="144" spans="1:21">
      <c r="A144" s="214" t="s">
        <v>182</v>
      </c>
      <c r="B144" s="214" t="s">
        <v>1</v>
      </c>
      <c r="C144" s="214" t="s">
        <v>183</v>
      </c>
      <c r="D144" s="214" t="s">
        <v>201</v>
      </c>
      <c r="E144" s="214" t="s">
        <v>199</v>
      </c>
      <c r="F144" s="214" t="s">
        <v>187</v>
      </c>
      <c r="G144" s="214"/>
      <c r="H144" s="214"/>
      <c r="I144" s="214" t="s">
        <v>186</v>
      </c>
      <c r="J144" s="214" t="s">
        <v>82</v>
      </c>
      <c r="K144" s="214">
        <v>34</v>
      </c>
      <c r="L144" s="214">
        <v>104</v>
      </c>
      <c r="M144" s="214">
        <v>0</v>
      </c>
      <c r="N144" s="214">
        <v>8</v>
      </c>
      <c r="O144" s="214">
        <v>0</v>
      </c>
      <c r="P144" s="214">
        <v>3</v>
      </c>
      <c r="Q144" s="214">
        <v>11</v>
      </c>
      <c r="R144" s="214">
        <v>0</v>
      </c>
      <c r="S144" s="214">
        <v>1</v>
      </c>
      <c r="T144" s="214">
        <v>150</v>
      </c>
      <c r="U144" s="214">
        <v>17</v>
      </c>
    </row>
    <row r="145" spans="1:21">
      <c r="A145" s="214" t="s">
        <v>182</v>
      </c>
      <c r="B145" s="214" t="s">
        <v>1</v>
      </c>
      <c r="C145" s="214" t="s">
        <v>183</v>
      </c>
      <c r="D145" s="214" t="s">
        <v>201</v>
      </c>
      <c r="E145" s="214" t="s">
        <v>199</v>
      </c>
      <c r="F145" s="214" t="s">
        <v>187</v>
      </c>
      <c r="G145" s="214"/>
      <c r="H145" s="214"/>
      <c r="I145" s="214" t="s">
        <v>186</v>
      </c>
      <c r="J145" s="214" t="s">
        <v>80</v>
      </c>
      <c r="K145" s="214">
        <v>28</v>
      </c>
      <c r="L145" s="214">
        <v>112</v>
      </c>
      <c r="M145" s="214">
        <v>0</v>
      </c>
      <c r="N145" s="214">
        <v>2</v>
      </c>
      <c r="O145" s="214">
        <v>0</v>
      </c>
      <c r="P145" s="214">
        <v>6</v>
      </c>
      <c r="Q145" s="214">
        <v>8</v>
      </c>
      <c r="R145" s="214">
        <v>2</v>
      </c>
      <c r="S145" s="214">
        <v>2</v>
      </c>
      <c r="T145" s="214">
        <v>152</v>
      </c>
      <c r="U145" s="214">
        <v>21</v>
      </c>
    </row>
    <row r="146" spans="1:21">
      <c r="A146" s="214" t="s">
        <v>182</v>
      </c>
      <c r="B146" s="214" t="s">
        <v>1</v>
      </c>
      <c r="C146" s="214" t="s">
        <v>202</v>
      </c>
      <c r="D146" s="214" t="s">
        <v>184</v>
      </c>
      <c r="E146" s="214" t="s">
        <v>185</v>
      </c>
      <c r="F146" s="214" t="s">
        <v>186</v>
      </c>
      <c r="G146" s="214"/>
      <c r="H146" s="214"/>
      <c r="I146" s="214" t="s">
        <v>187</v>
      </c>
      <c r="J146" s="214" t="s">
        <v>69</v>
      </c>
      <c r="K146" s="214">
        <v>28</v>
      </c>
      <c r="L146" s="214">
        <v>89</v>
      </c>
      <c r="M146" s="214">
        <v>0</v>
      </c>
      <c r="N146" s="214">
        <v>17</v>
      </c>
      <c r="O146" s="214">
        <v>6</v>
      </c>
      <c r="P146" s="214">
        <v>12</v>
      </c>
      <c r="Q146" s="214">
        <v>35</v>
      </c>
      <c r="R146" s="214">
        <v>6</v>
      </c>
      <c r="S146" s="214">
        <v>6</v>
      </c>
      <c r="T146" s="214">
        <v>164</v>
      </c>
      <c r="U146" s="214">
        <v>22</v>
      </c>
    </row>
    <row r="147" spans="1:21">
      <c r="A147" s="214" t="s">
        <v>182</v>
      </c>
      <c r="B147" s="214" t="s">
        <v>1</v>
      </c>
      <c r="C147" s="214" t="s">
        <v>202</v>
      </c>
      <c r="D147" s="214" t="s">
        <v>184</v>
      </c>
      <c r="E147" s="214" t="s">
        <v>185</v>
      </c>
      <c r="F147" s="214" t="s">
        <v>186</v>
      </c>
      <c r="G147" s="214"/>
      <c r="H147" s="214"/>
      <c r="I147" s="214" t="s">
        <v>187</v>
      </c>
      <c r="J147" s="214" t="s">
        <v>70</v>
      </c>
      <c r="K147" s="214">
        <v>17</v>
      </c>
      <c r="L147" s="214">
        <v>126</v>
      </c>
      <c r="M147" s="214">
        <v>2</v>
      </c>
      <c r="N147" s="214">
        <v>12</v>
      </c>
      <c r="O147" s="214">
        <v>4</v>
      </c>
      <c r="P147" s="214">
        <v>6</v>
      </c>
      <c r="Q147" s="214">
        <v>22</v>
      </c>
      <c r="R147" s="214">
        <v>10</v>
      </c>
      <c r="S147" s="214">
        <v>7</v>
      </c>
      <c r="T147" s="214">
        <v>184</v>
      </c>
      <c r="U147" s="214">
        <v>36</v>
      </c>
    </row>
    <row r="148" spans="1:21">
      <c r="A148" s="214" t="s">
        <v>182</v>
      </c>
      <c r="B148" s="214" t="s">
        <v>1</v>
      </c>
      <c r="C148" s="214" t="s">
        <v>202</v>
      </c>
      <c r="D148" s="214" t="s">
        <v>184</v>
      </c>
      <c r="E148" s="214" t="s">
        <v>185</v>
      </c>
      <c r="F148" s="214" t="s">
        <v>186</v>
      </c>
      <c r="G148" s="214"/>
      <c r="H148" s="214"/>
      <c r="I148" s="214" t="s">
        <v>187</v>
      </c>
      <c r="J148" s="214" t="s">
        <v>71</v>
      </c>
      <c r="K148" s="214">
        <v>21</v>
      </c>
      <c r="L148" s="214">
        <v>91</v>
      </c>
      <c r="M148" s="214">
        <v>0</v>
      </c>
      <c r="N148" s="214">
        <v>10</v>
      </c>
      <c r="O148" s="214">
        <v>6</v>
      </c>
      <c r="P148" s="214">
        <v>7</v>
      </c>
      <c r="Q148" s="214">
        <v>23</v>
      </c>
      <c r="R148" s="214">
        <v>16</v>
      </c>
      <c r="S148" s="214">
        <v>3</v>
      </c>
      <c r="T148" s="214">
        <v>154</v>
      </c>
      <c r="U148" s="214">
        <v>17</v>
      </c>
    </row>
    <row r="149" spans="1:21">
      <c r="A149" s="214" t="s">
        <v>182</v>
      </c>
      <c r="B149" s="214" t="s">
        <v>1</v>
      </c>
      <c r="C149" s="214" t="s">
        <v>202</v>
      </c>
      <c r="D149" s="214" t="s">
        <v>184</v>
      </c>
      <c r="E149" s="214" t="s">
        <v>185</v>
      </c>
      <c r="F149" s="214" t="s">
        <v>186</v>
      </c>
      <c r="G149" s="214"/>
      <c r="H149" s="214"/>
      <c r="I149" s="214" t="s">
        <v>187</v>
      </c>
      <c r="J149" s="214" t="s">
        <v>72</v>
      </c>
      <c r="K149" s="214">
        <v>16</v>
      </c>
      <c r="L149" s="214">
        <v>96</v>
      </c>
      <c r="M149" s="214">
        <v>2</v>
      </c>
      <c r="N149" s="214">
        <v>20</v>
      </c>
      <c r="O149" s="214">
        <v>6</v>
      </c>
      <c r="P149" s="214">
        <v>13</v>
      </c>
      <c r="Q149" s="214">
        <v>39</v>
      </c>
      <c r="R149" s="214">
        <v>12</v>
      </c>
      <c r="S149" s="214">
        <v>8</v>
      </c>
      <c r="T149" s="214">
        <v>173</v>
      </c>
      <c r="U149" s="214">
        <v>20</v>
      </c>
    </row>
    <row r="150" spans="1:21">
      <c r="A150" s="214" t="s">
        <v>182</v>
      </c>
      <c r="B150" s="214" t="s">
        <v>1</v>
      </c>
      <c r="C150" s="214" t="s">
        <v>202</v>
      </c>
      <c r="D150" s="214" t="s">
        <v>184</v>
      </c>
      <c r="E150" s="214" t="s">
        <v>185</v>
      </c>
      <c r="F150" s="214" t="s">
        <v>186</v>
      </c>
      <c r="G150" s="214"/>
      <c r="H150" s="214"/>
      <c r="I150" s="214" t="s">
        <v>187</v>
      </c>
      <c r="J150" s="214" t="s">
        <v>73</v>
      </c>
      <c r="K150" s="214">
        <v>31</v>
      </c>
      <c r="L150" s="214">
        <v>78</v>
      </c>
      <c r="M150" s="214">
        <v>1</v>
      </c>
      <c r="N150" s="214">
        <v>19</v>
      </c>
      <c r="O150" s="214">
        <v>7</v>
      </c>
      <c r="P150" s="214">
        <v>11</v>
      </c>
      <c r="Q150" s="214">
        <v>37</v>
      </c>
      <c r="R150" s="214">
        <v>24</v>
      </c>
      <c r="S150" s="214">
        <v>11</v>
      </c>
      <c r="T150" s="214">
        <v>182</v>
      </c>
      <c r="U150" s="214">
        <v>14</v>
      </c>
    </row>
    <row r="151" spans="1:21">
      <c r="A151" s="214" t="s">
        <v>182</v>
      </c>
      <c r="B151" s="214" t="s">
        <v>1</v>
      </c>
      <c r="C151" s="214" t="s">
        <v>202</v>
      </c>
      <c r="D151" s="214" t="s">
        <v>184</v>
      </c>
      <c r="E151" s="214" t="s">
        <v>185</v>
      </c>
      <c r="F151" s="214" t="s">
        <v>186</v>
      </c>
      <c r="G151" s="214"/>
      <c r="H151" s="214"/>
      <c r="I151" s="214" t="s">
        <v>187</v>
      </c>
      <c r="J151" s="214" t="s">
        <v>74</v>
      </c>
      <c r="K151" s="214">
        <v>14</v>
      </c>
      <c r="L151" s="214">
        <v>86</v>
      </c>
      <c r="M151" s="214">
        <v>0</v>
      </c>
      <c r="N151" s="214">
        <v>17</v>
      </c>
      <c r="O151" s="214">
        <v>3</v>
      </c>
      <c r="P151" s="214">
        <v>9</v>
      </c>
      <c r="Q151" s="214">
        <v>29</v>
      </c>
      <c r="R151" s="214">
        <v>8</v>
      </c>
      <c r="S151" s="214">
        <v>9</v>
      </c>
      <c r="T151" s="214">
        <v>146</v>
      </c>
      <c r="U151" s="214">
        <v>19</v>
      </c>
    </row>
    <row r="152" spans="1:21">
      <c r="A152" s="214" t="s">
        <v>182</v>
      </c>
      <c r="B152" s="214" t="s">
        <v>1</v>
      </c>
      <c r="C152" s="214" t="s">
        <v>202</v>
      </c>
      <c r="D152" s="214" t="s">
        <v>184</v>
      </c>
      <c r="E152" s="214" t="s">
        <v>185</v>
      </c>
      <c r="F152" s="214" t="s">
        <v>186</v>
      </c>
      <c r="G152" s="214"/>
      <c r="H152" s="214"/>
      <c r="I152" s="214" t="s">
        <v>187</v>
      </c>
      <c r="J152" s="214" t="s">
        <v>75</v>
      </c>
      <c r="K152" s="214">
        <v>31</v>
      </c>
      <c r="L152" s="214">
        <v>87</v>
      </c>
      <c r="M152" s="214">
        <v>0</v>
      </c>
      <c r="N152" s="214">
        <v>9</v>
      </c>
      <c r="O152" s="214">
        <v>1</v>
      </c>
      <c r="P152" s="214">
        <v>6</v>
      </c>
      <c r="Q152" s="214">
        <v>16</v>
      </c>
      <c r="R152" s="214">
        <v>17</v>
      </c>
      <c r="S152" s="214">
        <v>17</v>
      </c>
      <c r="T152" s="214">
        <v>168</v>
      </c>
      <c r="U152" s="214">
        <v>18</v>
      </c>
    </row>
    <row r="153" spans="1:21">
      <c r="A153" s="214" t="s">
        <v>182</v>
      </c>
      <c r="B153" s="214" t="s">
        <v>1</v>
      </c>
      <c r="C153" s="214" t="s">
        <v>202</v>
      </c>
      <c r="D153" s="214" t="s">
        <v>184</v>
      </c>
      <c r="E153" s="214" t="s">
        <v>185</v>
      </c>
      <c r="F153" s="214" t="s">
        <v>186</v>
      </c>
      <c r="G153" s="214"/>
      <c r="H153" s="214"/>
      <c r="I153" s="214" t="s">
        <v>187</v>
      </c>
      <c r="J153" s="214" t="s">
        <v>76</v>
      </c>
      <c r="K153" s="214">
        <v>22</v>
      </c>
      <c r="L153" s="214">
        <v>83</v>
      </c>
      <c r="M153" s="214">
        <v>0</v>
      </c>
      <c r="N153" s="214">
        <v>13</v>
      </c>
      <c r="O153" s="214">
        <v>2</v>
      </c>
      <c r="P153" s="214">
        <v>5</v>
      </c>
      <c r="Q153" s="214">
        <v>20</v>
      </c>
      <c r="R153" s="214">
        <v>12</v>
      </c>
      <c r="S153" s="214">
        <v>10</v>
      </c>
      <c r="T153" s="214">
        <v>147</v>
      </c>
      <c r="U153" s="214">
        <v>13</v>
      </c>
    </row>
    <row r="154" spans="1:21">
      <c r="A154" s="214" t="s">
        <v>182</v>
      </c>
      <c r="B154" s="214" t="s">
        <v>1</v>
      </c>
      <c r="C154" s="214" t="s">
        <v>202</v>
      </c>
      <c r="D154" s="214" t="s">
        <v>184</v>
      </c>
      <c r="E154" s="214" t="s">
        <v>185</v>
      </c>
      <c r="F154" s="214" t="s">
        <v>186</v>
      </c>
      <c r="G154" s="214"/>
      <c r="H154" s="214"/>
      <c r="I154" s="214" t="s">
        <v>187</v>
      </c>
      <c r="J154" s="214" t="s">
        <v>77</v>
      </c>
      <c r="K154" s="214">
        <v>17</v>
      </c>
      <c r="L154" s="214">
        <v>90</v>
      </c>
      <c r="M154" s="214">
        <v>0</v>
      </c>
      <c r="N154" s="214">
        <v>15</v>
      </c>
      <c r="O154" s="214">
        <v>6</v>
      </c>
      <c r="P154" s="214">
        <v>8</v>
      </c>
      <c r="Q154" s="214">
        <v>29</v>
      </c>
      <c r="R154" s="214">
        <v>15</v>
      </c>
      <c r="S154" s="214">
        <v>6</v>
      </c>
      <c r="T154" s="214">
        <v>157</v>
      </c>
      <c r="U154" s="214">
        <v>25</v>
      </c>
    </row>
    <row r="155" spans="1:21">
      <c r="A155" s="214" t="s">
        <v>182</v>
      </c>
      <c r="B155" s="214" t="s">
        <v>1</v>
      </c>
      <c r="C155" s="214" t="s">
        <v>202</v>
      </c>
      <c r="D155" s="214" t="s">
        <v>184</v>
      </c>
      <c r="E155" s="214" t="s">
        <v>185</v>
      </c>
      <c r="F155" s="214" t="s">
        <v>186</v>
      </c>
      <c r="G155" s="214"/>
      <c r="H155" s="214"/>
      <c r="I155" s="214" t="s">
        <v>187</v>
      </c>
      <c r="J155" s="214" t="s">
        <v>78</v>
      </c>
      <c r="K155" s="214">
        <v>29</v>
      </c>
      <c r="L155" s="214">
        <v>101</v>
      </c>
      <c r="M155" s="214">
        <v>0</v>
      </c>
      <c r="N155" s="214">
        <v>22</v>
      </c>
      <c r="O155" s="214">
        <v>7</v>
      </c>
      <c r="P155" s="214">
        <v>11</v>
      </c>
      <c r="Q155" s="214">
        <v>40</v>
      </c>
      <c r="R155" s="214">
        <v>10</v>
      </c>
      <c r="S155" s="214">
        <v>10</v>
      </c>
      <c r="T155" s="214">
        <v>190</v>
      </c>
      <c r="U155" s="214">
        <v>30</v>
      </c>
    </row>
    <row r="156" spans="1:21">
      <c r="A156" s="214" t="s">
        <v>182</v>
      </c>
      <c r="B156" s="214" t="s">
        <v>1</v>
      </c>
      <c r="C156" s="214" t="s">
        <v>202</v>
      </c>
      <c r="D156" s="214" t="s">
        <v>184</v>
      </c>
      <c r="E156" s="214" t="s">
        <v>185</v>
      </c>
      <c r="F156" s="214" t="s">
        <v>186</v>
      </c>
      <c r="G156" s="214"/>
      <c r="H156" s="214"/>
      <c r="I156" s="214" t="s">
        <v>187</v>
      </c>
      <c r="J156" s="214" t="s">
        <v>82</v>
      </c>
      <c r="K156" s="214">
        <v>31</v>
      </c>
      <c r="L156" s="214">
        <v>90</v>
      </c>
      <c r="M156" s="214">
        <v>0</v>
      </c>
      <c r="N156" s="214">
        <v>33</v>
      </c>
      <c r="O156" s="214">
        <v>4</v>
      </c>
      <c r="P156" s="214">
        <v>11</v>
      </c>
      <c r="Q156" s="214">
        <v>48</v>
      </c>
      <c r="R156" s="214">
        <v>12</v>
      </c>
      <c r="S156" s="214">
        <v>6</v>
      </c>
      <c r="T156" s="214">
        <v>187</v>
      </c>
      <c r="U156" s="214">
        <v>35</v>
      </c>
    </row>
    <row r="157" spans="1:21">
      <c r="A157" s="214" t="s">
        <v>182</v>
      </c>
      <c r="B157" s="214" t="s">
        <v>1</v>
      </c>
      <c r="C157" s="214" t="s">
        <v>202</v>
      </c>
      <c r="D157" s="214" t="s">
        <v>184</v>
      </c>
      <c r="E157" s="214" t="s">
        <v>185</v>
      </c>
      <c r="F157" s="214" t="s">
        <v>186</v>
      </c>
      <c r="G157" s="214"/>
      <c r="H157" s="214"/>
      <c r="I157" s="214" t="s">
        <v>187</v>
      </c>
      <c r="J157" s="214" t="s">
        <v>80</v>
      </c>
      <c r="K157" s="214">
        <v>34</v>
      </c>
      <c r="L157" s="214">
        <v>90</v>
      </c>
      <c r="M157" s="214">
        <v>0</v>
      </c>
      <c r="N157" s="214">
        <v>10</v>
      </c>
      <c r="O157" s="214">
        <v>2</v>
      </c>
      <c r="P157" s="214">
        <v>9</v>
      </c>
      <c r="Q157" s="214">
        <v>21</v>
      </c>
      <c r="R157" s="214">
        <v>2</v>
      </c>
      <c r="S157" s="214">
        <v>1</v>
      </c>
      <c r="T157" s="214">
        <v>148</v>
      </c>
      <c r="U157" s="214">
        <v>25</v>
      </c>
    </row>
    <row r="158" spans="1:21">
      <c r="A158" s="214" t="s">
        <v>182</v>
      </c>
      <c r="B158" s="214" t="s">
        <v>1</v>
      </c>
      <c r="C158" s="214" t="s">
        <v>202</v>
      </c>
      <c r="D158" s="214" t="s">
        <v>188</v>
      </c>
      <c r="E158" s="214" t="s">
        <v>185</v>
      </c>
      <c r="F158" s="214" t="s">
        <v>186</v>
      </c>
      <c r="G158" s="214"/>
      <c r="H158" s="214" t="s">
        <v>187</v>
      </c>
      <c r="I158" s="214"/>
      <c r="J158" s="214" t="s">
        <v>69</v>
      </c>
      <c r="K158" s="214">
        <v>56</v>
      </c>
      <c r="L158" s="214">
        <v>173</v>
      </c>
      <c r="M158" s="214">
        <v>11</v>
      </c>
      <c r="N158" s="214">
        <v>27</v>
      </c>
      <c r="O158" s="214">
        <v>37</v>
      </c>
      <c r="P158" s="214">
        <v>20</v>
      </c>
      <c r="Q158" s="214">
        <v>84</v>
      </c>
      <c r="R158" s="214">
        <v>10</v>
      </c>
      <c r="S158" s="214">
        <v>7</v>
      </c>
      <c r="T158" s="214">
        <v>341</v>
      </c>
      <c r="U158" s="214">
        <v>66</v>
      </c>
    </row>
    <row r="159" spans="1:21">
      <c r="A159" s="214" t="s">
        <v>182</v>
      </c>
      <c r="B159" s="214" t="s">
        <v>1</v>
      </c>
      <c r="C159" s="214" t="s">
        <v>202</v>
      </c>
      <c r="D159" s="214" t="s">
        <v>188</v>
      </c>
      <c r="E159" s="214" t="s">
        <v>185</v>
      </c>
      <c r="F159" s="214" t="s">
        <v>186</v>
      </c>
      <c r="G159" s="214"/>
      <c r="H159" s="214" t="s">
        <v>187</v>
      </c>
      <c r="I159" s="214"/>
      <c r="J159" s="214" t="s">
        <v>70</v>
      </c>
      <c r="K159" s="214">
        <v>57</v>
      </c>
      <c r="L159" s="214">
        <v>219</v>
      </c>
      <c r="M159" s="214">
        <v>5</v>
      </c>
      <c r="N159" s="214">
        <v>37</v>
      </c>
      <c r="O159" s="214">
        <v>17</v>
      </c>
      <c r="P159" s="214">
        <v>23</v>
      </c>
      <c r="Q159" s="214">
        <v>77</v>
      </c>
      <c r="R159" s="214">
        <v>12</v>
      </c>
      <c r="S159" s="214">
        <v>10</v>
      </c>
      <c r="T159" s="214">
        <v>380</v>
      </c>
      <c r="U159" s="214">
        <v>80</v>
      </c>
    </row>
    <row r="160" spans="1:21">
      <c r="A160" s="214" t="s">
        <v>182</v>
      </c>
      <c r="B160" s="214" t="s">
        <v>1</v>
      </c>
      <c r="C160" s="214" t="s">
        <v>202</v>
      </c>
      <c r="D160" s="214" t="s">
        <v>188</v>
      </c>
      <c r="E160" s="214" t="s">
        <v>185</v>
      </c>
      <c r="F160" s="214" t="s">
        <v>186</v>
      </c>
      <c r="G160" s="214"/>
      <c r="H160" s="214" t="s">
        <v>187</v>
      </c>
      <c r="I160" s="214"/>
      <c r="J160" s="214" t="s">
        <v>71</v>
      </c>
      <c r="K160" s="214">
        <v>55</v>
      </c>
      <c r="L160" s="214">
        <v>207</v>
      </c>
      <c r="M160" s="214">
        <v>5</v>
      </c>
      <c r="N160" s="214">
        <v>31</v>
      </c>
      <c r="O160" s="214">
        <v>9</v>
      </c>
      <c r="P160" s="214">
        <v>36</v>
      </c>
      <c r="Q160" s="214">
        <v>76</v>
      </c>
      <c r="R160" s="214">
        <v>11</v>
      </c>
      <c r="S160" s="214">
        <v>8</v>
      </c>
      <c r="T160" s="214">
        <v>362</v>
      </c>
      <c r="U160" s="214">
        <v>57</v>
      </c>
    </row>
    <row r="161" spans="1:21">
      <c r="A161" s="214" t="s">
        <v>182</v>
      </c>
      <c r="B161" s="214" t="s">
        <v>1</v>
      </c>
      <c r="C161" s="214" t="s">
        <v>202</v>
      </c>
      <c r="D161" s="214" t="s">
        <v>188</v>
      </c>
      <c r="E161" s="214" t="s">
        <v>185</v>
      </c>
      <c r="F161" s="214" t="s">
        <v>186</v>
      </c>
      <c r="G161" s="214"/>
      <c r="H161" s="214" t="s">
        <v>187</v>
      </c>
      <c r="I161" s="214"/>
      <c r="J161" s="214" t="s">
        <v>72</v>
      </c>
      <c r="K161" s="214">
        <v>79</v>
      </c>
      <c r="L161" s="214">
        <v>273</v>
      </c>
      <c r="M161" s="214">
        <v>6</v>
      </c>
      <c r="N161" s="214">
        <v>41</v>
      </c>
      <c r="O161" s="214">
        <v>10</v>
      </c>
      <c r="P161" s="214">
        <v>20</v>
      </c>
      <c r="Q161" s="214">
        <v>71</v>
      </c>
      <c r="R161" s="214">
        <v>16</v>
      </c>
      <c r="S161" s="214">
        <v>18</v>
      </c>
      <c r="T161" s="214">
        <v>463</v>
      </c>
      <c r="U161" s="214">
        <v>57</v>
      </c>
    </row>
    <row r="162" spans="1:21">
      <c r="A162" s="214" t="s">
        <v>182</v>
      </c>
      <c r="B162" s="214" t="s">
        <v>1</v>
      </c>
      <c r="C162" s="214" t="s">
        <v>202</v>
      </c>
      <c r="D162" s="214" t="s">
        <v>188</v>
      </c>
      <c r="E162" s="214" t="s">
        <v>185</v>
      </c>
      <c r="F162" s="214" t="s">
        <v>186</v>
      </c>
      <c r="G162" s="214"/>
      <c r="H162" s="214" t="s">
        <v>187</v>
      </c>
      <c r="I162" s="214"/>
      <c r="J162" s="214" t="s">
        <v>73</v>
      </c>
      <c r="K162" s="214">
        <v>55</v>
      </c>
      <c r="L162" s="214">
        <v>287</v>
      </c>
      <c r="M162" s="214">
        <v>9</v>
      </c>
      <c r="N162" s="214">
        <v>31</v>
      </c>
      <c r="O162" s="214">
        <v>12</v>
      </c>
      <c r="P162" s="214">
        <v>26</v>
      </c>
      <c r="Q162" s="214">
        <v>69</v>
      </c>
      <c r="R162" s="214">
        <v>13</v>
      </c>
      <c r="S162" s="214">
        <v>14</v>
      </c>
      <c r="T162" s="214">
        <v>447</v>
      </c>
      <c r="U162" s="214">
        <v>47</v>
      </c>
    </row>
    <row r="163" spans="1:21">
      <c r="A163" s="214" t="s">
        <v>182</v>
      </c>
      <c r="B163" s="214" t="s">
        <v>1</v>
      </c>
      <c r="C163" s="214" t="s">
        <v>202</v>
      </c>
      <c r="D163" s="214" t="s">
        <v>188</v>
      </c>
      <c r="E163" s="214" t="s">
        <v>185</v>
      </c>
      <c r="F163" s="214" t="s">
        <v>186</v>
      </c>
      <c r="G163" s="214"/>
      <c r="H163" s="214" t="s">
        <v>187</v>
      </c>
      <c r="I163" s="214"/>
      <c r="J163" s="214" t="s">
        <v>74</v>
      </c>
      <c r="K163" s="214">
        <v>68</v>
      </c>
      <c r="L163" s="214">
        <v>300</v>
      </c>
      <c r="M163" s="214">
        <v>10</v>
      </c>
      <c r="N163" s="214">
        <v>40</v>
      </c>
      <c r="O163" s="214">
        <v>4</v>
      </c>
      <c r="P163" s="214">
        <v>23</v>
      </c>
      <c r="Q163" s="214">
        <v>67</v>
      </c>
      <c r="R163" s="214">
        <v>14</v>
      </c>
      <c r="S163" s="214">
        <v>14</v>
      </c>
      <c r="T163" s="214">
        <v>473</v>
      </c>
      <c r="U163" s="214">
        <v>49</v>
      </c>
    </row>
    <row r="164" spans="1:21">
      <c r="A164" s="214" t="s">
        <v>182</v>
      </c>
      <c r="B164" s="214" t="s">
        <v>1</v>
      </c>
      <c r="C164" s="214" t="s">
        <v>202</v>
      </c>
      <c r="D164" s="214" t="s">
        <v>188</v>
      </c>
      <c r="E164" s="214" t="s">
        <v>185</v>
      </c>
      <c r="F164" s="214" t="s">
        <v>186</v>
      </c>
      <c r="G164" s="214"/>
      <c r="H164" s="214" t="s">
        <v>187</v>
      </c>
      <c r="I164" s="214"/>
      <c r="J164" s="214" t="s">
        <v>75</v>
      </c>
      <c r="K164" s="214">
        <v>66</v>
      </c>
      <c r="L164" s="214">
        <v>276</v>
      </c>
      <c r="M164" s="214">
        <v>7</v>
      </c>
      <c r="N164" s="214">
        <v>29</v>
      </c>
      <c r="O164" s="214">
        <v>14</v>
      </c>
      <c r="P164" s="214">
        <v>20</v>
      </c>
      <c r="Q164" s="214">
        <v>63</v>
      </c>
      <c r="R164" s="214">
        <v>14</v>
      </c>
      <c r="S164" s="214">
        <v>23</v>
      </c>
      <c r="T164" s="214">
        <v>449</v>
      </c>
      <c r="U164" s="214">
        <v>45</v>
      </c>
    </row>
    <row r="165" spans="1:21">
      <c r="A165" s="214" t="s">
        <v>182</v>
      </c>
      <c r="B165" s="214" t="s">
        <v>1</v>
      </c>
      <c r="C165" s="214" t="s">
        <v>202</v>
      </c>
      <c r="D165" s="214" t="s">
        <v>188</v>
      </c>
      <c r="E165" s="214" t="s">
        <v>185</v>
      </c>
      <c r="F165" s="214" t="s">
        <v>186</v>
      </c>
      <c r="G165" s="214"/>
      <c r="H165" s="214" t="s">
        <v>187</v>
      </c>
      <c r="I165" s="214"/>
      <c r="J165" s="214" t="s">
        <v>76</v>
      </c>
      <c r="K165" s="214">
        <v>64</v>
      </c>
      <c r="L165" s="214">
        <v>222</v>
      </c>
      <c r="M165" s="214">
        <v>12</v>
      </c>
      <c r="N165" s="214">
        <v>45</v>
      </c>
      <c r="O165" s="214">
        <v>15</v>
      </c>
      <c r="P165" s="214">
        <v>20</v>
      </c>
      <c r="Q165" s="214">
        <v>80</v>
      </c>
      <c r="R165" s="214">
        <v>11</v>
      </c>
      <c r="S165" s="214">
        <v>10</v>
      </c>
      <c r="T165" s="214">
        <v>399</v>
      </c>
      <c r="U165" s="214">
        <v>42</v>
      </c>
    </row>
    <row r="166" spans="1:21">
      <c r="A166" s="214" t="s">
        <v>182</v>
      </c>
      <c r="B166" s="214" t="s">
        <v>1</v>
      </c>
      <c r="C166" s="214" t="s">
        <v>202</v>
      </c>
      <c r="D166" s="214" t="s">
        <v>188</v>
      </c>
      <c r="E166" s="214" t="s">
        <v>185</v>
      </c>
      <c r="F166" s="214" t="s">
        <v>186</v>
      </c>
      <c r="G166" s="214"/>
      <c r="H166" s="214" t="s">
        <v>187</v>
      </c>
      <c r="I166" s="214"/>
      <c r="J166" s="214" t="s">
        <v>77</v>
      </c>
      <c r="K166" s="214">
        <v>66</v>
      </c>
      <c r="L166" s="214">
        <v>303</v>
      </c>
      <c r="M166" s="214">
        <v>13</v>
      </c>
      <c r="N166" s="214">
        <v>54</v>
      </c>
      <c r="O166" s="214">
        <v>7</v>
      </c>
      <c r="P166" s="214">
        <v>34</v>
      </c>
      <c r="Q166" s="214">
        <v>95</v>
      </c>
      <c r="R166" s="214">
        <v>11</v>
      </c>
      <c r="S166" s="214">
        <v>7</v>
      </c>
      <c r="T166" s="214">
        <v>495</v>
      </c>
      <c r="U166" s="214">
        <v>66</v>
      </c>
    </row>
    <row r="167" spans="1:21">
      <c r="A167" s="214" t="s">
        <v>182</v>
      </c>
      <c r="B167" s="214" t="s">
        <v>1</v>
      </c>
      <c r="C167" s="214" t="s">
        <v>202</v>
      </c>
      <c r="D167" s="214" t="s">
        <v>188</v>
      </c>
      <c r="E167" s="214" t="s">
        <v>185</v>
      </c>
      <c r="F167" s="214" t="s">
        <v>186</v>
      </c>
      <c r="G167" s="214"/>
      <c r="H167" s="214" t="s">
        <v>187</v>
      </c>
      <c r="I167" s="214"/>
      <c r="J167" s="214" t="s">
        <v>78</v>
      </c>
      <c r="K167" s="214">
        <v>57</v>
      </c>
      <c r="L167" s="214">
        <v>293</v>
      </c>
      <c r="M167" s="214">
        <v>6</v>
      </c>
      <c r="N167" s="214">
        <v>36</v>
      </c>
      <c r="O167" s="214">
        <v>7</v>
      </c>
      <c r="P167" s="214">
        <v>24</v>
      </c>
      <c r="Q167" s="214">
        <v>67</v>
      </c>
      <c r="R167" s="214">
        <v>14</v>
      </c>
      <c r="S167" s="214">
        <v>7</v>
      </c>
      <c r="T167" s="214">
        <v>444</v>
      </c>
      <c r="U167" s="214">
        <v>65</v>
      </c>
    </row>
    <row r="168" spans="1:21">
      <c r="A168" s="214" t="s">
        <v>182</v>
      </c>
      <c r="B168" s="214" t="s">
        <v>1</v>
      </c>
      <c r="C168" s="214" t="s">
        <v>202</v>
      </c>
      <c r="D168" s="214" t="s">
        <v>188</v>
      </c>
      <c r="E168" s="214" t="s">
        <v>185</v>
      </c>
      <c r="F168" s="214" t="s">
        <v>186</v>
      </c>
      <c r="G168" s="214"/>
      <c r="H168" s="214" t="s">
        <v>187</v>
      </c>
      <c r="I168" s="214"/>
      <c r="J168" s="214" t="s">
        <v>82</v>
      </c>
      <c r="K168" s="214">
        <v>82</v>
      </c>
      <c r="L168" s="214">
        <v>294</v>
      </c>
      <c r="M168" s="214">
        <v>8</v>
      </c>
      <c r="N168" s="214">
        <v>29</v>
      </c>
      <c r="O168" s="214">
        <v>9</v>
      </c>
      <c r="P168" s="214">
        <v>23</v>
      </c>
      <c r="Q168" s="214">
        <v>61</v>
      </c>
      <c r="R168" s="214">
        <v>8</v>
      </c>
      <c r="S168" s="214">
        <v>4</v>
      </c>
      <c r="T168" s="214">
        <v>457</v>
      </c>
      <c r="U168" s="214">
        <v>82</v>
      </c>
    </row>
    <row r="169" spans="1:21">
      <c r="A169" s="214" t="s">
        <v>182</v>
      </c>
      <c r="B169" s="214" t="s">
        <v>1</v>
      </c>
      <c r="C169" s="214" t="s">
        <v>202</v>
      </c>
      <c r="D169" s="214" t="s">
        <v>188</v>
      </c>
      <c r="E169" s="214" t="s">
        <v>185</v>
      </c>
      <c r="F169" s="214" t="s">
        <v>186</v>
      </c>
      <c r="G169" s="214"/>
      <c r="H169" s="214" t="s">
        <v>187</v>
      </c>
      <c r="I169" s="214"/>
      <c r="J169" s="214" t="s">
        <v>80</v>
      </c>
      <c r="K169" s="214">
        <v>67</v>
      </c>
      <c r="L169" s="214">
        <v>288</v>
      </c>
      <c r="M169" s="214">
        <v>6</v>
      </c>
      <c r="N169" s="214">
        <v>21</v>
      </c>
      <c r="O169" s="214">
        <v>8</v>
      </c>
      <c r="P169" s="214">
        <v>14</v>
      </c>
      <c r="Q169" s="214">
        <v>43</v>
      </c>
      <c r="R169" s="214">
        <v>3</v>
      </c>
      <c r="S169" s="214">
        <v>7</v>
      </c>
      <c r="T169" s="214">
        <v>414</v>
      </c>
      <c r="U169" s="214">
        <v>55</v>
      </c>
    </row>
    <row r="170" spans="1:21">
      <c r="A170" s="214" t="s">
        <v>182</v>
      </c>
      <c r="B170" s="214" t="s">
        <v>1</v>
      </c>
      <c r="C170" s="214" t="s">
        <v>202</v>
      </c>
      <c r="D170" s="214" t="s">
        <v>189</v>
      </c>
      <c r="E170" s="214" t="s">
        <v>185</v>
      </c>
      <c r="F170" s="214" t="s">
        <v>186</v>
      </c>
      <c r="G170" s="214" t="s">
        <v>187</v>
      </c>
      <c r="H170" s="214"/>
      <c r="I170" s="214"/>
      <c r="J170" s="214" t="s">
        <v>69</v>
      </c>
      <c r="K170" s="214">
        <v>12</v>
      </c>
      <c r="L170" s="214">
        <v>29</v>
      </c>
      <c r="M170" s="214">
        <v>0</v>
      </c>
      <c r="N170" s="214">
        <v>13</v>
      </c>
      <c r="O170" s="214">
        <v>4</v>
      </c>
      <c r="P170" s="214">
        <v>3</v>
      </c>
      <c r="Q170" s="214">
        <v>20</v>
      </c>
      <c r="R170" s="214">
        <v>3</v>
      </c>
      <c r="S170" s="214">
        <v>2</v>
      </c>
      <c r="T170" s="214">
        <v>66</v>
      </c>
      <c r="U170" s="214">
        <v>24</v>
      </c>
    </row>
    <row r="171" spans="1:21">
      <c r="A171" s="214" t="s">
        <v>182</v>
      </c>
      <c r="B171" s="214" t="s">
        <v>1</v>
      </c>
      <c r="C171" s="214" t="s">
        <v>202</v>
      </c>
      <c r="D171" s="214" t="s">
        <v>189</v>
      </c>
      <c r="E171" s="214" t="s">
        <v>185</v>
      </c>
      <c r="F171" s="214" t="s">
        <v>186</v>
      </c>
      <c r="G171" s="214" t="s">
        <v>187</v>
      </c>
      <c r="H171" s="214"/>
      <c r="I171" s="214"/>
      <c r="J171" s="214" t="s">
        <v>70</v>
      </c>
      <c r="K171" s="214">
        <v>24</v>
      </c>
      <c r="L171" s="214">
        <v>74</v>
      </c>
      <c r="M171" s="214">
        <v>0</v>
      </c>
      <c r="N171" s="214">
        <v>8</v>
      </c>
      <c r="O171" s="214">
        <v>7</v>
      </c>
      <c r="P171" s="214">
        <v>4</v>
      </c>
      <c r="Q171" s="214">
        <v>19</v>
      </c>
      <c r="R171" s="214">
        <v>2</v>
      </c>
      <c r="S171" s="214">
        <v>3</v>
      </c>
      <c r="T171" s="214">
        <v>122</v>
      </c>
      <c r="U171" s="214">
        <v>28</v>
      </c>
    </row>
    <row r="172" spans="1:21">
      <c r="A172" s="214" t="s">
        <v>182</v>
      </c>
      <c r="B172" s="214" t="s">
        <v>1</v>
      </c>
      <c r="C172" s="214" t="s">
        <v>202</v>
      </c>
      <c r="D172" s="214" t="s">
        <v>189</v>
      </c>
      <c r="E172" s="214" t="s">
        <v>185</v>
      </c>
      <c r="F172" s="214" t="s">
        <v>186</v>
      </c>
      <c r="G172" s="214" t="s">
        <v>187</v>
      </c>
      <c r="H172" s="214"/>
      <c r="I172" s="214"/>
      <c r="J172" s="214" t="s">
        <v>71</v>
      </c>
      <c r="K172" s="214">
        <v>17</v>
      </c>
      <c r="L172" s="214">
        <v>51</v>
      </c>
      <c r="M172" s="214">
        <v>0</v>
      </c>
      <c r="N172" s="214">
        <v>6</v>
      </c>
      <c r="O172" s="214">
        <v>3</v>
      </c>
      <c r="P172" s="214">
        <v>8</v>
      </c>
      <c r="Q172" s="214">
        <v>17</v>
      </c>
      <c r="R172" s="214">
        <v>4</v>
      </c>
      <c r="S172" s="214">
        <v>4</v>
      </c>
      <c r="T172" s="214">
        <v>93</v>
      </c>
      <c r="U172" s="214">
        <v>12</v>
      </c>
    </row>
    <row r="173" spans="1:21">
      <c r="A173" s="214" t="s">
        <v>182</v>
      </c>
      <c r="B173" s="214" t="s">
        <v>1</v>
      </c>
      <c r="C173" s="214" t="s">
        <v>202</v>
      </c>
      <c r="D173" s="214" t="s">
        <v>189</v>
      </c>
      <c r="E173" s="214" t="s">
        <v>185</v>
      </c>
      <c r="F173" s="214" t="s">
        <v>186</v>
      </c>
      <c r="G173" s="214" t="s">
        <v>187</v>
      </c>
      <c r="H173" s="214"/>
      <c r="I173" s="214"/>
      <c r="J173" s="214" t="s">
        <v>72</v>
      </c>
      <c r="K173" s="214">
        <v>17</v>
      </c>
      <c r="L173" s="214">
        <v>63</v>
      </c>
      <c r="M173" s="214">
        <v>0</v>
      </c>
      <c r="N173" s="214">
        <v>14</v>
      </c>
      <c r="O173" s="214">
        <v>1</v>
      </c>
      <c r="P173" s="214">
        <v>5</v>
      </c>
      <c r="Q173" s="214">
        <v>20</v>
      </c>
      <c r="R173" s="214">
        <v>2</v>
      </c>
      <c r="S173" s="214">
        <v>9</v>
      </c>
      <c r="T173" s="214">
        <v>111</v>
      </c>
      <c r="U173" s="214">
        <v>18</v>
      </c>
    </row>
    <row r="174" spans="1:21">
      <c r="A174" s="214" t="s">
        <v>182</v>
      </c>
      <c r="B174" s="214" t="s">
        <v>1</v>
      </c>
      <c r="C174" s="214" t="s">
        <v>202</v>
      </c>
      <c r="D174" s="214" t="s">
        <v>189</v>
      </c>
      <c r="E174" s="214" t="s">
        <v>185</v>
      </c>
      <c r="F174" s="214" t="s">
        <v>186</v>
      </c>
      <c r="G174" s="214" t="s">
        <v>187</v>
      </c>
      <c r="H174" s="214"/>
      <c r="I174" s="214"/>
      <c r="J174" s="214" t="s">
        <v>73</v>
      </c>
      <c r="K174" s="214">
        <v>17</v>
      </c>
      <c r="L174" s="214">
        <v>74</v>
      </c>
      <c r="M174" s="214">
        <v>0</v>
      </c>
      <c r="N174" s="214">
        <v>7</v>
      </c>
      <c r="O174" s="214">
        <v>2</v>
      </c>
      <c r="P174" s="214">
        <v>3</v>
      </c>
      <c r="Q174" s="214">
        <v>12</v>
      </c>
      <c r="R174" s="214">
        <v>2</v>
      </c>
      <c r="S174" s="214">
        <v>4</v>
      </c>
      <c r="T174" s="214">
        <v>109</v>
      </c>
      <c r="U174" s="214">
        <v>12</v>
      </c>
    </row>
    <row r="175" spans="1:21">
      <c r="A175" s="214" t="s">
        <v>182</v>
      </c>
      <c r="B175" s="214" t="s">
        <v>1</v>
      </c>
      <c r="C175" s="214" t="s">
        <v>202</v>
      </c>
      <c r="D175" s="214" t="s">
        <v>189</v>
      </c>
      <c r="E175" s="214" t="s">
        <v>185</v>
      </c>
      <c r="F175" s="214" t="s">
        <v>186</v>
      </c>
      <c r="G175" s="214" t="s">
        <v>187</v>
      </c>
      <c r="H175" s="214"/>
      <c r="I175" s="214"/>
      <c r="J175" s="214" t="s">
        <v>74</v>
      </c>
      <c r="K175" s="214">
        <v>9</v>
      </c>
      <c r="L175" s="214">
        <v>66</v>
      </c>
      <c r="M175" s="214">
        <v>0</v>
      </c>
      <c r="N175" s="214">
        <v>10</v>
      </c>
      <c r="O175" s="214">
        <v>1</v>
      </c>
      <c r="P175" s="214">
        <v>2</v>
      </c>
      <c r="Q175" s="214">
        <v>13</v>
      </c>
      <c r="R175" s="214">
        <v>1</v>
      </c>
      <c r="S175" s="214">
        <v>5</v>
      </c>
      <c r="T175" s="214">
        <v>94</v>
      </c>
      <c r="U175" s="214">
        <v>7</v>
      </c>
    </row>
    <row r="176" spans="1:21">
      <c r="A176" s="214" t="s">
        <v>182</v>
      </c>
      <c r="B176" s="214" t="s">
        <v>1</v>
      </c>
      <c r="C176" s="214" t="s">
        <v>202</v>
      </c>
      <c r="D176" s="214" t="s">
        <v>189</v>
      </c>
      <c r="E176" s="214" t="s">
        <v>185</v>
      </c>
      <c r="F176" s="214" t="s">
        <v>186</v>
      </c>
      <c r="G176" s="214" t="s">
        <v>187</v>
      </c>
      <c r="H176" s="214"/>
      <c r="I176" s="214"/>
      <c r="J176" s="214" t="s">
        <v>75</v>
      </c>
      <c r="K176" s="214">
        <v>16</v>
      </c>
      <c r="L176" s="214">
        <v>57</v>
      </c>
      <c r="M176" s="214">
        <v>0</v>
      </c>
      <c r="N176" s="214">
        <v>15</v>
      </c>
      <c r="O176" s="214">
        <v>3</v>
      </c>
      <c r="P176" s="214">
        <v>4</v>
      </c>
      <c r="Q176" s="214">
        <v>22</v>
      </c>
      <c r="R176" s="214">
        <v>0</v>
      </c>
      <c r="S176" s="214">
        <v>4</v>
      </c>
      <c r="T176" s="214">
        <v>99</v>
      </c>
      <c r="U176" s="214">
        <v>7</v>
      </c>
    </row>
    <row r="177" spans="1:21">
      <c r="A177" s="214" t="s">
        <v>182</v>
      </c>
      <c r="B177" s="214" t="s">
        <v>1</v>
      </c>
      <c r="C177" s="214" t="s">
        <v>202</v>
      </c>
      <c r="D177" s="214" t="s">
        <v>189</v>
      </c>
      <c r="E177" s="214" t="s">
        <v>185</v>
      </c>
      <c r="F177" s="214" t="s">
        <v>186</v>
      </c>
      <c r="G177" s="214" t="s">
        <v>187</v>
      </c>
      <c r="H177" s="214"/>
      <c r="I177" s="214"/>
      <c r="J177" s="214" t="s">
        <v>76</v>
      </c>
      <c r="K177" s="214">
        <v>13</v>
      </c>
      <c r="L177" s="214">
        <v>58</v>
      </c>
      <c r="M177" s="214">
        <v>0</v>
      </c>
      <c r="N177" s="214">
        <v>8</v>
      </c>
      <c r="O177" s="214">
        <v>3</v>
      </c>
      <c r="P177" s="214">
        <v>2</v>
      </c>
      <c r="Q177" s="214">
        <v>13</v>
      </c>
      <c r="R177" s="214">
        <v>1</v>
      </c>
      <c r="S177" s="214">
        <v>2</v>
      </c>
      <c r="T177" s="214">
        <v>87</v>
      </c>
      <c r="U177" s="214">
        <v>14</v>
      </c>
    </row>
    <row r="178" spans="1:21">
      <c r="A178" s="214" t="s">
        <v>182</v>
      </c>
      <c r="B178" s="214" t="s">
        <v>1</v>
      </c>
      <c r="C178" s="214" t="s">
        <v>202</v>
      </c>
      <c r="D178" s="214" t="s">
        <v>189</v>
      </c>
      <c r="E178" s="214" t="s">
        <v>185</v>
      </c>
      <c r="F178" s="214" t="s">
        <v>186</v>
      </c>
      <c r="G178" s="214" t="s">
        <v>187</v>
      </c>
      <c r="H178" s="214"/>
      <c r="I178" s="214"/>
      <c r="J178" s="214" t="s">
        <v>77</v>
      </c>
      <c r="K178" s="214">
        <v>11</v>
      </c>
      <c r="L178" s="214">
        <v>62</v>
      </c>
      <c r="M178" s="214">
        <v>0</v>
      </c>
      <c r="N178" s="214">
        <v>5</v>
      </c>
      <c r="O178" s="214">
        <v>4</v>
      </c>
      <c r="P178" s="214">
        <v>4</v>
      </c>
      <c r="Q178" s="214">
        <v>13</v>
      </c>
      <c r="R178" s="214">
        <v>1</v>
      </c>
      <c r="S178" s="214">
        <v>1</v>
      </c>
      <c r="T178" s="214">
        <v>88</v>
      </c>
      <c r="U178" s="214">
        <v>15</v>
      </c>
    </row>
    <row r="179" spans="1:21">
      <c r="A179" s="214" t="s">
        <v>182</v>
      </c>
      <c r="B179" s="214" t="s">
        <v>1</v>
      </c>
      <c r="C179" s="214" t="s">
        <v>202</v>
      </c>
      <c r="D179" s="214" t="s">
        <v>189</v>
      </c>
      <c r="E179" s="214" t="s">
        <v>185</v>
      </c>
      <c r="F179" s="214" t="s">
        <v>186</v>
      </c>
      <c r="G179" s="214" t="s">
        <v>187</v>
      </c>
      <c r="H179" s="214"/>
      <c r="I179" s="214"/>
      <c r="J179" s="214" t="s">
        <v>78</v>
      </c>
      <c r="K179" s="214">
        <v>11</v>
      </c>
      <c r="L179" s="214">
        <v>83</v>
      </c>
      <c r="M179" s="214">
        <v>1</v>
      </c>
      <c r="N179" s="214">
        <v>8</v>
      </c>
      <c r="O179" s="214">
        <v>2</v>
      </c>
      <c r="P179" s="214">
        <v>1</v>
      </c>
      <c r="Q179" s="214">
        <v>11</v>
      </c>
      <c r="R179" s="214">
        <v>1</v>
      </c>
      <c r="S179" s="214">
        <v>4</v>
      </c>
      <c r="T179" s="214">
        <v>111</v>
      </c>
      <c r="U179" s="214">
        <v>9</v>
      </c>
    </row>
    <row r="180" spans="1:21">
      <c r="A180" s="214" t="s">
        <v>182</v>
      </c>
      <c r="B180" s="214" t="s">
        <v>1</v>
      </c>
      <c r="C180" s="214" t="s">
        <v>202</v>
      </c>
      <c r="D180" s="214" t="s">
        <v>189</v>
      </c>
      <c r="E180" s="214" t="s">
        <v>185</v>
      </c>
      <c r="F180" s="214" t="s">
        <v>186</v>
      </c>
      <c r="G180" s="214" t="s">
        <v>187</v>
      </c>
      <c r="H180" s="214"/>
      <c r="I180" s="214"/>
      <c r="J180" s="214" t="s">
        <v>82</v>
      </c>
      <c r="K180" s="214">
        <v>15</v>
      </c>
      <c r="L180" s="214">
        <v>84</v>
      </c>
      <c r="M180" s="214">
        <v>0</v>
      </c>
      <c r="N180" s="214">
        <v>12</v>
      </c>
      <c r="O180" s="214">
        <v>0</v>
      </c>
      <c r="P180" s="214">
        <v>4</v>
      </c>
      <c r="Q180" s="214">
        <v>16</v>
      </c>
      <c r="R180" s="214">
        <v>1</v>
      </c>
      <c r="S180" s="214">
        <v>0</v>
      </c>
      <c r="T180" s="214">
        <v>116</v>
      </c>
      <c r="U180" s="214">
        <v>12</v>
      </c>
    </row>
    <row r="181" spans="1:21">
      <c r="A181" s="214" t="s">
        <v>182</v>
      </c>
      <c r="B181" s="214" t="s">
        <v>1</v>
      </c>
      <c r="C181" s="214" t="s">
        <v>202</v>
      </c>
      <c r="D181" s="214" t="s">
        <v>189</v>
      </c>
      <c r="E181" s="214" t="s">
        <v>185</v>
      </c>
      <c r="F181" s="214" t="s">
        <v>186</v>
      </c>
      <c r="G181" s="214" t="s">
        <v>187</v>
      </c>
      <c r="H181" s="214"/>
      <c r="I181" s="214"/>
      <c r="J181" s="214" t="s">
        <v>80</v>
      </c>
      <c r="K181" s="214">
        <v>16</v>
      </c>
      <c r="L181" s="214">
        <v>79</v>
      </c>
      <c r="M181" s="214">
        <v>0</v>
      </c>
      <c r="N181" s="214">
        <v>16</v>
      </c>
      <c r="O181" s="214">
        <v>2</v>
      </c>
      <c r="P181" s="214">
        <v>1</v>
      </c>
      <c r="Q181" s="214">
        <v>19</v>
      </c>
      <c r="R181" s="214">
        <v>0</v>
      </c>
      <c r="S181" s="214">
        <v>0</v>
      </c>
      <c r="T181" s="214">
        <v>114</v>
      </c>
      <c r="U181" s="214">
        <v>17</v>
      </c>
    </row>
    <row r="182" spans="1:21">
      <c r="A182" s="214" t="s">
        <v>182</v>
      </c>
      <c r="B182" s="214" t="s">
        <v>1</v>
      </c>
      <c r="C182" s="214" t="s">
        <v>202</v>
      </c>
      <c r="D182" s="214" t="s">
        <v>190</v>
      </c>
      <c r="E182" s="214" t="s">
        <v>191</v>
      </c>
      <c r="F182" s="214" t="s">
        <v>187</v>
      </c>
      <c r="G182" s="214" t="s">
        <v>186</v>
      </c>
      <c r="H182" s="214"/>
      <c r="I182" s="214"/>
      <c r="J182" s="214" t="s">
        <v>69</v>
      </c>
      <c r="K182" s="214">
        <v>23</v>
      </c>
      <c r="L182" s="214">
        <v>127</v>
      </c>
      <c r="M182" s="214">
        <v>1</v>
      </c>
      <c r="N182" s="214">
        <v>10</v>
      </c>
      <c r="O182" s="214">
        <v>3</v>
      </c>
      <c r="P182" s="214">
        <v>6</v>
      </c>
      <c r="Q182" s="214">
        <v>19</v>
      </c>
      <c r="R182" s="214">
        <v>0</v>
      </c>
      <c r="S182" s="214">
        <v>0</v>
      </c>
      <c r="T182" s="214">
        <v>170</v>
      </c>
      <c r="U182" s="214">
        <v>25</v>
      </c>
    </row>
    <row r="183" spans="1:21">
      <c r="A183" s="214" t="s">
        <v>182</v>
      </c>
      <c r="B183" s="214" t="s">
        <v>1</v>
      </c>
      <c r="C183" s="214" t="s">
        <v>202</v>
      </c>
      <c r="D183" s="214" t="s">
        <v>190</v>
      </c>
      <c r="E183" s="214" t="s">
        <v>191</v>
      </c>
      <c r="F183" s="214" t="s">
        <v>187</v>
      </c>
      <c r="G183" s="214" t="s">
        <v>186</v>
      </c>
      <c r="H183" s="214"/>
      <c r="I183" s="214"/>
      <c r="J183" s="214" t="s">
        <v>70</v>
      </c>
      <c r="K183" s="214">
        <v>17</v>
      </c>
      <c r="L183" s="214">
        <v>110</v>
      </c>
      <c r="M183" s="214">
        <v>6</v>
      </c>
      <c r="N183" s="214">
        <v>5</v>
      </c>
      <c r="O183" s="214">
        <v>4</v>
      </c>
      <c r="P183" s="214">
        <v>3</v>
      </c>
      <c r="Q183" s="214">
        <v>12</v>
      </c>
      <c r="R183" s="214">
        <v>0</v>
      </c>
      <c r="S183" s="214">
        <v>1</v>
      </c>
      <c r="T183" s="214">
        <v>146</v>
      </c>
      <c r="U183" s="214">
        <v>12</v>
      </c>
    </row>
    <row r="184" spans="1:21">
      <c r="A184" s="214" t="s">
        <v>182</v>
      </c>
      <c r="B184" s="214" t="s">
        <v>1</v>
      </c>
      <c r="C184" s="214" t="s">
        <v>202</v>
      </c>
      <c r="D184" s="214" t="s">
        <v>190</v>
      </c>
      <c r="E184" s="214" t="s">
        <v>191</v>
      </c>
      <c r="F184" s="214" t="s">
        <v>187</v>
      </c>
      <c r="G184" s="214" t="s">
        <v>186</v>
      </c>
      <c r="H184" s="214"/>
      <c r="I184" s="214"/>
      <c r="J184" s="214" t="s">
        <v>71</v>
      </c>
      <c r="K184" s="214">
        <v>25</v>
      </c>
      <c r="L184" s="214">
        <v>135</v>
      </c>
      <c r="M184" s="214">
        <v>5</v>
      </c>
      <c r="N184" s="214">
        <v>3</v>
      </c>
      <c r="O184" s="214">
        <v>4</v>
      </c>
      <c r="P184" s="214">
        <v>2</v>
      </c>
      <c r="Q184" s="214">
        <v>9</v>
      </c>
      <c r="R184" s="214">
        <v>6</v>
      </c>
      <c r="S184" s="214">
        <v>1</v>
      </c>
      <c r="T184" s="214">
        <v>181</v>
      </c>
      <c r="U184" s="214">
        <v>10</v>
      </c>
    </row>
    <row r="185" spans="1:21">
      <c r="A185" s="214" t="s">
        <v>182</v>
      </c>
      <c r="B185" s="214" t="s">
        <v>1</v>
      </c>
      <c r="C185" s="214" t="s">
        <v>202</v>
      </c>
      <c r="D185" s="214" t="s">
        <v>190</v>
      </c>
      <c r="E185" s="214" t="s">
        <v>191</v>
      </c>
      <c r="F185" s="214" t="s">
        <v>187</v>
      </c>
      <c r="G185" s="214" t="s">
        <v>186</v>
      </c>
      <c r="H185" s="214"/>
      <c r="I185" s="214"/>
      <c r="J185" s="214" t="s">
        <v>72</v>
      </c>
      <c r="K185" s="214">
        <v>15</v>
      </c>
      <c r="L185" s="214">
        <v>115</v>
      </c>
      <c r="M185" s="214">
        <v>4</v>
      </c>
      <c r="N185" s="214">
        <v>15</v>
      </c>
      <c r="O185" s="214">
        <v>9</v>
      </c>
      <c r="P185" s="214">
        <v>7</v>
      </c>
      <c r="Q185" s="214">
        <v>31</v>
      </c>
      <c r="R185" s="214">
        <v>3</v>
      </c>
      <c r="S185" s="214">
        <v>5</v>
      </c>
      <c r="T185" s="214">
        <v>173</v>
      </c>
      <c r="U185" s="214">
        <v>6</v>
      </c>
    </row>
    <row r="186" spans="1:21">
      <c r="A186" s="214" t="s">
        <v>182</v>
      </c>
      <c r="B186" s="214" t="s">
        <v>1</v>
      </c>
      <c r="C186" s="214" t="s">
        <v>202</v>
      </c>
      <c r="D186" s="214" t="s">
        <v>190</v>
      </c>
      <c r="E186" s="214" t="s">
        <v>191</v>
      </c>
      <c r="F186" s="214" t="s">
        <v>187</v>
      </c>
      <c r="G186" s="214" t="s">
        <v>186</v>
      </c>
      <c r="H186" s="214"/>
      <c r="I186" s="214"/>
      <c r="J186" s="214" t="s">
        <v>73</v>
      </c>
      <c r="K186" s="214">
        <v>15</v>
      </c>
      <c r="L186" s="214">
        <v>79</v>
      </c>
      <c r="M186" s="214">
        <v>4</v>
      </c>
      <c r="N186" s="214">
        <v>18</v>
      </c>
      <c r="O186" s="214">
        <v>7</v>
      </c>
      <c r="P186" s="214">
        <v>2</v>
      </c>
      <c r="Q186" s="214">
        <v>27</v>
      </c>
      <c r="R186" s="214">
        <v>4</v>
      </c>
      <c r="S186" s="214">
        <v>8</v>
      </c>
      <c r="T186" s="214">
        <v>137</v>
      </c>
      <c r="U186" s="214">
        <v>18</v>
      </c>
    </row>
    <row r="187" spans="1:21">
      <c r="A187" s="214" t="s">
        <v>182</v>
      </c>
      <c r="B187" s="214" t="s">
        <v>1</v>
      </c>
      <c r="C187" s="214" t="s">
        <v>202</v>
      </c>
      <c r="D187" s="214" t="s">
        <v>190</v>
      </c>
      <c r="E187" s="214" t="s">
        <v>191</v>
      </c>
      <c r="F187" s="214" t="s">
        <v>187</v>
      </c>
      <c r="G187" s="214" t="s">
        <v>186</v>
      </c>
      <c r="H187" s="214"/>
      <c r="I187" s="214"/>
      <c r="J187" s="214" t="s">
        <v>74</v>
      </c>
      <c r="K187" s="214">
        <v>22</v>
      </c>
      <c r="L187" s="214">
        <v>99</v>
      </c>
      <c r="M187" s="214">
        <v>5</v>
      </c>
      <c r="N187" s="214">
        <v>15</v>
      </c>
      <c r="O187" s="214">
        <v>7</v>
      </c>
      <c r="P187" s="214">
        <v>2</v>
      </c>
      <c r="Q187" s="214">
        <v>24</v>
      </c>
      <c r="R187" s="214">
        <v>3</v>
      </c>
      <c r="S187" s="214">
        <v>1</v>
      </c>
      <c r="T187" s="214">
        <v>154</v>
      </c>
      <c r="U187" s="214">
        <v>19</v>
      </c>
    </row>
    <row r="188" spans="1:21">
      <c r="A188" s="214" t="s">
        <v>182</v>
      </c>
      <c r="B188" s="214" t="s">
        <v>1</v>
      </c>
      <c r="C188" s="214" t="s">
        <v>202</v>
      </c>
      <c r="D188" s="214" t="s">
        <v>190</v>
      </c>
      <c r="E188" s="214" t="s">
        <v>191</v>
      </c>
      <c r="F188" s="214" t="s">
        <v>187</v>
      </c>
      <c r="G188" s="214" t="s">
        <v>186</v>
      </c>
      <c r="H188" s="214"/>
      <c r="I188" s="214"/>
      <c r="J188" s="214" t="s">
        <v>75</v>
      </c>
      <c r="K188" s="214">
        <v>24</v>
      </c>
      <c r="L188" s="214">
        <v>93</v>
      </c>
      <c r="M188" s="214">
        <v>4</v>
      </c>
      <c r="N188" s="214">
        <v>7</v>
      </c>
      <c r="O188" s="214">
        <v>1</v>
      </c>
      <c r="P188" s="214">
        <v>4</v>
      </c>
      <c r="Q188" s="214">
        <v>12</v>
      </c>
      <c r="R188" s="214">
        <v>1</v>
      </c>
      <c r="S188" s="214">
        <v>7</v>
      </c>
      <c r="T188" s="214">
        <v>141</v>
      </c>
      <c r="U188" s="214">
        <v>11</v>
      </c>
    </row>
    <row r="189" spans="1:21">
      <c r="A189" s="214" t="s">
        <v>182</v>
      </c>
      <c r="B189" s="214" t="s">
        <v>1</v>
      </c>
      <c r="C189" s="214" t="s">
        <v>202</v>
      </c>
      <c r="D189" s="214" t="s">
        <v>190</v>
      </c>
      <c r="E189" s="214" t="s">
        <v>191</v>
      </c>
      <c r="F189" s="214" t="s">
        <v>187</v>
      </c>
      <c r="G189" s="214" t="s">
        <v>186</v>
      </c>
      <c r="H189" s="214"/>
      <c r="I189" s="214"/>
      <c r="J189" s="214" t="s">
        <v>76</v>
      </c>
      <c r="K189" s="214">
        <v>19</v>
      </c>
      <c r="L189" s="214">
        <v>87</v>
      </c>
      <c r="M189" s="214">
        <v>5</v>
      </c>
      <c r="N189" s="214">
        <v>13</v>
      </c>
      <c r="O189" s="214">
        <v>1</v>
      </c>
      <c r="P189" s="214">
        <v>2</v>
      </c>
      <c r="Q189" s="214">
        <v>16</v>
      </c>
      <c r="R189" s="214">
        <v>2</v>
      </c>
      <c r="S189" s="214">
        <v>4</v>
      </c>
      <c r="T189" s="214">
        <v>133</v>
      </c>
      <c r="U189" s="214">
        <v>12</v>
      </c>
    </row>
    <row r="190" spans="1:21">
      <c r="A190" s="214" t="s">
        <v>182</v>
      </c>
      <c r="B190" s="214" t="s">
        <v>1</v>
      </c>
      <c r="C190" s="214" t="s">
        <v>202</v>
      </c>
      <c r="D190" s="214" t="s">
        <v>190</v>
      </c>
      <c r="E190" s="214" t="s">
        <v>191</v>
      </c>
      <c r="F190" s="214" t="s">
        <v>187</v>
      </c>
      <c r="G190" s="214" t="s">
        <v>186</v>
      </c>
      <c r="H190" s="214"/>
      <c r="I190" s="214"/>
      <c r="J190" s="214" t="s">
        <v>77</v>
      </c>
      <c r="K190" s="214">
        <v>16</v>
      </c>
      <c r="L190" s="214">
        <v>82</v>
      </c>
      <c r="M190" s="214">
        <v>4</v>
      </c>
      <c r="N190" s="214">
        <v>15</v>
      </c>
      <c r="O190" s="214">
        <v>2</v>
      </c>
      <c r="P190" s="214">
        <v>2</v>
      </c>
      <c r="Q190" s="214">
        <v>19</v>
      </c>
      <c r="R190" s="214">
        <v>2</v>
      </c>
      <c r="S190" s="214">
        <v>1</v>
      </c>
      <c r="T190" s="214">
        <v>124</v>
      </c>
      <c r="U190" s="214">
        <v>7</v>
      </c>
    </row>
    <row r="191" spans="1:21">
      <c r="A191" s="214" t="s">
        <v>182</v>
      </c>
      <c r="B191" s="214" t="s">
        <v>1</v>
      </c>
      <c r="C191" s="214" t="s">
        <v>202</v>
      </c>
      <c r="D191" s="214" t="s">
        <v>190</v>
      </c>
      <c r="E191" s="214" t="s">
        <v>191</v>
      </c>
      <c r="F191" s="214" t="s">
        <v>187</v>
      </c>
      <c r="G191" s="214" t="s">
        <v>186</v>
      </c>
      <c r="H191" s="214"/>
      <c r="I191" s="214"/>
      <c r="J191" s="214" t="s">
        <v>78</v>
      </c>
      <c r="K191" s="214">
        <v>22</v>
      </c>
      <c r="L191" s="214">
        <v>91</v>
      </c>
      <c r="M191" s="214">
        <v>4</v>
      </c>
      <c r="N191" s="214">
        <v>12</v>
      </c>
      <c r="O191" s="214">
        <v>3</v>
      </c>
      <c r="P191" s="214">
        <v>7</v>
      </c>
      <c r="Q191" s="214">
        <v>22</v>
      </c>
      <c r="R191" s="214">
        <v>2</v>
      </c>
      <c r="S191" s="214">
        <v>2</v>
      </c>
      <c r="T191" s="214">
        <v>143</v>
      </c>
      <c r="U191" s="214">
        <v>32</v>
      </c>
    </row>
    <row r="192" spans="1:21">
      <c r="A192" s="214" t="s">
        <v>182</v>
      </c>
      <c r="B192" s="214" t="s">
        <v>1</v>
      </c>
      <c r="C192" s="214" t="s">
        <v>202</v>
      </c>
      <c r="D192" s="214" t="s">
        <v>190</v>
      </c>
      <c r="E192" s="214" t="s">
        <v>191</v>
      </c>
      <c r="F192" s="214" t="s">
        <v>187</v>
      </c>
      <c r="G192" s="214" t="s">
        <v>186</v>
      </c>
      <c r="H192" s="214"/>
      <c r="I192" s="214"/>
      <c r="J192" s="214" t="s">
        <v>82</v>
      </c>
      <c r="K192" s="214">
        <v>22</v>
      </c>
      <c r="L192" s="214">
        <v>120</v>
      </c>
      <c r="M192" s="214">
        <v>4</v>
      </c>
      <c r="N192" s="214">
        <v>18</v>
      </c>
      <c r="O192" s="214">
        <v>7</v>
      </c>
      <c r="P192" s="214">
        <v>4</v>
      </c>
      <c r="Q192" s="214">
        <v>29</v>
      </c>
      <c r="R192" s="214">
        <v>2</v>
      </c>
      <c r="S192" s="214">
        <v>1</v>
      </c>
      <c r="T192" s="214">
        <v>178</v>
      </c>
      <c r="U192" s="214">
        <v>26</v>
      </c>
    </row>
    <row r="193" spans="1:21">
      <c r="A193" s="214" t="s">
        <v>182</v>
      </c>
      <c r="B193" s="214" t="s">
        <v>1</v>
      </c>
      <c r="C193" s="214" t="s">
        <v>202</v>
      </c>
      <c r="D193" s="214" t="s">
        <v>190</v>
      </c>
      <c r="E193" s="214" t="s">
        <v>191</v>
      </c>
      <c r="F193" s="214" t="s">
        <v>187</v>
      </c>
      <c r="G193" s="214" t="s">
        <v>186</v>
      </c>
      <c r="H193" s="214"/>
      <c r="I193" s="214"/>
      <c r="J193" s="214" t="s">
        <v>80</v>
      </c>
      <c r="K193" s="214">
        <v>26</v>
      </c>
      <c r="L193" s="214">
        <v>97</v>
      </c>
      <c r="M193" s="214">
        <v>3</v>
      </c>
      <c r="N193" s="214">
        <v>14</v>
      </c>
      <c r="O193" s="214">
        <v>3</v>
      </c>
      <c r="P193" s="214">
        <v>2</v>
      </c>
      <c r="Q193" s="214">
        <v>19</v>
      </c>
      <c r="R193" s="214">
        <v>1</v>
      </c>
      <c r="S193" s="214">
        <v>0</v>
      </c>
      <c r="T193" s="214">
        <v>146</v>
      </c>
      <c r="U193" s="214">
        <v>25</v>
      </c>
    </row>
    <row r="194" spans="1:21">
      <c r="A194" s="214" t="s">
        <v>182</v>
      </c>
      <c r="B194" s="214" t="s">
        <v>1</v>
      </c>
      <c r="C194" s="214" t="s">
        <v>202</v>
      </c>
      <c r="D194" s="214" t="s">
        <v>192</v>
      </c>
      <c r="E194" s="214" t="s">
        <v>191</v>
      </c>
      <c r="F194" s="214"/>
      <c r="G194" s="214" t="s">
        <v>186</v>
      </c>
      <c r="H194" s="214"/>
      <c r="I194" s="214" t="s">
        <v>187</v>
      </c>
      <c r="J194" s="214" t="s">
        <v>69</v>
      </c>
      <c r="K194" s="214">
        <v>30</v>
      </c>
      <c r="L194" s="214">
        <v>126</v>
      </c>
      <c r="M194" s="214">
        <v>3</v>
      </c>
      <c r="N194" s="214">
        <v>7</v>
      </c>
      <c r="O194" s="214">
        <v>1</v>
      </c>
      <c r="P194" s="214">
        <v>7</v>
      </c>
      <c r="Q194" s="214">
        <v>15</v>
      </c>
      <c r="R194" s="214">
        <v>2</v>
      </c>
      <c r="S194" s="214">
        <v>2</v>
      </c>
      <c r="T194" s="214">
        <v>178</v>
      </c>
      <c r="U194" s="214">
        <v>32</v>
      </c>
    </row>
    <row r="195" spans="1:21">
      <c r="A195" s="214" t="s">
        <v>182</v>
      </c>
      <c r="B195" s="214" t="s">
        <v>1</v>
      </c>
      <c r="C195" s="214" t="s">
        <v>202</v>
      </c>
      <c r="D195" s="214" t="s">
        <v>192</v>
      </c>
      <c r="E195" s="214" t="s">
        <v>191</v>
      </c>
      <c r="F195" s="214"/>
      <c r="G195" s="214" t="s">
        <v>186</v>
      </c>
      <c r="H195" s="214"/>
      <c r="I195" s="214" t="s">
        <v>187</v>
      </c>
      <c r="J195" s="214" t="s">
        <v>70</v>
      </c>
      <c r="K195" s="214">
        <v>24</v>
      </c>
      <c r="L195" s="214">
        <v>137</v>
      </c>
      <c r="M195" s="214">
        <v>2</v>
      </c>
      <c r="N195" s="214">
        <v>4</v>
      </c>
      <c r="O195" s="214">
        <v>3</v>
      </c>
      <c r="P195" s="214">
        <v>3</v>
      </c>
      <c r="Q195" s="214">
        <v>10</v>
      </c>
      <c r="R195" s="214">
        <v>3</v>
      </c>
      <c r="S195" s="214">
        <v>2</v>
      </c>
      <c r="T195" s="214">
        <v>178</v>
      </c>
      <c r="U195" s="214">
        <v>32</v>
      </c>
    </row>
    <row r="196" spans="1:21">
      <c r="A196" s="214" t="s">
        <v>182</v>
      </c>
      <c r="B196" s="214" t="s">
        <v>1</v>
      </c>
      <c r="C196" s="214" t="s">
        <v>202</v>
      </c>
      <c r="D196" s="214" t="s">
        <v>192</v>
      </c>
      <c r="E196" s="214" t="s">
        <v>191</v>
      </c>
      <c r="F196" s="214"/>
      <c r="G196" s="214" t="s">
        <v>186</v>
      </c>
      <c r="H196" s="214"/>
      <c r="I196" s="214" t="s">
        <v>187</v>
      </c>
      <c r="J196" s="214" t="s">
        <v>71</v>
      </c>
      <c r="K196" s="214">
        <v>22</v>
      </c>
      <c r="L196" s="214">
        <v>92</v>
      </c>
      <c r="M196" s="214">
        <v>4</v>
      </c>
      <c r="N196" s="214">
        <v>4</v>
      </c>
      <c r="O196" s="214">
        <v>5</v>
      </c>
      <c r="P196" s="214">
        <v>3</v>
      </c>
      <c r="Q196" s="214">
        <v>12</v>
      </c>
      <c r="R196" s="214">
        <v>2</v>
      </c>
      <c r="S196" s="214">
        <v>2</v>
      </c>
      <c r="T196" s="214">
        <v>134</v>
      </c>
      <c r="U196" s="214">
        <v>13</v>
      </c>
    </row>
    <row r="197" spans="1:21">
      <c r="A197" s="214" t="s">
        <v>182</v>
      </c>
      <c r="B197" s="214" t="s">
        <v>1</v>
      </c>
      <c r="C197" s="214" t="s">
        <v>202</v>
      </c>
      <c r="D197" s="214" t="s">
        <v>192</v>
      </c>
      <c r="E197" s="214" t="s">
        <v>191</v>
      </c>
      <c r="F197" s="214"/>
      <c r="G197" s="214" t="s">
        <v>186</v>
      </c>
      <c r="H197" s="214"/>
      <c r="I197" s="214" t="s">
        <v>187</v>
      </c>
      <c r="J197" s="214" t="s">
        <v>72</v>
      </c>
      <c r="K197" s="214">
        <v>24</v>
      </c>
      <c r="L197" s="214">
        <v>84</v>
      </c>
      <c r="M197" s="214">
        <v>4</v>
      </c>
      <c r="N197" s="214">
        <v>12</v>
      </c>
      <c r="O197" s="214">
        <v>1</v>
      </c>
      <c r="P197" s="214">
        <v>7</v>
      </c>
      <c r="Q197" s="214">
        <v>20</v>
      </c>
      <c r="R197" s="214">
        <v>4</v>
      </c>
      <c r="S197" s="214">
        <v>4</v>
      </c>
      <c r="T197" s="214">
        <v>140</v>
      </c>
      <c r="U197" s="214">
        <v>7</v>
      </c>
    </row>
    <row r="198" spans="1:21">
      <c r="A198" s="214" t="s">
        <v>182</v>
      </c>
      <c r="B198" s="214" t="s">
        <v>1</v>
      </c>
      <c r="C198" s="214" t="s">
        <v>202</v>
      </c>
      <c r="D198" s="214" t="s">
        <v>192</v>
      </c>
      <c r="E198" s="214" t="s">
        <v>191</v>
      </c>
      <c r="F198" s="214"/>
      <c r="G198" s="214" t="s">
        <v>186</v>
      </c>
      <c r="H198" s="214"/>
      <c r="I198" s="214" t="s">
        <v>187</v>
      </c>
      <c r="J198" s="214" t="s">
        <v>73</v>
      </c>
      <c r="K198" s="214">
        <v>11</v>
      </c>
      <c r="L198" s="214">
        <v>60</v>
      </c>
      <c r="M198" s="214">
        <v>1</v>
      </c>
      <c r="N198" s="214">
        <v>13</v>
      </c>
      <c r="O198" s="214">
        <v>5</v>
      </c>
      <c r="P198" s="214">
        <v>8</v>
      </c>
      <c r="Q198" s="214">
        <v>26</v>
      </c>
      <c r="R198" s="214">
        <v>10</v>
      </c>
      <c r="S198" s="214">
        <v>5</v>
      </c>
      <c r="T198" s="214">
        <v>113</v>
      </c>
      <c r="U198" s="214">
        <v>6</v>
      </c>
    </row>
    <row r="199" spans="1:21">
      <c r="A199" s="214" t="s">
        <v>182</v>
      </c>
      <c r="B199" s="214" t="s">
        <v>1</v>
      </c>
      <c r="C199" s="214" t="s">
        <v>202</v>
      </c>
      <c r="D199" s="214" t="s">
        <v>192</v>
      </c>
      <c r="E199" s="214" t="s">
        <v>191</v>
      </c>
      <c r="F199" s="214"/>
      <c r="G199" s="214" t="s">
        <v>186</v>
      </c>
      <c r="H199" s="214"/>
      <c r="I199" s="214" t="s">
        <v>187</v>
      </c>
      <c r="J199" s="214" t="s">
        <v>74</v>
      </c>
      <c r="K199" s="214">
        <v>25</v>
      </c>
      <c r="L199" s="214">
        <v>46</v>
      </c>
      <c r="M199" s="214">
        <v>1</v>
      </c>
      <c r="N199" s="214">
        <v>14</v>
      </c>
      <c r="O199" s="214">
        <v>1</v>
      </c>
      <c r="P199" s="214">
        <v>5</v>
      </c>
      <c r="Q199" s="214">
        <v>20</v>
      </c>
      <c r="R199" s="214">
        <v>14</v>
      </c>
      <c r="S199" s="214">
        <v>3</v>
      </c>
      <c r="T199" s="214">
        <v>109</v>
      </c>
      <c r="U199" s="214">
        <v>9</v>
      </c>
    </row>
    <row r="200" spans="1:21">
      <c r="A200" s="214" t="s">
        <v>182</v>
      </c>
      <c r="B200" s="214" t="s">
        <v>1</v>
      </c>
      <c r="C200" s="214" t="s">
        <v>202</v>
      </c>
      <c r="D200" s="214" t="s">
        <v>192</v>
      </c>
      <c r="E200" s="214" t="s">
        <v>191</v>
      </c>
      <c r="F200" s="214"/>
      <c r="G200" s="214" t="s">
        <v>186</v>
      </c>
      <c r="H200" s="214"/>
      <c r="I200" s="214" t="s">
        <v>187</v>
      </c>
      <c r="J200" s="214" t="s">
        <v>75</v>
      </c>
      <c r="K200" s="214">
        <v>14</v>
      </c>
      <c r="L200" s="214">
        <v>61</v>
      </c>
      <c r="M200" s="214">
        <v>2</v>
      </c>
      <c r="N200" s="214">
        <v>11</v>
      </c>
      <c r="O200" s="214">
        <v>2</v>
      </c>
      <c r="P200" s="214">
        <v>7</v>
      </c>
      <c r="Q200" s="214">
        <v>20</v>
      </c>
      <c r="R200" s="214">
        <v>3</v>
      </c>
      <c r="S200" s="214">
        <v>6</v>
      </c>
      <c r="T200" s="214">
        <v>106</v>
      </c>
      <c r="U200" s="214">
        <v>11</v>
      </c>
    </row>
    <row r="201" spans="1:21">
      <c r="A201" s="214" t="s">
        <v>182</v>
      </c>
      <c r="B201" s="214" t="s">
        <v>1</v>
      </c>
      <c r="C201" s="214" t="s">
        <v>202</v>
      </c>
      <c r="D201" s="214" t="s">
        <v>192</v>
      </c>
      <c r="E201" s="214" t="s">
        <v>191</v>
      </c>
      <c r="F201" s="214"/>
      <c r="G201" s="214" t="s">
        <v>186</v>
      </c>
      <c r="H201" s="214"/>
      <c r="I201" s="214" t="s">
        <v>187</v>
      </c>
      <c r="J201" s="214" t="s">
        <v>76</v>
      </c>
      <c r="K201" s="214">
        <v>19</v>
      </c>
      <c r="L201" s="214">
        <v>56</v>
      </c>
      <c r="M201" s="214">
        <v>2</v>
      </c>
      <c r="N201" s="214">
        <v>10</v>
      </c>
      <c r="O201" s="214">
        <v>5</v>
      </c>
      <c r="P201" s="214">
        <v>3</v>
      </c>
      <c r="Q201" s="214">
        <v>18</v>
      </c>
      <c r="R201" s="214">
        <v>7</v>
      </c>
      <c r="S201" s="214">
        <v>2</v>
      </c>
      <c r="T201" s="214">
        <v>104</v>
      </c>
      <c r="U201" s="214">
        <v>10</v>
      </c>
    </row>
    <row r="202" spans="1:21">
      <c r="A202" s="214" t="s">
        <v>182</v>
      </c>
      <c r="B202" s="214" t="s">
        <v>1</v>
      </c>
      <c r="C202" s="214" t="s">
        <v>202</v>
      </c>
      <c r="D202" s="214" t="s">
        <v>192</v>
      </c>
      <c r="E202" s="214" t="s">
        <v>191</v>
      </c>
      <c r="F202" s="214"/>
      <c r="G202" s="214" t="s">
        <v>186</v>
      </c>
      <c r="H202" s="214"/>
      <c r="I202" s="214" t="s">
        <v>187</v>
      </c>
      <c r="J202" s="214" t="s">
        <v>77</v>
      </c>
      <c r="K202" s="214">
        <v>25</v>
      </c>
      <c r="L202" s="214">
        <v>47</v>
      </c>
      <c r="M202" s="214">
        <v>3</v>
      </c>
      <c r="N202" s="214">
        <v>13</v>
      </c>
      <c r="O202" s="214">
        <v>8</v>
      </c>
      <c r="P202" s="214">
        <v>3</v>
      </c>
      <c r="Q202" s="214">
        <v>24</v>
      </c>
      <c r="R202" s="214">
        <v>3</v>
      </c>
      <c r="S202" s="214">
        <v>2</v>
      </c>
      <c r="T202" s="214">
        <v>104</v>
      </c>
      <c r="U202" s="214">
        <v>8</v>
      </c>
    </row>
    <row r="203" spans="1:21">
      <c r="A203" s="214" t="s">
        <v>182</v>
      </c>
      <c r="B203" s="214" t="s">
        <v>1</v>
      </c>
      <c r="C203" s="214" t="s">
        <v>202</v>
      </c>
      <c r="D203" s="214" t="s">
        <v>192</v>
      </c>
      <c r="E203" s="214" t="s">
        <v>191</v>
      </c>
      <c r="F203" s="214"/>
      <c r="G203" s="214" t="s">
        <v>186</v>
      </c>
      <c r="H203" s="214"/>
      <c r="I203" s="214" t="s">
        <v>187</v>
      </c>
      <c r="J203" s="214" t="s">
        <v>78</v>
      </c>
      <c r="K203" s="214">
        <v>18</v>
      </c>
      <c r="L203" s="214">
        <v>71</v>
      </c>
      <c r="M203" s="214">
        <v>1</v>
      </c>
      <c r="N203" s="214">
        <v>21</v>
      </c>
      <c r="O203" s="214">
        <v>2</v>
      </c>
      <c r="P203" s="214">
        <v>4</v>
      </c>
      <c r="Q203" s="214">
        <v>27</v>
      </c>
      <c r="R203" s="214">
        <v>4</v>
      </c>
      <c r="S203" s="214">
        <v>5</v>
      </c>
      <c r="T203" s="214">
        <v>126</v>
      </c>
      <c r="U203" s="214">
        <v>12</v>
      </c>
    </row>
    <row r="204" spans="1:21">
      <c r="A204" s="214" t="s">
        <v>182</v>
      </c>
      <c r="B204" s="214" t="s">
        <v>1</v>
      </c>
      <c r="C204" s="214" t="s">
        <v>202</v>
      </c>
      <c r="D204" s="214" t="s">
        <v>192</v>
      </c>
      <c r="E204" s="214" t="s">
        <v>191</v>
      </c>
      <c r="F204" s="214"/>
      <c r="G204" s="214" t="s">
        <v>186</v>
      </c>
      <c r="H204" s="214"/>
      <c r="I204" s="214" t="s">
        <v>187</v>
      </c>
      <c r="J204" s="214" t="s">
        <v>82</v>
      </c>
      <c r="K204" s="214">
        <v>26</v>
      </c>
      <c r="L204" s="214">
        <v>52</v>
      </c>
      <c r="M204" s="214">
        <v>3</v>
      </c>
      <c r="N204" s="214">
        <v>15</v>
      </c>
      <c r="O204" s="214">
        <v>7</v>
      </c>
      <c r="P204" s="214">
        <v>8</v>
      </c>
      <c r="Q204" s="214">
        <v>30</v>
      </c>
      <c r="R204" s="214">
        <v>9</v>
      </c>
      <c r="S204" s="214">
        <v>1</v>
      </c>
      <c r="T204" s="214">
        <v>121</v>
      </c>
      <c r="U204" s="214">
        <v>12</v>
      </c>
    </row>
    <row r="205" spans="1:21">
      <c r="A205" s="214" t="s">
        <v>182</v>
      </c>
      <c r="B205" s="214" t="s">
        <v>1</v>
      </c>
      <c r="C205" s="214" t="s">
        <v>202</v>
      </c>
      <c r="D205" s="214" t="s">
        <v>192</v>
      </c>
      <c r="E205" s="214" t="s">
        <v>191</v>
      </c>
      <c r="F205" s="214"/>
      <c r="G205" s="214" t="s">
        <v>186</v>
      </c>
      <c r="H205" s="214"/>
      <c r="I205" s="214" t="s">
        <v>187</v>
      </c>
      <c r="J205" s="214" t="s">
        <v>80</v>
      </c>
      <c r="K205" s="214">
        <v>14</v>
      </c>
      <c r="L205" s="214">
        <v>66</v>
      </c>
      <c r="M205" s="214">
        <v>2</v>
      </c>
      <c r="N205" s="214">
        <v>10</v>
      </c>
      <c r="O205" s="214">
        <v>2</v>
      </c>
      <c r="P205" s="214">
        <v>4</v>
      </c>
      <c r="Q205" s="214">
        <v>16</v>
      </c>
      <c r="R205" s="214">
        <v>13</v>
      </c>
      <c r="S205" s="214">
        <v>0</v>
      </c>
      <c r="T205" s="214">
        <v>111</v>
      </c>
      <c r="U205" s="214">
        <v>17</v>
      </c>
    </row>
    <row r="206" spans="1:21">
      <c r="A206" s="214" t="s">
        <v>182</v>
      </c>
      <c r="B206" s="214" t="s">
        <v>1</v>
      </c>
      <c r="C206" s="214" t="s">
        <v>202</v>
      </c>
      <c r="D206" s="214" t="s">
        <v>193</v>
      </c>
      <c r="E206" s="214" t="s">
        <v>191</v>
      </c>
      <c r="F206" s="214"/>
      <c r="G206" s="214" t="s">
        <v>186</v>
      </c>
      <c r="H206" s="214" t="s">
        <v>187</v>
      </c>
      <c r="I206" s="214"/>
      <c r="J206" s="214" t="s">
        <v>69</v>
      </c>
      <c r="K206" s="214">
        <v>5</v>
      </c>
      <c r="L206" s="214">
        <v>3</v>
      </c>
      <c r="M206" s="214">
        <v>0</v>
      </c>
      <c r="N206" s="214">
        <v>1</v>
      </c>
      <c r="O206" s="214">
        <v>0</v>
      </c>
      <c r="P206" s="214">
        <v>0</v>
      </c>
      <c r="Q206" s="214">
        <v>1</v>
      </c>
      <c r="R206" s="214">
        <v>0</v>
      </c>
      <c r="S206" s="214">
        <v>0</v>
      </c>
      <c r="T206" s="214">
        <v>9</v>
      </c>
      <c r="U206" s="214">
        <v>0</v>
      </c>
    </row>
    <row r="207" spans="1:21">
      <c r="A207" s="214" t="s">
        <v>182</v>
      </c>
      <c r="B207" s="214" t="s">
        <v>1</v>
      </c>
      <c r="C207" s="214" t="s">
        <v>202</v>
      </c>
      <c r="D207" s="214" t="s">
        <v>193</v>
      </c>
      <c r="E207" s="214" t="s">
        <v>191</v>
      </c>
      <c r="F207" s="214"/>
      <c r="G207" s="214" t="s">
        <v>186</v>
      </c>
      <c r="H207" s="214" t="s">
        <v>187</v>
      </c>
      <c r="I207" s="214"/>
      <c r="J207" s="214" t="s">
        <v>70</v>
      </c>
      <c r="K207" s="214">
        <v>2</v>
      </c>
      <c r="L207" s="214">
        <v>5</v>
      </c>
      <c r="M207" s="214">
        <v>0</v>
      </c>
      <c r="N207" s="214">
        <v>0</v>
      </c>
      <c r="O207" s="214">
        <v>0</v>
      </c>
      <c r="P207" s="214">
        <v>0</v>
      </c>
      <c r="Q207" s="214">
        <v>0</v>
      </c>
      <c r="R207" s="214">
        <v>0</v>
      </c>
      <c r="S207" s="214">
        <v>0</v>
      </c>
      <c r="T207" s="214">
        <v>7</v>
      </c>
      <c r="U207" s="214">
        <v>0</v>
      </c>
    </row>
    <row r="208" spans="1:21">
      <c r="A208" s="214" t="s">
        <v>182</v>
      </c>
      <c r="B208" s="214" t="s">
        <v>1</v>
      </c>
      <c r="C208" s="214" t="s">
        <v>202</v>
      </c>
      <c r="D208" s="214" t="s">
        <v>193</v>
      </c>
      <c r="E208" s="214" t="s">
        <v>191</v>
      </c>
      <c r="F208" s="214"/>
      <c r="G208" s="214" t="s">
        <v>186</v>
      </c>
      <c r="H208" s="214" t="s">
        <v>187</v>
      </c>
      <c r="I208" s="214"/>
      <c r="J208" s="214" t="s">
        <v>71</v>
      </c>
      <c r="K208" s="214">
        <v>3</v>
      </c>
      <c r="L208" s="214">
        <v>13</v>
      </c>
      <c r="M208" s="214">
        <v>0</v>
      </c>
      <c r="N208" s="214">
        <v>0</v>
      </c>
      <c r="O208" s="214">
        <v>0</v>
      </c>
      <c r="P208" s="214">
        <v>0</v>
      </c>
      <c r="Q208" s="214">
        <v>0</v>
      </c>
      <c r="R208" s="214">
        <v>0</v>
      </c>
      <c r="S208" s="214">
        <v>0</v>
      </c>
      <c r="T208" s="214">
        <v>16</v>
      </c>
      <c r="U208" s="214">
        <v>0</v>
      </c>
    </row>
    <row r="209" spans="1:21">
      <c r="A209" s="214" t="s">
        <v>182</v>
      </c>
      <c r="B209" s="214" t="s">
        <v>1</v>
      </c>
      <c r="C209" s="214" t="s">
        <v>202</v>
      </c>
      <c r="D209" s="214" t="s">
        <v>193</v>
      </c>
      <c r="E209" s="214" t="s">
        <v>191</v>
      </c>
      <c r="F209" s="214"/>
      <c r="G209" s="214" t="s">
        <v>186</v>
      </c>
      <c r="H209" s="214" t="s">
        <v>187</v>
      </c>
      <c r="I209" s="214"/>
      <c r="J209" s="214" t="s">
        <v>72</v>
      </c>
      <c r="K209" s="214">
        <v>4</v>
      </c>
      <c r="L209" s="214">
        <v>12</v>
      </c>
      <c r="M209" s="214">
        <v>0</v>
      </c>
      <c r="N209" s="214">
        <v>0</v>
      </c>
      <c r="O209" s="214">
        <v>0</v>
      </c>
      <c r="P209" s="214">
        <v>0</v>
      </c>
      <c r="Q209" s="214">
        <v>0</v>
      </c>
      <c r="R209" s="214">
        <v>0</v>
      </c>
      <c r="S209" s="214">
        <v>1</v>
      </c>
      <c r="T209" s="214">
        <v>17</v>
      </c>
      <c r="U209" s="214">
        <v>4</v>
      </c>
    </row>
    <row r="210" spans="1:21">
      <c r="A210" s="214" t="s">
        <v>182</v>
      </c>
      <c r="B210" s="214" t="s">
        <v>1</v>
      </c>
      <c r="C210" s="214" t="s">
        <v>202</v>
      </c>
      <c r="D210" s="214" t="s">
        <v>193</v>
      </c>
      <c r="E210" s="214" t="s">
        <v>191</v>
      </c>
      <c r="F210" s="214"/>
      <c r="G210" s="214" t="s">
        <v>186</v>
      </c>
      <c r="H210" s="214" t="s">
        <v>187</v>
      </c>
      <c r="I210" s="214"/>
      <c r="J210" s="214" t="s">
        <v>73</v>
      </c>
      <c r="K210" s="214">
        <v>1</v>
      </c>
      <c r="L210" s="214">
        <v>5</v>
      </c>
      <c r="M210" s="214">
        <v>0</v>
      </c>
      <c r="N210" s="214">
        <v>3</v>
      </c>
      <c r="O210" s="214">
        <v>1</v>
      </c>
      <c r="P210" s="214">
        <v>3</v>
      </c>
      <c r="Q210" s="214">
        <v>7</v>
      </c>
      <c r="R210" s="214">
        <v>1</v>
      </c>
      <c r="S210" s="214">
        <v>2</v>
      </c>
      <c r="T210" s="214">
        <v>16</v>
      </c>
      <c r="U210" s="214">
        <v>4</v>
      </c>
    </row>
    <row r="211" spans="1:21">
      <c r="A211" s="214" t="s">
        <v>182</v>
      </c>
      <c r="B211" s="214" t="s">
        <v>1</v>
      </c>
      <c r="C211" s="214" t="s">
        <v>202</v>
      </c>
      <c r="D211" s="214" t="s">
        <v>193</v>
      </c>
      <c r="E211" s="214" t="s">
        <v>191</v>
      </c>
      <c r="F211" s="214"/>
      <c r="G211" s="214" t="s">
        <v>186</v>
      </c>
      <c r="H211" s="214" t="s">
        <v>187</v>
      </c>
      <c r="I211" s="214"/>
      <c r="J211" s="214" t="s">
        <v>74</v>
      </c>
      <c r="K211" s="214">
        <v>3</v>
      </c>
      <c r="L211" s="214">
        <v>12</v>
      </c>
      <c r="M211" s="214">
        <v>0</v>
      </c>
      <c r="N211" s="214">
        <v>0</v>
      </c>
      <c r="O211" s="214">
        <v>0</v>
      </c>
      <c r="P211" s="214">
        <v>2</v>
      </c>
      <c r="Q211" s="214">
        <v>2</v>
      </c>
      <c r="R211" s="214">
        <v>0</v>
      </c>
      <c r="S211" s="214">
        <v>0</v>
      </c>
      <c r="T211" s="214">
        <v>17</v>
      </c>
      <c r="U211" s="214">
        <v>1</v>
      </c>
    </row>
    <row r="212" spans="1:21">
      <c r="A212" s="214" t="s">
        <v>182</v>
      </c>
      <c r="B212" s="214" t="s">
        <v>1</v>
      </c>
      <c r="C212" s="214" t="s">
        <v>202</v>
      </c>
      <c r="D212" s="214" t="s">
        <v>193</v>
      </c>
      <c r="E212" s="214" t="s">
        <v>191</v>
      </c>
      <c r="F212" s="214"/>
      <c r="G212" s="214" t="s">
        <v>186</v>
      </c>
      <c r="H212" s="214" t="s">
        <v>187</v>
      </c>
      <c r="I212" s="214"/>
      <c r="J212" s="214" t="s">
        <v>75</v>
      </c>
      <c r="K212" s="214">
        <v>2</v>
      </c>
      <c r="L212" s="214">
        <v>9</v>
      </c>
      <c r="M212" s="214">
        <v>1</v>
      </c>
      <c r="N212" s="214">
        <v>2</v>
      </c>
      <c r="O212" s="214">
        <v>0</v>
      </c>
      <c r="P212" s="214">
        <v>0</v>
      </c>
      <c r="Q212" s="214">
        <v>2</v>
      </c>
      <c r="R212" s="214">
        <v>0</v>
      </c>
      <c r="S212" s="214">
        <v>0</v>
      </c>
      <c r="T212" s="214">
        <v>14</v>
      </c>
      <c r="U212" s="214">
        <v>1</v>
      </c>
    </row>
    <row r="213" spans="1:21">
      <c r="A213" s="214" t="s">
        <v>182</v>
      </c>
      <c r="B213" s="214" t="s">
        <v>1</v>
      </c>
      <c r="C213" s="214" t="s">
        <v>202</v>
      </c>
      <c r="D213" s="214" t="s">
        <v>193</v>
      </c>
      <c r="E213" s="214" t="s">
        <v>191</v>
      </c>
      <c r="F213" s="214"/>
      <c r="G213" s="214" t="s">
        <v>186</v>
      </c>
      <c r="H213" s="214" t="s">
        <v>187</v>
      </c>
      <c r="I213" s="214"/>
      <c r="J213" s="214" t="s">
        <v>76</v>
      </c>
      <c r="K213" s="214">
        <v>2</v>
      </c>
      <c r="L213" s="214">
        <v>5</v>
      </c>
      <c r="M213" s="214">
        <v>0</v>
      </c>
      <c r="N213" s="214">
        <v>1</v>
      </c>
      <c r="O213" s="214">
        <v>3</v>
      </c>
      <c r="P213" s="214">
        <v>1</v>
      </c>
      <c r="Q213" s="214">
        <v>5</v>
      </c>
      <c r="R213" s="214">
        <v>0</v>
      </c>
      <c r="S213" s="214">
        <v>0</v>
      </c>
      <c r="T213" s="214">
        <v>12</v>
      </c>
      <c r="U213" s="214">
        <v>2</v>
      </c>
    </row>
    <row r="214" spans="1:21">
      <c r="A214" s="214" t="s">
        <v>182</v>
      </c>
      <c r="B214" s="214" t="s">
        <v>1</v>
      </c>
      <c r="C214" s="214" t="s">
        <v>202</v>
      </c>
      <c r="D214" s="214" t="s">
        <v>193</v>
      </c>
      <c r="E214" s="214" t="s">
        <v>191</v>
      </c>
      <c r="F214" s="214"/>
      <c r="G214" s="214" t="s">
        <v>186</v>
      </c>
      <c r="H214" s="214" t="s">
        <v>187</v>
      </c>
      <c r="I214" s="214"/>
      <c r="J214" s="214" t="s">
        <v>77</v>
      </c>
      <c r="K214" s="214">
        <v>2</v>
      </c>
      <c r="L214" s="214">
        <v>8</v>
      </c>
      <c r="M214" s="214">
        <v>0</v>
      </c>
      <c r="N214" s="214">
        <v>1</v>
      </c>
      <c r="O214" s="214">
        <v>2</v>
      </c>
      <c r="P214" s="214">
        <v>1</v>
      </c>
      <c r="Q214" s="214">
        <v>4</v>
      </c>
      <c r="R214" s="214">
        <v>1</v>
      </c>
      <c r="S214" s="214">
        <v>1</v>
      </c>
      <c r="T214" s="214">
        <v>16</v>
      </c>
      <c r="U214" s="214">
        <v>2</v>
      </c>
    </row>
    <row r="215" spans="1:21">
      <c r="A215" s="214" t="s">
        <v>182</v>
      </c>
      <c r="B215" s="214" t="s">
        <v>1</v>
      </c>
      <c r="C215" s="214" t="s">
        <v>202</v>
      </c>
      <c r="D215" s="214" t="s">
        <v>193</v>
      </c>
      <c r="E215" s="214" t="s">
        <v>191</v>
      </c>
      <c r="F215" s="214"/>
      <c r="G215" s="214" t="s">
        <v>186</v>
      </c>
      <c r="H215" s="214" t="s">
        <v>187</v>
      </c>
      <c r="I215" s="214"/>
      <c r="J215" s="214" t="s">
        <v>78</v>
      </c>
      <c r="K215" s="214">
        <v>1</v>
      </c>
      <c r="L215" s="214">
        <v>9</v>
      </c>
      <c r="M215" s="214">
        <v>0</v>
      </c>
      <c r="N215" s="214">
        <v>2</v>
      </c>
      <c r="O215" s="214">
        <v>0</v>
      </c>
      <c r="P215" s="214">
        <v>0</v>
      </c>
      <c r="Q215" s="214">
        <v>2</v>
      </c>
      <c r="R215" s="214">
        <v>0</v>
      </c>
      <c r="S215" s="214">
        <v>0</v>
      </c>
      <c r="T215" s="214">
        <v>12</v>
      </c>
      <c r="U215" s="214">
        <v>2</v>
      </c>
    </row>
    <row r="216" spans="1:21">
      <c r="A216" s="214" t="s">
        <v>182</v>
      </c>
      <c r="B216" s="214" t="s">
        <v>1</v>
      </c>
      <c r="C216" s="214" t="s">
        <v>202</v>
      </c>
      <c r="D216" s="214" t="s">
        <v>193</v>
      </c>
      <c r="E216" s="214" t="s">
        <v>191</v>
      </c>
      <c r="F216" s="214"/>
      <c r="G216" s="214" t="s">
        <v>186</v>
      </c>
      <c r="H216" s="214" t="s">
        <v>187</v>
      </c>
      <c r="I216" s="214"/>
      <c r="J216" s="214" t="s">
        <v>82</v>
      </c>
      <c r="K216" s="214">
        <v>2</v>
      </c>
      <c r="L216" s="214">
        <v>9</v>
      </c>
      <c r="M216" s="214">
        <v>0</v>
      </c>
      <c r="N216" s="214">
        <v>1</v>
      </c>
      <c r="O216" s="214">
        <v>1</v>
      </c>
      <c r="P216" s="214">
        <v>0</v>
      </c>
      <c r="Q216" s="214">
        <v>2</v>
      </c>
      <c r="R216" s="214">
        <v>0</v>
      </c>
      <c r="S216" s="214">
        <v>0</v>
      </c>
      <c r="T216" s="214">
        <v>13</v>
      </c>
      <c r="U216" s="214">
        <v>2</v>
      </c>
    </row>
    <row r="217" spans="1:21">
      <c r="A217" s="214" t="s">
        <v>182</v>
      </c>
      <c r="B217" s="214" t="s">
        <v>1</v>
      </c>
      <c r="C217" s="214" t="s">
        <v>202</v>
      </c>
      <c r="D217" s="214" t="s">
        <v>193</v>
      </c>
      <c r="E217" s="214" t="s">
        <v>191</v>
      </c>
      <c r="F217" s="214"/>
      <c r="G217" s="214" t="s">
        <v>186</v>
      </c>
      <c r="H217" s="214" t="s">
        <v>187</v>
      </c>
      <c r="I217" s="214"/>
      <c r="J217" s="214" t="s">
        <v>80</v>
      </c>
      <c r="K217" s="214">
        <v>0</v>
      </c>
      <c r="L217" s="214">
        <v>4</v>
      </c>
      <c r="M217" s="214">
        <v>0</v>
      </c>
      <c r="N217" s="214">
        <v>0</v>
      </c>
      <c r="O217" s="214">
        <v>0</v>
      </c>
      <c r="P217" s="214">
        <v>1</v>
      </c>
      <c r="Q217" s="214">
        <v>1</v>
      </c>
      <c r="R217" s="214">
        <v>2</v>
      </c>
      <c r="S217" s="214">
        <v>0</v>
      </c>
      <c r="T217" s="214">
        <v>7</v>
      </c>
      <c r="U217" s="214">
        <v>3</v>
      </c>
    </row>
    <row r="218" spans="1:21">
      <c r="A218" s="214" t="s">
        <v>182</v>
      </c>
      <c r="B218" s="214" t="s">
        <v>1</v>
      </c>
      <c r="C218" s="214" t="s">
        <v>202</v>
      </c>
      <c r="D218" s="214" t="s">
        <v>194</v>
      </c>
      <c r="E218" s="214" t="s">
        <v>195</v>
      </c>
      <c r="F218" s="214"/>
      <c r="G218" s="214" t="s">
        <v>187</v>
      </c>
      <c r="H218" s="214" t="s">
        <v>186</v>
      </c>
      <c r="I218" s="214"/>
      <c r="J218" s="214" t="s">
        <v>69</v>
      </c>
      <c r="K218" s="214">
        <v>1</v>
      </c>
      <c r="L218" s="214">
        <v>2</v>
      </c>
      <c r="M218" s="214">
        <v>0</v>
      </c>
      <c r="N218" s="214">
        <v>0</v>
      </c>
      <c r="O218" s="214">
        <v>0</v>
      </c>
      <c r="P218" s="214">
        <v>0</v>
      </c>
      <c r="Q218" s="214">
        <v>0</v>
      </c>
      <c r="R218" s="214">
        <v>0</v>
      </c>
      <c r="S218" s="214">
        <v>0</v>
      </c>
      <c r="T218" s="214">
        <v>3</v>
      </c>
      <c r="U218" s="214">
        <v>0</v>
      </c>
    </row>
    <row r="219" spans="1:21">
      <c r="A219" s="214" t="s">
        <v>182</v>
      </c>
      <c r="B219" s="214" t="s">
        <v>1</v>
      </c>
      <c r="C219" s="214" t="s">
        <v>202</v>
      </c>
      <c r="D219" s="214" t="s">
        <v>194</v>
      </c>
      <c r="E219" s="214" t="s">
        <v>195</v>
      </c>
      <c r="F219" s="214"/>
      <c r="G219" s="214" t="s">
        <v>187</v>
      </c>
      <c r="H219" s="214" t="s">
        <v>186</v>
      </c>
      <c r="I219" s="214"/>
      <c r="J219" s="214" t="s">
        <v>70</v>
      </c>
      <c r="K219" s="214">
        <v>1</v>
      </c>
      <c r="L219" s="214">
        <v>3</v>
      </c>
      <c r="M219" s="214">
        <v>0</v>
      </c>
      <c r="N219" s="214">
        <v>1</v>
      </c>
      <c r="O219" s="214">
        <v>0</v>
      </c>
      <c r="P219" s="214">
        <v>2</v>
      </c>
      <c r="Q219" s="214">
        <v>3</v>
      </c>
      <c r="R219" s="214">
        <v>0</v>
      </c>
      <c r="S219" s="214">
        <v>0</v>
      </c>
      <c r="T219" s="214">
        <v>7</v>
      </c>
      <c r="U219" s="214">
        <v>0</v>
      </c>
    </row>
    <row r="220" spans="1:21">
      <c r="A220" s="214" t="s">
        <v>182</v>
      </c>
      <c r="B220" s="214" t="s">
        <v>1</v>
      </c>
      <c r="C220" s="214" t="s">
        <v>202</v>
      </c>
      <c r="D220" s="214" t="s">
        <v>194</v>
      </c>
      <c r="E220" s="214" t="s">
        <v>195</v>
      </c>
      <c r="F220" s="214"/>
      <c r="G220" s="214" t="s">
        <v>187</v>
      </c>
      <c r="H220" s="214" t="s">
        <v>186</v>
      </c>
      <c r="I220" s="214"/>
      <c r="J220" s="214" t="s">
        <v>71</v>
      </c>
      <c r="K220" s="214">
        <v>0</v>
      </c>
      <c r="L220" s="214">
        <v>7</v>
      </c>
      <c r="M220" s="214">
        <v>0</v>
      </c>
      <c r="N220" s="214">
        <v>1</v>
      </c>
      <c r="O220" s="214">
        <v>0</v>
      </c>
      <c r="P220" s="214">
        <v>1</v>
      </c>
      <c r="Q220" s="214">
        <v>2</v>
      </c>
      <c r="R220" s="214">
        <v>0</v>
      </c>
      <c r="S220" s="214">
        <v>1</v>
      </c>
      <c r="T220" s="214">
        <v>10</v>
      </c>
      <c r="U220" s="214">
        <v>1</v>
      </c>
    </row>
    <row r="221" spans="1:21">
      <c r="A221" s="214" t="s">
        <v>182</v>
      </c>
      <c r="B221" s="214" t="s">
        <v>1</v>
      </c>
      <c r="C221" s="214" t="s">
        <v>202</v>
      </c>
      <c r="D221" s="214" t="s">
        <v>194</v>
      </c>
      <c r="E221" s="214" t="s">
        <v>195</v>
      </c>
      <c r="F221" s="214"/>
      <c r="G221" s="214" t="s">
        <v>187</v>
      </c>
      <c r="H221" s="214" t="s">
        <v>186</v>
      </c>
      <c r="I221" s="214"/>
      <c r="J221" s="214" t="s">
        <v>72</v>
      </c>
      <c r="K221" s="214">
        <v>1</v>
      </c>
      <c r="L221" s="214">
        <v>7</v>
      </c>
      <c r="M221" s="214">
        <v>0</v>
      </c>
      <c r="N221" s="214">
        <v>2</v>
      </c>
      <c r="O221" s="214">
        <v>0</v>
      </c>
      <c r="P221" s="214">
        <v>0</v>
      </c>
      <c r="Q221" s="214">
        <v>2</v>
      </c>
      <c r="R221" s="214">
        <v>0</v>
      </c>
      <c r="S221" s="214">
        <v>0</v>
      </c>
      <c r="T221" s="214">
        <v>10</v>
      </c>
      <c r="U221" s="214">
        <v>0</v>
      </c>
    </row>
    <row r="222" spans="1:21">
      <c r="A222" s="214" t="s">
        <v>182</v>
      </c>
      <c r="B222" s="214" t="s">
        <v>1</v>
      </c>
      <c r="C222" s="214" t="s">
        <v>202</v>
      </c>
      <c r="D222" s="214" t="s">
        <v>194</v>
      </c>
      <c r="E222" s="214" t="s">
        <v>195</v>
      </c>
      <c r="F222" s="214"/>
      <c r="G222" s="214" t="s">
        <v>187</v>
      </c>
      <c r="H222" s="214" t="s">
        <v>186</v>
      </c>
      <c r="I222" s="214"/>
      <c r="J222" s="214" t="s">
        <v>73</v>
      </c>
      <c r="K222" s="214">
        <v>1</v>
      </c>
      <c r="L222" s="214">
        <v>14</v>
      </c>
      <c r="M222" s="214">
        <v>0</v>
      </c>
      <c r="N222" s="214">
        <v>2</v>
      </c>
      <c r="O222" s="214">
        <v>0</v>
      </c>
      <c r="P222" s="214">
        <v>0</v>
      </c>
      <c r="Q222" s="214">
        <v>2</v>
      </c>
      <c r="R222" s="214">
        <v>0</v>
      </c>
      <c r="S222" s="214">
        <v>0</v>
      </c>
      <c r="T222" s="214">
        <v>17</v>
      </c>
      <c r="U222" s="214">
        <v>4</v>
      </c>
    </row>
    <row r="223" spans="1:21">
      <c r="A223" s="214" t="s">
        <v>182</v>
      </c>
      <c r="B223" s="214" t="s">
        <v>1</v>
      </c>
      <c r="C223" s="214" t="s">
        <v>202</v>
      </c>
      <c r="D223" s="214" t="s">
        <v>194</v>
      </c>
      <c r="E223" s="214" t="s">
        <v>195</v>
      </c>
      <c r="F223" s="214"/>
      <c r="G223" s="214" t="s">
        <v>187</v>
      </c>
      <c r="H223" s="214" t="s">
        <v>186</v>
      </c>
      <c r="I223" s="214"/>
      <c r="J223" s="214" t="s">
        <v>74</v>
      </c>
      <c r="K223" s="214">
        <v>0</v>
      </c>
      <c r="L223" s="214">
        <v>10</v>
      </c>
      <c r="M223" s="214">
        <v>0</v>
      </c>
      <c r="N223" s="214">
        <v>3</v>
      </c>
      <c r="O223" s="214">
        <v>0</v>
      </c>
      <c r="P223" s="214">
        <v>0</v>
      </c>
      <c r="Q223" s="214">
        <v>3</v>
      </c>
      <c r="R223" s="214">
        <v>0</v>
      </c>
      <c r="S223" s="214">
        <v>0</v>
      </c>
      <c r="T223" s="214">
        <v>13</v>
      </c>
      <c r="U223" s="214">
        <v>1</v>
      </c>
    </row>
    <row r="224" spans="1:21">
      <c r="A224" s="214" t="s">
        <v>182</v>
      </c>
      <c r="B224" s="214" t="s">
        <v>1</v>
      </c>
      <c r="C224" s="214" t="s">
        <v>202</v>
      </c>
      <c r="D224" s="214" t="s">
        <v>194</v>
      </c>
      <c r="E224" s="214" t="s">
        <v>195</v>
      </c>
      <c r="F224" s="214"/>
      <c r="G224" s="214" t="s">
        <v>187</v>
      </c>
      <c r="H224" s="214" t="s">
        <v>186</v>
      </c>
      <c r="I224" s="214"/>
      <c r="J224" s="214" t="s">
        <v>75</v>
      </c>
      <c r="K224" s="214">
        <v>2</v>
      </c>
      <c r="L224" s="214">
        <v>7</v>
      </c>
      <c r="M224" s="214">
        <v>0</v>
      </c>
      <c r="N224" s="214">
        <v>3</v>
      </c>
      <c r="O224" s="214">
        <v>1</v>
      </c>
      <c r="P224" s="214">
        <v>0</v>
      </c>
      <c r="Q224" s="214">
        <v>4</v>
      </c>
      <c r="R224" s="214">
        <v>2</v>
      </c>
      <c r="S224" s="214">
        <v>1</v>
      </c>
      <c r="T224" s="214">
        <v>16</v>
      </c>
      <c r="U224" s="214">
        <v>0</v>
      </c>
    </row>
    <row r="225" spans="1:21">
      <c r="A225" s="214" t="s">
        <v>182</v>
      </c>
      <c r="B225" s="214" t="s">
        <v>1</v>
      </c>
      <c r="C225" s="214" t="s">
        <v>202</v>
      </c>
      <c r="D225" s="214" t="s">
        <v>194</v>
      </c>
      <c r="E225" s="214" t="s">
        <v>195</v>
      </c>
      <c r="F225" s="214"/>
      <c r="G225" s="214" t="s">
        <v>187</v>
      </c>
      <c r="H225" s="214" t="s">
        <v>186</v>
      </c>
      <c r="I225" s="214"/>
      <c r="J225" s="214" t="s">
        <v>76</v>
      </c>
      <c r="K225" s="214">
        <v>1</v>
      </c>
      <c r="L225" s="214">
        <v>8</v>
      </c>
      <c r="M225" s="214">
        <v>0</v>
      </c>
      <c r="N225" s="214">
        <v>0</v>
      </c>
      <c r="O225" s="214">
        <v>0</v>
      </c>
      <c r="P225" s="214">
        <v>3</v>
      </c>
      <c r="Q225" s="214">
        <v>3</v>
      </c>
      <c r="R225" s="214">
        <v>1</v>
      </c>
      <c r="S225" s="214">
        <v>0</v>
      </c>
      <c r="T225" s="214">
        <v>13</v>
      </c>
      <c r="U225" s="214">
        <v>2</v>
      </c>
    </row>
    <row r="226" spans="1:21">
      <c r="A226" s="214" t="s">
        <v>182</v>
      </c>
      <c r="B226" s="214" t="s">
        <v>1</v>
      </c>
      <c r="C226" s="214" t="s">
        <v>202</v>
      </c>
      <c r="D226" s="214" t="s">
        <v>194</v>
      </c>
      <c r="E226" s="214" t="s">
        <v>195</v>
      </c>
      <c r="F226" s="214"/>
      <c r="G226" s="214" t="s">
        <v>187</v>
      </c>
      <c r="H226" s="214" t="s">
        <v>186</v>
      </c>
      <c r="I226" s="214"/>
      <c r="J226" s="214" t="s">
        <v>77</v>
      </c>
      <c r="K226" s="214">
        <v>2</v>
      </c>
      <c r="L226" s="214">
        <v>10</v>
      </c>
      <c r="M226" s="214">
        <v>0</v>
      </c>
      <c r="N226" s="214">
        <v>5</v>
      </c>
      <c r="O226" s="214">
        <v>0</v>
      </c>
      <c r="P226" s="214">
        <v>1</v>
      </c>
      <c r="Q226" s="214">
        <v>6</v>
      </c>
      <c r="R226" s="214">
        <v>1</v>
      </c>
      <c r="S226" s="214">
        <v>0</v>
      </c>
      <c r="T226" s="214">
        <v>19</v>
      </c>
      <c r="U226" s="214">
        <v>4</v>
      </c>
    </row>
    <row r="227" spans="1:21">
      <c r="A227" s="214" t="s">
        <v>182</v>
      </c>
      <c r="B227" s="214" t="s">
        <v>1</v>
      </c>
      <c r="C227" s="214" t="s">
        <v>202</v>
      </c>
      <c r="D227" s="214" t="s">
        <v>194</v>
      </c>
      <c r="E227" s="214" t="s">
        <v>195</v>
      </c>
      <c r="F227" s="214"/>
      <c r="G227" s="214" t="s">
        <v>187</v>
      </c>
      <c r="H227" s="214" t="s">
        <v>186</v>
      </c>
      <c r="I227" s="214"/>
      <c r="J227" s="214" t="s">
        <v>78</v>
      </c>
      <c r="K227" s="214">
        <v>0</v>
      </c>
      <c r="L227" s="214">
        <v>17</v>
      </c>
      <c r="M227" s="214">
        <v>0</v>
      </c>
      <c r="N227" s="214">
        <v>1</v>
      </c>
      <c r="O227" s="214">
        <v>0</v>
      </c>
      <c r="P227" s="214">
        <v>1</v>
      </c>
      <c r="Q227" s="214">
        <v>2</v>
      </c>
      <c r="R227" s="214">
        <v>0</v>
      </c>
      <c r="S227" s="214">
        <v>2</v>
      </c>
      <c r="T227" s="214">
        <v>21</v>
      </c>
      <c r="U227" s="214">
        <v>3</v>
      </c>
    </row>
    <row r="228" spans="1:21">
      <c r="A228" s="214" t="s">
        <v>182</v>
      </c>
      <c r="B228" s="214" t="s">
        <v>1</v>
      </c>
      <c r="C228" s="214" t="s">
        <v>202</v>
      </c>
      <c r="D228" s="214" t="s">
        <v>194</v>
      </c>
      <c r="E228" s="214" t="s">
        <v>195</v>
      </c>
      <c r="F228" s="214"/>
      <c r="G228" s="214" t="s">
        <v>187</v>
      </c>
      <c r="H228" s="214" t="s">
        <v>186</v>
      </c>
      <c r="I228" s="214"/>
      <c r="J228" s="214" t="s">
        <v>82</v>
      </c>
      <c r="K228" s="214">
        <v>1</v>
      </c>
      <c r="L228" s="214">
        <v>10</v>
      </c>
      <c r="M228" s="214">
        <v>0</v>
      </c>
      <c r="N228" s="214">
        <v>0</v>
      </c>
      <c r="O228" s="214">
        <v>0</v>
      </c>
      <c r="P228" s="214">
        <v>0</v>
      </c>
      <c r="Q228" s="214">
        <v>0</v>
      </c>
      <c r="R228" s="214">
        <v>0</v>
      </c>
      <c r="S228" s="214">
        <v>0</v>
      </c>
      <c r="T228" s="214">
        <v>11</v>
      </c>
      <c r="U228" s="214">
        <v>2</v>
      </c>
    </row>
    <row r="229" spans="1:21">
      <c r="A229" s="214" t="s">
        <v>182</v>
      </c>
      <c r="B229" s="214" t="s">
        <v>1</v>
      </c>
      <c r="C229" s="214" t="s">
        <v>202</v>
      </c>
      <c r="D229" s="214" t="s">
        <v>194</v>
      </c>
      <c r="E229" s="214" t="s">
        <v>195</v>
      </c>
      <c r="F229" s="214"/>
      <c r="G229" s="214" t="s">
        <v>187</v>
      </c>
      <c r="H229" s="214" t="s">
        <v>186</v>
      </c>
      <c r="I229" s="214"/>
      <c r="J229" s="214" t="s">
        <v>80</v>
      </c>
      <c r="K229" s="214">
        <v>4</v>
      </c>
      <c r="L229" s="214">
        <v>6</v>
      </c>
      <c r="M229" s="214">
        <v>0</v>
      </c>
      <c r="N229" s="214">
        <v>2</v>
      </c>
      <c r="O229" s="214">
        <v>0</v>
      </c>
      <c r="P229" s="214">
        <v>0</v>
      </c>
      <c r="Q229" s="214">
        <v>2</v>
      </c>
      <c r="R229" s="214">
        <v>0</v>
      </c>
      <c r="S229" s="214">
        <v>0</v>
      </c>
      <c r="T229" s="214">
        <v>12</v>
      </c>
      <c r="U229" s="214">
        <v>8</v>
      </c>
    </row>
    <row r="230" spans="1:21">
      <c r="A230" s="214" t="s">
        <v>182</v>
      </c>
      <c r="B230" s="214" t="s">
        <v>1</v>
      </c>
      <c r="C230" s="214" t="s">
        <v>202</v>
      </c>
      <c r="D230" s="214" t="s">
        <v>196</v>
      </c>
      <c r="E230" s="214" t="s">
        <v>195</v>
      </c>
      <c r="F230" s="214" t="s">
        <v>187</v>
      </c>
      <c r="G230" s="214"/>
      <c r="H230" s="214" t="s">
        <v>186</v>
      </c>
      <c r="I230" s="214"/>
      <c r="J230" s="214" t="s">
        <v>69</v>
      </c>
      <c r="K230" s="214">
        <v>53</v>
      </c>
      <c r="L230" s="214">
        <v>254</v>
      </c>
      <c r="M230" s="214">
        <v>1</v>
      </c>
      <c r="N230" s="214">
        <v>22</v>
      </c>
      <c r="O230" s="214">
        <v>12</v>
      </c>
      <c r="P230" s="214">
        <v>18</v>
      </c>
      <c r="Q230" s="214">
        <v>52</v>
      </c>
      <c r="R230" s="214">
        <v>10</v>
      </c>
      <c r="S230" s="214">
        <v>15</v>
      </c>
      <c r="T230" s="214">
        <v>385</v>
      </c>
      <c r="U230" s="214">
        <v>60</v>
      </c>
    </row>
    <row r="231" spans="1:21">
      <c r="A231" s="214" t="s">
        <v>182</v>
      </c>
      <c r="B231" s="214" t="s">
        <v>1</v>
      </c>
      <c r="C231" s="214" t="s">
        <v>202</v>
      </c>
      <c r="D231" s="214" t="s">
        <v>196</v>
      </c>
      <c r="E231" s="214" t="s">
        <v>195</v>
      </c>
      <c r="F231" s="214" t="s">
        <v>187</v>
      </c>
      <c r="G231" s="214"/>
      <c r="H231" s="214" t="s">
        <v>186</v>
      </c>
      <c r="I231" s="214"/>
      <c r="J231" s="214" t="s">
        <v>70</v>
      </c>
      <c r="K231" s="214">
        <v>50</v>
      </c>
      <c r="L231" s="214">
        <v>205</v>
      </c>
      <c r="M231" s="214">
        <v>3</v>
      </c>
      <c r="N231" s="214">
        <v>23</v>
      </c>
      <c r="O231" s="214">
        <v>8</v>
      </c>
      <c r="P231" s="214">
        <v>22</v>
      </c>
      <c r="Q231" s="214">
        <v>53</v>
      </c>
      <c r="R231" s="214">
        <v>21</v>
      </c>
      <c r="S231" s="214">
        <v>11</v>
      </c>
      <c r="T231" s="214">
        <v>343</v>
      </c>
      <c r="U231" s="214">
        <v>61</v>
      </c>
    </row>
    <row r="232" spans="1:21">
      <c r="A232" s="214" t="s">
        <v>182</v>
      </c>
      <c r="B232" s="214" t="s">
        <v>1</v>
      </c>
      <c r="C232" s="214" t="s">
        <v>202</v>
      </c>
      <c r="D232" s="214" t="s">
        <v>196</v>
      </c>
      <c r="E232" s="214" t="s">
        <v>195</v>
      </c>
      <c r="F232" s="214" t="s">
        <v>187</v>
      </c>
      <c r="G232" s="214"/>
      <c r="H232" s="214" t="s">
        <v>186</v>
      </c>
      <c r="I232" s="214"/>
      <c r="J232" s="214" t="s">
        <v>71</v>
      </c>
      <c r="K232" s="214">
        <v>43</v>
      </c>
      <c r="L232" s="214">
        <v>246</v>
      </c>
      <c r="M232" s="214">
        <v>2</v>
      </c>
      <c r="N232" s="214">
        <v>25</v>
      </c>
      <c r="O232" s="214">
        <v>5</v>
      </c>
      <c r="P232" s="214">
        <v>25</v>
      </c>
      <c r="Q232" s="214">
        <v>55</v>
      </c>
      <c r="R232" s="214">
        <v>20</v>
      </c>
      <c r="S232" s="214">
        <v>16</v>
      </c>
      <c r="T232" s="214">
        <v>382</v>
      </c>
      <c r="U232" s="214">
        <v>37</v>
      </c>
    </row>
    <row r="233" spans="1:21">
      <c r="A233" s="214" t="s">
        <v>182</v>
      </c>
      <c r="B233" s="214" t="s">
        <v>1</v>
      </c>
      <c r="C233" s="214" t="s">
        <v>202</v>
      </c>
      <c r="D233" s="214" t="s">
        <v>196</v>
      </c>
      <c r="E233" s="214" t="s">
        <v>195</v>
      </c>
      <c r="F233" s="214" t="s">
        <v>187</v>
      </c>
      <c r="G233" s="214"/>
      <c r="H233" s="214" t="s">
        <v>186</v>
      </c>
      <c r="I233" s="214"/>
      <c r="J233" s="214" t="s">
        <v>72</v>
      </c>
      <c r="K233" s="214">
        <v>51</v>
      </c>
      <c r="L233" s="214">
        <v>228</v>
      </c>
      <c r="M233" s="214">
        <v>7</v>
      </c>
      <c r="N233" s="214">
        <v>22</v>
      </c>
      <c r="O233" s="214">
        <v>14</v>
      </c>
      <c r="P233" s="214">
        <v>11</v>
      </c>
      <c r="Q233" s="214">
        <v>47</v>
      </c>
      <c r="R233" s="214">
        <v>22</v>
      </c>
      <c r="S233" s="214">
        <v>12</v>
      </c>
      <c r="T233" s="214">
        <v>367</v>
      </c>
      <c r="U233" s="214">
        <v>38</v>
      </c>
    </row>
    <row r="234" spans="1:21">
      <c r="A234" s="214" t="s">
        <v>182</v>
      </c>
      <c r="B234" s="214" t="s">
        <v>1</v>
      </c>
      <c r="C234" s="214" t="s">
        <v>202</v>
      </c>
      <c r="D234" s="214" t="s">
        <v>196</v>
      </c>
      <c r="E234" s="214" t="s">
        <v>195</v>
      </c>
      <c r="F234" s="214" t="s">
        <v>187</v>
      </c>
      <c r="G234" s="214"/>
      <c r="H234" s="214" t="s">
        <v>186</v>
      </c>
      <c r="I234" s="214"/>
      <c r="J234" s="214" t="s">
        <v>73</v>
      </c>
      <c r="K234" s="214">
        <v>59</v>
      </c>
      <c r="L234" s="214">
        <v>208</v>
      </c>
      <c r="M234" s="214">
        <v>2</v>
      </c>
      <c r="N234" s="214">
        <v>22</v>
      </c>
      <c r="O234" s="214">
        <v>14</v>
      </c>
      <c r="P234" s="214">
        <v>18</v>
      </c>
      <c r="Q234" s="214">
        <v>54</v>
      </c>
      <c r="R234" s="214">
        <v>26</v>
      </c>
      <c r="S234" s="214">
        <v>9</v>
      </c>
      <c r="T234" s="214">
        <v>358</v>
      </c>
      <c r="U234" s="214">
        <v>48</v>
      </c>
    </row>
    <row r="235" spans="1:21">
      <c r="A235" s="214" t="s">
        <v>182</v>
      </c>
      <c r="B235" s="214" t="s">
        <v>1</v>
      </c>
      <c r="C235" s="214" t="s">
        <v>202</v>
      </c>
      <c r="D235" s="214" t="s">
        <v>196</v>
      </c>
      <c r="E235" s="214" t="s">
        <v>195</v>
      </c>
      <c r="F235" s="214" t="s">
        <v>187</v>
      </c>
      <c r="G235" s="214"/>
      <c r="H235" s="214" t="s">
        <v>186</v>
      </c>
      <c r="I235" s="214"/>
      <c r="J235" s="214" t="s">
        <v>74</v>
      </c>
      <c r="K235" s="214">
        <v>41</v>
      </c>
      <c r="L235" s="214">
        <v>217</v>
      </c>
      <c r="M235" s="214">
        <v>2</v>
      </c>
      <c r="N235" s="214">
        <v>21</v>
      </c>
      <c r="O235" s="214">
        <v>17</v>
      </c>
      <c r="P235" s="214">
        <v>26</v>
      </c>
      <c r="Q235" s="214">
        <v>64</v>
      </c>
      <c r="R235" s="214">
        <v>12</v>
      </c>
      <c r="S235" s="214">
        <v>11</v>
      </c>
      <c r="T235" s="214">
        <v>347</v>
      </c>
      <c r="U235" s="214">
        <v>52</v>
      </c>
    </row>
    <row r="236" spans="1:21">
      <c r="A236" s="214" t="s">
        <v>182</v>
      </c>
      <c r="B236" s="214" t="s">
        <v>1</v>
      </c>
      <c r="C236" s="214" t="s">
        <v>202</v>
      </c>
      <c r="D236" s="214" t="s">
        <v>196</v>
      </c>
      <c r="E236" s="214" t="s">
        <v>195</v>
      </c>
      <c r="F236" s="214" t="s">
        <v>187</v>
      </c>
      <c r="G236" s="214"/>
      <c r="H236" s="214" t="s">
        <v>186</v>
      </c>
      <c r="I236" s="214"/>
      <c r="J236" s="214" t="s">
        <v>75</v>
      </c>
      <c r="K236" s="214">
        <v>57</v>
      </c>
      <c r="L236" s="214">
        <v>230</v>
      </c>
      <c r="M236" s="214">
        <v>7</v>
      </c>
      <c r="N236" s="214">
        <v>19</v>
      </c>
      <c r="O236" s="214">
        <v>12</v>
      </c>
      <c r="P236" s="214">
        <v>23</v>
      </c>
      <c r="Q236" s="214">
        <v>54</v>
      </c>
      <c r="R236" s="214">
        <v>10</v>
      </c>
      <c r="S236" s="214">
        <v>19</v>
      </c>
      <c r="T236" s="214">
        <v>377</v>
      </c>
      <c r="U236" s="214">
        <v>35</v>
      </c>
    </row>
    <row r="237" spans="1:21">
      <c r="A237" s="214" t="s">
        <v>182</v>
      </c>
      <c r="B237" s="214" t="s">
        <v>1</v>
      </c>
      <c r="C237" s="214" t="s">
        <v>202</v>
      </c>
      <c r="D237" s="214" t="s">
        <v>196</v>
      </c>
      <c r="E237" s="214" t="s">
        <v>195</v>
      </c>
      <c r="F237" s="214" t="s">
        <v>187</v>
      </c>
      <c r="G237" s="214"/>
      <c r="H237" s="214" t="s">
        <v>186</v>
      </c>
      <c r="I237" s="214"/>
      <c r="J237" s="214" t="s">
        <v>76</v>
      </c>
      <c r="K237" s="214">
        <v>56</v>
      </c>
      <c r="L237" s="214">
        <v>207</v>
      </c>
      <c r="M237" s="214">
        <v>1</v>
      </c>
      <c r="N237" s="214">
        <v>30</v>
      </c>
      <c r="O237" s="214">
        <v>8</v>
      </c>
      <c r="P237" s="214">
        <v>24</v>
      </c>
      <c r="Q237" s="214">
        <v>62</v>
      </c>
      <c r="R237" s="214">
        <v>20</v>
      </c>
      <c r="S237" s="214">
        <v>15</v>
      </c>
      <c r="T237" s="214">
        <v>361</v>
      </c>
      <c r="U237" s="214">
        <v>51</v>
      </c>
    </row>
    <row r="238" spans="1:21">
      <c r="A238" s="214" t="s">
        <v>182</v>
      </c>
      <c r="B238" s="214" t="s">
        <v>1</v>
      </c>
      <c r="C238" s="214" t="s">
        <v>202</v>
      </c>
      <c r="D238" s="214" t="s">
        <v>196</v>
      </c>
      <c r="E238" s="214" t="s">
        <v>195</v>
      </c>
      <c r="F238" s="214" t="s">
        <v>187</v>
      </c>
      <c r="G238" s="214"/>
      <c r="H238" s="214" t="s">
        <v>186</v>
      </c>
      <c r="I238" s="214"/>
      <c r="J238" s="214" t="s">
        <v>77</v>
      </c>
      <c r="K238" s="214">
        <v>59</v>
      </c>
      <c r="L238" s="214">
        <v>215</v>
      </c>
      <c r="M238" s="214">
        <v>3</v>
      </c>
      <c r="N238" s="214">
        <v>36</v>
      </c>
      <c r="O238" s="214">
        <v>15</v>
      </c>
      <c r="P238" s="214">
        <v>26</v>
      </c>
      <c r="Q238" s="214">
        <v>77</v>
      </c>
      <c r="R238" s="214">
        <v>13</v>
      </c>
      <c r="S238" s="214">
        <v>19</v>
      </c>
      <c r="T238" s="214">
        <v>386</v>
      </c>
      <c r="U238" s="214">
        <v>47</v>
      </c>
    </row>
    <row r="239" spans="1:21">
      <c r="A239" s="214" t="s">
        <v>182</v>
      </c>
      <c r="B239" s="214" t="s">
        <v>1</v>
      </c>
      <c r="C239" s="214" t="s">
        <v>202</v>
      </c>
      <c r="D239" s="214" t="s">
        <v>196</v>
      </c>
      <c r="E239" s="214" t="s">
        <v>195</v>
      </c>
      <c r="F239" s="214" t="s">
        <v>187</v>
      </c>
      <c r="G239" s="214"/>
      <c r="H239" s="214" t="s">
        <v>186</v>
      </c>
      <c r="I239" s="214"/>
      <c r="J239" s="214" t="s">
        <v>78</v>
      </c>
      <c r="K239" s="214">
        <v>68</v>
      </c>
      <c r="L239" s="214">
        <v>239</v>
      </c>
      <c r="M239" s="214">
        <v>2</v>
      </c>
      <c r="N239" s="214">
        <v>30</v>
      </c>
      <c r="O239" s="214">
        <v>13</v>
      </c>
      <c r="P239" s="214">
        <v>25</v>
      </c>
      <c r="Q239" s="214">
        <v>68</v>
      </c>
      <c r="R239" s="214">
        <v>8</v>
      </c>
      <c r="S239" s="214">
        <v>15</v>
      </c>
      <c r="T239" s="214">
        <v>400</v>
      </c>
      <c r="U239" s="214">
        <v>47</v>
      </c>
    </row>
    <row r="240" spans="1:21">
      <c r="A240" s="214" t="s">
        <v>182</v>
      </c>
      <c r="B240" s="214" t="s">
        <v>1</v>
      </c>
      <c r="C240" s="214" t="s">
        <v>202</v>
      </c>
      <c r="D240" s="214" t="s">
        <v>196</v>
      </c>
      <c r="E240" s="214" t="s">
        <v>195</v>
      </c>
      <c r="F240" s="214" t="s">
        <v>187</v>
      </c>
      <c r="G240" s="214"/>
      <c r="H240" s="214" t="s">
        <v>186</v>
      </c>
      <c r="I240" s="214"/>
      <c r="J240" s="214" t="s">
        <v>82</v>
      </c>
      <c r="K240" s="214">
        <v>67</v>
      </c>
      <c r="L240" s="214">
        <v>252</v>
      </c>
      <c r="M240" s="214">
        <v>3</v>
      </c>
      <c r="N240" s="214">
        <v>41</v>
      </c>
      <c r="O240" s="214">
        <v>18</v>
      </c>
      <c r="P240" s="214">
        <v>21</v>
      </c>
      <c r="Q240" s="214">
        <v>80</v>
      </c>
      <c r="R240" s="214">
        <v>9</v>
      </c>
      <c r="S240" s="214">
        <v>6</v>
      </c>
      <c r="T240" s="214">
        <v>417</v>
      </c>
      <c r="U240" s="214">
        <v>64</v>
      </c>
    </row>
    <row r="241" spans="1:21">
      <c r="A241" s="214" t="s">
        <v>182</v>
      </c>
      <c r="B241" s="214" t="s">
        <v>1</v>
      </c>
      <c r="C241" s="214" t="s">
        <v>202</v>
      </c>
      <c r="D241" s="214" t="s">
        <v>196</v>
      </c>
      <c r="E241" s="214" t="s">
        <v>195</v>
      </c>
      <c r="F241" s="214" t="s">
        <v>187</v>
      </c>
      <c r="G241" s="214"/>
      <c r="H241" s="214" t="s">
        <v>186</v>
      </c>
      <c r="I241" s="214"/>
      <c r="J241" s="214" t="s">
        <v>80</v>
      </c>
      <c r="K241" s="214">
        <v>62</v>
      </c>
      <c r="L241" s="214">
        <v>228</v>
      </c>
      <c r="M241" s="214">
        <v>2</v>
      </c>
      <c r="N241" s="214">
        <v>25</v>
      </c>
      <c r="O241" s="214">
        <v>11</v>
      </c>
      <c r="P241" s="214">
        <v>18</v>
      </c>
      <c r="Q241" s="214">
        <v>54</v>
      </c>
      <c r="R241" s="214">
        <v>9</v>
      </c>
      <c r="S241" s="214">
        <v>3</v>
      </c>
      <c r="T241" s="214">
        <v>358</v>
      </c>
      <c r="U241" s="214">
        <v>68</v>
      </c>
    </row>
    <row r="242" spans="1:21">
      <c r="A242" s="214" t="s">
        <v>182</v>
      </c>
      <c r="B242" s="214" t="s">
        <v>1</v>
      </c>
      <c r="C242" s="214" t="s">
        <v>202</v>
      </c>
      <c r="D242" s="214" t="s">
        <v>197</v>
      </c>
      <c r="E242" s="214" t="s">
        <v>195</v>
      </c>
      <c r="F242" s="214"/>
      <c r="G242" s="214"/>
      <c r="H242" s="214" t="s">
        <v>186</v>
      </c>
      <c r="I242" s="214" t="s">
        <v>187</v>
      </c>
      <c r="J242" s="214" t="s">
        <v>69</v>
      </c>
      <c r="K242" s="214">
        <v>1</v>
      </c>
      <c r="L242" s="214">
        <v>15</v>
      </c>
      <c r="M242" s="214">
        <v>0</v>
      </c>
      <c r="N242" s="214">
        <v>0</v>
      </c>
      <c r="O242" s="214">
        <v>0</v>
      </c>
      <c r="P242" s="214">
        <v>2</v>
      </c>
      <c r="Q242" s="214">
        <v>2</v>
      </c>
      <c r="R242" s="214">
        <v>1</v>
      </c>
      <c r="S242" s="214">
        <v>4</v>
      </c>
      <c r="T242" s="214">
        <v>23</v>
      </c>
      <c r="U242" s="214">
        <v>2</v>
      </c>
    </row>
    <row r="243" spans="1:21">
      <c r="A243" s="214" t="s">
        <v>182</v>
      </c>
      <c r="B243" s="214" t="s">
        <v>1</v>
      </c>
      <c r="C243" s="214" t="s">
        <v>202</v>
      </c>
      <c r="D243" s="214" t="s">
        <v>197</v>
      </c>
      <c r="E243" s="214" t="s">
        <v>195</v>
      </c>
      <c r="F243" s="214"/>
      <c r="G243" s="214"/>
      <c r="H243" s="214" t="s">
        <v>186</v>
      </c>
      <c r="I243" s="214" t="s">
        <v>187</v>
      </c>
      <c r="J243" s="214" t="s">
        <v>70</v>
      </c>
      <c r="K243" s="214">
        <v>8</v>
      </c>
      <c r="L243" s="214">
        <v>20</v>
      </c>
      <c r="M243" s="214">
        <v>0</v>
      </c>
      <c r="N243" s="214">
        <v>2</v>
      </c>
      <c r="O243" s="214">
        <v>0</v>
      </c>
      <c r="P243" s="214">
        <v>0</v>
      </c>
      <c r="Q243" s="214">
        <v>2</v>
      </c>
      <c r="R243" s="214">
        <v>0</v>
      </c>
      <c r="S243" s="214">
        <v>1</v>
      </c>
      <c r="T243" s="214">
        <v>31</v>
      </c>
      <c r="U243" s="214">
        <v>5</v>
      </c>
    </row>
    <row r="244" spans="1:21">
      <c r="A244" s="214" t="s">
        <v>182</v>
      </c>
      <c r="B244" s="214" t="s">
        <v>1</v>
      </c>
      <c r="C244" s="214" t="s">
        <v>202</v>
      </c>
      <c r="D244" s="214" t="s">
        <v>197</v>
      </c>
      <c r="E244" s="214" t="s">
        <v>195</v>
      </c>
      <c r="F244" s="214"/>
      <c r="G244" s="214"/>
      <c r="H244" s="214" t="s">
        <v>186</v>
      </c>
      <c r="I244" s="214" t="s">
        <v>187</v>
      </c>
      <c r="J244" s="214" t="s">
        <v>71</v>
      </c>
      <c r="K244" s="214">
        <v>10</v>
      </c>
      <c r="L244" s="214">
        <v>38</v>
      </c>
      <c r="M244" s="214">
        <v>0</v>
      </c>
      <c r="N244" s="214">
        <v>1</v>
      </c>
      <c r="O244" s="214">
        <v>0</v>
      </c>
      <c r="P244" s="214">
        <v>1</v>
      </c>
      <c r="Q244" s="214">
        <v>2</v>
      </c>
      <c r="R244" s="214">
        <v>3</v>
      </c>
      <c r="S244" s="214">
        <v>3</v>
      </c>
      <c r="T244" s="214">
        <v>56</v>
      </c>
      <c r="U244" s="214">
        <v>4</v>
      </c>
    </row>
    <row r="245" spans="1:21">
      <c r="A245" s="214" t="s">
        <v>182</v>
      </c>
      <c r="B245" s="214" t="s">
        <v>1</v>
      </c>
      <c r="C245" s="214" t="s">
        <v>202</v>
      </c>
      <c r="D245" s="214" t="s">
        <v>197</v>
      </c>
      <c r="E245" s="214" t="s">
        <v>195</v>
      </c>
      <c r="F245" s="214"/>
      <c r="G245" s="214"/>
      <c r="H245" s="214" t="s">
        <v>186</v>
      </c>
      <c r="I245" s="214" t="s">
        <v>187</v>
      </c>
      <c r="J245" s="214" t="s">
        <v>72</v>
      </c>
      <c r="K245" s="214">
        <v>12</v>
      </c>
      <c r="L245" s="214">
        <v>33</v>
      </c>
      <c r="M245" s="214">
        <v>0</v>
      </c>
      <c r="N245" s="214">
        <v>5</v>
      </c>
      <c r="O245" s="214">
        <v>2</v>
      </c>
      <c r="P245" s="214">
        <v>2</v>
      </c>
      <c r="Q245" s="214">
        <v>9</v>
      </c>
      <c r="R245" s="214">
        <v>3</v>
      </c>
      <c r="S245" s="214">
        <v>0</v>
      </c>
      <c r="T245" s="214">
        <v>57</v>
      </c>
      <c r="U245" s="214">
        <v>3</v>
      </c>
    </row>
    <row r="246" spans="1:21">
      <c r="A246" s="214" t="s">
        <v>182</v>
      </c>
      <c r="B246" s="214" t="s">
        <v>1</v>
      </c>
      <c r="C246" s="214" t="s">
        <v>202</v>
      </c>
      <c r="D246" s="214" t="s">
        <v>197</v>
      </c>
      <c r="E246" s="214" t="s">
        <v>195</v>
      </c>
      <c r="F246" s="214"/>
      <c r="G246" s="214"/>
      <c r="H246" s="214" t="s">
        <v>186</v>
      </c>
      <c r="I246" s="214" t="s">
        <v>187</v>
      </c>
      <c r="J246" s="214" t="s">
        <v>73</v>
      </c>
      <c r="K246" s="214">
        <v>10</v>
      </c>
      <c r="L246" s="214">
        <v>35</v>
      </c>
      <c r="M246" s="214">
        <v>0</v>
      </c>
      <c r="N246" s="214">
        <v>11</v>
      </c>
      <c r="O246" s="214">
        <v>1</v>
      </c>
      <c r="P246" s="214">
        <v>2</v>
      </c>
      <c r="Q246" s="214">
        <v>14</v>
      </c>
      <c r="R246" s="214">
        <v>2</v>
      </c>
      <c r="S246" s="214">
        <v>3</v>
      </c>
      <c r="T246" s="214">
        <v>64</v>
      </c>
      <c r="U246" s="214">
        <v>2</v>
      </c>
    </row>
    <row r="247" spans="1:21">
      <c r="A247" s="214" t="s">
        <v>182</v>
      </c>
      <c r="B247" s="214" t="s">
        <v>1</v>
      </c>
      <c r="C247" s="214" t="s">
        <v>202</v>
      </c>
      <c r="D247" s="214" t="s">
        <v>197</v>
      </c>
      <c r="E247" s="214" t="s">
        <v>195</v>
      </c>
      <c r="F247" s="214"/>
      <c r="G247" s="214"/>
      <c r="H247" s="214" t="s">
        <v>186</v>
      </c>
      <c r="I247" s="214" t="s">
        <v>187</v>
      </c>
      <c r="J247" s="214" t="s">
        <v>74</v>
      </c>
      <c r="K247" s="214">
        <v>9</v>
      </c>
      <c r="L247" s="214">
        <v>36</v>
      </c>
      <c r="M247" s="214">
        <v>0</v>
      </c>
      <c r="N247" s="214">
        <v>5</v>
      </c>
      <c r="O247" s="214">
        <v>5</v>
      </c>
      <c r="P247" s="214">
        <v>2</v>
      </c>
      <c r="Q247" s="214">
        <v>12</v>
      </c>
      <c r="R247" s="214">
        <v>3</v>
      </c>
      <c r="S247" s="214">
        <v>1</v>
      </c>
      <c r="T247" s="214">
        <v>61</v>
      </c>
      <c r="U247" s="214">
        <v>5</v>
      </c>
    </row>
    <row r="248" spans="1:21">
      <c r="A248" s="214" t="s">
        <v>182</v>
      </c>
      <c r="B248" s="214" t="s">
        <v>1</v>
      </c>
      <c r="C248" s="214" t="s">
        <v>202</v>
      </c>
      <c r="D248" s="214" t="s">
        <v>197</v>
      </c>
      <c r="E248" s="214" t="s">
        <v>195</v>
      </c>
      <c r="F248" s="214"/>
      <c r="G248" s="214"/>
      <c r="H248" s="214" t="s">
        <v>186</v>
      </c>
      <c r="I248" s="214" t="s">
        <v>187</v>
      </c>
      <c r="J248" s="214" t="s">
        <v>75</v>
      </c>
      <c r="K248" s="214">
        <v>6</v>
      </c>
      <c r="L248" s="214">
        <v>28</v>
      </c>
      <c r="M248" s="214">
        <v>0</v>
      </c>
      <c r="N248" s="214">
        <v>8</v>
      </c>
      <c r="O248" s="214">
        <v>0</v>
      </c>
      <c r="P248" s="214">
        <v>2</v>
      </c>
      <c r="Q248" s="214">
        <v>10</v>
      </c>
      <c r="R248" s="214">
        <v>2</v>
      </c>
      <c r="S248" s="214">
        <v>4</v>
      </c>
      <c r="T248" s="214">
        <v>50</v>
      </c>
      <c r="U248" s="214">
        <v>2</v>
      </c>
    </row>
    <row r="249" spans="1:21">
      <c r="A249" s="214" t="s">
        <v>182</v>
      </c>
      <c r="B249" s="214" t="s">
        <v>1</v>
      </c>
      <c r="C249" s="214" t="s">
        <v>202</v>
      </c>
      <c r="D249" s="214" t="s">
        <v>197</v>
      </c>
      <c r="E249" s="214" t="s">
        <v>195</v>
      </c>
      <c r="F249" s="214"/>
      <c r="G249" s="214"/>
      <c r="H249" s="214" t="s">
        <v>186</v>
      </c>
      <c r="I249" s="214" t="s">
        <v>187</v>
      </c>
      <c r="J249" s="214" t="s">
        <v>76</v>
      </c>
      <c r="K249" s="214">
        <v>9</v>
      </c>
      <c r="L249" s="214">
        <v>31</v>
      </c>
      <c r="M249" s="214">
        <v>0</v>
      </c>
      <c r="N249" s="214">
        <v>9</v>
      </c>
      <c r="O249" s="214">
        <v>1</v>
      </c>
      <c r="P249" s="214">
        <v>8</v>
      </c>
      <c r="Q249" s="214">
        <v>18</v>
      </c>
      <c r="R249" s="214">
        <v>1</v>
      </c>
      <c r="S249" s="214">
        <v>0</v>
      </c>
      <c r="T249" s="214">
        <v>59</v>
      </c>
      <c r="U249" s="214">
        <v>5</v>
      </c>
    </row>
    <row r="250" spans="1:21">
      <c r="A250" s="214" t="s">
        <v>182</v>
      </c>
      <c r="B250" s="214" t="s">
        <v>1</v>
      </c>
      <c r="C250" s="214" t="s">
        <v>202</v>
      </c>
      <c r="D250" s="214" t="s">
        <v>197</v>
      </c>
      <c r="E250" s="214" t="s">
        <v>195</v>
      </c>
      <c r="F250" s="214"/>
      <c r="G250" s="214"/>
      <c r="H250" s="214" t="s">
        <v>186</v>
      </c>
      <c r="I250" s="214" t="s">
        <v>187</v>
      </c>
      <c r="J250" s="214" t="s">
        <v>77</v>
      </c>
      <c r="K250" s="214">
        <v>12</v>
      </c>
      <c r="L250" s="214">
        <v>23</v>
      </c>
      <c r="M250" s="214">
        <v>0</v>
      </c>
      <c r="N250" s="214">
        <v>4</v>
      </c>
      <c r="O250" s="214">
        <v>3</v>
      </c>
      <c r="P250" s="214">
        <v>2</v>
      </c>
      <c r="Q250" s="214">
        <v>9</v>
      </c>
      <c r="R250" s="214">
        <v>1</v>
      </c>
      <c r="S250" s="214">
        <v>3</v>
      </c>
      <c r="T250" s="214">
        <v>48</v>
      </c>
      <c r="U250" s="214">
        <v>7</v>
      </c>
    </row>
    <row r="251" spans="1:21">
      <c r="A251" s="214" t="s">
        <v>182</v>
      </c>
      <c r="B251" s="214" t="s">
        <v>1</v>
      </c>
      <c r="C251" s="214" t="s">
        <v>202</v>
      </c>
      <c r="D251" s="214" t="s">
        <v>197</v>
      </c>
      <c r="E251" s="214" t="s">
        <v>195</v>
      </c>
      <c r="F251" s="214"/>
      <c r="G251" s="214"/>
      <c r="H251" s="214" t="s">
        <v>186</v>
      </c>
      <c r="I251" s="214" t="s">
        <v>187</v>
      </c>
      <c r="J251" s="214" t="s">
        <v>78</v>
      </c>
      <c r="K251" s="214">
        <v>11</v>
      </c>
      <c r="L251" s="214">
        <v>17</v>
      </c>
      <c r="M251" s="214">
        <v>0</v>
      </c>
      <c r="N251" s="214">
        <v>3</v>
      </c>
      <c r="O251" s="214">
        <v>0</v>
      </c>
      <c r="P251" s="214">
        <v>2</v>
      </c>
      <c r="Q251" s="214">
        <v>5</v>
      </c>
      <c r="R251" s="214">
        <v>1</v>
      </c>
      <c r="S251" s="214">
        <v>0</v>
      </c>
      <c r="T251" s="214">
        <v>34</v>
      </c>
      <c r="U251" s="214">
        <v>2</v>
      </c>
    </row>
    <row r="252" spans="1:21">
      <c r="A252" s="214" t="s">
        <v>182</v>
      </c>
      <c r="B252" s="214" t="s">
        <v>1</v>
      </c>
      <c r="C252" s="214" t="s">
        <v>202</v>
      </c>
      <c r="D252" s="214" t="s">
        <v>197</v>
      </c>
      <c r="E252" s="214" t="s">
        <v>195</v>
      </c>
      <c r="F252" s="214"/>
      <c r="G252" s="214"/>
      <c r="H252" s="214" t="s">
        <v>186</v>
      </c>
      <c r="I252" s="214" t="s">
        <v>187</v>
      </c>
      <c r="J252" s="214" t="s">
        <v>82</v>
      </c>
      <c r="K252" s="214">
        <v>8</v>
      </c>
      <c r="L252" s="214">
        <v>27</v>
      </c>
      <c r="M252" s="214">
        <v>0</v>
      </c>
      <c r="N252" s="214">
        <v>2</v>
      </c>
      <c r="O252" s="214">
        <v>0</v>
      </c>
      <c r="P252" s="214">
        <v>3</v>
      </c>
      <c r="Q252" s="214">
        <v>5</v>
      </c>
      <c r="R252" s="214">
        <v>5</v>
      </c>
      <c r="S252" s="214">
        <v>1</v>
      </c>
      <c r="T252" s="214">
        <v>46</v>
      </c>
      <c r="U252" s="214">
        <v>3</v>
      </c>
    </row>
    <row r="253" spans="1:21">
      <c r="A253" s="214" t="s">
        <v>182</v>
      </c>
      <c r="B253" s="214" t="s">
        <v>1</v>
      </c>
      <c r="C253" s="214" t="s">
        <v>202</v>
      </c>
      <c r="D253" s="214" t="s">
        <v>197</v>
      </c>
      <c r="E253" s="214" t="s">
        <v>195</v>
      </c>
      <c r="F253" s="214"/>
      <c r="G253" s="214"/>
      <c r="H253" s="214" t="s">
        <v>186</v>
      </c>
      <c r="I253" s="214" t="s">
        <v>187</v>
      </c>
      <c r="J253" s="214" t="s">
        <v>80</v>
      </c>
      <c r="K253" s="214">
        <v>9</v>
      </c>
      <c r="L253" s="214">
        <v>22</v>
      </c>
      <c r="M253" s="214">
        <v>1</v>
      </c>
      <c r="N253" s="214">
        <v>5</v>
      </c>
      <c r="O253" s="214">
        <v>2</v>
      </c>
      <c r="P253" s="214">
        <v>2</v>
      </c>
      <c r="Q253" s="214">
        <v>9</v>
      </c>
      <c r="R253" s="214">
        <v>1</v>
      </c>
      <c r="S253" s="214">
        <v>0</v>
      </c>
      <c r="T253" s="214">
        <v>42</v>
      </c>
      <c r="U253" s="214">
        <v>4</v>
      </c>
    </row>
    <row r="254" spans="1:21">
      <c r="A254" s="214" t="s">
        <v>182</v>
      </c>
      <c r="B254" s="214" t="s">
        <v>1</v>
      </c>
      <c r="C254" s="214" t="s">
        <v>202</v>
      </c>
      <c r="D254" s="214" t="s">
        <v>198</v>
      </c>
      <c r="E254" s="214" t="s">
        <v>199</v>
      </c>
      <c r="F254" s="214"/>
      <c r="G254" s="214"/>
      <c r="H254" s="214" t="s">
        <v>187</v>
      </c>
      <c r="I254" s="214" t="s">
        <v>186</v>
      </c>
      <c r="J254" s="214" t="s">
        <v>69</v>
      </c>
      <c r="K254" s="214">
        <v>11</v>
      </c>
      <c r="L254" s="214">
        <v>15</v>
      </c>
      <c r="M254" s="214">
        <v>5</v>
      </c>
      <c r="N254" s="214">
        <v>4</v>
      </c>
      <c r="O254" s="214">
        <v>1</v>
      </c>
      <c r="P254" s="214">
        <v>6</v>
      </c>
      <c r="Q254" s="214">
        <v>11</v>
      </c>
      <c r="R254" s="214">
        <v>0</v>
      </c>
      <c r="S254" s="214">
        <v>5</v>
      </c>
      <c r="T254" s="214">
        <v>47</v>
      </c>
      <c r="U254" s="214">
        <v>1</v>
      </c>
    </row>
    <row r="255" spans="1:21">
      <c r="A255" s="214" t="s">
        <v>182</v>
      </c>
      <c r="B255" s="214" t="s">
        <v>1</v>
      </c>
      <c r="C255" s="214" t="s">
        <v>202</v>
      </c>
      <c r="D255" s="214" t="s">
        <v>198</v>
      </c>
      <c r="E255" s="214" t="s">
        <v>199</v>
      </c>
      <c r="F255" s="214"/>
      <c r="G255" s="214"/>
      <c r="H255" s="214" t="s">
        <v>187</v>
      </c>
      <c r="I255" s="214" t="s">
        <v>186</v>
      </c>
      <c r="J255" s="214" t="s">
        <v>70</v>
      </c>
      <c r="K255" s="214">
        <v>5</v>
      </c>
      <c r="L255" s="214">
        <v>26</v>
      </c>
      <c r="M255" s="214">
        <v>3</v>
      </c>
      <c r="N255" s="214">
        <v>2</v>
      </c>
      <c r="O255" s="214">
        <v>3</v>
      </c>
      <c r="P255" s="214">
        <v>5</v>
      </c>
      <c r="Q255" s="214">
        <v>10</v>
      </c>
      <c r="R255" s="214">
        <v>4</v>
      </c>
      <c r="S255" s="214">
        <v>2</v>
      </c>
      <c r="T255" s="214">
        <v>50</v>
      </c>
      <c r="U255" s="214">
        <v>3</v>
      </c>
    </row>
    <row r="256" spans="1:21">
      <c r="A256" s="214" t="s">
        <v>182</v>
      </c>
      <c r="B256" s="214" t="s">
        <v>1</v>
      </c>
      <c r="C256" s="214" t="s">
        <v>202</v>
      </c>
      <c r="D256" s="214" t="s">
        <v>198</v>
      </c>
      <c r="E256" s="214" t="s">
        <v>199</v>
      </c>
      <c r="F256" s="214"/>
      <c r="G256" s="214"/>
      <c r="H256" s="214" t="s">
        <v>187</v>
      </c>
      <c r="I256" s="214" t="s">
        <v>186</v>
      </c>
      <c r="J256" s="214" t="s">
        <v>71</v>
      </c>
      <c r="K256" s="214">
        <v>10</v>
      </c>
      <c r="L256" s="214">
        <v>38</v>
      </c>
      <c r="M256" s="214">
        <v>2</v>
      </c>
      <c r="N256" s="214">
        <v>13</v>
      </c>
      <c r="O256" s="214">
        <v>0</v>
      </c>
      <c r="P256" s="214">
        <v>1</v>
      </c>
      <c r="Q256" s="214">
        <v>14</v>
      </c>
      <c r="R256" s="214">
        <v>2</v>
      </c>
      <c r="S256" s="214">
        <v>3</v>
      </c>
      <c r="T256" s="214">
        <v>69</v>
      </c>
      <c r="U256" s="214">
        <v>7</v>
      </c>
    </row>
    <row r="257" spans="1:21">
      <c r="A257" s="214" t="s">
        <v>182</v>
      </c>
      <c r="B257" s="214" t="s">
        <v>1</v>
      </c>
      <c r="C257" s="214" t="s">
        <v>202</v>
      </c>
      <c r="D257" s="214" t="s">
        <v>198</v>
      </c>
      <c r="E257" s="214" t="s">
        <v>199</v>
      </c>
      <c r="F257" s="214"/>
      <c r="G257" s="214"/>
      <c r="H257" s="214" t="s">
        <v>187</v>
      </c>
      <c r="I257" s="214" t="s">
        <v>186</v>
      </c>
      <c r="J257" s="214" t="s">
        <v>72</v>
      </c>
      <c r="K257" s="214">
        <v>13</v>
      </c>
      <c r="L257" s="214">
        <v>42</v>
      </c>
      <c r="M257" s="214">
        <v>1</v>
      </c>
      <c r="N257" s="214">
        <v>2</v>
      </c>
      <c r="O257" s="214">
        <v>3</v>
      </c>
      <c r="P257" s="214">
        <v>7</v>
      </c>
      <c r="Q257" s="214">
        <v>12</v>
      </c>
      <c r="R257" s="214">
        <v>4</v>
      </c>
      <c r="S257" s="214">
        <v>5</v>
      </c>
      <c r="T257" s="214">
        <v>77</v>
      </c>
      <c r="U257" s="214">
        <v>3</v>
      </c>
    </row>
    <row r="258" spans="1:21">
      <c r="A258" s="214" t="s">
        <v>182</v>
      </c>
      <c r="B258" s="214" t="s">
        <v>1</v>
      </c>
      <c r="C258" s="214" t="s">
        <v>202</v>
      </c>
      <c r="D258" s="214" t="s">
        <v>198</v>
      </c>
      <c r="E258" s="214" t="s">
        <v>199</v>
      </c>
      <c r="F258" s="214"/>
      <c r="G258" s="214"/>
      <c r="H258" s="214" t="s">
        <v>187</v>
      </c>
      <c r="I258" s="214" t="s">
        <v>186</v>
      </c>
      <c r="J258" s="214" t="s">
        <v>73</v>
      </c>
      <c r="K258" s="214">
        <v>18</v>
      </c>
      <c r="L258" s="214">
        <v>54</v>
      </c>
      <c r="M258" s="214">
        <v>1</v>
      </c>
      <c r="N258" s="214">
        <v>7</v>
      </c>
      <c r="O258" s="214">
        <v>5</v>
      </c>
      <c r="P258" s="214">
        <v>3</v>
      </c>
      <c r="Q258" s="214">
        <v>15</v>
      </c>
      <c r="R258" s="214">
        <v>2</v>
      </c>
      <c r="S258" s="214">
        <v>2</v>
      </c>
      <c r="T258" s="214">
        <v>92</v>
      </c>
      <c r="U258" s="214">
        <v>4</v>
      </c>
    </row>
    <row r="259" spans="1:21">
      <c r="A259" s="214" t="s">
        <v>182</v>
      </c>
      <c r="B259" s="214" t="s">
        <v>1</v>
      </c>
      <c r="C259" s="214" t="s">
        <v>202</v>
      </c>
      <c r="D259" s="214" t="s">
        <v>198</v>
      </c>
      <c r="E259" s="214" t="s">
        <v>199</v>
      </c>
      <c r="F259" s="214"/>
      <c r="G259" s="214"/>
      <c r="H259" s="214" t="s">
        <v>187</v>
      </c>
      <c r="I259" s="214" t="s">
        <v>186</v>
      </c>
      <c r="J259" s="214" t="s">
        <v>74</v>
      </c>
      <c r="K259" s="214">
        <v>12</v>
      </c>
      <c r="L259" s="214">
        <v>36</v>
      </c>
      <c r="M259" s="214">
        <v>1</v>
      </c>
      <c r="N259" s="214">
        <v>3</v>
      </c>
      <c r="O259" s="214">
        <v>2</v>
      </c>
      <c r="P259" s="214">
        <v>2</v>
      </c>
      <c r="Q259" s="214">
        <v>7</v>
      </c>
      <c r="R259" s="214">
        <v>4</v>
      </c>
      <c r="S259" s="214">
        <v>1</v>
      </c>
      <c r="T259" s="214">
        <v>61</v>
      </c>
      <c r="U259" s="214">
        <v>3</v>
      </c>
    </row>
    <row r="260" spans="1:21">
      <c r="A260" s="214" t="s">
        <v>182</v>
      </c>
      <c r="B260" s="214" t="s">
        <v>1</v>
      </c>
      <c r="C260" s="214" t="s">
        <v>202</v>
      </c>
      <c r="D260" s="214" t="s">
        <v>198</v>
      </c>
      <c r="E260" s="214" t="s">
        <v>199</v>
      </c>
      <c r="F260" s="214"/>
      <c r="G260" s="214"/>
      <c r="H260" s="214" t="s">
        <v>187</v>
      </c>
      <c r="I260" s="214" t="s">
        <v>186</v>
      </c>
      <c r="J260" s="214" t="s">
        <v>75</v>
      </c>
      <c r="K260" s="214">
        <v>10</v>
      </c>
      <c r="L260" s="214">
        <v>41</v>
      </c>
      <c r="M260" s="214">
        <v>1</v>
      </c>
      <c r="N260" s="214">
        <v>5</v>
      </c>
      <c r="O260" s="214">
        <v>1</v>
      </c>
      <c r="P260" s="214">
        <v>1</v>
      </c>
      <c r="Q260" s="214">
        <v>7</v>
      </c>
      <c r="R260" s="214">
        <v>1</v>
      </c>
      <c r="S260" s="214">
        <v>4</v>
      </c>
      <c r="T260" s="214">
        <v>64</v>
      </c>
      <c r="U260" s="214">
        <v>4</v>
      </c>
    </row>
    <row r="261" spans="1:21">
      <c r="A261" s="214" t="s">
        <v>182</v>
      </c>
      <c r="B261" s="214" t="s">
        <v>1</v>
      </c>
      <c r="C261" s="214" t="s">
        <v>202</v>
      </c>
      <c r="D261" s="214" t="s">
        <v>198</v>
      </c>
      <c r="E261" s="214" t="s">
        <v>199</v>
      </c>
      <c r="F261" s="214"/>
      <c r="G261" s="214"/>
      <c r="H261" s="214" t="s">
        <v>187</v>
      </c>
      <c r="I261" s="214" t="s">
        <v>186</v>
      </c>
      <c r="J261" s="214" t="s">
        <v>76</v>
      </c>
      <c r="K261" s="214">
        <v>10</v>
      </c>
      <c r="L261" s="214">
        <v>38</v>
      </c>
      <c r="M261" s="214">
        <v>2</v>
      </c>
      <c r="N261" s="214">
        <v>8</v>
      </c>
      <c r="O261" s="214">
        <v>2</v>
      </c>
      <c r="P261" s="214">
        <v>4</v>
      </c>
      <c r="Q261" s="214">
        <v>14</v>
      </c>
      <c r="R261" s="214">
        <v>1</v>
      </c>
      <c r="S261" s="214">
        <v>3</v>
      </c>
      <c r="T261" s="214">
        <v>68</v>
      </c>
      <c r="U261" s="214">
        <v>4</v>
      </c>
    </row>
    <row r="262" spans="1:21">
      <c r="A262" s="214" t="s">
        <v>182</v>
      </c>
      <c r="B262" s="214" t="s">
        <v>1</v>
      </c>
      <c r="C262" s="214" t="s">
        <v>202</v>
      </c>
      <c r="D262" s="214" t="s">
        <v>198</v>
      </c>
      <c r="E262" s="214" t="s">
        <v>199</v>
      </c>
      <c r="F262" s="214"/>
      <c r="G262" s="214"/>
      <c r="H262" s="214" t="s">
        <v>187</v>
      </c>
      <c r="I262" s="214" t="s">
        <v>186</v>
      </c>
      <c r="J262" s="214" t="s">
        <v>77</v>
      </c>
      <c r="K262" s="214">
        <v>17</v>
      </c>
      <c r="L262" s="214">
        <v>45</v>
      </c>
      <c r="M262" s="214">
        <v>1</v>
      </c>
      <c r="N262" s="214">
        <v>4</v>
      </c>
      <c r="O262" s="214">
        <v>0</v>
      </c>
      <c r="P262" s="214">
        <v>1</v>
      </c>
      <c r="Q262" s="214">
        <v>5</v>
      </c>
      <c r="R262" s="214">
        <v>2</v>
      </c>
      <c r="S262" s="214">
        <v>4</v>
      </c>
      <c r="T262" s="214">
        <v>74</v>
      </c>
      <c r="U262" s="214">
        <v>9</v>
      </c>
    </row>
    <row r="263" spans="1:21">
      <c r="A263" s="214" t="s">
        <v>182</v>
      </c>
      <c r="B263" s="214" t="s">
        <v>1</v>
      </c>
      <c r="C263" s="214" t="s">
        <v>202</v>
      </c>
      <c r="D263" s="214" t="s">
        <v>198</v>
      </c>
      <c r="E263" s="214" t="s">
        <v>199</v>
      </c>
      <c r="F263" s="214"/>
      <c r="G263" s="214"/>
      <c r="H263" s="214" t="s">
        <v>187</v>
      </c>
      <c r="I263" s="214" t="s">
        <v>186</v>
      </c>
      <c r="J263" s="214" t="s">
        <v>78</v>
      </c>
      <c r="K263" s="214">
        <v>9</v>
      </c>
      <c r="L263" s="214">
        <v>44</v>
      </c>
      <c r="M263" s="214">
        <v>1</v>
      </c>
      <c r="N263" s="214">
        <v>5</v>
      </c>
      <c r="O263" s="214">
        <v>0</v>
      </c>
      <c r="P263" s="214">
        <v>5</v>
      </c>
      <c r="Q263" s="214">
        <v>10</v>
      </c>
      <c r="R263" s="214">
        <v>3</v>
      </c>
      <c r="S263" s="214">
        <v>1</v>
      </c>
      <c r="T263" s="214">
        <v>68</v>
      </c>
      <c r="U263" s="214">
        <v>4</v>
      </c>
    </row>
    <row r="264" spans="1:21">
      <c r="A264" s="214" t="s">
        <v>182</v>
      </c>
      <c r="B264" s="214" t="s">
        <v>1</v>
      </c>
      <c r="C264" s="214" t="s">
        <v>202</v>
      </c>
      <c r="D264" s="214" t="s">
        <v>198</v>
      </c>
      <c r="E264" s="214" t="s">
        <v>199</v>
      </c>
      <c r="F264" s="214"/>
      <c r="G264" s="214"/>
      <c r="H264" s="214" t="s">
        <v>187</v>
      </c>
      <c r="I264" s="214" t="s">
        <v>186</v>
      </c>
      <c r="J264" s="214" t="s">
        <v>82</v>
      </c>
      <c r="K264" s="214">
        <v>13</v>
      </c>
      <c r="L264" s="214">
        <v>45</v>
      </c>
      <c r="M264" s="214">
        <v>2</v>
      </c>
      <c r="N264" s="214">
        <v>2</v>
      </c>
      <c r="O264" s="214">
        <v>1</v>
      </c>
      <c r="P264" s="214">
        <v>1</v>
      </c>
      <c r="Q264" s="214">
        <v>4</v>
      </c>
      <c r="R264" s="214">
        <v>0</v>
      </c>
      <c r="S264" s="214">
        <v>1</v>
      </c>
      <c r="T264" s="214">
        <v>65</v>
      </c>
      <c r="U264" s="214">
        <v>10</v>
      </c>
    </row>
    <row r="265" spans="1:21">
      <c r="A265" s="214" t="s">
        <v>182</v>
      </c>
      <c r="B265" s="214" t="s">
        <v>1</v>
      </c>
      <c r="C265" s="214" t="s">
        <v>202</v>
      </c>
      <c r="D265" s="214" t="s">
        <v>198</v>
      </c>
      <c r="E265" s="214" t="s">
        <v>199</v>
      </c>
      <c r="F265" s="214"/>
      <c r="G265" s="214"/>
      <c r="H265" s="214" t="s">
        <v>187</v>
      </c>
      <c r="I265" s="214" t="s">
        <v>186</v>
      </c>
      <c r="J265" s="214" t="s">
        <v>80</v>
      </c>
      <c r="K265" s="214">
        <v>11</v>
      </c>
      <c r="L265" s="214">
        <v>60</v>
      </c>
      <c r="M265" s="214">
        <v>1</v>
      </c>
      <c r="N265" s="214">
        <v>5</v>
      </c>
      <c r="O265" s="214">
        <v>0</v>
      </c>
      <c r="P265" s="214">
        <v>0</v>
      </c>
      <c r="Q265" s="214">
        <v>5</v>
      </c>
      <c r="R265" s="214">
        <v>0</v>
      </c>
      <c r="S265" s="214">
        <v>0</v>
      </c>
      <c r="T265" s="214">
        <v>77</v>
      </c>
      <c r="U265" s="214">
        <v>6</v>
      </c>
    </row>
    <row r="266" spans="1:21">
      <c r="A266" s="214" t="s">
        <v>182</v>
      </c>
      <c r="B266" s="214" t="s">
        <v>1</v>
      </c>
      <c r="C266" s="214" t="s">
        <v>202</v>
      </c>
      <c r="D266" s="214" t="s">
        <v>200</v>
      </c>
      <c r="E266" s="214" t="s">
        <v>199</v>
      </c>
      <c r="F266" s="214"/>
      <c r="G266" s="214" t="s">
        <v>187</v>
      </c>
      <c r="H266" s="214"/>
      <c r="I266" s="214" t="s">
        <v>186</v>
      </c>
      <c r="J266" s="214" t="s">
        <v>69</v>
      </c>
      <c r="K266" s="214">
        <v>10</v>
      </c>
      <c r="L266" s="214">
        <v>53</v>
      </c>
      <c r="M266" s="214">
        <v>0</v>
      </c>
      <c r="N266" s="214">
        <v>10</v>
      </c>
      <c r="O266" s="214">
        <v>3</v>
      </c>
      <c r="P266" s="214">
        <v>3</v>
      </c>
      <c r="Q266" s="214">
        <v>16</v>
      </c>
      <c r="R266" s="214">
        <v>1</v>
      </c>
      <c r="S266" s="214">
        <v>3</v>
      </c>
      <c r="T266" s="214">
        <v>83</v>
      </c>
      <c r="U266" s="214">
        <v>11</v>
      </c>
    </row>
    <row r="267" spans="1:21">
      <c r="A267" s="214" t="s">
        <v>182</v>
      </c>
      <c r="B267" s="214" t="s">
        <v>1</v>
      </c>
      <c r="C267" s="214" t="s">
        <v>202</v>
      </c>
      <c r="D267" s="214" t="s">
        <v>200</v>
      </c>
      <c r="E267" s="214" t="s">
        <v>199</v>
      </c>
      <c r="F267" s="214"/>
      <c r="G267" s="214" t="s">
        <v>187</v>
      </c>
      <c r="H267" s="214"/>
      <c r="I267" s="214" t="s">
        <v>186</v>
      </c>
      <c r="J267" s="214" t="s">
        <v>70</v>
      </c>
      <c r="K267" s="214">
        <v>16</v>
      </c>
      <c r="L267" s="214">
        <v>52</v>
      </c>
      <c r="M267" s="214">
        <v>0</v>
      </c>
      <c r="N267" s="214">
        <v>10</v>
      </c>
      <c r="O267" s="214">
        <v>8</v>
      </c>
      <c r="P267" s="214">
        <v>7</v>
      </c>
      <c r="Q267" s="214">
        <v>25</v>
      </c>
      <c r="R267" s="214">
        <v>3</v>
      </c>
      <c r="S267" s="214">
        <v>6</v>
      </c>
      <c r="T267" s="214">
        <v>102</v>
      </c>
      <c r="U267" s="214">
        <v>13</v>
      </c>
    </row>
    <row r="268" spans="1:21">
      <c r="A268" s="214" t="s">
        <v>182</v>
      </c>
      <c r="B268" s="214" t="s">
        <v>1</v>
      </c>
      <c r="C268" s="214" t="s">
        <v>202</v>
      </c>
      <c r="D268" s="214" t="s">
        <v>200</v>
      </c>
      <c r="E268" s="214" t="s">
        <v>199</v>
      </c>
      <c r="F268" s="214"/>
      <c r="G268" s="214" t="s">
        <v>187</v>
      </c>
      <c r="H268" s="214"/>
      <c r="I268" s="214" t="s">
        <v>186</v>
      </c>
      <c r="J268" s="214" t="s">
        <v>71</v>
      </c>
      <c r="K268" s="214">
        <v>26</v>
      </c>
      <c r="L268" s="214">
        <v>51</v>
      </c>
      <c r="M268" s="214">
        <v>1</v>
      </c>
      <c r="N268" s="214">
        <v>26</v>
      </c>
      <c r="O268" s="214">
        <v>3</v>
      </c>
      <c r="P268" s="214">
        <v>11</v>
      </c>
      <c r="Q268" s="214">
        <v>40</v>
      </c>
      <c r="R268" s="214">
        <v>7</v>
      </c>
      <c r="S268" s="214">
        <v>4</v>
      </c>
      <c r="T268" s="214">
        <v>129</v>
      </c>
      <c r="U268" s="214">
        <v>10</v>
      </c>
    </row>
    <row r="269" spans="1:21">
      <c r="A269" s="214" t="s">
        <v>182</v>
      </c>
      <c r="B269" s="214" t="s">
        <v>1</v>
      </c>
      <c r="C269" s="214" t="s">
        <v>202</v>
      </c>
      <c r="D269" s="214" t="s">
        <v>200</v>
      </c>
      <c r="E269" s="214" t="s">
        <v>199</v>
      </c>
      <c r="F269" s="214"/>
      <c r="G269" s="214" t="s">
        <v>187</v>
      </c>
      <c r="H269" s="214"/>
      <c r="I269" s="214" t="s">
        <v>186</v>
      </c>
      <c r="J269" s="214" t="s">
        <v>72</v>
      </c>
      <c r="K269" s="214">
        <v>22</v>
      </c>
      <c r="L269" s="214">
        <v>41</v>
      </c>
      <c r="M269" s="214">
        <v>1</v>
      </c>
      <c r="N269" s="214">
        <v>10</v>
      </c>
      <c r="O269" s="214">
        <v>2</v>
      </c>
      <c r="P269" s="214">
        <v>6</v>
      </c>
      <c r="Q269" s="214">
        <v>18</v>
      </c>
      <c r="R269" s="214">
        <v>1</v>
      </c>
      <c r="S269" s="214">
        <v>3</v>
      </c>
      <c r="T269" s="214">
        <v>86</v>
      </c>
      <c r="U269" s="214">
        <v>10</v>
      </c>
    </row>
    <row r="270" spans="1:21">
      <c r="A270" s="214" t="s">
        <v>182</v>
      </c>
      <c r="B270" s="214" t="s">
        <v>1</v>
      </c>
      <c r="C270" s="214" t="s">
        <v>202</v>
      </c>
      <c r="D270" s="214" t="s">
        <v>200</v>
      </c>
      <c r="E270" s="214" t="s">
        <v>199</v>
      </c>
      <c r="F270" s="214"/>
      <c r="G270" s="214" t="s">
        <v>187</v>
      </c>
      <c r="H270" s="214"/>
      <c r="I270" s="214" t="s">
        <v>186</v>
      </c>
      <c r="J270" s="214" t="s">
        <v>73</v>
      </c>
      <c r="K270" s="214">
        <v>22</v>
      </c>
      <c r="L270" s="214">
        <v>58</v>
      </c>
      <c r="M270" s="214">
        <v>1</v>
      </c>
      <c r="N270" s="214">
        <v>10</v>
      </c>
      <c r="O270" s="214">
        <v>4</v>
      </c>
      <c r="P270" s="214">
        <v>7</v>
      </c>
      <c r="Q270" s="214">
        <v>21</v>
      </c>
      <c r="R270" s="214">
        <v>8</v>
      </c>
      <c r="S270" s="214">
        <v>2</v>
      </c>
      <c r="T270" s="214">
        <v>112</v>
      </c>
      <c r="U270" s="214">
        <v>13</v>
      </c>
    </row>
    <row r="271" spans="1:21">
      <c r="A271" s="214" t="s">
        <v>182</v>
      </c>
      <c r="B271" s="214" t="s">
        <v>1</v>
      </c>
      <c r="C271" s="214" t="s">
        <v>202</v>
      </c>
      <c r="D271" s="214" t="s">
        <v>200</v>
      </c>
      <c r="E271" s="214" t="s">
        <v>199</v>
      </c>
      <c r="F271" s="214"/>
      <c r="G271" s="214" t="s">
        <v>187</v>
      </c>
      <c r="H271" s="214"/>
      <c r="I271" s="214" t="s">
        <v>186</v>
      </c>
      <c r="J271" s="214" t="s">
        <v>74</v>
      </c>
      <c r="K271" s="214">
        <v>20</v>
      </c>
      <c r="L271" s="214">
        <v>48</v>
      </c>
      <c r="M271" s="214">
        <v>0</v>
      </c>
      <c r="N271" s="214">
        <v>10</v>
      </c>
      <c r="O271" s="214">
        <v>3</v>
      </c>
      <c r="P271" s="214">
        <v>2</v>
      </c>
      <c r="Q271" s="214">
        <v>15</v>
      </c>
      <c r="R271" s="214">
        <v>5</v>
      </c>
      <c r="S271" s="214">
        <v>2</v>
      </c>
      <c r="T271" s="214">
        <v>90</v>
      </c>
      <c r="U271" s="214">
        <v>10</v>
      </c>
    </row>
    <row r="272" spans="1:21">
      <c r="A272" s="214" t="s">
        <v>182</v>
      </c>
      <c r="B272" s="214" t="s">
        <v>1</v>
      </c>
      <c r="C272" s="214" t="s">
        <v>202</v>
      </c>
      <c r="D272" s="214" t="s">
        <v>200</v>
      </c>
      <c r="E272" s="214" t="s">
        <v>199</v>
      </c>
      <c r="F272" s="214"/>
      <c r="G272" s="214" t="s">
        <v>187</v>
      </c>
      <c r="H272" s="214"/>
      <c r="I272" s="214" t="s">
        <v>186</v>
      </c>
      <c r="J272" s="214" t="s">
        <v>75</v>
      </c>
      <c r="K272" s="214">
        <v>13</v>
      </c>
      <c r="L272" s="214">
        <v>66</v>
      </c>
      <c r="M272" s="214">
        <v>0</v>
      </c>
      <c r="N272" s="214">
        <v>15</v>
      </c>
      <c r="O272" s="214">
        <v>5</v>
      </c>
      <c r="P272" s="214">
        <v>6</v>
      </c>
      <c r="Q272" s="214">
        <v>26</v>
      </c>
      <c r="R272" s="214">
        <v>13</v>
      </c>
      <c r="S272" s="214">
        <v>3</v>
      </c>
      <c r="T272" s="214">
        <v>121</v>
      </c>
      <c r="U272" s="214">
        <v>14</v>
      </c>
    </row>
    <row r="273" spans="1:21">
      <c r="A273" s="214" t="s">
        <v>182</v>
      </c>
      <c r="B273" s="214" t="s">
        <v>1</v>
      </c>
      <c r="C273" s="214" t="s">
        <v>202</v>
      </c>
      <c r="D273" s="214" t="s">
        <v>200</v>
      </c>
      <c r="E273" s="214" t="s">
        <v>199</v>
      </c>
      <c r="F273" s="214"/>
      <c r="G273" s="214" t="s">
        <v>187</v>
      </c>
      <c r="H273" s="214"/>
      <c r="I273" s="214" t="s">
        <v>186</v>
      </c>
      <c r="J273" s="214" t="s">
        <v>76</v>
      </c>
      <c r="K273" s="214">
        <v>17</v>
      </c>
      <c r="L273" s="214">
        <v>58</v>
      </c>
      <c r="M273" s="214">
        <v>0</v>
      </c>
      <c r="N273" s="214">
        <v>14</v>
      </c>
      <c r="O273" s="214">
        <v>4</v>
      </c>
      <c r="P273" s="214">
        <v>7</v>
      </c>
      <c r="Q273" s="214">
        <v>25</v>
      </c>
      <c r="R273" s="214">
        <v>6</v>
      </c>
      <c r="S273" s="214">
        <v>3</v>
      </c>
      <c r="T273" s="214">
        <v>109</v>
      </c>
      <c r="U273" s="214">
        <v>14</v>
      </c>
    </row>
    <row r="274" spans="1:21">
      <c r="A274" s="214" t="s">
        <v>182</v>
      </c>
      <c r="B274" s="214" t="s">
        <v>1</v>
      </c>
      <c r="C274" s="214" t="s">
        <v>202</v>
      </c>
      <c r="D274" s="214" t="s">
        <v>200</v>
      </c>
      <c r="E274" s="214" t="s">
        <v>199</v>
      </c>
      <c r="F274" s="214"/>
      <c r="G274" s="214" t="s">
        <v>187</v>
      </c>
      <c r="H274" s="214"/>
      <c r="I274" s="214" t="s">
        <v>186</v>
      </c>
      <c r="J274" s="214" t="s">
        <v>77</v>
      </c>
      <c r="K274" s="214">
        <v>28</v>
      </c>
      <c r="L274" s="214">
        <v>83</v>
      </c>
      <c r="M274" s="214">
        <v>0</v>
      </c>
      <c r="N274" s="214">
        <v>8</v>
      </c>
      <c r="O274" s="214">
        <v>3</v>
      </c>
      <c r="P274" s="214">
        <v>4</v>
      </c>
      <c r="Q274" s="214">
        <v>15</v>
      </c>
      <c r="R274" s="214">
        <v>2</v>
      </c>
      <c r="S274" s="214">
        <v>3</v>
      </c>
      <c r="T274" s="214">
        <v>131</v>
      </c>
      <c r="U274" s="214">
        <v>11</v>
      </c>
    </row>
    <row r="275" spans="1:21">
      <c r="A275" s="214" t="s">
        <v>182</v>
      </c>
      <c r="B275" s="214" t="s">
        <v>1</v>
      </c>
      <c r="C275" s="214" t="s">
        <v>202</v>
      </c>
      <c r="D275" s="214" t="s">
        <v>200</v>
      </c>
      <c r="E275" s="214" t="s">
        <v>199</v>
      </c>
      <c r="F275" s="214"/>
      <c r="G275" s="214" t="s">
        <v>187</v>
      </c>
      <c r="H275" s="214"/>
      <c r="I275" s="214" t="s">
        <v>186</v>
      </c>
      <c r="J275" s="214" t="s">
        <v>78</v>
      </c>
      <c r="K275" s="214">
        <v>29</v>
      </c>
      <c r="L275" s="214">
        <v>65</v>
      </c>
      <c r="M275" s="214">
        <v>1</v>
      </c>
      <c r="N275" s="214">
        <v>13</v>
      </c>
      <c r="O275" s="214">
        <v>2</v>
      </c>
      <c r="P275" s="214">
        <v>5</v>
      </c>
      <c r="Q275" s="214">
        <v>20</v>
      </c>
      <c r="R275" s="214">
        <v>1</v>
      </c>
      <c r="S275" s="214">
        <v>3</v>
      </c>
      <c r="T275" s="214">
        <v>119</v>
      </c>
      <c r="U275" s="214">
        <v>15</v>
      </c>
    </row>
    <row r="276" spans="1:21">
      <c r="A276" s="214" t="s">
        <v>182</v>
      </c>
      <c r="B276" s="214" t="s">
        <v>1</v>
      </c>
      <c r="C276" s="214" t="s">
        <v>202</v>
      </c>
      <c r="D276" s="214" t="s">
        <v>200</v>
      </c>
      <c r="E276" s="214" t="s">
        <v>199</v>
      </c>
      <c r="F276" s="214"/>
      <c r="G276" s="214" t="s">
        <v>187</v>
      </c>
      <c r="H276" s="214"/>
      <c r="I276" s="214" t="s">
        <v>186</v>
      </c>
      <c r="J276" s="214" t="s">
        <v>82</v>
      </c>
      <c r="K276" s="214">
        <v>31</v>
      </c>
      <c r="L276" s="214">
        <v>95</v>
      </c>
      <c r="M276" s="214">
        <v>1</v>
      </c>
      <c r="N276" s="214">
        <v>12</v>
      </c>
      <c r="O276" s="214">
        <v>5</v>
      </c>
      <c r="P276" s="214">
        <v>2</v>
      </c>
      <c r="Q276" s="214">
        <v>19</v>
      </c>
      <c r="R276" s="214">
        <v>1</v>
      </c>
      <c r="S276" s="214">
        <v>1</v>
      </c>
      <c r="T276" s="214">
        <v>148</v>
      </c>
      <c r="U276" s="214">
        <v>24</v>
      </c>
    </row>
    <row r="277" spans="1:21">
      <c r="A277" s="214" t="s">
        <v>182</v>
      </c>
      <c r="B277" s="214" t="s">
        <v>1</v>
      </c>
      <c r="C277" s="214" t="s">
        <v>202</v>
      </c>
      <c r="D277" s="214" t="s">
        <v>200</v>
      </c>
      <c r="E277" s="214" t="s">
        <v>199</v>
      </c>
      <c r="F277" s="214"/>
      <c r="G277" s="214" t="s">
        <v>187</v>
      </c>
      <c r="H277" s="214"/>
      <c r="I277" s="214" t="s">
        <v>186</v>
      </c>
      <c r="J277" s="214" t="s">
        <v>80</v>
      </c>
      <c r="K277" s="214">
        <v>32</v>
      </c>
      <c r="L277" s="214">
        <v>90</v>
      </c>
      <c r="M277" s="214">
        <v>1</v>
      </c>
      <c r="N277" s="214">
        <v>12</v>
      </c>
      <c r="O277" s="214">
        <v>3</v>
      </c>
      <c r="P277" s="214">
        <v>1</v>
      </c>
      <c r="Q277" s="214">
        <v>16</v>
      </c>
      <c r="R277" s="214">
        <v>1</v>
      </c>
      <c r="S277" s="214">
        <v>0</v>
      </c>
      <c r="T277" s="214">
        <v>140</v>
      </c>
      <c r="U277" s="214">
        <v>19</v>
      </c>
    </row>
    <row r="278" spans="1:21">
      <c r="A278" s="214" t="s">
        <v>182</v>
      </c>
      <c r="B278" s="214" t="s">
        <v>1</v>
      </c>
      <c r="C278" s="214" t="s">
        <v>202</v>
      </c>
      <c r="D278" s="214" t="s">
        <v>201</v>
      </c>
      <c r="E278" s="214" t="s">
        <v>199</v>
      </c>
      <c r="F278" s="214" t="s">
        <v>187</v>
      </c>
      <c r="G278" s="214"/>
      <c r="H278" s="214"/>
      <c r="I278" s="214" t="s">
        <v>186</v>
      </c>
      <c r="J278" s="214" t="s">
        <v>69</v>
      </c>
      <c r="K278" s="214">
        <v>28</v>
      </c>
      <c r="L278" s="214">
        <v>55</v>
      </c>
      <c r="M278" s="214">
        <v>1</v>
      </c>
      <c r="N278" s="214">
        <v>14</v>
      </c>
      <c r="O278" s="214">
        <v>7</v>
      </c>
      <c r="P278" s="214">
        <v>7</v>
      </c>
      <c r="Q278" s="214">
        <v>28</v>
      </c>
      <c r="R278" s="214">
        <v>8</v>
      </c>
      <c r="S278" s="214">
        <v>12</v>
      </c>
      <c r="T278" s="214">
        <v>132</v>
      </c>
      <c r="U278" s="214">
        <v>27</v>
      </c>
    </row>
    <row r="279" spans="1:21">
      <c r="A279" s="214" t="s">
        <v>182</v>
      </c>
      <c r="B279" s="214" t="s">
        <v>1</v>
      </c>
      <c r="C279" s="214" t="s">
        <v>202</v>
      </c>
      <c r="D279" s="214" t="s">
        <v>201</v>
      </c>
      <c r="E279" s="214" t="s">
        <v>199</v>
      </c>
      <c r="F279" s="214" t="s">
        <v>187</v>
      </c>
      <c r="G279" s="214"/>
      <c r="H279" s="214"/>
      <c r="I279" s="214" t="s">
        <v>186</v>
      </c>
      <c r="J279" s="214" t="s">
        <v>70</v>
      </c>
      <c r="K279" s="214">
        <v>13</v>
      </c>
      <c r="L279" s="214">
        <v>72</v>
      </c>
      <c r="M279" s="214">
        <v>0</v>
      </c>
      <c r="N279" s="214">
        <v>17</v>
      </c>
      <c r="O279" s="214">
        <v>3</v>
      </c>
      <c r="P279" s="214">
        <v>5</v>
      </c>
      <c r="Q279" s="214">
        <v>25</v>
      </c>
      <c r="R279" s="214">
        <v>19</v>
      </c>
      <c r="S279" s="214">
        <v>11</v>
      </c>
      <c r="T279" s="214">
        <v>140</v>
      </c>
      <c r="U279" s="214">
        <v>28</v>
      </c>
    </row>
    <row r="280" spans="1:21">
      <c r="A280" s="214" t="s">
        <v>182</v>
      </c>
      <c r="B280" s="214" t="s">
        <v>1</v>
      </c>
      <c r="C280" s="214" t="s">
        <v>202</v>
      </c>
      <c r="D280" s="214" t="s">
        <v>201</v>
      </c>
      <c r="E280" s="214" t="s">
        <v>199</v>
      </c>
      <c r="F280" s="214" t="s">
        <v>187</v>
      </c>
      <c r="G280" s="214"/>
      <c r="H280" s="214"/>
      <c r="I280" s="214" t="s">
        <v>186</v>
      </c>
      <c r="J280" s="214" t="s">
        <v>71</v>
      </c>
      <c r="K280" s="214">
        <v>27</v>
      </c>
      <c r="L280" s="214">
        <v>84</v>
      </c>
      <c r="M280" s="214">
        <v>1</v>
      </c>
      <c r="N280" s="214">
        <v>14</v>
      </c>
      <c r="O280" s="214">
        <v>4</v>
      </c>
      <c r="P280" s="214">
        <v>3</v>
      </c>
      <c r="Q280" s="214">
        <v>21</v>
      </c>
      <c r="R280" s="214">
        <v>8</v>
      </c>
      <c r="S280" s="214">
        <v>11</v>
      </c>
      <c r="T280" s="214">
        <v>152</v>
      </c>
      <c r="U280" s="214">
        <v>33</v>
      </c>
    </row>
    <row r="281" spans="1:21">
      <c r="A281" s="214" t="s">
        <v>182</v>
      </c>
      <c r="B281" s="214" t="s">
        <v>1</v>
      </c>
      <c r="C281" s="214" t="s">
        <v>202</v>
      </c>
      <c r="D281" s="214" t="s">
        <v>201</v>
      </c>
      <c r="E281" s="214" t="s">
        <v>199</v>
      </c>
      <c r="F281" s="214" t="s">
        <v>187</v>
      </c>
      <c r="G281" s="214"/>
      <c r="H281" s="214"/>
      <c r="I281" s="214" t="s">
        <v>186</v>
      </c>
      <c r="J281" s="214" t="s">
        <v>72</v>
      </c>
      <c r="K281" s="214">
        <v>26</v>
      </c>
      <c r="L281" s="214">
        <v>76</v>
      </c>
      <c r="M281" s="214">
        <v>0</v>
      </c>
      <c r="N281" s="214">
        <v>11</v>
      </c>
      <c r="O281" s="214">
        <v>3</v>
      </c>
      <c r="P281" s="214">
        <v>11</v>
      </c>
      <c r="Q281" s="214">
        <v>25</v>
      </c>
      <c r="R281" s="214">
        <v>19</v>
      </c>
      <c r="S281" s="214">
        <v>11</v>
      </c>
      <c r="T281" s="214">
        <v>157</v>
      </c>
      <c r="U281" s="214">
        <v>18</v>
      </c>
    </row>
    <row r="282" spans="1:21">
      <c r="A282" s="214" t="s">
        <v>182</v>
      </c>
      <c r="B282" s="214" t="s">
        <v>1</v>
      </c>
      <c r="C282" s="214" t="s">
        <v>202</v>
      </c>
      <c r="D282" s="214" t="s">
        <v>201</v>
      </c>
      <c r="E282" s="214" t="s">
        <v>199</v>
      </c>
      <c r="F282" s="214" t="s">
        <v>187</v>
      </c>
      <c r="G282" s="214"/>
      <c r="H282" s="214"/>
      <c r="I282" s="214" t="s">
        <v>186</v>
      </c>
      <c r="J282" s="214" t="s">
        <v>73</v>
      </c>
      <c r="K282" s="214">
        <v>20</v>
      </c>
      <c r="L282" s="214">
        <v>83</v>
      </c>
      <c r="M282" s="214">
        <v>1</v>
      </c>
      <c r="N282" s="214">
        <v>15</v>
      </c>
      <c r="O282" s="214">
        <v>6</v>
      </c>
      <c r="P282" s="214">
        <v>7</v>
      </c>
      <c r="Q282" s="214">
        <v>28</v>
      </c>
      <c r="R282" s="214">
        <v>5</v>
      </c>
      <c r="S282" s="214">
        <v>12</v>
      </c>
      <c r="T282" s="214">
        <v>149</v>
      </c>
      <c r="U282" s="214">
        <v>17</v>
      </c>
    </row>
    <row r="283" spans="1:21">
      <c r="A283" s="214" t="s">
        <v>182</v>
      </c>
      <c r="B283" s="214" t="s">
        <v>1</v>
      </c>
      <c r="C283" s="214" t="s">
        <v>202</v>
      </c>
      <c r="D283" s="214" t="s">
        <v>201</v>
      </c>
      <c r="E283" s="214" t="s">
        <v>199</v>
      </c>
      <c r="F283" s="214" t="s">
        <v>187</v>
      </c>
      <c r="G283" s="214"/>
      <c r="H283" s="214"/>
      <c r="I283" s="214" t="s">
        <v>186</v>
      </c>
      <c r="J283" s="214" t="s">
        <v>74</v>
      </c>
      <c r="K283" s="214">
        <v>19</v>
      </c>
      <c r="L283" s="214">
        <v>87</v>
      </c>
      <c r="M283" s="214">
        <v>0</v>
      </c>
      <c r="N283" s="214">
        <v>11</v>
      </c>
      <c r="O283" s="214">
        <v>11</v>
      </c>
      <c r="P283" s="214">
        <v>7</v>
      </c>
      <c r="Q283" s="214">
        <v>29</v>
      </c>
      <c r="R283" s="214">
        <v>4</v>
      </c>
      <c r="S283" s="214">
        <v>16</v>
      </c>
      <c r="T283" s="214">
        <v>155</v>
      </c>
      <c r="U283" s="214">
        <v>23</v>
      </c>
    </row>
    <row r="284" spans="1:21">
      <c r="A284" s="214" t="s">
        <v>182</v>
      </c>
      <c r="B284" s="214" t="s">
        <v>1</v>
      </c>
      <c r="C284" s="214" t="s">
        <v>202</v>
      </c>
      <c r="D284" s="214" t="s">
        <v>201</v>
      </c>
      <c r="E284" s="214" t="s">
        <v>199</v>
      </c>
      <c r="F284" s="214" t="s">
        <v>187</v>
      </c>
      <c r="G284" s="214"/>
      <c r="H284" s="214"/>
      <c r="I284" s="214" t="s">
        <v>186</v>
      </c>
      <c r="J284" s="214" t="s">
        <v>75</v>
      </c>
      <c r="K284" s="214">
        <v>31</v>
      </c>
      <c r="L284" s="214">
        <v>80</v>
      </c>
      <c r="M284" s="214">
        <v>0</v>
      </c>
      <c r="N284" s="214">
        <v>10</v>
      </c>
      <c r="O284" s="214">
        <v>4</v>
      </c>
      <c r="P284" s="214">
        <v>12</v>
      </c>
      <c r="Q284" s="214">
        <v>26</v>
      </c>
      <c r="R284" s="214">
        <v>11</v>
      </c>
      <c r="S284" s="214">
        <v>20</v>
      </c>
      <c r="T284" s="214">
        <v>168</v>
      </c>
      <c r="U284" s="214">
        <v>19</v>
      </c>
    </row>
    <row r="285" spans="1:21">
      <c r="A285" s="214" t="s">
        <v>182</v>
      </c>
      <c r="B285" s="214" t="s">
        <v>1</v>
      </c>
      <c r="C285" s="214" t="s">
        <v>202</v>
      </c>
      <c r="D285" s="214" t="s">
        <v>201</v>
      </c>
      <c r="E285" s="214" t="s">
        <v>199</v>
      </c>
      <c r="F285" s="214" t="s">
        <v>187</v>
      </c>
      <c r="G285" s="214"/>
      <c r="H285" s="214"/>
      <c r="I285" s="214" t="s">
        <v>186</v>
      </c>
      <c r="J285" s="214" t="s">
        <v>76</v>
      </c>
      <c r="K285" s="214">
        <v>22</v>
      </c>
      <c r="L285" s="214">
        <v>69</v>
      </c>
      <c r="M285" s="214">
        <v>0</v>
      </c>
      <c r="N285" s="214">
        <v>14</v>
      </c>
      <c r="O285" s="214">
        <v>4</v>
      </c>
      <c r="P285" s="214">
        <v>10</v>
      </c>
      <c r="Q285" s="214">
        <v>28</v>
      </c>
      <c r="R285" s="214">
        <v>9</v>
      </c>
      <c r="S285" s="214">
        <v>11</v>
      </c>
      <c r="T285" s="214">
        <v>139</v>
      </c>
      <c r="U285" s="214">
        <v>17</v>
      </c>
    </row>
    <row r="286" spans="1:21">
      <c r="A286" s="214" t="s">
        <v>182</v>
      </c>
      <c r="B286" s="214" t="s">
        <v>1</v>
      </c>
      <c r="C286" s="214" t="s">
        <v>202</v>
      </c>
      <c r="D286" s="214" t="s">
        <v>201</v>
      </c>
      <c r="E286" s="214" t="s">
        <v>199</v>
      </c>
      <c r="F286" s="214" t="s">
        <v>187</v>
      </c>
      <c r="G286" s="214"/>
      <c r="H286" s="214"/>
      <c r="I286" s="214" t="s">
        <v>186</v>
      </c>
      <c r="J286" s="214" t="s">
        <v>77</v>
      </c>
      <c r="K286" s="214">
        <v>15</v>
      </c>
      <c r="L286" s="214">
        <v>86</v>
      </c>
      <c r="M286" s="214">
        <v>1</v>
      </c>
      <c r="N286" s="214">
        <v>20</v>
      </c>
      <c r="O286" s="214">
        <v>3</v>
      </c>
      <c r="P286" s="214">
        <v>9</v>
      </c>
      <c r="Q286" s="214">
        <v>32</v>
      </c>
      <c r="R286" s="214">
        <v>12</v>
      </c>
      <c r="S286" s="214">
        <v>10</v>
      </c>
      <c r="T286" s="214">
        <v>156</v>
      </c>
      <c r="U286" s="214">
        <v>16</v>
      </c>
    </row>
    <row r="287" spans="1:21">
      <c r="A287" s="214" t="s">
        <v>182</v>
      </c>
      <c r="B287" s="214" t="s">
        <v>1</v>
      </c>
      <c r="C287" s="214" t="s">
        <v>202</v>
      </c>
      <c r="D287" s="214" t="s">
        <v>201</v>
      </c>
      <c r="E287" s="214" t="s">
        <v>199</v>
      </c>
      <c r="F287" s="214" t="s">
        <v>187</v>
      </c>
      <c r="G287" s="214"/>
      <c r="H287" s="214"/>
      <c r="I287" s="214" t="s">
        <v>186</v>
      </c>
      <c r="J287" s="214" t="s">
        <v>78</v>
      </c>
      <c r="K287" s="214">
        <v>26</v>
      </c>
      <c r="L287" s="214">
        <v>86</v>
      </c>
      <c r="M287" s="214">
        <v>0</v>
      </c>
      <c r="N287" s="214">
        <v>21</v>
      </c>
      <c r="O287" s="214">
        <v>5</v>
      </c>
      <c r="P287" s="214">
        <v>6</v>
      </c>
      <c r="Q287" s="214">
        <v>32</v>
      </c>
      <c r="R287" s="214">
        <v>6</v>
      </c>
      <c r="S287" s="214">
        <v>6</v>
      </c>
      <c r="T287" s="214">
        <v>156</v>
      </c>
      <c r="U287" s="214">
        <v>20</v>
      </c>
    </row>
    <row r="288" spans="1:21">
      <c r="A288" s="214" t="s">
        <v>182</v>
      </c>
      <c r="B288" s="214" t="s">
        <v>1</v>
      </c>
      <c r="C288" s="214" t="s">
        <v>202</v>
      </c>
      <c r="D288" s="214" t="s">
        <v>201</v>
      </c>
      <c r="E288" s="214" t="s">
        <v>199</v>
      </c>
      <c r="F288" s="214" t="s">
        <v>187</v>
      </c>
      <c r="G288" s="214"/>
      <c r="H288" s="214"/>
      <c r="I288" s="214" t="s">
        <v>186</v>
      </c>
      <c r="J288" s="214" t="s">
        <v>82</v>
      </c>
      <c r="K288" s="214">
        <v>20</v>
      </c>
      <c r="L288" s="214">
        <v>102</v>
      </c>
      <c r="M288" s="214">
        <v>0</v>
      </c>
      <c r="N288" s="214">
        <v>14</v>
      </c>
      <c r="O288" s="214">
        <v>4</v>
      </c>
      <c r="P288" s="214">
        <v>6</v>
      </c>
      <c r="Q288" s="214">
        <v>24</v>
      </c>
      <c r="R288" s="214">
        <v>24</v>
      </c>
      <c r="S288" s="214">
        <v>2</v>
      </c>
      <c r="T288" s="214">
        <v>172</v>
      </c>
      <c r="U288" s="214">
        <v>22</v>
      </c>
    </row>
    <row r="289" spans="1:21">
      <c r="A289" s="214" t="s">
        <v>182</v>
      </c>
      <c r="B289" s="214" t="s">
        <v>1</v>
      </c>
      <c r="C289" s="214" t="s">
        <v>202</v>
      </c>
      <c r="D289" s="214" t="s">
        <v>201</v>
      </c>
      <c r="E289" s="214" t="s">
        <v>199</v>
      </c>
      <c r="F289" s="214" t="s">
        <v>187</v>
      </c>
      <c r="G289" s="214"/>
      <c r="H289" s="214"/>
      <c r="I289" s="214" t="s">
        <v>186</v>
      </c>
      <c r="J289" s="214" t="s">
        <v>80</v>
      </c>
      <c r="K289" s="214">
        <v>28</v>
      </c>
      <c r="L289" s="214">
        <v>133</v>
      </c>
      <c r="M289" s="214">
        <v>0</v>
      </c>
      <c r="N289" s="214">
        <v>6</v>
      </c>
      <c r="O289" s="214">
        <v>3</v>
      </c>
      <c r="P289" s="214">
        <v>2</v>
      </c>
      <c r="Q289" s="214">
        <v>11</v>
      </c>
      <c r="R289" s="214">
        <v>1</v>
      </c>
      <c r="S289" s="214">
        <v>0</v>
      </c>
      <c r="T289" s="214">
        <v>173</v>
      </c>
      <c r="U289" s="214">
        <v>17</v>
      </c>
    </row>
    <row r="290" spans="1:21">
      <c r="A290" s="214" t="s">
        <v>203</v>
      </c>
      <c r="B290" s="214" t="s">
        <v>151</v>
      </c>
      <c r="C290" s="214" t="s">
        <v>183</v>
      </c>
      <c r="D290" s="214" t="s">
        <v>184</v>
      </c>
      <c r="E290" s="214" t="s">
        <v>185</v>
      </c>
      <c r="F290" s="214" t="s">
        <v>186</v>
      </c>
      <c r="G290" s="214"/>
      <c r="H290" s="214"/>
      <c r="I290" s="214" t="s">
        <v>187</v>
      </c>
      <c r="J290" s="214" t="s">
        <v>69</v>
      </c>
      <c r="K290" s="214">
        <v>2</v>
      </c>
      <c r="L290" s="214">
        <v>10</v>
      </c>
      <c r="M290" s="214">
        <v>0</v>
      </c>
      <c r="N290" s="214">
        <v>1</v>
      </c>
      <c r="O290" s="214">
        <v>6</v>
      </c>
      <c r="P290" s="214">
        <v>0</v>
      </c>
      <c r="Q290" s="214">
        <v>7</v>
      </c>
      <c r="R290" s="214">
        <v>0</v>
      </c>
      <c r="S290" s="214">
        <v>0</v>
      </c>
      <c r="T290" s="214">
        <v>19</v>
      </c>
      <c r="U290" s="214">
        <v>6</v>
      </c>
    </row>
    <row r="291" spans="1:21">
      <c r="A291" s="214" t="s">
        <v>203</v>
      </c>
      <c r="B291" s="214" t="s">
        <v>151</v>
      </c>
      <c r="C291" s="214" t="s">
        <v>183</v>
      </c>
      <c r="D291" s="214" t="s">
        <v>184</v>
      </c>
      <c r="E291" s="214" t="s">
        <v>185</v>
      </c>
      <c r="F291" s="214" t="s">
        <v>186</v>
      </c>
      <c r="G291" s="214"/>
      <c r="H291" s="214"/>
      <c r="I291" s="214" t="s">
        <v>187</v>
      </c>
      <c r="J291" s="214" t="s">
        <v>70</v>
      </c>
      <c r="K291" s="214">
        <v>6</v>
      </c>
      <c r="L291" s="214">
        <v>24</v>
      </c>
      <c r="M291" s="214">
        <v>0</v>
      </c>
      <c r="N291" s="214">
        <v>0</v>
      </c>
      <c r="O291" s="214">
        <v>1</v>
      </c>
      <c r="P291" s="214">
        <v>0</v>
      </c>
      <c r="Q291" s="214">
        <v>1</v>
      </c>
      <c r="R291" s="214">
        <v>1</v>
      </c>
      <c r="S291" s="214">
        <v>0</v>
      </c>
      <c r="T291" s="214">
        <v>32</v>
      </c>
      <c r="U291" s="214">
        <v>11</v>
      </c>
    </row>
    <row r="292" spans="1:21">
      <c r="A292" s="214" t="s">
        <v>203</v>
      </c>
      <c r="B292" s="214" t="s">
        <v>151</v>
      </c>
      <c r="C292" s="214" t="s">
        <v>183</v>
      </c>
      <c r="D292" s="214" t="s">
        <v>184</v>
      </c>
      <c r="E292" s="214" t="s">
        <v>185</v>
      </c>
      <c r="F292" s="214" t="s">
        <v>186</v>
      </c>
      <c r="G292" s="214"/>
      <c r="H292" s="214"/>
      <c r="I292" s="214" t="s">
        <v>187</v>
      </c>
      <c r="J292" s="214" t="s">
        <v>71</v>
      </c>
      <c r="K292" s="214">
        <v>10</v>
      </c>
      <c r="L292" s="214">
        <v>34</v>
      </c>
      <c r="M292" s="214">
        <v>0</v>
      </c>
      <c r="N292" s="214">
        <v>2</v>
      </c>
      <c r="O292" s="214">
        <v>0</v>
      </c>
      <c r="P292" s="214">
        <v>0</v>
      </c>
      <c r="Q292" s="214">
        <v>2</v>
      </c>
      <c r="R292" s="214">
        <v>1</v>
      </c>
      <c r="S292" s="214">
        <v>1</v>
      </c>
      <c r="T292" s="214">
        <v>48</v>
      </c>
      <c r="U292" s="214">
        <v>3</v>
      </c>
    </row>
    <row r="293" spans="1:21">
      <c r="A293" s="214" t="s">
        <v>203</v>
      </c>
      <c r="B293" s="214" t="s">
        <v>151</v>
      </c>
      <c r="C293" s="214" t="s">
        <v>183</v>
      </c>
      <c r="D293" s="214" t="s">
        <v>184</v>
      </c>
      <c r="E293" s="214" t="s">
        <v>185</v>
      </c>
      <c r="F293" s="214" t="s">
        <v>186</v>
      </c>
      <c r="G293" s="214"/>
      <c r="H293" s="214"/>
      <c r="I293" s="214" t="s">
        <v>187</v>
      </c>
      <c r="J293" s="214" t="s">
        <v>72</v>
      </c>
      <c r="K293" s="214">
        <v>4</v>
      </c>
      <c r="L293" s="214">
        <v>38</v>
      </c>
      <c r="M293" s="214">
        <v>0</v>
      </c>
      <c r="N293" s="214">
        <v>3</v>
      </c>
      <c r="O293" s="214">
        <v>1</v>
      </c>
      <c r="P293" s="214">
        <v>2</v>
      </c>
      <c r="Q293" s="214">
        <v>6</v>
      </c>
      <c r="R293" s="214">
        <v>0</v>
      </c>
      <c r="S293" s="214">
        <v>1</v>
      </c>
      <c r="T293" s="214">
        <v>49</v>
      </c>
      <c r="U293" s="214">
        <v>5</v>
      </c>
    </row>
    <row r="294" spans="1:21">
      <c r="A294" s="214" t="s">
        <v>203</v>
      </c>
      <c r="B294" s="214" t="s">
        <v>151</v>
      </c>
      <c r="C294" s="214" t="s">
        <v>183</v>
      </c>
      <c r="D294" s="214" t="s">
        <v>184</v>
      </c>
      <c r="E294" s="214" t="s">
        <v>185</v>
      </c>
      <c r="F294" s="214" t="s">
        <v>186</v>
      </c>
      <c r="G294" s="214"/>
      <c r="H294" s="214"/>
      <c r="I294" s="214" t="s">
        <v>187</v>
      </c>
      <c r="J294" s="214" t="s">
        <v>73</v>
      </c>
      <c r="K294" s="214">
        <v>6</v>
      </c>
      <c r="L294" s="214">
        <v>40</v>
      </c>
      <c r="M294" s="214">
        <v>0</v>
      </c>
      <c r="N294" s="214">
        <v>3</v>
      </c>
      <c r="O294" s="214">
        <v>0</v>
      </c>
      <c r="P294" s="214">
        <v>0</v>
      </c>
      <c r="Q294" s="214">
        <v>3</v>
      </c>
      <c r="R294" s="214">
        <v>0</v>
      </c>
      <c r="S294" s="214">
        <v>1</v>
      </c>
      <c r="T294" s="214">
        <v>50</v>
      </c>
      <c r="U294" s="214">
        <v>13</v>
      </c>
    </row>
    <row r="295" spans="1:21">
      <c r="A295" s="214" t="s">
        <v>203</v>
      </c>
      <c r="B295" s="214" t="s">
        <v>151</v>
      </c>
      <c r="C295" s="214" t="s">
        <v>183</v>
      </c>
      <c r="D295" s="214" t="s">
        <v>184</v>
      </c>
      <c r="E295" s="214" t="s">
        <v>185</v>
      </c>
      <c r="F295" s="214" t="s">
        <v>186</v>
      </c>
      <c r="G295" s="214"/>
      <c r="H295" s="214"/>
      <c r="I295" s="214" t="s">
        <v>187</v>
      </c>
      <c r="J295" s="214" t="s">
        <v>74</v>
      </c>
      <c r="K295" s="214">
        <v>11</v>
      </c>
      <c r="L295" s="214">
        <v>39</v>
      </c>
      <c r="M295" s="214">
        <v>0</v>
      </c>
      <c r="N295" s="214">
        <v>1</v>
      </c>
      <c r="O295" s="214">
        <v>1</v>
      </c>
      <c r="P295" s="214">
        <v>1</v>
      </c>
      <c r="Q295" s="214">
        <v>3</v>
      </c>
      <c r="R295" s="214">
        <v>1</v>
      </c>
      <c r="S295" s="214">
        <v>0</v>
      </c>
      <c r="T295" s="214">
        <v>54</v>
      </c>
      <c r="U295" s="214">
        <v>9</v>
      </c>
    </row>
    <row r="296" spans="1:21">
      <c r="A296" s="214" t="s">
        <v>203</v>
      </c>
      <c r="B296" s="214" t="s">
        <v>151</v>
      </c>
      <c r="C296" s="214" t="s">
        <v>183</v>
      </c>
      <c r="D296" s="214" t="s">
        <v>184</v>
      </c>
      <c r="E296" s="214" t="s">
        <v>185</v>
      </c>
      <c r="F296" s="214" t="s">
        <v>186</v>
      </c>
      <c r="G296" s="214"/>
      <c r="H296" s="214"/>
      <c r="I296" s="214" t="s">
        <v>187</v>
      </c>
      <c r="J296" s="214" t="s">
        <v>75</v>
      </c>
      <c r="K296" s="214">
        <v>7</v>
      </c>
      <c r="L296" s="214">
        <v>38</v>
      </c>
      <c r="M296" s="214">
        <v>0</v>
      </c>
      <c r="N296" s="214">
        <v>1</v>
      </c>
      <c r="O296" s="214">
        <v>0</v>
      </c>
      <c r="P296" s="214">
        <v>1</v>
      </c>
      <c r="Q296" s="214">
        <v>2</v>
      </c>
      <c r="R296" s="214">
        <v>1</v>
      </c>
      <c r="S296" s="214">
        <v>0</v>
      </c>
      <c r="T296" s="214">
        <v>48</v>
      </c>
      <c r="U296" s="214">
        <v>6</v>
      </c>
    </row>
    <row r="297" spans="1:21">
      <c r="A297" s="214" t="s">
        <v>203</v>
      </c>
      <c r="B297" s="214" t="s">
        <v>151</v>
      </c>
      <c r="C297" s="214" t="s">
        <v>183</v>
      </c>
      <c r="D297" s="214" t="s">
        <v>184</v>
      </c>
      <c r="E297" s="214" t="s">
        <v>185</v>
      </c>
      <c r="F297" s="214" t="s">
        <v>186</v>
      </c>
      <c r="G297" s="214"/>
      <c r="H297" s="214"/>
      <c r="I297" s="214" t="s">
        <v>187</v>
      </c>
      <c r="J297" s="214" t="s">
        <v>76</v>
      </c>
      <c r="K297" s="214">
        <v>2</v>
      </c>
      <c r="L297" s="214">
        <v>32</v>
      </c>
      <c r="M297" s="214">
        <v>0</v>
      </c>
      <c r="N297" s="214">
        <v>2</v>
      </c>
      <c r="O297" s="214">
        <v>0</v>
      </c>
      <c r="P297" s="214">
        <v>0</v>
      </c>
      <c r="Q297" s="214">
        <v>2</v>
      </c>
      <c r="R297" s="214">
        <v>1</v>
      </c>
      <c r="S297" s="214">
        <v>0</v>
      </c>
      <c r="T297" s="214">
        <v>37</v>
      </c>
      <c r="U297" s="214">
        <v>4</v>
      </c>
    </row>
    <row r="298" spans="1:21">
      <c r="A298" s="214" t="s">
        <v>203</v>
      </c>
      <c r="B298" s="214" t="s">
        <v>151</v>
      </c>
      <c r="C298" s="214" t="s">
        <v>183</v>
      </c>
      <c r="D298" s="214" t="s">
        <v>184</v>
      </c>
      <c r="E298" s="214" t="s">
        <v>185</v>
      </c>
      <c r="F298" s="214" t="s">
        <v>186</v>
      </c>
      <c r="G298" s="214"/>
      <c r="H298" s="214"/>
      <c r="I298" s="214" t="s">
        <v>187</v>
      </c>
      <c r="J298" s="214" t="s">
        <v>77</v>
      </c>
      <c r="K298" s="214">
        <v>5</v>
      </c>
      <c r="L298" s="214">
        <v>34</v>
      </c>
      <c r="M298" s="214">
        <v>0</v>
      </c>
      <c r="N298" s="214">
        <v>2</v>
      </c>
      <c r="O298" s="214">
        <v>0</v>
      </c>
      <c r="P298" s="214">
        <v>1</v>
      </c>
      <c r="Q298" s="214">
        <v>3</v>
      </c>
      <c r="R298" s="214">
        <v>0</v>
      </c>
      <c r="S298" s="214">
        <v>1</v>
      </c>
      <c r="T298" s="214">
        <v>43</v>
      </c>
      <c r="U298" s="214">
        <v>4</v>
      </c>
    </row>
    <row r="299" spans="1:21">
      <c r="A299" s="214" t="s">
        <v>203</v>
      </c>
      <c r="B299" s="214" t="s">
        <v>151</v>
      </c>
      <c r="C299" s="214" t="s">
        <v>183</v>
      </c>
      <c r="D299" s="214" t="s">
        <v>184</v>
      </c>
      <c r="E299" s="214" t="s">
        <v>185</v>
      </c>
      <c r="F299" s="214" t="s">
        <v>186</v>
      </c>
      <c r="G299" s="214"/>
      <c r="H299" s="214"/>
      <c r="I299" s="214" t="s">
        <v>187</v>
      </c>
      <c r="J299" s="214" t="s">
        <v>78</v>
      </c>
      <c r="K299" s="214">
        <v>17</v>
      </c>
      <c r="L299" s="214">
        <v>47</v>
      </c>
      <c r="M299" s="214">
        <v>0</v>
      </c>
      <c r="N299" s="214">
        <v>1</v>
      </c>
      <c r="O299" s="214">
        <v>0</v>
      </c>
      <c r="P299" s="214">
        <v>1</v>
      </c>
      <c r="Q299" s="214">
        <v>2</v>
      </c>
      <c r="R299" s="214">
        <v>2</v>
      </c>
      <c r="S299" s="214">
        <v>1</v>
      </c>
      <c r="T299" s="214">
        <v>69</v>
      </c>
      <c r="U299" s="214">
        <v>9</v>
      </c>
    </row>
    <row r="300" spans="1:21">
      <c r="A300" s="214" t="s">
        <v>203</v>
      </c>
      <c r="B300" s="214" t="s">
        <v>151</v>
      </c>
      <c r="C300" s="214" t="s">
        <v>183</v>
      </c>
      <c r="D300" s="214" t="s">
        <v>184</v>
      </c>
      <c r="E300" s="214" t="s">
        <v>185</v>
      </c>
      <c r="F300" s="214" t="s">
        <v>186</v>
      </c>
      <c r="G300" s="214"/>
      <c r="H300" s="214"/>
      <c r="I300" s="214" t="s">
        <v>187</v>
      </c>
      <c r="J300" s="214" t="s">
        <v>82</v>
      </c>
      <c r="K300" s="214">
        <v>8</v>
      </c>
      <c r="L300" s="214">
        <v>33</v>
      </c>
      <c r="M300" s="214">
        <v>0</v>
      </c>
      <c r="N300" s="214">
        <v>1</v>
      </c>
      <c r="O300" s="214">
        <v>1</v>
      </c>
      <c r="P300" s="214">
        <v>0</v>
      </c>
      <c r="Q300" s="214">
        <v>2</v>
      </c>
      <c r="R300" s="214">
        <v>0</v>
      </c>
      <c r="S300" s="214">
        <v>0</v>
      </c>
      <c r="T300" s="214">
        <v>43</v>
      </c>
      <c r="U300" s="214">
        <v>10</v>
      </c>
    </row>
    <row r="301" spans="1:21">
      <c r="A301" s="214" t="s">
        <v>203</v>
      </c>
      <c r="B301" s="214" t="s">
        <v>151</v>
      </c>
      <c r="C301" s="214" t="s">
        <v>183</v>
      </c>
      <c r="D301" s="214" t="s">
        <v>184</v>
      </c>
      <c r="E301" s="214" t="s">
        <v>185</v>
      </c>
      <c r="F301" s="214" t="s">
        <v>186</v>
      </c>
      <c r="G301" s="214"/>
      <c r="H301" s="214"/>
      <c r="I301" s="214" t="s">
        <v>187</v>
      </c>
      <c r="J301" s="214" t="s">
        <v>80</v>
      </c>
      <c r="K301" s="214">
        <v>7</v>
      </c>
      <c r="L301" s="214">
        <v>38</v>
      </c>
      <c r="M301" s="214">
        <v>0</v>
      </c>
      <c r="N301" s="214">
        <v>4</v>
      </c>
      <c r="O301" s="214">
        <v>1</v>
      </c>
      <c r="P301" s="214">
        <v>0</v>
      </c>
      <c r="Q301" s="214">
        <v>5</v>
      </c>
      <c r="R301" s="214">
        <v>0</v>
      </c>
      <c r="S301" s="214">
        <v>0</v>
      </c>
      <c r="T301" s="214">
        <v>50</v>
      </c>
      <c r="U301" s="214">
        <v>9</v>
      </c>
    </row>
    <row r="302" spans="1:21">
      <c r="A302" s="214" t="s">
        <v>203</v>
      </c>
      <c r="B302" s="214" t="s">
        <v>151</v>
      </c>
      <c r="C302" s="214" t="s">
        <v>183</v>
      </c>
      <c r="D302" s="214" t="s">
        <v>188</v>
      </c>
      <c r="E302" s="214" t="s">
        <v>185</v>
      </c>
      <c r="F302" s="214" t="s">
        <v>186</v>
      </c>
      <c r="G302" s="214"/>
      <c r="H302" s="214" t="s">
        <v>187</v>
      </c>
      <c r="I302" s="214"/>
      <c r="J302" s="214" t="s">
        <v>69</v>
      </c>
      <c r="K302" s="214">
        <v>33</v>
      </c>
      <c r="L302" s="214">
        <v>134</v>
      </c>
      <c r="M302" s="214">
        <v>7</v>
      </c>
      <c r="N302" s="214">
        <v>22</v>
      </c>
      <c r="O302" s="214">
        <v>6</v>
      </c>
      <c r="P302" s="214">
        <v>6</v>
      </c>
      <c r="Q302" s="214">
        <v>34</v>
      </c>
      <c r="R302" s="214">
        <v>8</v>
      </c>
      <c r="S302" s="214">
        <v>2</v>
      </c>
      <c r="T302" s="214">
        <v>218</v>
      </c>
      <c r="U302" s="214">
        <v>31</v>
      </c>
    </row>
    <row r="303" spans="1:21">
      <c r="A303" s="214" t="s">
        <v>203</v>
      </c>
      <c r="B303" s="214" t="s">
        <v>151</v>
      </c>
      <c r="C303" s="214" t="s">
        <v>183</v>
      </c>
      <c r="D303" s="214" t="s">
        <v>188</v>
      </c>
      <c r="E303" s="214" t="s">
        <v>185</v>
      </c>
      <c r="F303" s="214" t="s">
        <v>186</v>
      </c>
      <c r="G303" s="214"/>
      <c r="H303" s="214" t="s">
        <v>187</v>
      </c>
      <c r="I303" s="214"/>
      <c r="J303" s="214" t="s">
        <v>70</v>
      </c>
      <c r="K303" s="214">
        <v>67</v>
      </c>
      <c r="L303" s="214">
        <v>277</v>
      </c>
      <c r="M303" s="214">
        <v>6</v>
      </c>
      <c r="N303" s="214">
        <v>19</v>
      </c>
      <c r="O303" s="214">
        <v>8</v>
      </c>
      <c r="P303" s="214">
        <v>6</v>
      </c>
      <c r="Q303" s="214">
        <v>33</v>
      </c>
      <c r="R303" s="214">
        <v>8</v>
      </c>
      <c r="S303" s="214">
        <v>9</v>
      </c>
      <c r="T303" s="214">
        <v>400</v>
      </c>
      <c r="U303" s="214">
        <v>53</v>
      </c>
    </row>
    <row r="304" spans="1:21">
      <c r="A304" s="214" t="s">
        <v>203</v>
      </c>
      <c r="B304" s="214" t="s">
        <v>151</v>
      </c>
      <c r="C304" s="214" t="s">
        <v>183</v>
      </c>
      <c r="D304" s="214" t="s">
        <v>188</v>
      </c>
      <c r="E304" s="214" t="s">
        <v>185</v>
      </c>
      <c r="F304" s="214" t="s">
        <v>186</v>
      </c>
      <c r="G304" s="214"/>
      <c r="H304" s="214" t="s">
        <v>187</v>
      </c>
      <c r="I304" s="214"/>
      <c r="J304" s="214" t="s">
        <v>71</v>
      </c>
      <c r="K304" s="214">
        <v>71</v>
      </c>
      <c r="L304" s="214">
        <v>266</v>
      </c>
      <c r="M304" s="214">
        <v>3</v>
      </c>
      <c r="N304" s="214">
        <v>23</v>
      </c>
      <c r="O304" s="214">
        <v>2</v>
      </c>
      <c r="P304" s="214">
        <v>10</v>
      </c>
      <c r="Q304" s="214">
        <v>35</v>
      </c>
      <c r="R304" s="214">
        <v>7</v>
      </c>
      <c r="S304" s="214">
        <v>7</v>
      </c>
      <c r="T304" s="214">
        <v>389</v>
      </c>
      <c r="U304" s="214">
        <v>61</v>
      </c>
    </row>
    <row r="305" spans="1:21">
      <c r="A305" s="214" t="s">
        <v>203</v>
      </c>
      <c r="B305" s="214" t="s">
        <v>151</v>
      </c>
      <c r="C305" s="214" t="s">
        <v>183</v>
      </c>
      <c r="D305" s="214" t="s">
        <v>188</v>
      </c>
      <c r="E305" s="214" t="s">
        <v>185</v>
      </c>
      <c r="F305" s="214" t="s">
        <v>186</v>
      </c>
      <c r="G305" s="214"/>
      <c r="H305" s="214" t="s">
        <v>187</v>
      </c>
      <c r="I305" s="214"/>
      <c r="J305" s="214" t="s">
        <v>72</v>
      </c>
      <c r="K305" s="214">
        <v>84</v>
      </c>
      <c r="L305" s="214">
        <v>367</v>
      </c>
      <c r="M305" s="214">
        <v>6</v>
      </c>
      <c r="N305" s="214">
        <v>20</v>
      </c>
      <c r="O305" s="214">
        <v>6</v>
      </c>
      <c r="P305" s="214">
        <v>9</v>
      </c>
      <c r="Q305" s="214">
        <v>35</v>
      </c>
      <c r="R305" s="214">
        <v>4</v>
      </c>
      <c r="S305" s="214">
        <v>11</v>
      </c>
      <c r="T305" s="214">
        <v>507</v>
      </c>
      <c r="U305" s="214">
        <v>62</v>
      </c>
    </row>
    <row r="306" spans="1:21">
      <c r="A306" s="214" t="s">
        <v>203</v>
      </c>
      <c r="B306" s="214" t="s">
        <v>151</v>
      </c>
      <c r="C306" s="214" t="s">
        <v>183</v>
      </c>
      <c r="D306" s="214" t="s">
        <v>188</v>
      </c>
      <c r="E306" s="214" t="s">
        <v>185</v>
      </c>
      <c r="F306" s="214" t="s">
        <v>186</v>
      </c>
      <c r="G306" s="214"/>
      <c r="H306" s="214" t="s">
        <v>187</v>
      </c>
      <c r="I306" s="214"/>
      <c r="J306" s="214" t="s">
        <v>73</v>
      </c>
      <c r="K306" s="214">
        <v>62</v>
      </c>
      <c r="L306" s="214">
        <v>338</v>
      </c>
      <c r="M306" s="214">
        <v>5</v>
      </c>
      <c r="N306" s="214">
        <v>19</v>
      </c>
      <c r="O306" s="214">
        <v>7</v>
      </c>
      <c r="P306" s="214">
        <v>1</v>
      </c>
      <c r="Q306" s="214">
        <v>27</v>
      </c>
      <c r="R306" s="214">
        <v>1</v>
      </c>
      <c r="S306" s="214">
        <v>11</v>
      </c>
      <c r="T306" s="214">
        <v>444</v>
      </c>
      <c r="U306" s="214">
        <v>45</v>
      </c>
    </row>
    <row r="307" spans="1:21">
      <c r="A307" s="214" t="s">
        <v>203</v>
      </c>
      <c r="B307" s="214" t="s">
        <v>151</v>
      </c>
      <c r="C307" s="214" t="s">
        <v>183</v>
      </c>
      <c r="D307" s="214" t="s">
        <v>188</v>
      </c>
      <c r="E307" s="214" t="s">
        <v>185</v>
      </c>
      <c r="F307" s="214" t="s">
        <v>186</v>
      </c>
      <c r="G307" s="214"/>
      <c r="H307" s="214" t="s">
        <v>187</v>
      </c>
      <c r="I307" s="214"/>
      <c r="J307" s="214" t="s">
        <v>74</v>
      </c>
      <c r="K307" s="214">
        <v>68</v>
      </c>
      <c r="L307" s="214">
        <v>362</v>
      </c>
      <c r="M307" s="214">
        <v>4</v>
      </c>
      <c r="N307" s="214">
        <v>15</v>
      </c>
      <c r="O307" s="214">
        <v>9</v>
      </c>
      <c r="P307" s="214">
        <v>1</v>
      </c>
      <c r="Q307" s="214">
        <v>25</v>
      </c>
      <c r="R307" s="214">
        <v>3</v>
      </c>
      <c r="S307" s="214">
        <v>7</v>
      </c>
      <c r="T307" s="214">
        <v>469</v>
      </c>
      <c r="U307" s="214">
        <v>51</v>
      </c>
    </row>
    <row r="308" spans="1:21">
      <c r="A308" s="214" t="s">
        <v>203</v>
      </c>
      <c r="B308" s="214" t="s">
        <v>151</v>
      </c>
      <c r="C308" s="214" t="s">
        <v>183</v>
      </c>
      <c r="D308" s="214" t="s">
        <v>188</v>
      </c>
      <c r="E308" s="214" t="s">
        <v>185</v>
      </c>
      <c r="F308" s="214" t="s">
        <v>186</v>
      </c>
      <c r="G308" s="214"/>
      <c r="H308" s="214" t="s">
        <v>187</v>
      </c>
      <c r="I308" s="214"/>
      <c r="J308" s="214" t="s">
        <v>75</v>
      </c>
      <c r="K308" s="214">
        <v>71</v>
      </c>
      <c r="L308" s="214">
        <v>459</v>
      </c>
      <c r="M308" s="214">
        <v>3</v>
      </c>
      <c r="N308" s="214">
        <v>15</v>
      </c>
      <c r="O308" s="214">
        <v>4</v>
      </c>
      <c r="P308" s="214">
        <v>3</v>
      </c>
      <c r="Q308" s="214">
        <v>22</v>
      </c>
      <c r="R308" s="214">
        <v>1</v>
      </c>
      <c r="S308" s="214">
        <v>9</v>
      </c>
      <c r="T308" s="214">
        <v>565</v>
      </c>
      <c r="U308" s="214">
        <v>59</v>
      </c>
    </row>
    <row r="309" spans="1:21">
      <c r="A309" s="214" t="s">
        <v>203</v>
      </c>
      <c r="B309" s="214" t="s">
        <v>151</v>
      </c>
      <c r="C309" s="214" t="s">
        <v>183</v>
      </c>
      <c r="D309" s="214" t="s">
        <v>188</v>
      </c>
      <c r="E309" s="214" t="s">
        <v>185</v>
      </c>
      <c r="F309" s="214" t="s">
        <v>186</v>
      </c>
      <c r="G309" s="214"/>
      <c r="H309" s="214" t="s">
        <v>187</v>
      </c>
      <c r="I309" s="214"/>
      <c r="J309" s="214" t="s">
        <v>76</v>
      </c>
      <c r="K309" s="214">
        <v>67</v>
      </c>
      <c r="L309" s="214">
        <v>389</v>
      </c>
      <c r="M309" s="214">
        <v>6</v>
      </c>
      <c r="N309" s="214">
        <v>10</v>
      </c>
      <c r="O309" s="214">
        <v>7</v>
      </c>
      <c r="P309" s="214">
        <v>2</v>
      </c>
      <c r="Q309" s="214">
        <v>19</v>
      </c>
      <c r="R309" s="214">
        <v>4</v>
      </c>
      <c r="S309" s="214">
        <v>5</v>
      </c>
      <c r="T309" s="214">
        <v>490</v>
      </c>
      <c r="U309" s="214">
        <v>36</v>
      </c>
    </row>
    <row r="310" spans="1:21">
      <c r="A310" s="214" t="s">
        <v>203</v>
      </c>
      <c r="B310" s="214" t="s">
        <v>151</v>
      </c>
      <c r="C310" s="214" t="s">
        <v>183</v>
      </c>
      <c r="D310" s="214" t="s">
        <v>188</v>
      </c>
      <c r="E310" s="214" t="s">
        <v>185</v>
      </c>
      <c r="F310" s="214" t="s">
        <v>186</v>
      </c>
      <c r="G310" s="214"/>
      <c r="H310" s="214" t="s">
        <v>187</v>
      </c>
      <c r="I310" s="214"/>
      <c r="J310" s="214" t="s">
        <v>77</v>
      </c>
      <c r="K310" s="214">
        <v>63</v>
      </c>
      <c r="L310" s="214">
        <v>415</v>
      </c>
      <c r="M310" s="214">
        <v>3</v>
      </c>
      <c r="N310" s="214">
        <v>18</v>
      </c>
      <c r="O310" s="214">
        <v>2</v>
      </c>
      <c r="P310" s="214">
        <v>10</v>
      </c>
      <c r="Q310" s="214">
        <v>30</v>
      </c>
      <c r="R310" s="214">
        <v>4</v>
      </c>
      <c r="S310" s="214">
        <v>6</v>
      </c>
      <c r="T310" s="214">
        <v>521</v>
      </c>
      <c r="U310" s="214">
        <v>42</v>
      </c>
    </row>
    <row r="311" spans="1:21">
      <c r="A311" s="214" t="s">
        <v>203</v>
      </c>
      <c r="B311" s="214" t="s">
        <v>151</v>
      </c>
      <c r="C311" s="214" t="s">
        <v>183</v>
      </c>
      <c r="D311" s="214" t="s">
        <v>188</v>
      </c>
      <c r="E311" s="214" t="s">
        <v>185</v>
      </c>
      <c r="F311" s="214" t="s">
        <v>186</v>
      </c>
      <c r="G311" s="214"/>
      <c r="H311" s="214" t="s">
        <v>187</v>
      </c>
      <c r="I311" s="214"/>
      <c r="J311" s="214" t="s">
        <v>78</v>
      </c>
      <c r="K311" s="214">
        <v>68</v>
      </c>
      <c r="L311" s="214">
        <v>418</v>
      </c>
      <c r="M311" s="214">
        <v>6</v>
      </c>
      <c r="N311" s="214">
        <v>11</v>
      </c>
      <c r="O311" s="214">
        <v>5</v>
      </c>
      <c r="P311" s="214">
        <v>1</v>
      </c>
      <c r="Q311" s="214">
        <v>17</v>
      </c>
      <c r="R311" s="214">
        <v>1</v>
      </c>
      <c r="S311" s="214">
        <v>5</v>
      </c>
      <c r="T311" s="214">
        <v>515</v>
      </c>
      <c r="U311" s="214">
        <v>31</v>
      </c>
    </row>
    <row r="312" spans="1:21">
      <c r="A312" s="214" t="s">
        <v>203</v>
      </c>
      <c r="B312" s="214" t="s">
        <v>151</v>
      </c>
      <c r="C312" s="214" t="s">
        <v>183</v>
      </c>
      <c r="D312" s="214" t="s">
        <v>188</v>
      </c>
      <c r="E312" s="214" t="s">
        <v>185</v>
      </c>
      <c r="F312" s="214" t="s">
        <v>186</v>
      </c>
      <c r="G312" s="214"/>
      <c r="H312" s="214" t="s">
        <v>187</v>
      </c>
      <c r="I312" s="214"/>
      <c r="J312" s="214" t="s">
        <v>82</v>
      </c>
      <c r="K312" s="214">
        <v>77</v>
      </c>
      <c r="L312" s="214">
        <v>359</v>
      </c>
      <c r="M312" s="214">
        <v>4</v>
      </c>
      <c r="N312" s="214">
        <v>12</v>
      </c>
      <c r="O312" s="214">
        <v>0</v>
      </c>
      <c r="P312" s="214">
        <v>11</v>
      </c>
      <c r="Q312" s="214">
        <v>23</v>
      </c>
      <c r="R312" s="214">
        <v>5</v>
      </c>
      <c r="S312" s="214">
        <v>9</v>
      </c>
      <c r="T312" s="214">
        <v>477</v>
      </c>
      <c r="U312" s="214">
        <v>45</v>
      </c>
    </row>
    <row r="313" spans="1:21">
      <c r="A313" s="214" t="s">
        <v>203</v>
      </c>
      <c r="B313" s="214" t="s">
        <v>151</v>
      </c>
      <c r="C313" s="214" t="s">
        <v>183</v>
      </c>
      <c r="D313" s="214" t="s">
        <v>188</v>
      </c>
      <c r="E313" s="214" t="s">
        <v>185</v>
      </c>
      <c r="F313" s="214" t="s">
        <v>186</v>
      </c>
      <c r="G313" s="214"/>
      <c r="H313" s="214" t="s">
        <v>187</v>
      </c>
      <c r="I313" s="214"/>
      <c r="J313" s="214" t="s">
        <v>80</v>
      </c>
      <c r="K313" s="214">
        <v>58</v>
      </c>
      <c r="L313" s="214">
        <v>395</v>
      </c>
      <c r="M313" s="214">
        <v>2</v>
      </c>
      <c r="N313" s="214">
        <v>13</v>
      </c>
      <c r="O313" s="214">
        <v>6</v>
      </c>
      <c r="P313" s="214">
        <v>1</v>
      </c>
      <c r="Q313" s="214">
        <v>20</v>
      </c>
      <c r="R313" s="214">
        <v>3</v>
      </c>
      <c r="S313" s="214">
        <v>4</v>
      </c>
      <c r="T313" s="214">
        <v>482</v>
      </c>
      <c r="U313" s="214">
        <v>55</v>
      </c>
    </row>
    <row r="314" spans="1:21">
      <c r="A314" s="214" t="s">
        <v>203</v>
      </c>
      <c r="B314" s="214" t="s">
        <v>151</v>
      </c>
      <c r="C314" s="214" t="s">
        <v>183</v>
      </c>
      <c r="D314" s="214" t="s">
        <v>189</v>
      </c>
      <c r="E314" s="214" t="s">
        <v>185</v>
      </c>
      <c r="F314" s="214" t="s">
        <v>186</v>
      </c>
      <c r="G314" s="214" t="s">
        <v>187</v>
      </c>
      <c r="H314" s="214"/>
      <c r="I314" s="214"/>
      <c r="J314" s="214" t="s">
        <v>69</v>
      </c>
      <c r="K314" s="214">
        <v>2</v>
      </c>
      <c r="L314" s="214">
        <v>4</v>
      </c>
      <c r="M314" s="214">
        <v>0</v>
      </c>
      <c r="N314" s="214">
        <v>0</v>
      </c>
      <c r="O314" s="214">
        <v>1</v>
      </c>
      <c r="P314" s="214">
        <v>0</v>
      </c>
      <c r="Q314" s="214">
        <v>1</v>
      </c>
      <c r="R314" s="214">
        <v>0</v>
      </c>
      <c r="S314" s="214">
        <v>0</v>
      </c>
      <c r="T314" s="214">
        <v>7</v>
      </c>
      <c r="U314" s="214">
        <v>3</v>
      </c>
    </row>
    <row r="315" spans="1:21">
      <c r="A315" s="214" t="s">
        <v>203</v>
      </c>
      <c r="B315" s="214" t="s">
        <v>151</v>
      </c>
      <c r="C315" s="214" t="s">
        <v>183</v>
      </c>
      <c r="D315" s="214" t="s">
        <v>189</v>
      </c>
      <c r="E315" s="214" t="s">
        <v>185</v>
      </c>
      <c r="F315" s="214" t="s">
        <v>186</v>
      </c>
      <c r="G315" s="214" t="s">
        <v>187</v>
      </c>
      <c r="H315" s="214"/>
      <c r="I315" s="214"/>
      <c r="J315" s="214" t="s">
        <v>70</v>
      </c>
      <c r="K315" s="214">
        <v>4</v>
      </c>
      <c r="L315" s="214">
        <v>18</v>
      </c>
      <c r="M315" s="214">
        <v>0</v>
      </c>
      <c r="N315" s="214">
        <v>1</v>
      </c>
      <c r="O315" s="214">
        <v>4</v>
      </c>
      <c r="P315" s="214">
        <v>0</v>
      </c>
      <c r="Q315" s="214">
        <v>5</v>
      </c>
      <c r="R315" s="214">
        <v>0</v>
      </c>
      <c r="S315" s="214">
        <v>0</v>
      </c>
      <c r="T315" s="214">
        <v>27</v>
      </c>
      <c r="U315" s="214">
        <v>12</v>
      </c>
    </row>
    <row r="316" spans="1:21">
      <c r="A316" s="214" t="s">
        <v>203</v>
      </c>
      <c r="B316" s="214" t="s">
        <v>151</v>
      </c>
      <c r="C316" s="214" t="s">
        <v>183</v>
      </c>
      <c r="D316" s="214" t="s">
        <v>189</v>
      </c>
      <c r="E316" s="214" t="s">
        <v>185</v>
      </c>
      <c r="F316" s="214" t="s">
        <v>186</v>
      </c>
      <c r="G316" s="214" t="s">
        <v>187</v>
      </c>
      <c r="H316" s="214"/>
      <c r="I316" s="214"/>
      <c r="J316" s="214" t="s">
        <v>71</v>
      </c>
      <c r="K316" s="214">
        <v>8</v>
      </c>
      <c r="L316" s="214">
        <v>16</v>
      </c>
      <c r="M316" s="214">
        <v>0</v>
      </c>
      <c r="N316" s="214">
        <v>0</v>
      </c>
      <c r="O316" s="214">
        <v>0</v>
      </c>
      <c r="P316" s="214">
        <v>1</v>
      </c>
      <c r="Q316" s="214">
        <v>1</v>
      </c>
      <c r="R316" s="214">
        <v>1</v>
      </c>
      <c r="S316" s="214">
        <v>0</v>
      </c>
      <c r="T316" s="214">
        <v>26</v>
      </c>
      <c r="U316" s="214">
        <v>4</v>
      </c>
    </row>
    <row r="317" spans="1:21">
      <c r="A317" s="214" t="s">
        <v>203</v>
      </c>
      <c r="B317" s="214" t="s">
        <v>151</v>
      </c>
      <c r="C317" s="214" t="s">
        <v>183</v>
      </c>
      <c r="D317" s="214" t="s">
        <v>189</v>
      </c>
      <c r="E317" s="214" t="s">
        <v>185</v>
      </c>
      <c r="F317" s="214" t="s">
        <v>186</v>
      </c>
      <c r="G317" s="214" t="s">
        <v>187</v>
      </c>
      <c r="H317" s="214"/>
      <c r="I317" s="214"/>
      <c r="J317" s="214" t="s">
        <v>72</v>
      </c>
      <c r="K317" s="214">
        <v>8</v>
      </c>
      <c r="L317" s="214">
        <v>30</v>
      </c>
      <c r="M317" s="214">
        <v>0</v>
      </c>
      <c r="N317" s="214">
        <v>2</v>
      </c>
      <c r="O317" s="214">
        <v>0</v>
      </c>
      <c r="P317" s="214">
        <v>0</v>
      </c>
      <c r="Q317" s="214">
        <v>2</v>
      </c>
      <c r="R317" s="214">
        <v>0</v>
      </c>
      <c r="S317" s="214">
        <v>1</v>
      </c>
      <c r="T317" s="214">
        <v>41</v>
      </c>
      <c r="U317" s="214">
        <v>4</v>
      </c>
    </row>
    <row r="318" spans="1:21">
      <c r="A318" s="214" t="s">
        <v>203</v>
      </c>
      <c r="B318" s="214" t="s">
        <v>151</v>
      </c>
      <c r="C318" s="214" t="s">
        <v>183</v>
      </c>
      <c r="D318" s="214" t="s">
        <v>189</v>
      </c>
      <c r="E318" s="214" t="s">
        <v>185</v>
      </c>
      <c r="F318" s="214" t="s">
        <v>186</v>
      </c>
      <c r="G318" s="214" t="s">
        <v>187</v>
      </c>
      <c r="H318" s="214"/>
      <c r="I318" s="214"/>
      <c r="J318" s="214" t="s">
        <v>73</v>
      </c>
      <c r="K318" s="214">
        <v>7</v>
      </c>
      <c r="L318" s="214">
        <v>20</v>
      </c>
      <c r="M318" s="214">
        <v>0</v>
      </c>
      <c r="N318" s="214">
        <v>0</v>
      </c>
      <c r="O318" s="214">
        <v>1</v>
      </c>
      <c r="P318" s="214">
        <v>0</v>
      </c>
      <c r="Q318" s="214">
        <v>1</v>
      </c>
      <c r="R318" s="214">
        <v>0</v>
      </c>
      <c r="S318" s="214">
        <v>0</v>
      </c>
      <c r="T318" s="214">
        <v>28</v>
      </c>
      <c r="U318" s="214">
        <v>3</v>
      </c>
    </row>
    <row r="319" spans="1:21">
      <c r="A319" s="214" t="s">
        <v>203</v>
      </c>
      <c r="B319" s="214" t="s">
        <v>151</v>
      </c>
      <c r="C319" s="214" t="s">
        <v>183</v>
      </c>
      <c r="D319" s="214" t="s">
        <v>189</v>
      </c>
      <c r="E319" s="214" t="s">
        <v>185</v>
      </c>
      <c r="F319" s="214" t="s">
        <v>186</v>
      </c>
      <c r="G319" s="214" t="s">
        <v>187</v>
      </c>
      <c r="H319" s="214"/>
      <c r="I319" s="214"/>
      <c r="J319" s="214" t="s">
        <v>74</v>
      </c>
      <c r="K319" s="214">
        <v>6</v>
      </c>
      <c r="L319" s="214">
        <v>29</v>
      </c>
      <c r="M319" s="214">
        <v>0</v>
      </c>
      <c r="N319" s="214">
        <v>2</v>
      </c>
      <c r="O319" s="214">
        <v>1</v>
      </c>
      <c r="P319" s="214">
        <v>0</v>
      </c>
      <c r="Q319" s="214">
        <v>3</v>
      </c>
      <c r="R319" s="214">
        <v>2</v>
      </c>
      <c r="S319" s="214">
        <v>0</v>
      </c>
      <c r="T319" s="214">
        <v>40</v>
      </c>
      <c r="U319" s="214">
        <v>7</v>
      </c>
    </row>
    <row r="320" spans="1:21">
      <c r="A320" s="214" t="s">
        <v>203</v>
      </c>
      <c r="B320" s="214" t="s">
        <v>151</v>
      </c>
      <c r="C320" s="214" t="s">
        <v>183</v>
      </c>
      <c r="D320" s="214" t="s">
        <v>189</v>
      </c>
      <c r="E320" s="214" t="s">
        <v>185</v>
      </c>
      <c r="F320" s="214" t="s">
        <v>186</v>
      </c>
      <c r="G320" s="214" t="s">
        <v>187</v>
      </c>
      <c r="H320" s="214"/>
      <c r="I320" s="214"/>
      <c r="J320" s="214" t="s">
        <v>75</v>
      </c>
      <c r="K320" s="214">
        <v>4</v>
      </c>
      <c r="L320" s="214">
        <v>19</v>
      </c>
      <c r="M320" s="214">
        <v>0</v>
      </c>
      <c r="N320" s="214">
        <v>2</v>
      </c>
      <c r="O320" s="214">
        <v>0</v>
      </c>
      <c r="P320" s="214">
        <v>0</v>
      </c>
      <c r="Q320" s="214">
        <v>2</v>
      </c>
      <c r="R320" s="214">
        <v>0</v>
      </c>
      <c r="S320" s="214">
        <v>0</v>
      </c>
      <c r="T320" s="214">
        <v>25</v>
      </c>
      <c r="U320" s="214">
        <v>8</v>
      </c>
    </row>
    <row r="321" spans="1:21">
      <c r="A321" s="214" t="s">
        <v>203</v>
      </c>
      <c r="B321" s="214" t="s">
        <v>151</v>
      </c>
      <c r="C321" s="214" t="s">
        <v>183</v>
      </c>
      <c r="D321" s="214" t="s">
        <v>189</v>
      </c>
      <c r="E321" s="214" t="s">
        <v>185</v>
      </c>
      <c r="F321" s="214" t="s">
        <v>186</v>
      </c>
      <c r="G321" s="214" t="s">
        <v>187</v>
      </c>
      <c r="H321" s="214"/>
      <c r="I321" s="214"/>
      <c r="J321" s="214" t="s">
        <v>76</v>
      </c>
      <c r="K321" s="214">
        <v>9</v>
      </c>
      <c r="L321" s="214">
        <v>32</v>
      </c>
      <c r="M321" s="214">
        <v>0</v>
      </c>
      <c r="N321" s="214">
        <v>1</v>
      </c>
      <c r="O321" s="214">
        <v>1</v>
      </c>
      <c r="P321" s="214">
        <v>0</v>
      </c>
      <c r="Q321" s="214">
        <v>2</v>
      </c>
      <c r="R321" s="214">
        <v>0</v>
      </c>
      <c r="S321" s="214">
        <v>0</v>
      </c>
      <c r="T321" s="214">
        <v>43</v>
      </c>
      <c r="U321" s="214">
        <v>3</v>
      </c>
    </row>
    <row r="322" spans="1:21">
      <c r="A322" s="214" t="s">
        <v>203</v>
      </c>
      <c r="B322" s="214" t="s">
        <v>151</v>
      </c>
      <c r="C322" s="214" t="s">
        <v>183</v>
      </c>
      <c r="D322" s="214" t="s">
        <v>189</v>
      </c>
      <c r="E322" s="214" t="s">
        <v>185</v>
      </c>
      <c r="F322" s="214" t="s">
        <v>186</v>
      </c>
      <c r="G322" s="214" t="s">
        <v>187</v>
      </c>
      <c r="H322" s="214"/>
      <c r="I322" s="214"/>
      <c r="J322" s="214" t="s">
        <v>77</v>
      </c>
      <c r="K322" s="214">
        <v>4</v>
      </c>
      <c r="L322" s="214">
        <v>34</v>
      </c>
      <c r="M322" s="214">
        <v>0</v>
      </c>
      <c r="N322" s="214">
        <v>0</v>
      </c>
      <c r="O322" s="214">
        <v>0</v>
      </c>
      <c r="P322" s="214">
        <v>0</v>
      </c>
      <c r="Q322" s="214">
        <v>0</v>
      </c>
      <c r="R322" s="214">
        <v>0</v>
      </c>
      <c r="S322" s="214">
        <v>0</v>
      </c>
      <c r="T322" s="214">
        <v>38</v>
      </c>
      <c r="U322" s="214">
        <v>6</v>
      </c>
    </row>
    <row r="323" spans="1:21">
      <c r="A323" s="214" t="s">
        <v>203</v>
      </c>
      <c r="B323" s="214" t="s">
        <v>151</v>
      </c>
      <c r="C323" s="214" t="s">
        <v>183</v>
      </c>
      <c r="D323" s="214" t="s">
        <v>189</v>
      </c>
      <c r="E323" s="214" t="s">
        <v>185</v>
      </c>
      <c r="F323" s="214" t="s">
        <v>186</v>
      </c>
      <c r="G323" s="214" t="s">
        <v>187</v>
      </c>
      <c r="H323" s="214"/>
      <c r="I323" s="214"/>
      <c r="J323" s="214" t="s">
        <v>78</v>
      </c>
      <c r="K323" s="214">
        <v>8</v>
      </c>
      <c r="L323" s="214">
        <v>42</v>
      </c>
      <c r="M323" s="214">
        <v>0</v>
      </c>
      <c r="N323" s="214">
        <v>0</v>
      </c>
      <c r="O323" s="214">
        <v>0</v>
      </c>
      <c r="P323" s="214">
        <v>1</v>
      </c>
      <c r="Q323" s="214">
        <v>1</v>
      </c>
      <c r="R323" s="214">
        <v>0</v>
      </c>
      <c r="S323" s="214">
        <v>0</v>
      </c>
      <c r="T323" s="214">
        <v>51</v>
      </c>
      <c r="U323" s="214">
        <v>8</v>
      </c>
    </row>
    <row r="324" spans="1:21">
      <c r="A324" s="214" t="s">
        <v>203</v>
      </c>
      <c r="B324" s="214" t="s">
        <v>151</v>
      </c>
      <c r="C324" s="214" t="s">
        <v>183</v>
      </c>
      <c r="D324" s="214" t="s">
        <v>189</v>
      </c>
      <c r="E324" s="214" t="s">
        <v>185</v>
      </c>
      <c r="F324" s="214" t="s">
        <v>186</v>
      </c>
      <c r="G324" s="214" t="s">
        <v>187</v>
      </c>
      <c r="H324" s="214"/>
      <c r="I324" s="214"/>
      <c r="J324" s="214" t="s">
        <v>82</v>
      </c>
      <c r="K324" s="214">
        <v>4</v>
      </c>
      <c r="L324" s="214">
        <v>32</v>
      </c>
      <c r="M324" s="214">
        <v>0</v>
      </c>
      <c r="N324" s="214">
        <v>2</v>
      </c>
      <c r="O324" s="214">
        <v>0</v>
      </c>
      <c r="P324" s="214">
        <v>0</v>
      </c>
      <c r="Q324" s="214">
        <v>2</v>
      </c>
      <c r="R324" s="214">
        <v>0</v>
      </c>
      <c r="S324" s="214">
        <v>0</v>
      </c>
      <c r="T324" s="214">
        <v>38</v>
      </c>
      <c r="U324" s="214">
        <v>2</v>
      </c>
    </row>
    <row r="325" spans="1:21">
      <c r="A325" s="214" t="s">
        <v>203</v>
      </c>
      <c r="B325" s="214" t="s">
        <v>151</v>
      </c>
      <c r="C325" s="214" t="s">
        <v>183</v>
      </c>
      <c r="D325" s="214" t="s">
        <v>189</v>
      </c>
      <c r="E325" s="214" t="s">
        <v>185</v>
      </c>
      <c r="F325" s="214" t="s">
        <v>186</v>
      </c>
      <c r="G325" s="214" t="s">
        <v>187</v>
      </c>
      <c r="H325" s="214"/>
      <c r="I325" s="214"/>
      <c r="J325" s="214" t="s">
        <v>80</v>
      </c>
      <c r="K325" s="214">
        <v>5</v>
      </c>
      <c r="L325" s="214">
        <v>25</v>
      </c>
      <c r="M325" s="214">
        <v>0</v>
      </c>
      <c r="N325" s="214">
        <v>10</v>
      </c>
      <c r="O325" s="214">
        <v>0</v>
      </c>
      <c r="P325" s="214">
        <v>0</v>
      </c>
      <c r="Q325" s="214">
        <v>10</v>
      </c>
      <c r="R325" s="214">
        <v>0</v>
      </c>
      <c r="S325" s="214">
        <v>0</v>
      </c>
      <c r="T325" s="214">
        <v>40</v>
      </c>
      <c r="U325" s="214">
        <v>5</v>
      </c>
    </row>
    <row r="326" spans="1:21">
      <c r="A326" s="214" t="s">
        <v>203</v>
      </c>
      <c r="B326" s="214" t="s">
        <v>151</v>
      </c>
      <c r="C326" s="214" t="s">
        <v>183</v>
      </c>
      <c r="D326" s="214" t="s">
        <v>190</v>
      </c>
      <c r="E326" s="214" t="s">
        <v>191</v>
      </c>
      <c r="F326" s="214" t="s">
        <v>187</v>
      </c>
      <c r="G326" s="214" t="s">
        <v>186</v>
      </c>
      <c r="H326" s="214"/>
      <c r="I326" s="214"/>
      <c r="J326" s="214" t="s">
        <v>69</v>
      </c>
      <c r="K326" s="214">
        <v>4</v>
      </c>
      <c r="L326" s="214">
        <v>12</v>
      </c>
      <c r="M326" s="214">
        <v>0</v>
      </c>
      <c r="N326" s="214">
        <v>1</v>
      </c>
      <c r="O326" s="214">
        <v>0</v>
      </c>
      <c r="P326" s="214">
        <v>1</v>
      </c>
      <c r="Q326" s="214">
        <v>2</v>
      </c>
      <c r="R326" s="214">
        <v>0</v>
      </c>
      <c r="S326" s="214">
        <v>0</v>
      </c>
      <c r="T326" s="214">
        <v>18</v>
      </c>
      <c r="U326" s="214">
        <v>1</v>
      </c>
    </row>
    <row r="327" spans="1:21">
      <c r="A327" s="214" t="s">
        <v>203</v>
      </c>
      <c r="B327" s="214" t="s">
        <v>151</v>
      </c>
      <c r="C327" s="214" t="s">
        <v>183</v>
      </c>
      <c r="D327" s="214" t="s">
        <v>190</v>
      </c>
      <c r="E327" s="214" t="s">
        <v>191</v>
      </c>
      <c r="F327" s="214" t="s">
        <v>187</v>
      </c>
      <c r="G327" s="214" t="s">
        <v>186</v>
      </c>
      <c r="H327" s="214"/>
      <c r="I327" s="214"/>
      <c r="J327" s="214" t="s">
        <v>70</v>
      </c>
      <c r="K327" s="214">
        <v>4</v>
      </c>
      <c r="L327" s="214">
        <v>21</v>
      </c>
      <c r="M327" s="214">
        <v>0</v>
      </c>
      <c r="N327" s="214">
        <v>0</v>
      </c>
      <c r="O327" s="214">
        <v>0</v>
      </c>
      <c r="P327" s="214">
        <v>0</v>
      </c>
      <c r="Q327" s="214">
        <v>0</v>
      </c>
      <c r="R327" s="214">
        <v>0</v>
      </c>
      <c r="S327" s="214">
        <v>0</v>
      </c>
      <c r="T327" s="214">
        <v>25</v>
      </c>
      <c r="U327" s="214">
        <v>3</v>
      </c>
    </row>
    <row r="328" spans="1:21">
      <c r="A328" s="214" t="s">
        <v>203</v>
      </c>
      <c r="B328" s="214" t="s">
        <v>151</v>
      </c>
      <c r="C328" s="214" t="s">
        <v>183</v>
      </c>
      <c r="D328" s="214" t="s">
        <v>190</v>
      </c>
      <c r="E328" s="214" t="s">
        <v>191</v>
      </c>
      <c r="F328" s="214" t="s">
        <v>187</v>
      </c>
      <c r="G328" s="214" t="s">
        <v>186</v>
      </c>
      <c r="H328" s="214"/>
      <c r="I328" s="214"/>
      <c r="J328" s="214" t="s">
        <v>71</v>
      </c>
      <c r="K328" s="214">
        <v>6</v>
      </c>
      <c r="L328" s="214">
        <v>34</v>
      </c>
      <c r="M328" s="214">
        <v>0</v>
      </c>
      <c r="N328" s="214">
        <v>19</v>
      </c>
      <c r="O328" s="214">
        <v>0</v>
      </c>
      <c r="P328" s="214">
        <v>1</v>
      </c>
      <c r="Q328" s="214">
        <v>20</v>
      </c>
      <c r="R328" s="214">
        <v>0</v>
      </c>
      <c r="S328" s="214">
        <v>1</v>
      </c>
      <c r="T328" s="214">
        <v>61</v>
      </c>
      <c r="U328" s="214">
        <v>6</v>
      </c>
    </row>
    <row r="329" spans="1:21">
      <c r="A329" s="214" t="s">
        <v>203</v>
      </c>
      <c r="B329" s="214" t="s">
        <v>151</v>
      </c>
      <c r="C329" s="214" t="s">
        <v>183</v>
      </c>
      <c r="D329" s="214" t="s">
        <v>190</v>
      </c>
      <c r="E329" s="214" t="s">
        <v>191</v>
      </c>
      <c r="F329" s="214" t="s">
        <v>187</v>
      </c>
      <c r="G329" s="214" t="s">
        <v>186</v>
      </c>
      <c r="H329" s="214"/>
      <c r="I329" s="214"/>
      <c r="J329" s="214" t="s">
        <v>72</v>
      </c>
      <c r="K329" s="214">
        <v>3</v>
      </c>
      <c r="L329" s="214">
        <v>36</v>
      </c>
      <c r="M329" s="214">
        <v>0</v>
      </c>
      <c r="N329" s="214">
        <v>11</v>
      </c>
      <c r="O329" s="214">
        <v>0</v>
      </c>
      <c r="P329" s="214">
        <v>2</v>
      </c>
      <c r="Q329" s="214">
        <v>13</v>
      </c>
      <c r="R329" s="214">
        <v>0</v>
      </c>
      <c r="S329" s="214">
        <v>0</v>
      </c>
      <c r="T329" s="214">
        <v>52</v>
      </c>
      <c r="U329" s="214">
        <v>8</v>
      </c>
    </row>
    <row r="330" spans="1:21">
      <c r="A330" s="214" t="s">
        <v>203</v>
      </c>
      <c r="B330" s="214" t="s">
        <v>151</v>
      </c>
      <c r="C330" s="214" t="s">
        <v>183</v>
      </c>
      <c r="D330" s="214" t="s">
        <v>190</v>
      </c>
      <c r="E330" s="214" t="s">
        <v>191</v>
      </c>
      <c r="F330" s="214" t="s">
        <v>187</v>
      </c>
      <c r="G330" s="214" t="s">
        <v>186</v>
      </c>
      <c r="H330" s="214"/>
      <c r="I330" s="214"/>
      <c r="J330" s="214" t="s">
        <v>73</v>
      </c>
      <c r="K330" s="214">
        <v>4</v>
      </c>
      <c r="L330" s="214">
        <v>24</v>
      </c>
      <c r="M330" s="214">
        <v>0</v>
      </c>
      <c r="N330" s="214">
        <v>5</v>
      </c>
      <c r="O330" s="214">
        <v>0</v>
      </c>
      <c r="P330" s="214">
        <v>1</v>
      </c>
      <c r="Q330" s="214">
        <v>6</v>
      </c>
      <c r="R330" s="214">
        <v>0</v>
      </c>
      <c r="S330" s="214">
        <v>0</v>
      </c>
      <c r="T330" s="214">
        <v>34</v>
      </c>
      <c r="U330" s="214">
        <v>1</v>
      </c>
    </row>
    <row r="331" spans="1:21">
      <c r="A331" s="214" t="s">
        <v>203</v>
      </c>
      <c r="B331" s="214" t="s">
        <v>151</v>
      </c>
      <c r="C331" s="214" t="s">
        <v>183</v>
      </c>
      <c r="D331" s="214" t="s">
        <v>190</v>
      </c>
      <c r="E331" s="214" t="s">
        <v>191</v>
      </c>
      <c r="F331" s="214" t="s">
        <v>187</v>
      </c>
      <c r="G331" s="214" t="s">
        <v>186</v>
      </c>
      <c r="H331" s="214"/>
      <c r="I331" s="214"/>
      <c r="J331" s="214" t="s">
        <v>74</v>
      </c>
      <c r="K331" s="214">
        <v>6</v>
      </c>
      <c r="L331" s="214">
        <v>32</v>
      </c>
      <c r="M331" s="214">
        <v>0</v>
      </c>
      <c r="N331" s="214">
        <v>1</v>
      </c>
      <c r="O331" s="214">
        <v>0</v>
      </c>
      <c r="P331" s="214">
        <v>0</v>
      </c>
      <c r="Q331" s="214">
        <v>1</v>
      </c>
      <c r="R331" s="214">
        <v>0</v>
      </c>
      <c r="S331" s="214">
        <v>0</v>
      </c>
      <c r="T331" s="214">
        <v>39</v>
      </c>
      <c r="U331" s="214">
        <v>3</v>
      </c>
    </row>
    <row r="332" spans="1:21">
      <c r="A332" s="214" t="s">
        <v>203</v>
      </c>
      <c r="B332" s="214" t="s">
        <v>151</v>
      </c>
      <c r="C332" s="214" t="s">
        <v>183</v>
      </c>
      <c r="D332" s="214" t="s">
        <v>190</v>
      </c>
      <c r="E332" s="214" t="s">
        <v>191</v>
      </c>
      <c r="F332" s="214" t="s">
        <v>187</v>
      </c>
      <c r="G332" s="214" t="s">
        <v>186</v>
      </c>
      <c r="H332" s="214"/>
      <c r="I332" s="214"/>
      <c r="J332" s="214" t="s">
        <v>75</v>
      </c>
      <c r="K332" s="214">
        <v>10</v>
      </c>
      <c r="L332" s="214">
        <v>28</v>
      </c>
      <c r="M332" s="214">
        <v>0</v>
      </c>
      <c r="N332" s="214">
        <v>3</v>
      </c>
      <c r="O332" s="214">
        <v>0</v>
      </c>
      <c r="P332" s="214">
        <v>1</v>
      </c>
      <c r="Q332" s="214">
        <v>4</v>
      </c>
      <c r="R332" s="214">
        <v>0</v>
      </c>
      <c r="S332" s="214">
        <v>0</v>
      </c>
      <c r="T332" s="214">
        <v>42</v>
      </c>
      <c r="U332" s="214">
        <v>7</v>
      </c>
    </row>
    <row r="333" spans="1:21">
      <c r="A333" s="214" t="s">
        <v>203</v>
      </c>
      <c r="B333" s="214" t="s">
        <v>151</v>
      </c>
      <c r="C333" s="214" t="s">
        <v>183</v>
      </c>
      <c r="D333" s="214" t="s">
        <v>190</v>
      </c>
      <c r="E333" s="214" t="s">
        <v>191</v>
      </c>
      <c r="F333" s="214" t="s">
        <v>187</v>
      </c>
      <c r="G333" s="214" t="s">
        <v>186</v>
      </c>
      <c r="H333" s="214"/>
      <c r="I333" s="214"/>
      <c r="J333" s="214" t="s">
        <v>76</v>
      </c>
      <c r="K333" s="214">
        <v>6</v>
      </c>
      <c r="L333" s="214">
        <v>30</v>
      </c>
      <c r="M333" s="214">
        <v>0</v>
      </c>
      <c r="N333" s="214">
        <v>5</v>
      </c>
      <c r="O333" s="214">
        <v>0</v>
      </c>
      <c r="P333" s="214">
        <v>1</v>
      </c>
      <c r="Q333" s="214">
        <v>6</v>
      </c>
      <c r="R333" s="214">
        <v>1</v>
      </c>
      <c r="S333" s="214">
        <v>0</v>
      </c>
      <c r="T333" s="214">
        <v>43</v>
      </c>
      <c r="U333" s="214">
        <v>7</v>
      </c>
    </row>
    <row r="334" spans="1:21">
      <c r="A334" s="214" t="s">
        <v>203</v>
      </c>
      <c r="B334" s="214" t="s">
        <v>151</v>
      </c>
      <c r="C334" s="214" t="s">
        <v>183</v>
      </c>
      <c r="D334" s="214" t="s">
        <v>190</v>
      </c>
      <c r="E334" s="214" t="s">
        <v>191</v>
      </c>
      <c r="F334" s="214" t="s">
        <v>187</v>
      </c>
      <c r="G334" s="214" t="s">
        <v>186</v>
      </c>
      <c r="H334" s="214"/>
      <c r="I334" s="214"/>
      <c r="J334" s="214" t="s">
        <v>77</v>
      </c>
      <c r="K334" s="214">
        <v>4</v>
      </c>
      <c r="L334" s="214">
        <v>33</v>
      </c>
      <c r="M334" s="214">
        <v>0</v>
      </c>
      <c r="N334" s="214">
        <v>1</v>
      </c>
      <c r="O334" s="214">
        <v>0</v>
      </c>
      <c r="P334" s="214">
        <v>1</v>
      </c>
      <c r="Q334" s="214">
        <v>2</v>
      </c>
      <c r="R334" s="214">
        <v>0</v>
      </c>
      <c r="S334" s="214">
        <v>1</v>
      </c>
      <c r="T334" s="214">
        <v>40</v>
      </c>
      <c r="U334" s="214">
        <v>6</v>
      </c>
    </row>
    <row r="335" spans="1:21">
      <c r="A335" s="214" t="s">
        <v>203</v>
      </c>
      <c r="B335" s="214" t="s">
        <v>151</v>
      </c>
      <c r="C335" s="214" t="s">
        <v>183</v>
      </c>
      <c r="D335" s="214" t="s">
        <v>190</v>
      </c>
      <c r="E335" s="214" t="s">
        <v>191</v>
      </c>
      <c r="F335" s="214" t="s">
        <v>187</v>
      </c>
      <c r="G335" s="214" t="s">
        <v>186</v>
      </c>
      <c r="H335" s="214"/>
      <c r="I335" s="214"/>
      <c r="J335" s="214" t="s">
        <v>78</v>
      </c>
      <c r="K335" s="214">
        <v>8</v>
      </c>
      <c r="L335" s="214">
        <v>34</v>
      </c>
      <c r="M335" s="214">
        <v>0</v>
      </c>
      <c r="N335" s="214">
        <v>1</v>
      </c>
      <c r="O335" s="214">
        <v>0</v>
      </c>
      <c r="P335" s="214">
        <v>1</v>
      </c>
      <c r="Q335" s="214">
        <v>2</v>
      </c>
      <c r="R335" s="214">
        <v>1</v>
      </c>
      <c r="S335" s="214">
        <v>0</v>
      </c>
      <c r="T335" s="214">
        <v>45</v>
      </c>
      <c r="U335" s="214">
        <v>2</v>
      </c>
    </row>
    <row r="336" spans="1:21">
      <c r="A336" s="214" t="s">
        <v>203</v>
      </c>
      <c r="B336" s="214" t="s">
        <v>151</v>
      </c>
      <c r="C336" s="214" t="s">
        <v>183</v>
      </c>
      <c r="D336" s="214" t="s">
        <v>190</v>
      </c>
      <c r="E336" s="214" t="s">
        <v>191</v>
      </c>
      <c r="F336" s="214" t="s">
        <v>187</v>
      </c>
      <c r="G336" s="214" t="s">
        <v>186</v>
      </c>
      <c r="H336" s="214"/>
      <c r="I336" s="214"/>
      <c r="J336" s="214" t="s">
        <v>82</v>
      </c>
      <c r="K336" s="214">
        <v>3</v>
      </c>
      <c r="L336" s="214">
        <v>23</v>
      </c>
      <c r="M336" s="214">
        <v>0</v>
      </c>
      <c r="N336" s="214">
        <v>1</v>
      </c>
      <c r="O336" s="214">
        <v>0</v>
      </c>
      <c r="P336" s="214">
        <v>1</v>
      </c>
      <c r="Q336" s="214">
        <v>2</v>
      </c>
      <c r="R336" s="214">
        <v>0</v>
      </c>
      <c r="S336" s="214">
        <v>0</v>
      </c>
      <c r="T336" s="214">
        <v>28</v>
      </c>
      <c r="U336" s="214">
        <v>6</v>
      </c>
    </row>
    <row r="337" spans="1:21">
      <c r="A337" s="214" t="s">
        <v>203</v>
      </c>
      <c r="B337" s="214" t="s">
        <v>151</v>
      </c>
      <c r="C337" s="214" t="s">
        <v>183</v>
      </c>
      <c r="D337" s="214" t="s">
        <v>190</v>
      </c>
      <c r="E337" s="214" t="s">
        <v>191</v>
      </c>
      <c r="F337" s="214" t="s">
        <v>187</v>
      </c>
      <c r="G337" s="214" t="s">
        <v>186</v>
      </c>
      <c r="H337" s="214"/>
      <c r="I337" s="214"/>
      <c r="J337" s="214" t="s">
        <v>80</v>
      </c>
      <c r="K337" s="214">
        <v>13</v>
      </c>
      <c r="L337" s="214">
        <v>22</v>
      </c>
      <c r="M337" s="214">
        <v>0</v>
      </c>
      <c r="N337" s="214">
        <v>2</v>
      </c>
      <c r="O337" s="214">
        <v>0</v>
      </c>
      <c r="P337" s="214">
        <v>0</v>
      </c>
      <c r="Q337" s="214">
        <v>2</v>
      </c>
      <c r="R337" s="214">
        <v>0</v>
      </c>
      <c r="S337" s="214">
        <v>0</v>
      </c>
      <c r="T337" s="214">
        <v>37</v>
      </c>
      <c r="U337" s="214">
        <v>0</v>
      </c>
    </row>
    <row r="338" spans="1:21">
      <c r="A338" s="214" t="s">
        <v>203</v>
      </c>
      <c r="B338" s="214" t="s">
        <v>151</v>
      </c>
      <c r="C338" s="214" t="s">
        <v>183</v>
      </c>
      <c r="D338" s="214" t="s">
        <v>192</v>
      </c>
      <c r="E338" s="214" t="s">
        <v>191</v>
      </c>
      <c r="F338" s="214"/>
      <c r="G338" s="214" t="s">
        <v>186</v>
      </c>
      <c r="H338" s="214"/>
      <c r="I338" s="214" t="s">
        <v>187</v>
      </c>
      <c r="J338" s="214" t="s">
        <v>69</v>
      </c>
      <c r="K338" s="214">
        <v>9</v>
      </c>
      <c r="L338" s="214">
        <v>32</v>
      </c>
      <c r="M338" s="214">
        <v>0</v>
      </c>
      <c r="N338" s="214">
        <v>1</v>
      </c>
      <c r="O338" s="214">
        <v>2</v>
      </c>
      <c r="P338" s="214">
        <v>1</v>
      </c>
      <c r="Q338" s="214">
        <v>4</v>
      </c>
      <c r="R338" s="214">
        <v>1</v>
      </c>
      <c r="S338" s="214">
        <v>0</v>
      </c>
      <c r="T338" s="214">
        <v>46</v>
      </c>
      <c r="U338" s="214">
        <v>14</v>
      </c>
    </row>
    <row r="339" spans="1:21">
      <c r="A339" s="214" t="s">
        <v>203</v>
      </c>
      <c r="B339" s="214" t="s">
        <v>151</v>
      </c>
      <c r="C339" s="214" t="s">
        <v>183</v>
      </c>
      <c r="D339" s="214" t="s">
        <v>192</v>
      </c>
      <c r="E339" s="214" t="s">
        <v>191</v>
      </c>
      <c r="F339" s="214"/>
      <c r="G339" s="214" t="s">
        <v>186</v>
      </c>
      <c r="H339" s="214"/>
      <c r="I339" s="214" t="s">
        <v>187</v>
      </c>
      <c r="J339" s="214" t="s">
        <v>70</v>
      </c>
      <c r="K339" s="214">
        <v>9</v>
      </c>
      <c r="L339" s="214">
        <v>71</v>
      </c>
      <c r="M339" s="214">
        <v>0</v>
      </c>
      <c r="N339" s="214">
        <v>5</v>
      </c>
      <c r="O339" s="214">
        <v>0</v>
      </c>
      <c r="P339" s="214">
        <v>1</v>
      </c>
      <c r="Q339" s="214">
        <v>6</v>
      </c>
      <c r="R339" s="214">
        <v>1</v>
      </c>
      <c r="S339" s="214">
        <v>1</v>
      </c>
      <c r="T339" s="214">
        <v>88</v>
      </c>
      <c r="U339" s="214">
        <v>18</v>
      </c>
    </row>
    <row r="340" spans="1:21">
      <c r="A340" s="214" t="s">
        <v>203</v>
      </c>
      <c r="B340" s="214" t="s">
        <v>151</v>
      </c>
      <c r="C340" s="214" t="s">
        <v>183</v>
      </c>
      <c r="D340" s="214" t="s">
        <v>192</v>
      </c>
      <c r="E340" s="214" t="s">
        <v>191</v>
      </c>
      <c r="F340" s="214"/>
      <c r="G340" s="214" t="s">
        <v>186</v>
      </c>
      <c r="H340" s="214"/>
      <c r="I340" s="214" t="s">
        <v>187</v>
      </c>
      <c r="J340" s="214" t="s">
        <v>71</v>
      </c>
      <c r="K340" s="214">
        <v>9</v>
      </c>
      <c r="L340" s="214">
        <v>77</v>
      </c>
      <c r="M340" s="214">
        <v>0</v>
      </c>
      <c r="N340" s="214">
        <v>5</v>
      </c>
      <c r="O340" s="214">
        <v>1</v>
      </c>
      <c r="P340" s="214">
        <v>3</v>
      </c>
      <c r="Q340" s="214">
        <v>9</v>
      </c>
      <c r="R340" s="214">
        <v>1</v>
      </c>
      <c r="S340" s="214">
        <v>1</v>
      </c>
      <c r="T340" s="214">
        <v>97</v>
      </c>
      <c r="U340" s="214">
        <v>11</v>
      </c>
    </row>
    <row r="341" spans="1:21">
      <c r="A341" s="214" t="s">
        <v>203</v>
      </c>
      <c r="B341" s="214" t="s">
        <v>151</v>
      </c>
      <c r="C341" s="214" t="s">
        <v>183</v>
      </c>
      <c r="D341" s="214" t="s">
        <v>192</v>
      </c>
      <c r="E341" s="214" t="s">
        <v>191</v>
      </c>
      <c r="F341" s="214"/>
      <c r="G341" s="214" t="s">
        <v>186</v>
      </c>
      <c r="H341" s="214"/>
      <c r="I341" s="214" t="s">
        <v>187</v>
      </c>
      <c r="J341" s="214" t="s">
        <v>72</v>
      </c>
      <c r="K341" s="214">
        <v>9</v>
      </c>
      <c r="L341" s="214">
        <v>82</v>
      </c>
      <c r="M341" s="214">
        <v>0</v>
      </c>
      <c r="N341" s="214">
        <v>7</v>
      </c>
      <c r="O341" s="214">
        <v>0</v>
      </c>
      <c r="P341" s="214">
        <v>0</v>
      </c>
      <c r="Q341" s="214">
        <v>7</v>
      </c>
      <c r="R341" s="214">
        <v>0</v>
      </c>
      <c r="S341" s="214">
        <v>0</v>
      </c>
      <c r="T341" s="214">
        <v>98</v>
      </c>
      <c r="U341" s="214">
        <v>9</v>
      </c>
    </row>
    <row r="342" spans="1:21">
      <c r="A342" s="214" t="s">
        <v>203</v>
      </c>
      <c r="B342" s="214" t="s">
        <v>151</v>
      </c>
      <c r="C342" s="214" t="s">
        <v>183</v>
      </c>
      <c r="D342" s="214" t="s">
        <v>192</v>
      </c>
      <c r="E342" s="214" t="s">
        <v>191</v>
      </c>
      <c r="F342" s="214"/>
      <c r="G342" s="214" t="s">
        <v>186</v>
      </c>
      <c r="H342" s="214"/>
      <c r="I342" s="214" t="s">
        <v>187</v>
      </c>
      <c r="J342" s="214" t="s">
        <v>73</v>
      </c>
      <c r="K342" s="214">
        <v>8</v>
      </c>
      <c r="L342" s="214">
        <v>67</v>
      </c>
      <c r="M342" s="214">
        <v>0</v>
      </c>
      <c r="N342" s="214">
        <v>6</v>
      </c>
      <c r="O342" s="214">
        <v>0</v>
      </c>
      <c r="P342" s="214">
        <v>0</v>
      </c>
      <c r="Q342" s="214">
        <v>6</v>
      </c>
      <c r="R342" s="214">
        <v>0</v>
      </c>
      <c r="S342" s="214">
        <v>0</v>
      </c>
      <c r="T342" s="214">
        <v>81</v>
      </c>
      <c r="U342" s="214">
        <v>20</v>
      </c>
    </row>
    <row r="343" spans="1:21">
      <c r="A343" s="214" t="s">
        <v>203</v>
      </c>
      <c r="B343" s="214" t="s">
        <v>151</v>
      </c>
      <c r="C343" s="214" t="s">
        <v>183</v>
      </c>
      <c r="D343" s="214" t="s">
        <v>192</v>
      </c>
      <c r="E343" s="214" t="s">
        <v>191</v>
      </c>
      <c r="F343" s="214"/>
      <c r="G343" s="214" t="s">
        <v>186</v>
      </c>
      <c r="H343" s="214"/>
      <c r="I343" s="214" t="s">
        <v>187</v>
      </c>
      <c r="J343" s="214" t="s">
        <v>74</v>
      </c>
      <c r="K343" s="214">
        <v>15</v>
      </c>
      <c r="L343" s="214">
        <v>66</v>
      </c>
      <c r="M343" s="214">
        <v>0</v>
      </c>
      <c r="N343" s="214">
        <v>2</v>
      </c>
      <c r="O343" s="214">
        <v>0</v>
      </c>
      <c r="P343" s="214">
        <v>0</v>
      </c>
      <c r="Q343" s="214">
        <v>2</v>
      </c>
      <c r="R343" s="214">
        <v>0</v>
      </c>
      <c r="S343" s="214">
        <v>1</v>
      </c>
      <c r="T343" s="214">
        <v>84</v>
      </c>
      <c r="U343" s="214">
        <v>18</v>
      </c>
    </row>
    <row r="344" spans="1:21">
      <c r="A344" s="214" t="s">
        <v>203</v>
      </c>
      <c r="B344" s="214" t="s">
        <v>151</v>
      </c>
      <c r="C344" s="214" t="s">
        <v>183</v>
      </c>
      <c r="D344" s="214" t="s">
        <v>192</v>
      </c>
      <c r="E344" s="214" t="s">
        <v>191</v>
      </c>
      <c r="F344" s="214"/>
      <c r="G344" s="214" t="s">
        <v>186</v>
      </c>
      <c r="H344" s="214"/>
      <c r="I344" s="214" t="s">
        <v>187</v>
      </c>
      <c r="J344" s="214" t="s">
        <v>75</v>
      </c>
      <c r="K344" s="214">
        <v>13</v>
      </c>
      <c r="L344" s="214">
        <v>75</v>
      </c>
      <c r="M344" s="214">
        <v>0</v>
      </c>
      <c r="N344" s="214">
        <v>2</v>
      </c>
      <c r="O344" s="214">
        <v>0</v>
      </c>
      <c r="P344" s="214">
        <v>1</v>
      </c>
      <c r="Q344" s="214">
        <v>3</v>
      </c>
      <c r="R344" s="214">
        <v>4</v>
      </c>
      <c r="S344" s="214">
        <v>4</v>
      </c>
      <c r="T344" s="214">
        <v>99</v>
      </c>
      <c r="U344" s="214">
        <v>12</v>
      </c>
    </row>
    <row r="345" spans="1:21">
      <c r="A345" s="214" t="s">
        <v>203</v>
      </c>
      <c r="B345" s="214" t="s">
        <v>151</v>
      </c>
      <c r="C345" s="214" t="s">
        <v>183</v>
      </c>
      <c r="D345" s="214" t="s">
        <v>192</v>
      </c>
      <c r="E345" s="214" t="s">
        <v>191</v>
      </c>
      <c r="F345" s="214"/>
      <c r="G345" s="214" t="s">
        <v>186</v>
      </c>
      <c r="H345" s="214"/>
      <c r="I345" s="214" t="s">
        <v>187</v>
      </c>
      <c r="J345" s="214" t="s">
        <v>76</v>
      </c>
      <c r="K345" s="214">
        <v>10</v>
      </c>
      <c r="L345" s="214">
        <v>118</v>
      </c>
      <c r="M345" s="214">
        <v>0</v>
      </c>
      <c r="N345" s="214">
        <v>4</v>
      </c>
      <c r="O345" s="214">
        <v>0</v>
      </c>
      <c r="P345" s="214">
        <v>3</v>
      </c>
      <c r="Q345" s="214">
        <v>7</v>
      </c>
      <c r="R345" s="214">
        <v>0</v>
      </c>
      <c r="S345" s="214">
        <v>1</v>
      </c>
      <c r="T345" s="214">
        <v>136</v>
      </c>
      <c r="U345" s="214">
        <v>15</v>
      </c>
    </row>
    <row r="346" spans="1:21">
      <c r="A346" s="214" t="s">
        <v>203</v>
      </c>
      <c r="B346" s="214" t="s">
        <v>151</v>
      </c>
      <c r="C346" s="214" t="s">
        <v>183</v>
      </c>
      <c r="D346" s="214" t="s">
        <v>192</v>
      </c>
      <c r="E346" s="214" t="s">
        <v>191</v>
      </c>
      <c r="F346" s="214"/>
      <c r="G346" s="214" t="s">
        <v>186</v>
      </c>
      <c r="H346" s="214"/>
      <c r="I346" s="214" t="s">
        <v>187</v>
      </c>
      <c r="J346" s="214" t="s">
        <v>77</v>
      </c>
      <c r="K346" s="214">
        <v>8</v>
      </c>
      <c r="L346" s="214">
        <v>86</v>
      </c>
      <c r="M346" s="214">
        <v>0</v>
      </c>
      <c r="N346" s="214">
        <v>3</v>
      </c>
      <c r="O346" s="214">
        <v>0</v>
      </c>
      <c r="P346" s="214">
        <v>2</v>
      </c>
      <c r="Q346" s="214">
        <v>5</v>
      </c>
      <c r="R346" s="214">
        <v>0</v>
      </c>
      <c r="S346" s="214">
        <v>2</v>
      </c>
      <c r="T346" s="214">
        <v>101</v>
      </c>
      <c r="U346" s="214">
        <v>17</v>
      </c>
    </row>
    <row r="347" spans="1:21">
      <c r="A347" s="214" t="s">
        <v>203</v>
      </c>
      <c r="B347" s="214" t="s">
        <v>151</v>
      </c>
      <c r="C347" s="214" t="s">
        <v>183</v>
      </c>
      <c r="D347" s="214" t="s">
        <v>192</v>
      </c>
      <c r="E347" s="214" t="s">
        <v>191</v>
      </c>
      <c r="F347" s="214"/>
      <c r="G347" s="214" t="s">
        <v>186</v>
      </c>
      <c r="H347" s="214"/>
      <c r="I347" s="214" t="s">
        <v>187</v>
      </c>
      <c r="J347" s="214" t="s">
        <v>78</v>
      </c>
      <c r="K347" s="214">
        <v>17</v>
      </c>
      <c r="L347" s="214">
        <v>81</v>
      </c>
      <c r="M347" s="214">
        <v>0</v>
      </c>
      <c r="N347" s="214">
        <v>5</v>
      </c>
      <c r="O347" s="214">
        <v>1</v>
      </c>
      <c r="P347" s="214">
        <v>3</v>
      </c>
      <c r="Q347" s="214">
        <v>9</v>
      </c>
      <c r="R347" s="214">
        <v>1</v>
      </c>
      <c r="S347" s="214">
        <v>2</v>
      </c>
      <c r="T347" s="214">
        <v>110</v>
      </c>
      <c r="U347" s="214">
        <v>10</v>
      </c>
    </row>
    <row r="348" spans="1:21">
      <c r="A348" s="214" t="s">
        <v>203</v>
      </c>
      <c r="B348" s="214" t="s">
        <v>151</v>
      </c>
      <c r="C348" s="214" t="s">
        <v>183</v>
      </c>
      <c r="D348" s="214" t="s">
        <v>192</v>
      </c>
      <c r="E348" s="214" t="s">
        <v>191</v>
      </c>
      <c r="F348" s="214"/>
      <c r="G348" s="214" t="s">
        <v>186</v>
      </c>
      <c r="H348" s="214"/>
      <c r="I348" s="214" t="s">
        <v>187</v>
      </c>
      <c r="J348" s="214" t="s">
        <v>82</v>
      </c>
      <c r="K348" s="214">
        <v>17</v>
      </c>
      <c r="L348" s="214">
        <v>103</v>
      </c>
      <c r="M348" s="214">
        <v>0</v>
      </c>
      <c r="N348" s="214">
        <v>6</v>
      </c>
      <c r="O348" s="214">
        <v>1</v>
      </c>
      <c r="P348" s="214">
        <v>4</v>
      </c>
      <c r="Q348" s="214">
        <v>11</v>
      </c>
      <c r="R348" s="214">
        <v>0</v>
      </c>
      <c r="S348" s="214">
        <v>0</v>
      </c>
      <c r="T348" s="214">
        <v>131</v>
      </c>
      <c r="U348" s="214">
        <v>28</v>
      </c>
    </row>
    <row r="349" spans="1:21">
      <c r="A349" s="214" t="s">
        <v>203</v>
      </c>
      <c r="B349" s="214" t="s">
        <v>151</v>
      </c>
      <c r="C349" s="214" t="s">
        <v>183</v>
      </c>
      <c r="D349" s="214" t="s">
        <v>192</v>
      </c>
      <c r="E349" s="214" t="s">
        <v>191</v>
      </c>
      <c r="F349" s="214"/>
      <c r="G349" s="214" t="s">
        <v>186</v>
      </c>
      <c r="H349" s="214"/>
      <c r="I349" s="214" t="s">
        <v>187</v>
      </c>
      <c r="J349" s="214" t="s">
        <v>80</v>
      </c>
      <c r="K349" s="214">
        <v>19</v>
      </c>
      <c r="L349" s="214">
        <v>94</v>
      </c>
      <c r="M349" s="214">
        <v>0</v>
      </c>
      <c r="N349" s="214">
        <v>5</v>
      </c>
      <c r="O349" s="214">
        <v>1</v>
      </c>
      <c r="P349" s="214">
        <v>1</v>
      </c>
      <c r="Q349" s="214">
        <v>7</v>
      </c>
      <c r="R349" s="214">
        <v>1</v>
      </c>
      <c r="S349" s="214">
        <v>1</v>
      </c>
      <c r="T349" s="214">
        <v>122</v>
      </c>
      <c r="U349" s="214">
        <v>11</v>
      </c>
    </row>
    <row r="350" spans="1:21">
      <c r="A350" s="214" t="s">
        <v>203</v>
      </c>
      <c r="B350" s="214" t="s">
        <v>151</v>
      </c>
      <c r="C350" s="214" t="s">
        <v>183</v>
      </c>
      <c r="D350" s="214" t="s">
        <v>193</v>
      </c>
      <c r="E350" s="214" t="s">
        <v>191</v>
      </c>
      <c r="F350" s="214"/>
      <c r="G350" s="214" t="s">
        <v>186</v>
      </c>
      <c r="H350" s="214" t="s">
        <v>187</v>
      </c>
      <c r="I350" s="214"/>
      <c r="J350" s="214" t="s">
        <v>69</v>
      </c>
      <c r="K350" s="214">
        <v>7</v>
      </c>
      <c r="L350" s="214">
        <v>29</v>
      </c>
      <c r="M350" s="214">
        <v>0</v>
      </c>
      <c r="N350" s="214">
        <v>0</v>
      </c>
      <c r="O350" s="214">
        <v>0</v>
      </c>
      <c r="P350" s="214">
        <v>0</v>
      </c>
      <c r="Q350" s="214">
        <v>0</v>
      </c>
      <c r="R350" s="214">
        <v>0</v>
      </c>
      <c r="S350" s="214">
        <v>0</v>
      </c>
      <c r="T350" s="214">
        <v>36</v>
      </c>
      <c r="U350" s="214">
        <v>6</v>
      </c>
    </row>
    <row r="351" spans="1:21">
      <c r="A351" s="214" t="s">
        <v>203</v>
      </c>
      <c r="B351" s="214" t="s">
        <v>151</v>
      </c>
      <c r="C351" s="214" t="s">
        <v>183</v>
      </c>
      <c r="D351" s="214" t="s">
        <v>193</v>
      </c>
      <c r="E351" s="214" t="s">
        <v>191</v>
      </c>
      <c r="F351" s="214"/>
      <c r="G351" s="214" t="s">
        <v>186</v>
      </c>
      <c r="H351" s="214" t="s">
        <v>187</v>
      </c>
      <c r="I351" s="214"/>
      <c r="J351" s="214" t="s">
        <v>70</v>
      </c>
      <c r="K351" s="214">
        <v>11</v>
      </c>
      <c r="L351" s="214">
        <v>31</v>
      </c>
      <c r="M351" s="214">
        <v>0</v>
      </c>
      <c r="N351" s="214">
        <v>5</v>
      </c>
      <c r="O351" s="214">
        <v>0</v>
      </c>
      <c r="P351" s="214">
        <v>0</v>
      </c>
      <c r="Q351" s="214">
        <v>5</v>
      </c>
      <c r="R351" s="214">
        <v>0</v>
      </c>
      <c r="S351" s="214">
        <v>1</v>
      </c>
      <c r="T351" s="214">
        <v>48</v>
      </c>
      <c r="U351" s="214">
        <v>7</v>
      </c>
    </row>
    <row r="352" spans="1:21">
      <c r="A352" s="214" t="s">
        <v>203</v>
      </c>
      <c r="B352" s="214" t="s">
        <v>151</v>
      </c>
      <c r="C352" s="214" t="s">
        <v>183</v>
      </c>
      <c r="D352" s="214" t="s">
        <v>193</v>
      </c>
      <c r="E352" s="214" t="s">
        <v>191</v>
      </c>
      <c r="F352" s="214"/>
      <c r="G352" s="214" t="s">
        <v>186</v>
      </c>
      <c r="H352" s="214" t="s">
        <v>187</v>
      </c>
      <c r="I352" s="214"/>
      <c r="J352" s="214" t="s">
        <v>71</v>
      </c>
      <c r="K352" s="214">
        <v>9</v>
      </c>
      <c r="L352" s="214">
        <v>31</v>
      </c>
      <c r="M352" s="214">
        <v>0</v>
      </c>
      <c r="N352" s="214">
        <v>5</v>
      </c>
      <c r="O352" s="214">
        <v>0</v>
      </c>
      <c r="P352" s="214">
        <v>1</v>
      </c>
      <c r="Q352" s="214">
        <v>6</v>
      </c>
      <c r="R352" s="214">
        <v>0</v>
      </c>
      <c r="S352" s="214">
        <v>0</v>
      </c>
      <c r="T352" s="214">
        <v>46</v>
      </c>
      <c r="U352" s="214">
        <v>12</v>
      </c>
    </row>
    <row r="353" spans="1:21">
      <c r="A353" s="214" t="s">
        <v>203</v>
      </c>
      <c r="B353" s="214" t="s">
        <v>151</v>
      </c>
      <c r="C353" s="214" t="s">
        <v>183</v>
      </c>
      <c r="D353" s="214" t="s">
        <v>193</v>
      </c>
      <c r="E353" s="214" t="s">
        <v>191</v>
      </c>
      <c r="F353" s="214"/>
      <c r="G353" s="214" t="s">
        <v>186</v>
      </c>
      <c r="H353" s="214" t="s">
        <v>187</v>
      </c>
      <c r="I353" s="214"/>
      <c r="J353" s="214" t="s">
        <v>72</v>
      </c>
      <c r="K353" s="214">
        <v>3</v>
      </c>
      <c r="L353" s="214">
        <v>35</v>
      </c>
      <c r="M353" s="214">
        <v>0</v>
      </c>
      <c r="N353" s="214">
        <v>11</v>
      </c>
      <c r="O353" s="214">
        <v>1</v>
      </c>
      <c r="P353" s="214">
        <v>0</v>
      </c>
      <c r="Q353" s="214">
        <v>12</v>
      </c>
      <c r="R353" s="214">
        <v>0</v>
      </c>
      <c r="S353" s="214">
        <v>0</v>
      </c>
      <c r="T353" s="214">
        <v>50</v>
      </c>
      <c r="U353" s="214">
        <v>5</v>
      </c>
    </row>
    <row r="354" spans="1:21">
      <c r="A354" s="214" t="s">
        <v>203</v>
      </c>
      <c r="B354" s="214" t="s">
        <v>151</v>
      </c>
      <c r="C354" s="214" t="s">
        <v>183</v>
      </c>
      <c r="D354" s="214" t="s">
        <v>193</v>
      </c>
      <c r="E354" s="214" t="s">
        <v>191</v>
      </c>
      <c r="F354" s="214"/>
      <c r="G354" s="214" t="s">
        <v>186</v>
      </c>
      <c r="H354" s="214" t="s">
        <v>187</v>
      </c>
      <c r="I354" s="214"/>
      <c r="J354" s="214" t="s">
        <v>73</v>
      </c>
      <c r="K354" s="214">
        <v>8</v>
      </c>
      <c r="L354" s="214">
        <v>39</v>
      </c>
      <c r="M354" s="214">
        <v>0</v>
      </c>
      <c r="N354" s="214">
        <v>5</v>
      </c>
      <c r="O354" s="214">
        <v>0</v>
      </c>
      <c r="P354" s="214">
        <v>1</v>
      </c>
      <c r="Q354" s="214">
        <v>6</v>
      </c>
      <c r="R354" s="214">
        <v>0</v>
      </c>
      <c r="S354" s="214">
        <v>0</v>
      </c>
      <c r="T354" s="214">
        <v>53</v>
      </c>
      <c r="U354" s="214">
        <v>4</v>
      </c>
    </row>
    <row r="355" spans="1:21">
      <c r="A355" s="214" t="s">
        <v>203</v>
      </c>
      <c r="B355" s="214" t="s">
        <v>151</v>
      </c>
      <c r="C355" s="214" t="s">
        <v>183</v>
      </c>
      <c r="D355" s="214" t="s">
        <v>193</v>
      </c>
      <c r="E355" s="214" t="s">
        <v>191</v>
      </c>
      <c r="F355" s="214"/>
      <c r="G355" s="214" t="s">
        <v>186</v>
      </c>
      <c r="H355" s="214" t="s">
        <v>187</v>
      </c>
      <c r="I355" s="214"/>
      <c r="J355" s="214" t="s">
        <v>74</v>
      </c>
      <c r="K355" s="214">
        <v>9</v>
      </c>
      <c r="L355" s="214">
        <v>54</v>
      </c>
      <c r="M355" s="214">
        <v>1</v>
      </c>
      <c r="N355" s="214">
        <v>6</v>
      </c>
      <c r="O355" s="214">
        <v>0</v>
      </c>
      <c r="P355" s="214">
        <v>0</v>
      </c>
      <c r="Q355" s="214">
        <v>6</v>
      </c>
      <c r="R355" s="214">
        <v>0</v>
      </c>
      <c r="S355" s="214">
        <v>2</v>
      </c>
      <c r="T355" s="214">
        <v>72</v>
      </c>
      <c r="U355" s="214">
        <v>9</v>
      </c>
    </row>
    <row r="356" spans="1:21">
      <c r="A356" s="214" t="s">
        <v>203</v>
      </c>
      <c r="B356" s="214" t="s">
        <v>151</v>
      </c>
      <c r="C356" s="214" t="s">
        <v>183</v>
      </c>
      <c r="D356" s="214" t="s">
        <v>193</v>
      </c>
      <c r="E356" s="214" t="s">
        <v>191</v>
      </c>
      <c r="F356" s="214"/>
      <c r="G356" s="214" t="s">
        <v>186</v>
      </c>
      <c r="H356" s="214" t="s">
        <v>187</v>
      </c>
      <c r="I356" s="214"/>
      <c r="J356" s="214" t="s">
        <v>75</v>
      </c>
      <c r="K356" s="214">
        <v>4</v>
      </c>
      <c r="L356" s="214">
        <v>42</v>
      </c>
      <c r="M356" s="214">
        <v>0</v>
      </c>
      <c r="N356" s="214">
        <v>3</v>
      </c>
      <c r="O356" s="214">
        <v>0</v>
      </c>
      <c r="P356" s="214">
        <v>0</v>
      </c>
      <c r="Q356" s="214">
        <v>3</v>
      </c>
      <c r="R356" s="214">
        <v>0</v>
      </c>
      <c r="S356" s="214">
        <v>0</v>
      </c>
      <c r="T356" s="214">
        <v>49</v>
      </c>
      <c r="U356" s="214">
        <v>10</v>
      </c>
    </row>
    <row r="357" spans="1:21">
      <c r="A357" s="214" t="s">
        <v>203</v>
      </c>
      <c r="B357" s="214" t="s">
        <v>151</v>
      </c>
      <c r="C357" s="214" t="s">
        <v>183</v>
      </c>
      <c r="D357" s="214" t="s">
        <v>193</v>
      </c>
      <c r="E357" s="214" t="s">
        <v>191</v>
      </c>
      <c r="F357" s="214"/>
      <c r="G357" s="214" t="s">
        <v>186</v>
      </c>
      <c r="H357" s="214" t="s">
        <v>187</v>
      </c>
      <c r="I357" s="214"/>
      <c r="J357" s="214" t="s">
        <v>76</v>
      </c>
      <c r="K357" s="214">
        <v>7</v>
      </c>
      <c r="L357" s="214">
        <v>39</v>
      </c>
      <c r="M357" s="214">
        <v>0</v>
      </c>
      <c r="N357" s="214">
        <v>5</v>
      </c>
      <c r="O357" s="214">
        <v>0</v>
      </c>
      <c r="P357" s="214">
        <v>0</v>
      </c>
      <c r="Q357" s="214">
        <v>5</v>
      </c>
      <c r="R357" s="214">
        <v>0</v>
      </c>
      <c r="S357" s="214">
        <v>0</v>
      </c>
      <c r="T357" s="214">
        <v>51</v>
      </c>
      <c r="U357" s="214">
        <v>10</v>
      </c>
    </row>
    <row r="358" spans="1:21">
      <c r="A358" s="214" t="s">
        <v>203</v>
      </c>
      <c r="B358" s="214" t="s">
        <v>151</v>
      </c>
      <c r="C358" s="214" t="s">
        <v>183</v>
      </c>
      <c r="D358" s="214" t="s">
        <v>193</v>
      </c>
      <c r="E358" s="214" t="s">
        <v>191</v>
      </c>
      <c r="F358" s="214"/>
      <c r="G358" s="214" t="s">
        <v>186</v>
      </c>
      <c r="H358" s="214" t="s">
        <v>187</v>
      </c>
      <c r="I358" s="214"/>
      <c r="J358" s="214" t="s">
        <v>77</v>
      </c>
      <c r="K358" s="214">
        <v>9</v>
      </c>
      <c r="L358" s="214">
        <v>45</v>
      </c>
      <c r="M358" s="214">
        <v>0</v>
      </c>
      <c r="N358" s="214">
        <v>9</v>
      </c>
      <c r="O358" s="214">
        <v>0</v>
      </c>
      <c r="P358" s="214">
        <v>0</v>
      </c>
      <c r="Q358" s="214">
        <v>9</v>
      </c>
      <c r="R358" s="214">
        <v>0</v>
      </c>
      <c r="S358" s="214">
        <v>2</v>
      </c>
      <c r="T358" s="214">
        <v>65</v>
      </c>
      <c r="U358" s="214">
        <v>9</v>
      </c>
    </row>
    <row r="359" spans="1:21">
      <c r="A359" s="214" t="s">
        <v>203</v>
      </c>
      <c r="B359" s="214" t="s">
        <v>151</v>
      </c>
      <c r="C359" s="214" t="s">
        <v>183</v>
      </c>
      <c r="D359" s="214" t="s">
        <v>193</v>
      </c>
      <c r="E359" s="214" t="s">
        <v>191</v>
      </c>
      <c r="F359" s="214"/>
      <c r="G359" s="214" t="s">
        <v>186</v>
      </c>
      <c r="H359" s="214" t="s">
        <v>187</v>
      </c>
      <c r="I359" s="214"/>
      <c r="J359" s="214" t="s">
        <v>78</v>
      </c>
      <c r="K359" s="214">
        <v>4</v>
      </c>
      <c r="L359" s="214">
        <v>30</v>
      </c>
      <c r="M359" s="214">
        <v>0</v>
      </c>
      <c r="N359" s="214">
        <v>1</v>
      </c>
      <c r="O359" s="214">
        <v>0</v>
      </c>
      <c r="P359" s="214">
        <v>0</v>
      </c>
      <c r="Q359" s="214">
        <v>1</v>
      </c>
      <c r="R359" s="214">
        <v>0</v>
      </c>
      <c r="S359" s="214">
        <v>0</v>
      </c>
      <c r="T359" s="214">
        <v>35</v>
      </c>
      <c r="U359" s="214">
        <v>7</v>
      </c>
    </row>
    <row r="360" spans="1:21">
      <c r="A360" s="214" t="s">
        <v>203</v>
      </c>
      <c r="B360" s="214" t="s">
        <v>151</v>
      </c>
      <c r="C360" s="214" t="s">
        <v>183</v>
      </c>
      <c r="D360" s="214" t="s">
        <v>193</v>
      </c>
      <c r="E360" s="214" t="s">
        <v>191</v>
      </c>
      <c r="F360" s="214"/>
      <c r="G360" s="214" t="s">
        <v>186</v>
      </c>
      <c r="H360" s="214" t="s">
        <v>187</v>
      </c>
      <c r="I360" s="214"/>
      <c r="J360" s="214" t="s">
        <v>82</v>
      </c>
      <c r="K360" s="214">
        <v>13</v>
      </c>
      <c r="L360" s="214">
        <v>49</v>
      </c>
      <c r="M360" s="214">
        <v>0</v>
      </c>
      <c r="N360" s="214">
        <v>4</v>
      </c>
      <c r="O360" s="214">
        <v>0</v>
      </c>
      <c r="P360" s="214">
        <v>2</v>
      </c>
      <c r="Q360" s="214">
        <v>6</v>
      </c>
      <c r="R360" s="214">
        <v>0</v>
      </c>
      <c r="S360" s="214">
        <v>0</v>
      </c>
      <c r="T360" s="214">
        <v>68</v>
      </c>
      <c r="U360" s="214">
        <v>7</v>
      </c>
    </row>
    <row r="361" spans="1:21">
      <c r="A361" s="214" t="s">
        <v>203</v>
      </c>
      <c r="B361" s="214" t="s">
        <v>151</v>
      </c>
      <c r="C361" s="214" t="s">
        <v>183</v>
      </c>
      <c r="D361" s="214" t="s">
        <v>193</v>
      </c>
      <c r="E361" s="214" t="s">
        <v>191</v>
      </c>
      <c r="F361" s="214"/>
      <c r="G361" s="214" t="s">
        <v>186</v>
      </c>
      <c r="H361" s="214" t="s">
        <v>187</v>
      </c>
      <c r="I361" s="214"/>
      <c r="J361" s="214" t="s">
        <v>80</v>
      </c>
      <c r="K361" s="214">
        <v>10</v>
      </c>
      <c r="L361" s="214">
        <v>42</v>
      </c>
      <c r="M361" s="214">
        <v>0</v>
      </c>
      <c r="N361" s="214">
        <v>7</v>
      </c>
      <c r="O361" s="214">
        <v>0</v>
      </c>
      <c r="P361" s="214">
        <v>2</v>
      </c>
      <c r="Q361" s="214">
        <v>9</v>
      </c>
      <c r="R361" s="214">
        <v>1</v>
      </c>
      <c r="S361" s="214">
        <v>3</v>
      </c>
      <c r="T361" s="214">
        <v>65</v>
      </c>
      <c r="U361" s="214">
        <v>8</v>
      </c>
    </row>
    <row r="362" spans="1:21">
      <c r="A362" s="214" t="s">
        <v>203</v>
      </c>
      <c r="B362" s="214" t="s">
        <v>151</v>
      </c>
      <c r="C362" s="214" t="s">
        <v>183</v>
      </c>
      <c r="D362" s="214" t="s">
        <v>194</v>
      </c>
      <c r="E362" s="214" t="s">
        <v>195</v>
      </c>
      <c r="F362" s="214"/>
      <c r="G362" s="214" t="s">
        <v>187</v>
      </c>
      <c r="H362" s="214" t="s">
        <v>186</v>
      </c>
      <c r="I362" s="214"/>
      <c r="J362" s="214" t="s">
        <v>69</v>
      </c>
      <c r="K362" s="214">
        <v>2</v>
      </c>
      <c r="L362" s="214">
        <v>13</v>
      </c>
      <c r="M362" s="214">
        <v>0</v>
      </c>
      <c r="N362" s="214">
        <v>1</v>
      </c>
      <c r="O362" s="214">
        <v>0</v>
      </c>
      <c r="P362" s="214">
        <v>0</v>
      </c>
      <c r="Q362" s="214">
        <v>1</v>
      </c>
      <c r="R362" s="214">
        <v>0</v>
      </c>
      <c r="S362" s="214">
        <v>2</v>
      </c>
      <c r="T362" s="214">
        <v>18</v>
      </c>
      <c r="U362" s="214">
        <v>2</v>
      </c>
    </row>
    <row r="363" spans="1:21">
      <c r="A363" s="214" t="s">
        <v>203</v>
      </c>
      <c r="B363" s="214" t="s">
        <v>151</v>
      </c>
      <c r="C363" s="214" t="s">
        <v>183</v>
      </c>
      <c r="D363" s="214" t="s">
        <v>194</v>
      </c>
      <c r="E363" s="214" t="s">
        <v>195</v>
      </c>
      <c r="F363" s="214"/>
      <c r="G363" s="214" t="s">
        <v>187</v>
      </c>
      <c r="H363" s="214" t="s">
        <v>186</v>
      </c>
      <c r="I363" s="214"/>
      <c r="J363" s="214" t="s">
        <v>70</v>
      </c>
      <c r="K363" s="214">
        <v>7</v>
      </c>
      <c r="L363" s="214">
        <v>17</v>
      </c>
      <c r="M363" s="214">
        <v>0</v>
      </c>
      <c r="N363" s="214">
        <v>1</v>
      </c>
      <c r="O363" s="214">
        <v>0</v>
      </c>
      <c r="P363" s="214">
        <v>2</v>
      </c>
      <c r="Q363" s="214">
        <v>3</v>
      </c>
      <c r="R363" s="214">
        <v>0</v>
      </c>
      <c r="S363" s="214">
        <v>0</v>
      </c>
      <c r="T363" s="214">
        <v>27</v>
      </c>
      <c r="U363" s="214">
        <v>6</v>
      </c>
    </row>
    <row r="364" spans="1:21">
      <c r="A364" s="214" t="s">
        <v>203</v>
      </c>
      <c r="B364" s="214" t="s">
        <v>151</v>
      </c>
      <c r="C364" s="214" t="s">
        <v>183</v>
      </c>
      <c r="D364" s="214" t="s">
        <v>194</v>
      </c>
      <c r="E364" s="214" t="s">
        <v>195</v>
      </c>
      <c r="F364" s="214"/>
      <c r="G364" s="214" t="s">
        <v>187</v>
      </c>
      <c r="H364" s="214" t="s">
        <v>186</v>
      </c>
      <c r="I364" s="214"/>
      <c r="J364" s="214" t="s">
        <v>71</v>
      </c>
      <c r="K364" s="214">
        <v>12</v>
      </c>
      <c r="L364" s="214">
        <v>23</v>
      </c>
      <c r="M364" s="214">
        <v>0</v>
      </c>
      <c r="N364" s="214">
        <v>0</v>
      </c>
      <c r="O364" s="214">
        <v>0</v>
      </c>
      <c r="P364" s="214">
        <v>0</v>
      </c>
      <c r="Q364" s="214">
        <v>0</v>
      </c>
      <c r="R364" s="214">
        <v>0</v>
      </c>
      <c r="S364" s="214">
        <v>0</v>
      </c>
      <c r="T364" s="214">
        <v>35</v>
      </c>
      <c r="U364" s="214">
        <v>11</v>
      </c>
    </row>
    <row r="365" spans="1:21">
      <c r="A365" s="214" t="s">
        <v>203</v>
      </c>
      <c r="B365" s="214" t="s">
        <v>151</v>
      </c>
      <c r="C365" s="214" t="s">
        <v>183</v>
      </c>
      <c r="D365" s="214" t="s">
        <v>194</v>
      </c>
      <c r="E365" s="214" t="s">
        <v>195</v>
      </c>
      <c r="F365" s="214"/>
      <c r="G365" s="214" t="s">
        <v>187</v>
      </c>
      <c r="H365" s="214" t="s">
        <v>186</v>
      </c>
      <c r="I365" s="214"/>
      <c r="J365" s="214" t="s">
        <v>72</v>
      </c>
      <c r="K365" s="214">
        <v>13</v>
      </c>
      <c r="L365" s="214">
        <v>24</v>
      </c>
      <c r="M365" s="214">
        <v>0</v>
      </c>
      <c r="N365" s="214">
        <v>1</v>
      </c>
      <c r="O365" s="214">
        <v>0</v>
      </c>
      <c r="P365" s="214">
        <v>3</v>
      </c>
      <c r="Q365" s="214">
        <v>4</v>
      </c>
      <c r="R365" s="214">
        <v>0</v>
      </c>
      <c r="S365" s="214">
        <v>0</v>
      </c>
      <c r="T365" s="214">
        <v>41</v>
      </c>
      <c r="U365" s="214">
        <v>7</v>
      </c>
    </row>
    <row r="366" spans="1:21">
      <c r="A366" s="214" t="s">
        <v>203</v>
      </c>
      <c r="B366" s="214" t="s">
        <v>151</v>
      </c>
      <c r="C366" s="214" t="s">
        <v>183</v>
      </c>
      <c r="D366" s="214" t="s">
        <v>194</v>
      </c>
      <c r="E366" s="214" t="s">
        <v>195</v>
      </c>
      <c r="F366" s="214"/>
      <c r="G366" s="214" t="s">
        <v>187</v>
      </c>
      <c r="H366" s="214" t="s">
        <v>186</v>
      </c>
      <c r="I366" s="214"/>
      <c r="J366" s="214" t="s">
        <v>73</v>
      </c>
      <c r="K366" s="214">
        <v>4</v>
      </c>
      <c r="L366" s="214">
        <v>21</v>
      </c>
      <c r="M366" s="214">
        <v>0</v>
      </c>
      <c r="N366" s="214">
        <v>2</v>
      </c>
      <c r="O366" s="214">
        <v>0</v>
      </c>
      <c r="P366" s="214">
        <v>0</v>
      </c>
      <c r="Q366" s="214">
        <v>2</v>
      </c>
      <c r="R366" s="214">
        <v>0</v>
      </c>
      <c r="S366" s="214">
        <v>0</v>
      </c>
      <c r="T366" s="214">
        <v>27</v>
      </c>
      <c r="U366" s="214">
        <v>4</v>
      </c>
    </row>
    <row r="367" spans="1:21">
      <c r="A367" s="214" t="s">
        <v>203</v>
      </c>
      <c r="B367" s="214" t="s">
        <v>151</v>
      </c>
      <c r="C367" s="214" t="s">
        <v>183</v>
      </c>
      <c r="D367" s="214" t="s">
        <v>194</v>
      </c>
      <c r="E367" s="214" t="s">
        <v>195</v>
      </c>
      <c r="F367" s="214"/>
      <c r="G367" s="214" t="s">
        <v>187</v>
      </c>
      <c r="H367" s="214" t="s">
        <v>186</v>
      </c>
      <c r="I367" s="214"/>
      <c r="J367" s="214" t="s">
        <v>74</v>
      </c>
      <c r="K367" s="214">
        <v>4</v>
      </c>
      <c r="L367" s="214">
        <v>29</v>
      </c>
      <c r="M367" s="214">
        <v>0</v>
      </c>
      <c r="N367" s="214">
        <v>5</v>
      </c>
      <c r="O367" s="214">
        <v>0</v>
      </c>
      <c r="P367" s="214">
        <v>0</v>
      </c>
      <c r="Q367" s="214">
        <v>5</v>
      </c>
      <c r="R367" s="214">
        <v>1</v>
      </c>
      <c r="S367" s="214">
        <v>1</v>
      </c>
      <c r="T367" s="214">
        <v>40</v>
      </c>
      <c r="U367" s="214">
        <v>12</v>
      </c>
    </row>
    <row r="368" spans="1:21">
      <c r="A368" s="214" t="s">
        <v>203</v>
      </c>
      <c r="B368" s="214" t="s">
        <v>151</v>
      </c>
      <c r="C368" s="214" t="s">
        <v>183</v>
      </c>
      <c r="D368" s="214" t="s">
        <v>194</v>
      </c>
      <c r="E368" s="214" t="s">
        <v>195</v>
      </c>
      <c r="F368" s="214"/>
      <c r="G368" s="214" t="s">
        <v>187</v>
      </c>
      <c r="H368" s="214" t="s">
        <v>186</v>
      </c>
      <c r="I368" s="214"/>
      <c r="J368" s="214" t="s">
        <v>75</v>
      </c>
      <c r="K368" s="214">
        <v>9</v>
      </c>
      <c r="L368" s="214">
        <v>32</v>
      </c>
      <c r="M368" s="214">
        <v>0</v>
      </c>
      <c r="N368" s="214">
        <v>8</v>
      </c>
      <c r="O368" s="214">
        <v>0</v>
      </c>
      <c r="P368" s="214">
        <v>0</v>
      </c>
      <c r="Q368" s="214">
        <v>8</v>
      </c>
      <c r="R368" s="214">
        <v>0</v>
      </c>
      <c r="S368" s="214">
        <v>0</v>
      </c>
      <c r="T368" s="214">
        <v>49</v>
      </c>
      <c r="U368" s="214">
        <v>10</v>
      </c>
    </row>
    <row r="369" spans="1:21">
      <c r="A369" s="214" t="s">
        <v>203</v>
      </c>
      <c r="B369" s="214" t="s">
        <v>151</v>
      </c>
      <c r="C369" s="214" t="s">
        <v>183</v>
      </c>
      <c r="D369" s="214" t="s">
        <v>194</v>
      </c>
      <c r="E369" s="214" t="s">
        <v>195</v>
      </c>
      <c r="F369" s="214"/>
      <c r="G369" s="214" t="s">
        <v>187</v>
      </c>
      <c r="H369" s="214" t="s">
        <v>186</v>
      </c>
      <c r="I369" s="214"/>
      <c r="J369" s="214" t="s">
        <v>76</v>
      </c>
      <c r="K369" s="214">
        <v>6</v>
      </c>
      <c r="L369" s="214">
        <v>29</v>
      </c>
      <c r="M369" s="214">
        <v>0</v>
      </c>
      <c r="N369" s="214">
        <v>6</v>
      </c>
      <c r="O369" s="214">
        <v>0</v>
      </c>
      <c r="P369" s="214">
        <v>2</v>
      </c>
      <c r="Q369" s="214">
        <v>8</v>
      </c>
      <c r="R369" s="214">
        <v>0</v>
      </c>
      <c r="S369" s="214">
        <v>0</v>
      </c>
      <c r="T369" s="214">
        <v>43</v>
      </c>
      <c r="U369" s="214">
        <v>6</v>
      </c>
    </row>
    <row r="370" spans="1:21">
      <c r="A370" s="214" t="s">
        <v>203</v>
      </c>
      <c r="B370" s="214" t="s">
        <v>151</v>
      </c>
      <c r="C370" s="214" t="s">
        <v>183</v>
      </c>
      <c r="D370" s="214" t="s">
        <v>194</v>
      </c>
      <c r="E370" s="214" t="s">
        <v>195</v>
      </c>
      <c r="F370" s="214"/>
      <c r="G370" s="214" t="s">
        <v>187</v>
      </c>
      <c r="H370" s="214" t="s">
        <v>186</v>
      </c>
      <c r="I370" s="214"/>
      <c r="J370" s="214" t="s">
        <v>77</v>
      </c>
      <c r="K370" s="214">
        <v>4</v>
      </c>
      <c r="L370" s="214">
        <v>31</v>
      </c>
      <c r="M370" s="214">
        <v>0</v>
      </c>
      <c r="N370" s="214">
        <v>1</v>
      </c>
      <c r="O370" s="214">
        <v>0</v>
      </c>
      <c r="P370" s="214">
        <v>1</v>
      </c>
      <c r="Q370" s="214">
        <v>2</v>
      </c>
      <c r="R370" s="214">
        <v>0</v>
      </c>
      <c r="S370" s="214">
        <v>0</v>
      </c>
      <c r="T370" s="214">
        <v>37</v>
      </c>
      <c r="U370" s="214">
        <v>6</v>
      </c>
    </row>
    <row r="371" spans="1:21">
      <c r="A371" s="214" t="s">
        <v>203</v>
      </c>
      <c r="B371" s="214" t="s">
        <v>151</v>
      </c>
      <c r="C371" s="214" t="s">
        <v>183</v>
      </c>
      <c r="D371" s="214" t="s">
        <v>194</v>
      </c>
      <c r="E371" s="214" t="s">
        <v>195</v>
      </c>
      <c r="F371" s="214"/>
      <c r="G371" s="214" t="s">
        <v>187</v>
      </c>
      <c r="H371" s="214" t="s">
        <v>186</v>
      </c>
      <c r="I371" s="214"/>
      <c r="J371" s="214" t="s">
        <v>78</v>
      </c>
      <c r="K371" s="214">
        <v>6</v>
      </c>
      <c r="L371" s="214">
        <v>15</v>
      </c>
      <c r="M371" s="214">
        <v>0</v>
      </c>
      <c r="N371" s="214">
        <v>4</v>
      </c>
      <c r="O371" s="214">
        <v>0</v>
      </c>
      <c r="P371" s="214">
        <v>0</v>
      </c>
      <c r="Q371" s="214">
        <v>4</v>
      </c>
      <c r="R371" s="214">
        <v>0</v>
      </c>
      <c r="S371" s="214">
        <v>0</v>
      </c>
      <c r="T371" s="214">
        <v>25</v>
      </c>
      <c r="U371" s="214">
        <v>10</v>
      </c>
    </row>
    <row r="372" spans="1:21">
      <c r="A372" s="214" t="s">
        <v>203</v>
      </c>
      <c r="B372" s="214" t="s">
        <v>151</v>
      </c>
      <c r="C372" s="214" t="s">
        <v>183</v>
      </c>
      <c r="D372" s="214" t="s">
        <v>194</v>
      </c>
      <c r="E372" s="214" t="s">
        <v>195</v>
      </c>
      <c r="F372" s="214"/>
      <c r="G372" s="214" t="s">
        <v>187</v>
      </c>
      <c r="H372" s="214" t="s">
        <v>186</v>
      </c>
      <c r="I372" s="214"/>
      <c r="J372" s="214" t="s">
        <v>82</v>
      </c>
      <c r="K372" s="214">
        <v>5</v>
      </c>
      <c r="L372" s="214">
        <v>23</v>
      </c>
      <c r="M372" s="214">
        <v>0</v>
      </c>
      <c r="N372" s="214">
        <v>4</v>
      </c>
      <c r="O372" s="214">
        <v>0</v>
      </c>
      <c r="P372" s="214">
        <v>0</v>
      </c>
      <c r="Q372" s="214">
        <v>4</v>
      </c>
      <c r="R372" s="214">
        <v>0</v>
      </c>
      <c r="S372" s="214">
        <v>0</v>
      </c>
      <c r="T372" s="214">
        <v>32</v>
      </c>
      <c r="U372" s="214">
        <v>3</v>
      </c>
    </row>
    <row r="373" spans="1:21">
      <c r="A373" s="214" t="s">
        <v>203</v>
      </c>
      <c r="B373" s="214" t="s">
        <v>151</v>
      </c>
      <c r="C373" s="214" t="s">
        <v>183</v>
      </c>
      <c r="D373" s="214" t="s">
        <v>194</v>
      </c>
      <c r="E373" s="214" t="s">
        <v>195</v>
      </c>
      <c r="F373" s="214"/>
      <c r="G373" s="214" t="s">
        <v>187</v>
      </c>
      <c r="H373" s="214" t="s">
        <v>186</v>
      </c>
      <c r="I373" s="214"/>
      <c r="J373" s="214" t="s">
        <v>80</v>
      </c>
      <c r="K373" s="214">
        <v>7</v>
      </c>
      <c r="L373" s="214">
        <v>37</v>
      </c>
      <c r="M373" s="214">
        <v>0</v>
      </c>
      <c r="N373" s="214">
        <v>2</v>
      </c>
      <c r="O373" s="214">
        <v>2</v>
      </c>
      <c r="P373" s="214">
        <v>3</v>
      </c>
      <c r="Q373" s="214">
        <v>7</v>
      </c>
      <c r="R373" s="214">
        <v>0</v>
      </c>
      <c r="S373" s="214">
        <v>1</v>
      </c>
      <c r="T373" s="214">
        <v>52</v>
      </c>
      <c r="U373" s="214">
        <v>14</v>
      </c>
    </row>
    <row r="374" spans="1:21">
      <c r="A374" s="214" t="s">
        <v>203</v>
      </c>
      <c r="B374" s="214" t="s">
        <v>151</v>
      </c>
      <c r="C374" s="214" t="s">
        <v>183</v>
      </c>
      <c r="D374" s="214" t="s">
        <v>196</v>
      </c>
      <c r="E374" s="214" t="s">
        <v>195</v>
      </c>
      <c r="F374" s="214" t="s">
        <v>187</v>
      </c>
      <c r="G374" s="214"/>
      <c r="H374" s="214" t="s">
        <v>186</v>
      </c>
      <c r="I374" s="214"/>
      <c r="J374" s="214" t="s">
        <v>69</v>
      </c>
      <c r="K374" s="214">
        <v>31</v>
      </c>
      <c r="L374" s="214">
        <v>231</v>
      </c>
      <c r="M374" s="214">
        <v>1</v>
      </c>
      <c r="N374" s="214">
        <v>10</v>
      </c>
      <c r="O374" s="214">
        <v>0</v>
      </c>
      <c r="P374" s="214">
        <v>12</v>
      </c>
      <c r="Q374" s="214">
        <v>22</v>
      </c>
      <c r="R374" s="214">
        <v>14</v>
      </c>
      <c r="S374" s="214">
        <v>17</v>
      </c>
      <c r="T374" s="214">
        <v>316</v>
      </c>
      <c r="U374" s="214">
        <v>30</v>
      </c>
    </row>
    <row r="375" spans="1:21">
      <c r="A375" s="214" t="s">
        <v>203</v>
      </c>
      <c r="B375" s="214" t="s">
        <v>151</v>
      </c>
      <c r="C375" s="214" t="s">
        <v>183</v>
      </c>
      <c r="D375" s="214" t="s">
        <v>196</v>
      </c>
      <c r="E375" s="214" t="s">
        <v>195</v>
      </c>
      <c r="F375" s="214" t="s">
        <v>187</v>
      </c>
      <c r="G375" s="214"/>
      <c r="H375" s="214" t="s">
        <v>186</v>
      </c>
      <c r="I375" s="214"/>
      <c r="J375" s="214" t="s">
        <v>70</v>
      </c>
      <c r="K375" s="214">
        <v>55</v>
      </c>
      <c r="L375" s="214">
        <v>278</v>
      </c>
      <c r="M375" s="214">
        <v>3</v>
      </c>
      <c r="N375" s="214">
        <v>15</v>
      </c>
      <c r="O375" s="214">
        <v>3</v>
      </c>
      <c r="P375" s="214">
        <v>5</v>
      </c>
      <c r="Q375" s="214">
        <v>23</v>
      </c>
      <c r="R375" s="214">
        <v>12</v>
      </c>
      <c r="S375" s="214">
        <v>19</v>
      </c>
      <c r="T375" s="214">
        <v>390</v>
      </c>
      <c r="U375" s="214">
        <v>51</v>
      </c>
    </row>
    <row r="376" spans="1:21">
      <c r="A376" s="214" t="s">
        <v>203</v>
      </c>
      <c r="B376" s="214" t="s">
        <v>151</v>
      </c>
      <c r="C376" s="214" t="s">
        <v>183</v>
      </c>
      <c r="D376" s="214" t="s">
        <v>196</v>
      </c>
      <c r="E376" s="214" t="s">
        <v>195</v>
      </c>
      <c r="F376" s="214" t="s">
        <v>187</v>
      </c>
      <c r="G376" s="214"/>
      <c r="H376" s="214" t="s">
        <v>186</v>
      </c>
      <c r="I376" s="214"/>
      <c r="J376" s="214" t="s">
        <v>71</v>
      </c>
      <c r="K376" s="214">
        <v>60</v>
      </c>
      <c r="L376" s="214">
        <v>387</v>
      </c>
      <c r="M376" s="214">
        <v>4</v>
      </c>
      <c r="N376" s="214">
        <v>25</v>
      </c>
      <c r="O376" s="214">
        <v>3</v>
      </c>
      <c r="P376" s="214">
        <v>9</v>
      </c>
      <c r="Q376" s="214">
        <v>37</v>
      </c>
      <c r="R376" s="214">
        <v>6</v>
      </c>
      <c r="S376" s="214">
        <v>12</v>
      </c>
      <c r="T376" s="214">
        <v>506</v>
      </c>
      <c r="U376" s="214">
        <v>56</v>
      </c>
    </row>
    <row r="377" spans="1:21">
      <c r="A377" s="214" t="s">
        <v>203</v>
      </c>
      <c r="B377" s="214" t="s">
        <v>151</v>
      </c>
      <c r="C377" s="214" t="s">
        <v>183</v>
      </c>
      <c r="D377" s="214" t="s">
        <v>196</v>
      </c>
      <c r="E377" s="214" t="s">
        <v>195</v>
      </c>
      <c r="F377" s="214" t="s">
        <v>187</v>
      </c>
      <c r="G377" s="214"/>
      <c r="H377" s="214" t="s">
        <v>186</v>
      </c>
      <c r="I377" s="214"/>
      <c r="J377" s="214" t="s">
        <v>72</v>
      </c>
      <c r="K377" s="214">
        <v>69</v>
      </c>
      <c r="L377" s="214">
        <v>397</v>
      </c>
      <c r="M377" s="214">
        <v>6</v>
      </c>
      <c r="N377" s="214">
        <v>16</v>
      </c>
      <c r="O377" s="214">
        <v>1</v>
      </c>
      <c r="P377" s="214">
        <v>9</v>
      </c>
      <c r="Q377" s="214">
        <v>26</v>
      </c>
      <c r="R377" s="214">
        <v>15</v>
      </c>
      <c r="S377" s="214">
        <v>14</v>
      </c>
      <c r="T377" s="214">
        <v>527</v>
      </c>
      <c r="U377" s="214">
        <v>42</v>
      </c>
    </row>
    <row r="378" spans="1:21">
      <c r="A378" s="214" t="s">
        <v>203</v>
      </c>
      <c r="B378" s="214" t="s">
        <v>151</v>
      </c>
      <c r="C378" s="214" t="s">
        <v>183</v>
      </c>
      <c r="D378" s="214" t="s">
        <v>196</v>
      </c>
      <c r="E378" s="214" t="s">
        <v>195</v>
      </c>
      <c r="F378" s="214" t="s">
        <v>187</v>
      </c>
      <c r="G378" s="214"/>
      <c r="H378" s="214" t="s">
        <v>186</v>
      </c>
      <c r="I378" s="214"/>
      <c r="J378" s="214" t="s">
        <v>73</v>
      </c>
      <c r="K378" s="214">
        <v>48</v>
      </c>
      <c r="L378" s="214">
        <v>425</v>
      </c>
      <c r="M378" s="214">
        <v>4</v>
      </c>
      <c r="N378" s="214">
        <v>15</v>
      </c>
      <c r="O378" s="214">
        <v>6</v>
      </c>
      <c r="P378" s="214">
        <v>8</v>
      </c>
      <c r="Q378" s="214">
        <v>29</v>
      </c>
      <c r="R378" s="214">
        <v>2</v>
      </c>
      <c r="S378" s="214">
        <v>6</v>
      </c>
      <c r="T378" s="214">
        <v>514</v>
      </c>
      <c r="U378" s="214">
        <v>48</v>
      </c>
    </row>
    <row r="379" spans="1:21">
      <c r="A379" s="214" t="s">
        <v>203</v>
      </c>
      <c r="B379" s="214" t="s">
        <v>151</v>
      </c>
      <c r="C379" s="214" t="s">
        <v>183</v>
      </c>
      <c r="D379" s="214" t="s">
        <v>196</v>
      </c>
      <c r="E379" s="214" t="s">
        <v>195</v>
      </c>
      <c r="F379" s="214" t="s">
        <v>187</v>
      </c>
      <c r="G379" s="214"/>
      <c r="H379" s="214" t="s">
        <v>186</v>
      </c>
      <c r="I379" s="214"/>
      <c r="J379" s="214" t="s">
        <v>74</v>
      </c>
      <c r="K379" s="214">
        <v>80</v>
      </c>
      <c r="L379" s="214">
        <v>385</v>
      </c>
      <c r="M379" s="214">
        <v>7</v>
      </c>
      <c r="N379" s="214">
        <v>26</v>
      </c>
      <c r="O379" s="214">
        <v>2</v>
      </c>
      <c r="P379" s="214">
        <v>11</v>
      </c>
      <c r="Q379" s="214">
        <v>39</v>
      </c>
      <c r="R379" s="214">
        <v>4</v>
      </c>
      <c r="S379" s="214">
        <v>8</v>
      </c>
      <c r="T379" s="214">
        <v>523</v>
      </c>
      <c r="U379" s="214">
        <v>45</v>
      </c>
    </row>
    <row r="380" spans="1:21">
      <c r="A380" s="214" t="s">
        <v>203</v>
      </c>
      <c r="B380" s="214" t="s">
        <v>151</v>
      </c>
      <c r="C380" s="214" t="s">
        <v>183</v>
      </c>
      <c r="D380" s="214" t="s">
        <v>196</v>
      </c>
      <c r="E380" s="214" t="s">
        <v>195</v>
      </c>
      <c r="F380" s="214" t="s">
        <v>187</v>
      </c>
      <c r="G380" s="214"/>
      <c r="H380" s="214" t="s">
        <v>186</v>
      </c>
      <c r="I380" s="214"/>
      <c r="J380" s="214" t="s">
        <v>75</v>
      </c>
      <c r="K380" s="214">
        <v>59</v>
      </c>
      <c r="L380" s="214">
        <v>397</v>
      </c>
      <c r="M380" s="214">
        <v>4</v>
      </c>
      <c r="N380" s="214">
        <v>20</v>
      </c>
      <c r="O380" s="214">
        <v>5</v>
      </c>
      <c r="P380" s="214">
        <v>2</v>
      </c>
      <c r="Q380" s="214">
        <v>27</v>
      </c>
      <c r="R380" s="214">
        <v>8</v>
      </c>
      <c r="S380" s="214">
        <v>10</v>
      </c>
      <c r="T380" s="214">
        <v>505</v>
      </c>
      <c r="U380" s="214">
        <v>36</v>
      </c>
    </row>
    <row r="381" spans="1:21">
      <c r="A381" s="214" t="s">
        <v>203</v>
      </c>
      <c r="B381" s="214" t="s">
        <v>151</v>
      </c>
      <c r="C381" s="214" t="s">
        <v>183</v>
      </c>
      <c r="D381" s="214" t="s">
        <v>196</v>
      </c>
      <c r="E381" s="214" t="s">
        <v>195</v>
      </c>
      <c r="F381" s="214" t="s">
        <v>187</v>
      </c>
      <c r="G381" s="214"/>
      <c r="H381" s="214" t="s">
        <v>186</v>
      </c>
      <c r="I381" s="214"/>
      <c r="J381" s="214" t="s">
        <v>76</v>
      </c>
      <c r="K381" s="214">
        <v>76</v>
      </c>
      <c r="L381" s="214">
        <v>407</v>
      </c>
      <c r="M381" s="214">
        <v>5</v>
      </c>
      <c r="N381" s="214">
        <v>11</v>
      </c>
      <c r="O381" s="214">
        <v>1</v>
      </c>
      <c r="P381" s="214">
        <v>10</v>
      </c>
      <c r="Q381" s="214">
        <v>22</v>
      </c>
      <c r="R381" s="214">
        <v>3</v>
      </c>
      <c r="S381" s="214">
        <v>7</v>
      </c>
      <c r="T381" s="214">
        <v>520</v>
      </c>
      <c r="U381" s="214">
        <v>37</v>
      </c>
    </row>
    <row r="382" spans="1:21">
      <c r="A382" s="214" t="s">
        <v>203</v>
      </c>
      <c r="B382" s="214" t="s">
        <v>151</v>
      </c>
      <c r="C382" s="214" t="s">
        <v>183</v>
      </c>
      <c r="D382" s="214" t="s">
        <v>196</v>
      </c>
      <c r="E382" s="214" t="s">
        <v>195</v>
      </c>
      <c r="F382" s="214" t="s">
        <v>187</v>
      </c>
      <c r="G382" s="214"/>
      <c r="H382" s="214" t="s">
        <v>186</v>
      </c>
      <c r="I382" s="214"/>
      <c r="J382" s="214" t="s">
        <v>77</v>
      </c>
      <c r="K382" s="214">
        <v>69</v>
      </c>
      <c r="L382" s="214">
        <v>388</v>
      </c>
      <c r="M382" s="214">
        <v>4</v>
      </c>
      <c r="N382" s="214">
        <v>12</v>
      </c>
      <c r="O382" s="214">
        <v>1</v>
      </c>
      <c r="P382" s="214">
        <v>9</v>
      </c>
      <c r="Q382" s="214">
        <v>22</v>
      </c>
      <c r="R382" s="214">
        <v>3</v>
      </c>
      <c r="S382" s="214">
        <v>13</v>
      </c>
      <c r="T382" s="214">
        <v>499</v>
      </c>
      <c r="U382" s="214">
        <v>44</v>
      </c>
    </row>
    <row r="383" spans="1:21">
      <c r="A383" s="214" t="s">
        <v>203</v>
      </c>
      <c r="B383" s="214" t="s">
        <v>151</v>
      </c>
      <c r="C383" s="214" t="s">
        <v>183</v>
      </c>
      <c r="D383" s="214" t="s">
        <v>196</v>
      </c>
      <c r="E383" s="214" t="s">
        <v>195</v>
      </c>
      <c r="F383" s="214" t="s">
        <v>187</v>
      </c>
      <c r="G383" s="214"/>
      <c r="H383" s="214" t="s">
        <v>186</v>
      </c>
      <c r="I383" s="214"/>
      <c r="J383" s="214" t="s">
        <v>78</v>
      </c>
      <c r="K383" s="214">
        <v>93</v>
      </c>
      <c r="L383" s="214">
        <v>437</v>
      </c>
      <c r="M383" s="214">
        <v>3</v>
      </c>
      <c r="N383" s="214">
        <v>12</v>
      </c>
      <c r="O383" s="214">
        <v>1</v>
      </c>
      <c r="P383" s="214">
        <v>5</v>
      </c>
      <c r="Q383" s="214">
        <v>18</v>
      </c>
      <c r="R383" s="214">
        <v>6</v>
      </c>
      <c r="S383" s="214">
        <v>4</v>
      </c>
      <c r="T383" s="214">
        <v>561</v>
      </c>
      <c r="U383" s="214">
        <v>71</v>
      </c>
    </row>
    <row r="384" spans="1:21">
      <c r="A384" s="214" t="s">
        <v>203</v>
      </c>
      <c r="B384" s="214" t="s">
        <v>151</v>
      </c>
      <c r="C384" s="214" t="s">
        <v>183</v>
      </c>
      <c r="D384" s="214" t="s">
        <v>196</v>
      </c>
      <c r="E384" s="214" t="s">
        <v>195</v>
      </c>
      <c r="F384" s="214" t="s">
        <v>187</v>
      </c>
      <c r="G384" s="214"/>
      <c r="H384" s="214" t="s">
        <v>186</v>
      </c>
      <c r="I384" s="214"/>
      <c r="J384" s="214" t="s">
        <v>82</v>
      </c>
      <c r="K384" s="214">
        <v>85</v>
      </c>
      <c r="L384" s="214">
        <v>489</v>
      </c>
      <c r="M384" s="214">
        <v>5</v>
      </c>
      <c r="N384" s="214">
        <v>25</v>
      </c>
      <c r="O384" s="214">
        <v>3</v>
      </c>
      <c r="P384" s="214">
        <v>8</v>
      </c>
      <c r="Q384" s="214">
        <v>36</v>
      </c>
      <c r="R384" s="214">
        <v>1</v>
      </c>
      <c r="S384" s="214">
        <v>3</v>
      </c>
      <c r="T384" s="214">
        <v>619</v>
      </c>
      <c r="U384" s="214">
        <v>59</v>
      </c>
    </row>
    <row r="385" spans="1:21">
      <c r="A385" s="214" t="s">
        <v>203</v>
      </c>
      <c r="B385" s="214" t="s">
        <v>151</v>
      </c>
      <c r="C385" s="214" t="s">
        <v>183</v>
      </c>
      <c r="D385" s="214" t="s">
        <v>196</v>
      </c>
      <c r="E385" s="214" t="s">
        <v>195</v>
      </c>
      <c r="F385" s="214" t="s">
        <v>187</v>
      </c>
      <c r="G385" s="214"/>
      <c r="H385" s="214" t="s">
        <v>186</v>
      </c>
      <c r="I385" s="214"/>
      <c r="J385" s="214" t="s">
        <v>80</v>
      </c>
      <c r="K385" s="214">
        <v>70</v>
      </c>
      <c r="L385" s="214">
        <v>337</v>
      </c>
      <c r="M385" s="214">
        <v>3</v>
      </c>
      <c r="N385" s="214">
        <v>13</v>
      </c>
      <c r="O385" s="214">
        <v>2</v>
      </c>
      <c r="P385" s="214">
        <v>8</v>
      </c>
      <c r="Q385" s="214">
        <v>23</v>
      </c>
      <c r="R385" s="214">
        <v>5</v>
      </c>
      <c r="S385" s="214">
        <v>5</v>
      </c>
      <c r="T385" s="214">
        <v>443</v>
      </c>
      <c r="U385" s="214">
        <v>31</v>
      </c>
    </row>
    <row r="386" spans="1:21">
      <c r="A386" s="214" t="s">
        <v>203</v>
      </c>
      <c r="B386" s="214" t="s">
        <v>151</v>
      </c>
      <c r="C386" s="214" t="s">
        <v>183</v>
      </c>
      <c r="D386" s="214" t="s">
        <v>197</v>
      </c>
      <c r="E386" s="214" t="s">
        <v>195</v>
      </c>
      <c r="F386" s="214"/>
      <c r="G386" s="214"/>
      <c r="H386" s="214" t="s">
        <v>186</v>
      </c>
      <c r="I386" s="214" t="s">
        <v>187</v>
      </c>
      <c r="J386" s="214" t="s">
        <v>69</v>
      </c>
      <c r="K386" s="214">
        <v>0</v>
      </c>
      <c r="L386" s="214">
        <v>4</v>
      </c>
      <c r="M386" s="214">
        <v>0</v>
      </c>
      <c r="N386" s="214">
        <v>0</v>
      </c>
      <c r="O386" s="214">
        <v>0</v>
      </c>
      <c r="P386" s="214">
        <v>0</v>
      </c>
      <c r="Q386" s="214">
        <v>0</v>
      </c>
      <c r="R386" s="214">
        <v>0</v>
      </c>
      <c r="S386" s="214">
        <v>1</v>
      </c>
      <c r="T386" s="214">
        <v>5</v>
      </c>
      <c r="U386" s="214">
        <v>1</v>
      </c>
    </row>
    <row r="387" spans="1:21">
      <c r="A387" s="214" t="s">
        <v>203</v>
      </c>
      <c r="B387" s="214" t="s">
        <v>151</v>
      </c>
      <c r="C387" s="214" t="s">
        <v>183</v>
      </c>
      <c r="D387" s="214" t="s">
        <v>197</v>
      </c>
      <c r="E387" s="214" t="s">
        <v>195</v>
      </c>
      <c r="F387" s="214"/>
      <c r="G387" s="214"/>
      <c r="H387" s="214" t="s">
        <v>186</v>
      </c>
      <c r="I387" s="214" t="s">
        <v>187</v>
      </c>
      <c r="J387" s="214" t="s">
        <v>70</v>
      </c>
      <c r="K387" s="214">
        <v>2</v>
      </c>
      <c r="L387" s="214">
        <v>10</v>
      </c>
      <c r="M387" s="214">
        <v>0</v>
      </c>
      <c r="N387" s="214">
        <v>2</v>
      </c>
      <c r="O387" s="214">
        <v>0</v>
      </c>
      <c r="P387" s="214">
        <v>0</v>
      </c>
      <c r="Q387" s="214">
        <v>2</v>
      </c>
      <c r="R387" s="214">
        <v>1</v>
      </c>
      <c r="S387" s="214">
        <v>0</v>
      </c>
      <c r="T387" s="214">
        <v>15</v>
      </c>
      <c r="U387" s="214">
        <v>0</v>
      </c>
    </row>
    <row r="388" spans="1:21">
      <c r="A388" s="214" t="s">
        <v>203</v>
      </c>
      <c r="B388" s="214" t="s">
        <v>151</v>
      </c>
      <c r="C388" s="214" t="s">
        <v>183</v>
      </c>
      <c r="D388" s="214" t="s">
        <v>197</v>
      </c>
      <c r="E388" s="214" t="s">
        <v>195</v>
      </c>
      <c r="F388" s="214"/>
      <c r="G388" s="214"/>
      <c r="H388" s="214" t="s">
        <v>186</v>
      </c>
      <c r="I388" s="214" t="s">
        <v>187</v>
      </c>
      <c r="J388" s="214" t="s">
        <v>71</v>
      </c>
      <c r="K388" s="214">
        <v>10</v>
      </c>
      <c r="L388" s="214">
        <v>20</v>
      </c>
      <c r="M388" s="214">
        <v>0</v>
      </c>
      <c r="N388" s="214">
        <v>0</v>
      </c>
      <c r="O388" s="214">
        <v>0</v>
      </c>
      <c r="P388" s="214">
        <v>1</v>
      </c>
      <c r="Q388" s="214">
        <v>1</v>
      </c>
      <c r="R388" s="214">
        <v>0</v>
      </c>
      <c r="S388" s="214">
        <v>1</v>
      </c>
      <c r="T388" s="214">
        <v>32</v>
      </c>
      <c r="U388" s="214">
        <v>2</v>
      </c>
    </row>
    <row r="389" spans="1:21">
      <c r="A389" s="214" t="s">
        <v>203</v>
      </c>
      <c r="B389" s="214" t="s">
        <v>151</v>
      </c>
      <c r="C389" s="214" t="s">
        <v>183</v>
      </c>
      <c r="D389" s="214" t="s">
        <v>197</v>
      </c>
      <c r="E389" s="214" t="s">
        <v>195</v>
      </c>
      <c r="F389" s="214"/>
      <c r="G389" s="214"/>
      <c r="H389" s="214" t="s">
        <v>186</v>
      </c>
      <c r="I389" s="214" t="s">
        <v>187</v>
      </c>
      <c r="J389" s="214" t="s">
        <v>72</v>
      </c>
      <c r="K389" s="214">
        <v>2</v>
      </c>
      <c r="L389" s="214">
        <v>30</v>
      </c>
      <c r="M389" s="214">
        <v>0</v>
      </c>
      <c r="N389" s="214">
        <v>4</v>
      </c>
      <c r="O389" s="214">
        <v>1</v>
      </c>
      <c r="P389" s="214">
        <v>2</v>
      </c>
      <c r="Q389" s="214">
        <v>7</v>
      </c>
      <c r="R389" s="214">
        <v>0</v>
      </c>
      <c r="S389" s="214">
        <v>2</v>
      </c>
      <c r="T389" s="214">
        <v>41</v>
      </c>
      <c r="U389" s="214">
        <v>3</v>
      </c>
    </row>
    <row r="390" spans="1:21">
      <c r="A390" s="214" t="s">
        <v>203</v>
      </c>
      <c r="B390" s="214" t="s">
        <v>151</v>
      </c>
      <c r="C390" s="214" t="s">
        <v>183</v>
      </c>
      <c r="D390" s="214" t="s">
        <v>197</v>
      </c>
      <c r="E390" s="214" t="s">
        <v>195</v>
      </c>
      <c r="F390" s="214"/>
      <c r="G390" s="214"/>
      <c r="H390" s="214" t="s">
        <v>186</v>
      </c>
      <c r="I390" s="214" t="s">
        <v>187</v>
      </c>
      <c r="J390" s="214" t="s">
        <v>73</v>
      </c>
      <c r="K390" s="214">
        <v>6</v>
      </c>
      <c r="L390" s="214">
        <v>36</v>
      </c>
      <c r="M390" s="214">
        <v>0</v>
      </c>
      <c r="N390" s="214">
        <v>8</v>
      </c>
      <c r="O390" s="214">
        <v>1</v>
      </c>
      <c r="P390" s="214">
        <v>4</v>
      </c>
      <c r="Q390" s="214">
        <v>13</v>
      </c>
      <c r="R390" s="214">
        <v>0</v>
      </c>
      <c r="S390" s="214">
        <v>1</v>
      </c>
      <c r="T390" s="214">
        <v>56</v>
      </c>
      <c r="U390" s="214">
        <v>3</v>
      </c>
    </row>
    <row r="391" spans="1:21">
      <c r="A391" s="214" t="s">
        <v>203</v>
      </c>
      <c r="B391" s="214" t="s">
        <v>151</v>
      </c>
      <c r="C391" s="214" t="s">
        <v>183</v>
      </c>
      <c r="D391" s="214" t="s">
        <v>197</v>
      </c>
      <c r="E391" s="214" t="s">
        <v>195</v>
      </c>
      <c r="F391" s="214"/>
      <c r="G391" s="214"/>
      <c r="H391" s="214" t="s">
        <v>186</v>
      </c>
      <c r="I391" s="214" t="s">
        <v>187</v>
      </c>
      <c r="J391" s="214" t="s">
        <v>74</v>
      </c>
      <c r="K391" s="214">
        <v>6</v>
      </c>
      <c r="L391" s="214">
        <v>42</v>
      </c>
      <c r="M391" s="214">
        <v>0</v>
      </c>
      <c r="N391" s="214">
        <v>0</v>
      </c>
      <c r="O391" s="214">
        <v>0</v>
      </c>
      <c r="P391" s="214">
        <v>2</v>
      </c>
      <c r="Q391" s="214">
        <v>2</v>
      </c>
      <c r="R391" s="214">
        <v>0</v>
      </c>
      <c r="S391" s="214">
        <v>0</v>
      </c>
      <c r="T391" s="214">
        <v>50</v>
      </c>
      <c r="U391" s="214">
        <v>5</v>
      </c>
    </row>
    <row r="392" spans="1:21">
      <c r="A392" s="214" t="s">
        <v>203</v>
      </c>
      <c r="B392" s="214" t="s">
        <v>151</v>
      </c>
      <c r="C392" s="214" t="s">
        <v>183</v>
      </c>
      <c r="D392" s="214" t="s">
        <v>197</v>
      </c>
      <c r="E392" s="214" t="s">
        <v>195</v>
      </c>
      <c r="F392" s="214"/>
      <c r="G392" s="214"/>
      <c r="H392" s="214" t="s">
        <v>186</v>
      </c>
      <c r="I392" s="214" t="s">
        <v>187</v>
      </c>
      <c r="J392" s="214" t="s">
        <v>75</v>
      </c>
      <c r="K392" s="214">
        <v>15</v>
      </c>
      <c r="L392" s="214">
        <v>39</v>
      </c>
      <c r="M392" s="214">
        <v>0</v>
      </c>
      <c r="N392" s="214">
        <v>2</v>
      </c>
      <c r="O392" s="214">
        <v>0</v>
      </c>
      <c r="P392" s="214">
        <v>0</v>
      </c>
      <c r="Q392" s="214">
        <v>2</v>
      </c>
      <c r="R392" s="214">
        <v>0</v>
      </c>
      <c r="S392" s="214">
        <v>1</v>
      </c>
      <c r="T392" s="214">
        <v>57</v>
      </c>
      <c r="U392" s="214">
        <v>6</v>
      </c>
    </row>
    <row r="393" spans="1:21">
      <c r="A393" s="214" t="s">
        <v>203</v>
      </c>
      <c r="B393" s="214" t="s">
        <v>151</v>
      </c>
      <c r="C393" s="214" t="s">
        <v>183</v>
      </c>
      <c r="D393" s="214" t="s">
        <v>197</v>
      </c>
      <c r="E393" s="214" t="s">
        <v>195</v>
      </c>
      <c r="F393" s="214"/>
      <c r="G393" s="214"/>
      <c r="H393" s="214" t="s">
        <v>186</v>
      </c>
      <c r="I393" s="214" t="s">
        <v>187</v>
      </c>
      <c r="J393" s="214" t="s">
        <v>76</v>
      </c>
      <c r="K393" s="214">
        <v>11</v>
      </c>
      <c r="L393" s="214">
        <v>46</v>
      </c>
      <c r="M393" s="214">
        <v>0</v>
      </c>
      <c r="N393" s="214">
        <v>0</v>
      </c>
      <c r="O393" s="214">
        <v>0</v>
      </c>
      <c r="P393" s="214">
        <v>0</v>
      </c>
      <c r="Q393" s="214">
        <v>0</v>
      </c>
      <c r="R393" s="214">
        <v>0</v>
      </c>
      <c r="S393" s="214">
        <v>0</v>
      </c>
      <c r="T393" s="214">
        <v>57</v>
      </c>
      <c r="U393" s="214">
        <v>2</v>
      </c>
    </row>
    <row r="394" spans="1:21">
      <c r="A394" s="214" t="s">
        <v>203</v>
      </c>
      <c r="B394" s="214" t="s">
        <v>151</v>
      </c>
      <c r="C394" s="214" t="s">
        <v>183</v>
      </c>
      <c r="D394" s="214" t="s">
        <v>197</v>
      </c>
      <c r="E394" s="214" t="s">
        <v>195</v>
      </c>
      <c r="F394" s="214"/>
      <c r="G394" s="214"/>
      <c r="H394" s="214" t="s">
        <v>186</v>
      </c>
      <c r="I394" s="214" t="s">
        <v>187</v>
      </c>
      <c r="J394" s="214" t="s">
        <v>77</v>
      </c>
      <c r="K394" s="214">
        <v>9</v>
      </c>
      <c r="L394" s="214">
        <v>51</v>
      </c>
      <c r="M394" s="214">
        <v>0</v>
      </c>
      <c r="N394" s="214">
        <v>3</v>
      </c>
      <c r="O394" s="214">
        <v>0</v>
      </c>
      <c r="P394" s="214">
        <v>0</v>
      </c>
      <c r="Q394" s="214">
        <v>3</v>
      </c>
      <c r="R394" s="214">
        <v>0</v>
      </c>
      <c r="S394" s="214">
        <v>0</v>
      </c>
      <c r="T394" s="214">
        <v>63</v>
      </c>
      <c r="U394" s="214">
        <v>4</v>
      </c>
    </row>
    <row r="395" spans="1:21">
      <c r="A395" s="214" t="s">
        <v>203</v>
      </c>
      <c r="B395" s="214" t="s">
        <v>151</v>
      </c>
      <c r="C395" s="214" t="s">
        <v>183</v>
      </c>
      <c r="D395" s="214" t="s">
        <v>197</v>
      </c>
      <c r="E395" s="214" t="s">
        <v>195</v>
      </c>
      <c r="F395" s="214"/>
      <c r="G395" s="214"/>
      <c r="H395" s="214" t="s">
        <v>186</v>
      </c>
      <c r="I395" s="214" t="s">
        <v>187</v>
      </c>
      <c r="J395" s="214" t="s">
        <v>78</v>
      </c>
      <c r="K395" s="214">
        <v>3</v>
      </c>
      <c r="L395" s="214">
        <v>49</v>
      </c>
      <c r="M395" s="214">
        <v>0</v>
      </c>
      <c r="N395" s="214">
        <v>1</v>
      </c>
      <c r="O395" s="214">
        <v>0</v>
      </c>
      <c r="P395" s="214">
        <v>0</v>
      </c>
      <c r="Q395" s="214">
        <v>1</v>
      </c>
      <c r="R395" s="214">
        <v>0</v>
      </c>
      <c r="S395" s="214">
        <v>1</v>
      </c>
      <c r="T395" s="214">
        <v>54</v>
      </c>
      <c r="U395" s="214">
        <v>5</v>
      </c>
    </row>
    <row r="396" spans="1:21">
      <c r="A396" s="214" t="s">
        <v>203</v>
      </c>
      <c r="B396" s="214" t="s">
        <v>151</v>
      </c>
      <c r="C396" s="214" t="s">
        <v>183</v>
      </c>
      <c r="D396" s="214" t="s">
        <v>197</v>
      </c>
      <c r="E396" s="214" t="s">
        <v>195</v>
      </c>
      <c r="F396" s="214"/>
      <c r="G396" s="214"/>
      <c r="H396" s="214" t="s">
        <v>186</v>
      </c>
      <c r="I396" s="214" t="s">
        <v>187</v>
      </c>
      <c r="J396" s="214" t="s">
        <v>82</v>
      </c>
      <c r="K396" s="214">
        <v>10</v>
      </c>
      <c r="L396" s="214">
        <v>48</v>
      </c>
      <c r="M396" s="214">
        <v>0</v>
      </c>
      <c r="N396" s="214">
        <v>1</v>
      </c>
      <c r="O396" s="214">
        <v>0</v>
      </c>
      <c r="P396" s="214">
        <v>1</v>
      </c>
      <c r="Q396" s="214">
        <v>2</v>
      </c>
      <c r="R396" s="214">
        <v>1</v>
      </c>
      <c r="S396" s="214">
        <v>0</v>
      </c>
      <c r="T396" s="214">
        <v>61</v>
      </c>
      <c r="U396" s="214">
        <v>4</v>
      </c>
    </row>
    <row r="397" spans="1:21">
      <c r="A397" s="214" t="s">
        <v>203</v>
      </c>
      <c r="B397" s="214" t="s">
        <v>151</v>
      </c>
      <c r="C397" s="214" t="s">
        <v>183</v>
      </c>
      <c r="D397" s="214" t="s">
        <v>197</v>
      </c>
      <c r="E397" s="214" t="s">
        <v>195</v>
      </c>
      <c r="F397" s="214"/>
      <c r="G397" s="214"/>
      <c r="H397" s="214" t="s">
        <v>186</v>
      </c>
      <c r="I397" s="214" t="s">
        <v>187</v>
      </c>
      <c r="J397" s="214" t="s">
        <v>80</v>
      </c>
      <c r="K397" s="214">
        <v>7</v>
      </c>
      <c r="L397" s="214">
        <v>39</v>
      </c>
      <c r="M397" s="214">
        <v>0</v>
      </c>
      <c r="N397" s="214">
        <v>0</v>
      </c>
      <c r="O397" s="214">
        <v>0</v>
      </c>
      <c r="P397" s="214">
        <v>0</v>
      </c>
      <c r="Q397" s="214">
        <v>0</v>
      </c>
      <c r="R397" s="214">
        <v>0</v>
      </c>
      <c r="S397" s="214">
        <v>1</v>
      </c>
      <c r="T397" s="214">
        <v>47</v>
      </c>
      <c r="U397" s="214">
        <v>2</v>
      </c>
    </row>
    <row r="398" spans="1:21">
      <c r="A398" s="214" t="s">
        <v>203</v>
      </c>
      <c r="B398" s="214" t="s">
        <v>151</v>
      </c>
      <c r="C398" s="214" t="s">
        <v>183</v>
      </c>
      <c r="D398" s="214" t="s">
        <v>198</v>
      </c>
      <c r="E398" s="214" t="s">
        <v>199</v>
      </c>
      <c r="F398" s="214"/>
      <c r="G398" s="214"/>
      <c r="H398" s="214" t="s">
        <v>187</v>
      </c>
      <c r="I398" s="214" t="s">
        <v>186</v>
      </c>
      <c r="J398" s="214" t="s">
        <v>69</v>
      </c>
      <c r="K398" s="214">
        <v>8</v>
      </c>
      <c r="L398" s="214">
        <v>22</v>
      </c>
      <c r="M398" s="214">
        <v>1</v>
      </c>
      <c r="N398" s="214">
        <v>2</v>
      </c>
      <c r="O398" s="214">
        <v>1</v>
      </c>
      <c r="P398" s="214">
        <v>1</v>
      </c>
      <c r="Q398" s="214">
        <v>4</v>
      </c>
      <c r="R398" s="214">
        <v>0</v>
      </c>
      <c r="S398" s="214">
        <v>1</v>
      </c>
      <c r="T398" s="214">
        <v>36</v>
      </c>
      <c r="U398" s="214">
        <v>15</v>
      </c>
    </row>
    <row r="399" spans="1:21">
      <c r="A399" s="214" t="s">
        <v>203</v>
      </c>
      <c r="B399" s="214" t="s">
        <v>151</v>
      </c>
      <c r="C399" s="214" t="s">
        <v>183</v>
      </c>
      <c r="D399" s="214" t="s">
        <v>198</v>
      </c>
      <c r="E399" s="214" t="s">
        <v>199</v>
      </c>
      <c r="F399" s="214"/>
      <c r="G399" s="214"/>
      <c r="H399" s="214" t="s">
        <v>187</v>
      </c>
      <c r="I399" s="214" t="s">
        <v>186</v>
      </c>
      <c r="J399" s="214" t="s">
        <v>70</v>
      </c>
      <c r="K399" s="214">
        <v>13</v>
      </c>
      <c r="L399" s="214">
        <v>32</v>
      </c>
      <c r="M399" s="214">
        <v>1</v>
      </c>
      <c r="N399" s="214">
        <v>5</v>
      </c>
      <c r="O399" s="214">
        <v>0</v>
      </c>
      <c r="P399" s="214">
        <v>3</v>
      </c>
      <c r="Q399" s="214">
        <v>8</v>
      </c>
      <c r="R399" s="214">
        <v>0</v>
      </c>
      <c r="S399" s="214">
        <v>0</v>
      </c>
      <c r="T399" s="214">
        <v>54</v>
      </c>
      <c r="U399" s="214">
        <v>11</v>
      </c>
    </row>
    <row r="400" spans="1:21">
      <c r="A400" s="214" t="s">
        <v>203</v>
      </c>
      <c r="B400" s="214" t="s">
        <v>151</v>
      </c>
      <c r="C400" s="214" t="s">
        <v>183</v>
      </c>
      <c r="D400" s="214" t="s">
        <v>198</v>
      </c>
      <c r="E400" s="214" t="s">
        <v>199</v>
      </c>
      <c r="F400" s="214"/>
      <c r="G400" s="214"/>
      <c r="H400" s="214" t="s">
        <v>187</v>
      </c>
      <c r="I400" s="214" t="s">
        <v>186</v>
      </c>
      <c r="J400" s="214" t="s">
        <v>71</v>
      </c>
      <c r="K400" s="214">
        <v>12</v>
      </c>
      <c r="L400" s="214">
        <v>65</v>
      </c>
      <c r="M400" s="214">
        <v>1</v>
      </c>
      <c r="N400" s="214">
        <v>5</v>
      </c>
      <c r="O400" s="214">
        <v>1</v>
      </c>
      <c r="P400" s="214">
        <v>1</v>
      </c>
      <c r="Q400" s="214">
        <v>7</v>
      </c>
      <c r="R400" s="214">
        <v>0</v>
      </c>
      <c r="S400" s="214">
        <v>1</v>
      </c>
      <c r="T400" s="214">
        <v>86</v>
      </c>
      <c r="U400" s="214">
        <v>17</v>
      </c>
    </row>
    <row r="401" spans="1:21">
      <c r="A401" s="214" t="s">
        <v>203</v>
      </c>
      <c r="B401" s="214" t="s">
        <v>151</v>
      </c>
      <c r="C401" s="214" t="s">
        <v>183</v>
      </c>
      <c r="D401" s="214" t="s">
        <v>198</v>
      </c>
      <c r="E401" s="214" t="s">
        <v>199</v>
      </c>
      <c r="F401" s="214"/>
      <c r="G401" s="214"/>
      <c r="H401" s="214" t="s">
        <v>187</v>
      </c>
      <c r="I401" s="214" t="s">
        <v>186</v>
      </c>
      <c r="J401" s="214" t="s">
        <v>72</v>
      </c>
      <c r="K401" s="214">
        <v>16</v>
      </c>
      <c r="L401" s="214">
        <v>67</v>
      </c>
      <c r="M401" s="214">
        <v>2</v>
      </c>
      <c r="N401" s="214">
        <v>3</v>
      </c>
      <c r="O401" s="214">
        <v>0</v>
      </c>
      <c r="P401" s="214">
        <v>0</v>
      </c>
      <c r="Q401" s="214">
        <v>3</v>
      </c>
      <c r="R401" s="214">
        <v>1</v>
      </c>
      <c r="S401" s="214">
        <v>1</v>
      </c>
      <c r="T401" s="214">
        <v>90</v>
      </c>
      <c r="U401" s="214">
        <v>26</v>
      </c>
    </row>
    <row r="402" spans="1:21">
      <c r="A402" s="214" t="s">
        <v>203</v>
      </c>
      <c r="B402" s="214" t="s">
        <v>151</v>
      </c>
      <c r="C402" s="214" t="s">
        <v>183</v>
      </c>
      <c r="D402" s="214" t="s">
        <v>198</v>
      </c>
      <c r="E402" s="214" t="s">
        <v>199</v>
      </c>
      <c r="F402" s="214"/>
      <c r="G402" s="214"/>
      <c r="H402" s="214" t="s">
        <v>187</v>
      </c>
      <c r="I402" s="214" t="s">
        <v>186</v>
      </c>
      <c r="J402" s="214" t="s">
        <v>73</v>
      </c>
      <c r="K402" s="214">
        <v>27</v>
      </c>
      <c r="L402" s="214">
        <v>105</v>
      </c>
      <c r="M402" s="214">
        <v>2</v>
      </c>
      <c r="N402" s="214">
        <v>5</v>
      </c>
      <c r="O402" s="214">
        <v>0</v>
      </c>
      <c r="P402" s="214">
        <v>2</v>
      </c>
      <c r="Q402" s="214">
        <v>7</v>
      </c>
      <c r="R402" s="214">
        <v>0</v>
      </c>
      <c r="S402" s="214">
        <v>1</v>
      </c>
      <c r="T402" s="214">
        <v>142</v>
      </c>
      <c r="U402" s="214">
        <v>15</v>
      </c>
    </row>
    <row r="403" spans="1:21">
      <c r="A403" s="214" t="s">
        <v>203</v>
      </c>
      <c r="B403" s="214" t="s">
        <v>151</v>
      </c>
      <c r="C403" s="214" t="s">
        <v>183</v>
      </c>
      <c r="D403" s="214" t="s">
        <v>198</v>
      </c>
      <c r="E403" s="214" t="s">
        <v>199</v>
      </c>
      <c r="F403" s="214"/>
      <c r="G403" s="214"/>
      <c r="H403" s="214" t="s">
        <v>187</v>
      </c>
      <c r="I403" s="214" t="s">
        <v>186</v>
      </c>
      <c r="J403" s="214" t="s">
        <v>74</v>
      </c>
      <c r="K403" s="214">
        <v>20</v>
      </c>
      <c r="L403" s="214">
        <v>89</v>
      </c>
      <c r="M403" s="214">
        <v>3</v>
      </c>
      <c r="N403" s="214">
        <v>4</v>
      </c>
      <c r="O403" s="214">
        <v>0</v>
      </c>
      <c r="P403" s="214">
        <v>2</v>
      </c>
      <c r="Q403" s="214">
        <v>6</v>
      </c>
      <c r="R403" s="214">
        <v>0</v>
      </c>
      <c r="S403" s="214">
        <v>0</v>
      </c>
      <c r="T403" s="214">
        <v>118</v>
      </c>
      <c r="U403" s="214">
        <v>13</v>
      </c>
    </row>
    <row r="404" spans="1:21">
      <c r="A404" s="214" t="s">
        <v>203</v>
      </c>
      <c r="B404" s="214" t="s">
        <v>151</v>
      </c>
      <c r="C404" s="214" t="s">
        <v>183</v>
      </c>
      <c r="D404" s="214" t="s">
        <v>198</v>
      </c>
      <c r="E404" s="214" t="s">
        <v>199</v>
      </c>
      <c r="F404" s="214"/>
      <c r="G404" s="214"/>
      <c r="H404" s="214" t="s">
        <v>187</v>
      </c>
      <c r="I404" s="214" t="s">
        <v>186</v>
      </c>
      <c r="J404" s="214" t="s">
        <v>75</v>
      </c>
      <c r="K404" s="214">
        <v>19</v>
      </c>
      <c r="L404" s="214">
        <v>80</v>
      </c>
      <c r="M404" s="214">
        <v>2</v>
      </c>
      <c r="N404" s="214">
        <v>4</v>
      </c>
      <c r="O404" s="214">
        <v>0</v>
      </c>
      <c r="P404" s="214">
        <v>2</v>
      </c>
      <c r="Q404" s="214">
        <v>6</v>
      </c>
      <c r="R404" s="214">
        <v>0</v>
      </c>
      <c r="S404" s="214">
        <v>1</v>
      </c>
      <c r="T404" s="214">
        <v>108</v>
      </c>
      <c r="U404" s="214">
        <v>14</v>
      </c>
    </row>
    <row r="405" spans="1:21">
      <c r="A405" s="214" t="s">
        <v>203</v>
      </c>
      <c r="B405" s="214" t="s">
        <v>151</v>
      </c>
      <c r="C405" s="214" t="s">
        <v>183</v>
      </c>
      <c r="D405" s="214" t="s">
        <v>198</v>
      </c>
      <c r="E405" s="214" t="s">
        <v>199</v>
      </c>
      <c r="F405" s="214"/>
      <c r="G405" s="214"/>
      <c r="H405" s="214" t="s">
        <v>187</v>
      </c>
      <c r="I405" s="214" t="s">
        <v>186</v>
      </c>
      <c r="J405" s="214" t="s">
        <v>76</v>
      </c>
      <c r="K405" s="214">
        <v>5</v>
      </c>
      <c r="L405" s="214">
        <v>77</v>
      </c>
      <c r="M405" s="214">
        <v>2</v>
      </c>
      <c r="N405" s="214">
        <v>3</v>
      </c>
      <c r="O405" s="214">
        <v>0</v>
      </c>
      <c r="P405" s="214">
        <v>1</v>
      </c>
      <c r="Q405" s="214">
        <v>4</v>
      </c>
      <c r="R405" s="214">
        <v>0</v>
      </c>
      <c r="S405" s="214">
        <v>0</v>
      </c>
      <c r="T405" s="214">
        <v>88</v>
      </c>
      <c r="U405" s="214">
        <v>14</v>
      </c>
    </row>
    <row r="406" spans="1:21">
      <c r="A406" s="214" t="s">
        <v>203</v>
      </c>
      <c r="B406" s="214" t="s">
        <v>151</v>
      </c>
      <c r="C406" s="214" t="s">
        <v>183</v>
      </c>
      <c r="D406" s="214" t="s">
        <v>198</v>
      </c>
      <c r="E406" s="214" t="s">
        <v>199</v>
      </c>
      <c r="F406" s="214"/>
      <c r="G406" s="214"/>
      <c r="H406" s="214" t="s">
        <v>187</v>
      </c>
      <c r="I406" s="214" t="s">
        <v>186</v>
      </c>
      <c r="J406" s="214" t="s">
        <v>77</v>
      </c>
      <c r="K406" s="214">
        <v>18</v>
      </c>
      <c r="L406" s="214">
        <v>103</v>
      </c>
      <c r="M406" s="214">
        <v>3</v>
      </c>
      <c r="N406" s="214">
        <v>3</v>
      </c>
      <c r="O406" s="214">
        <v>1</v>
      </c>
      <c r="P406" s="214">
        <v>0</v>
      </c>
      <c r="Q406" s="214">
        <v>4</v>
      </c>
      <c r="R406" s="214">
        <v>1</v>
      </c>
      <c r="S406" s="214">
        <v>1</v>
      </c>
      <c r="T406" s="214">
        <v>130</v>
      </c>
      <c r="U406" s="214">
        <v>22</v>
      </c>
    </row>
    <row r="407" spans="1:21">
      <c r="A407" s="214" t="s">
        <v>203</v>
      </c>
      <c r="B407" s="214" t="s">
        <v>151</v>
      </c>
      <c r="C407" s="214" t="s">
        <v>183</v>
      </c>
      <c r="D407" s="214" t="s">
        <v>198</v>
      </c>
      <c r="E407" s="214" t="s">
        <v>199</v>
      </c>
      <c r="F407" s="214"/>
      <c r="G407" s="214"/>
      <c r="H407" s="214" t="s">
        <v>187</v>
      </c>
      <c r="I407" s="214" t="s">
        <v>186</v>
      </c>
      <c r="J407" s="214" t="s">
        <v>78</v>
      </c>
      <c r="K407" s="214">
        <v>23</v>
      </c>
      <c r="L407" s="214">
        <v>106</v>
      </c>
      <c r="M407" s="214">
        <v>2</v>
      </c>
      <c r="N407" s="214">
        <v>1</v>
      </c>
      <c r="O407" s="214">
        <v>0</v>
      </c>
      <c r="P407" s="214">
        <v>1</v>
      </c>
      <c r="Q407" s="214">
        <v>2</v>
      </c>
      <c r="R407" s="214">
        <v>0</v>
      </c>
      <c r="S407" s="214">
        <v>1</v>
      </c>
      <c r="T407" s="214">
        <v>134</v>
      </c>
      <c r="U407" s="214">
        <v>24</v>
      </c>
    </row>
    <row r="408" spans="1:21">
      <c r="A408" s="214" t="s">
        <v>203</v>
      </c>
      <c r="B408" s="214" t="s">
        <v>151</v>
      </c>
      <c r="C408" s="214" t="s">
        <v>183</v>
      </c>
      <c r="D408" s="214" t="s">
        <v>198</v>
      </c>
      <c r="E408" s="214" t="s">
        <v>199</v>
      </c>
      <c r="F408" s="214"/>
      <c r="G408" s="214"/>
      <c r="H408" s="214" t="s">
        <v>187</v>
      </c>
      <c r="I408" s="214" t="s">
        <v>186</v>
      </c>
      <c r="J408" s="214" t="s">
        <v>82</v>
      </c>
      <c r="K408" s="214">
        <v>11</v>
      </c>
      <c r="L408" s="214">
        <v>94</v>
      </c>
      <c r="M408" s="214">
        <v>1</v>
      </c>
      <c r="N408" s="214">
        <v>1</v>
      </c>
      <c r="O408" s="214">
        <v>0</v>
      </c>
      <c r="P408" s="214">
        <v>0</v>
      </c>
      <c r="Q408" s="214">
        <v>1</v>
      </c>
      <c r="R408" s="214">
        <v>1</v>
      </c>
      <c r="S408" s="214">
        <v>0</v>
      </c>
      <c r="T408" s="214">
        <v>108</v>
      </c>
      <c r="U408" s="214">
        <v>15</v>
      </c>
    </row>
    <row r="409" spans="1:21">
      <c r="A409" s="214" t="s">
        <v>203</v>
      </c>
      <c r="B409" s="214" t="s">
        <v>151</v>
      </c>
      <c r="C409" s="214" t="s">
        <v>183</v>
      </c>
      <c r="D409" s="214" t="s">
        <v>198</v>
      </c>
      <c r="E409" s="214" t="s">
        <v>199</v>
      </c>
      <c r="F409" s="214"/>
      <c r="G409" s="214"/>
      <c r="H409" s="214" t="s">
        <v>187</v>
      </c>
      <c r="I409" s="214" t="s">
        <v>186</v>
      </c>
      <c r="J409" s="214" t="s">
        <v>80</v>
      </c>
      <c r="K409" s="214">
        <v>8</v>
      </c>
      <c r="L409" s="214">
        <v>108</v>
      </c>
      <c r="M409" s="214">
        <v>0</v>
      </c>
      <c r="N409" s="214">
        <v>2</v>
      </c>
      <c r="O409" s="214">
        <v>0</v>
      </c>
      <c r="P409" s="214">
        <v>1</v>
      </c>
      <c r="Q409" s="214">
        <v>3</v>
      </c>
      <c r="R409" s="214">
        <v>1</v>
      </c>
      <c r="S409" s="214">
        <v>0</v>
      </c>
      <c r="T409" s="214">
        <v>120</v>
      </c>
      <c r="U409" s="214">
        <v>12</v>
      </c>
    </row>
    <row r="410" spans="1:21">
      <c r="A410" s="214" t="s">
        <v>203</v>
      </c>
      <c r="B410" s="214" t="s">
        <v>151</v>
      </c>
      <c r="C410" s="214" t="s">
        <v>183</v>
      </c>
      <c r="D410" s="214" t="s">
        <v>200</v>
      </c>
      <c r="E410" s="214" t="s">
        <v>199</v>
      </c>
      <c r="F410" s="214"/>
      <c r="G410" s="214" t="s">
        <v>187</v>
      </c>
      <c r="H410" s="214"/>
      <c r="I410" s="214" t="s">
        <v>186</v>
      </c>
      <c r="J410" s="214" t="s">
        <v>69</v>
      </c>
      <c r="K410" s="214">
        <v>7</v>
      </c>
      <c r="L410" s="214">
        <v>34</v>
      </c>
      <c r="M410" s="214">
        <v>0</v>
      </c>
      <c r="N410" s="214">
        <v>1</v>
      </c>
      <c r="O410" s="214">
        <v>0</v>
      </c>
      <c r="P410" s="214">
        <v>1</v>
      </c>
      <c r="Q410" s="214">
        <v>2</v>
      </c>
      <c r="R410" s="214">
        <v>2</v>
      </c>
      <c r="S410" s="214">
        <v>0</v>
      </c>
      <c r="T410" s="214">
        <v>45</v>
      </c>
      <c r="U410" s="214">
        <v>19</v>
      </c>
    </row>
    <row r="411" spans="1:21">
      <c r="A411" s="214" t="s">
        <v>203</v>
      </c>
      <c r="B411" s="214" t="s">
        <v>151</v>
      </c>
      <c r="C411" s="214" t="s">
        <v>183</v>
      </c>
      <c r="D411" s="214" t="s">
        <v>200</v>
      </c>
      <c r="E411" s="214" t="s">
        <v>199</v>
      </c>
      <c r="F411" s="214"/>
      <c r="G411" s="214" t="s">
        <v>187</v>
      </c>
      <c r="H411" s="214"/>
      <c r="I411" s="214" t="s">
        <v>186</v>
      </c>
      <c r="J411" s="214" t="s">
        <v>70</v>
      </c>
      <c r="K411" s="214">
        <v>16</v>
      </c>
      <c r="L411" s="214">
        <v>48</v>
      </c>
      <c r="M411" s="214">
        <v>0</v>
      </c>
      <c r="N411" s="214">
        <v>3</v>
      </c>
      <c r="O411" s="214">
        <v>0</v>
      </c>
      <c r="P411" s="214">
        <v>1</v>
      </c>
      <c r="Q411" s="214">
        <v>4</v>
      </c>
      <c r="R411" s="214">
        <v>0</v>
      </c>
      <c r="S411" s="214">
        <v>0</v>
      </c>
      <c r="T411" s="214">
        <v>68</v>
      </c>
      <c r="U411" s="214">
        <v>11</v>
      </c>
    </row>
    <row r="412" spans="1:21">
      <c r="A412" s="214" t="s">
        <v>203</v>
      </c>
      <c r="B412" s="214" t="s">
        <v>151</v>
      </c>
      <c r="C412" s="214" t="s">
        <v>183</v>
      </c>
      <c r="D412" s="214" t="s">
        <v>200</v>
      </c>
      <c r="E412" s="214" t="s">
        <v>199</v>
      </c>
      <c r="F412" s="214"/>
      <c r="G412" s="214" t="s">
        <v>187</v>
      </c>
      <c r="H412" s="214"/>
      <c r="I412" s="214" t="s">
        <v>186</v>
      </c>
      <c r="J412" s="214" t="s">
        <v>71</v>
      </c>
      <c r="K412" s="214">
        <v>8</v>
      </c>
      <c r="L412" s="214">
        <v>61</v>
      </c>
      <c r="M412" s="214">
        <v>0</v>
      </c>
      <c r="N412" s="214">
        <v>8</v>
      </c>
      <c r="O412" s="214">
        <v>1</v>
      </c>
      <c r="P412" s="214">
        <v>1</v>
      </c>
      <c r="Q412" s="214">
        <v>10</v>
      </c>
      <c r="R412" s="214">
        <v>0</v>
      </c>
      <c r="S412" s="214">
        <v>2</v>
      </c>
      <c r="T412" s="214">
        <v>81</v>
      </c>
      <c r="U412" s="214">
        <v>19</v>
      </c>
    </row>
    <row r="413" spans="1:21">
      <c r="A413" s="214" t="s">
        <v>203</v>
      </c>
      <c r="B413" s="214" t="s">
        <v>151</v>
      </c>
      <c r="C413" s="214" t="s">
        <v>183</v>
      </c>
      <c r="D413" s="214" t="s">
        <v>200</v>
      </c>
      <c r="E413" s="214" t="s">
        <v>199</v>
      </c>
      <c r="F413" s="214"/>
      <c r="G413" s="214" t="s">
        <v>187</v>
      </c>
      <c r="H413" s="214"/>
      <c r="I413" s="214" t="s">
        <v>186</v>
      </c>
      <c r="J413" s="214" t="s">
        <v>72</v>
      </c>
      <c r="K413" s="214">
        <v>16</v>
      </c>
      <c r="L413" s="214">
        <v>68</v>
      </c>
      <c r="M413" s="214">
        <v>0</v>
      </c>
      <c r="N413" s="214">
        <v>5</v>
      </c>
      <c r="O413" s="214">
        <v>2</v>
      </c>
      <c r="P413" s="214">
        <v>2</v>
      </c>
      <c r="Q413" s="214">
        <v>9</v>
      </c>
      <c r="R413" s="214">
        <v>1</v>
      </c>
      <c r="S413" s="214">
        <v>1</v>
      </c>
      <c r="T413" s="214">
        <v>95</v>
      </c>
      <c r="U413" s="214">
        <v>11</v>
      </c>
    </row>
    <row r="414" spans="1:21">
      <c r="A414" s="214" t="s">
        <v>203</v>
      </c>
      <c r="B414" s="214" t="s">
        <v>151</v>
      </c>
      <c r="C414" s="214" t="s">
        <v>183</v>
      </c>
      <c r="D414" s="214" t="s">
        <v>200</v>
      </c>
      <c r="E414" s="214" t="s">
        <v>199</v>
      </c>
      <c r="F414" s="214"/>
      <c r="G414" s="214" t="s">
        <v>187</v>
      </c>
      <c r="H414" s="214"/>
      <c r="I414" s="214" t="s">
        <v>186</v>
      </c>
      <c r="J414" s="214" t="s">
        <v>73</v>
      </c>
      <c r="K414" s="214">
        <v>9</v>
      </c>
      <c r="L414" s="214">
        <v>68</v>
      </c>
      <c r="M414" s="214">
        <v>0</v>
      </c>
      <c r="N414" s="214">
        <v>4</v>
      </c>
      <c r="O414" s="214">
        <v>0</v>
      </c>
      <c r="P414" s="214">
        <v>1</v>
      </c>
      <c r="Q414" s="214">
        <v>5</v>
      </c>
      <c r="R414" s="214">
        <v>0</v>
      </c>
      <c r="S414" s="214">
        <v>0</v>
      </c>
      <c r="T414" s="214">
        <v>82</v>
      </c>
      <c r="U414" s="214">
        <v>21</v>
      </c>
    </row>
    <row r="415" spans="1:21">
      <c r="A415" s="214" t="s">
        <v>203</v>
      </c>
      <c r="B415" s="214" t="s">
        <v>151</v>
      </c>
      <c r="C415" s="214" t="s">
        <v>183</v>
      </c>
      <c r="D415" s="214" t="s">
        <v>200</v>
      </c>
      <c r="E415" s="214" t="s">
        <v>199</v>
      </c>
      <c r="F415" s="214"/>
      <c r="G415" s="214" t="s">
        <v>187</v>
      </c>
      <c r="H415" s="214"/>
      <c r="I415" s="214" t="s">
        <v>186</v>
      </c>
      <c r="J415" s="214" t="s">
        <v>74</v>
      </c>
      <c r="K415" s="214">
        <v>13</v>
      </c>
      <c r="L415" s="214">
        <v>62</v>
      </c>
      <c r="M415" s="214">
        <v>0</v>
      </c>
      <c r="N415" s="214">
        <v>3</v>
      </c>
      <c r="O415" s="214">
        <v>0</v>
      </c>
      <c r="P415" s="214">
        <v>1</v>
      </c>
      <c r="Q415" s="214">
        <v>4</v>
      </c>
      <c r="R415" s="214">
        <v>0</v>
      </c>
      <c r="S415" s="214">
        <v>0</v>
      </c>
      <c r="T415" s="214">
        <v>79</v>
      </c>
      <c r="U415" s="214">
        <v>10</v>
      </c>
    </row>
    <row r="416" spans="1:21">
      <c r="A416" s="214" t="s">
        <v>203</v>
      </c>
      <c r="B416" s="214" t="s">
        <v>151</v>
      </c>
      <c r="C416" s="214" t="s">
        <v>183</v>
      </c>
      <c r="D416" s="214" t="s">
        <v>200</v>
      </c>
      <c r="E416" s="214" t="s">
        <v>199</v>
      </c>
      <c r="F416" s="214"/>
      <c r="G416" s="214" t="s">
        <v>187</v>
      </c>
      <c r="H416" s="214"/>
      <c r="I416" s="214" t="s">
        <v>186</v>
      </c>
      <c r="J416" s="214" t="s">
        <v>75</v>
      </c>
      <c r="K416" s="214">
        <v>11</v>
      </c>
      <c r="L416" s="214">
        <v>80</v>
      </c>
      <c r="M416" s="214">
        <v>0</v>
      </c>
      <c r="N416" s="214">
        <v>6</v>
      </c>
      <c r="O416" s="214">
        <v>0</v>
      </c>
      <c r="P416" s="214">
        <v>1</v>
      </c>
      <c r="Q416" s="214">
        <v>7</v>
      </c>
      <c r="R416" s="214">
        <v>0</v>
      </c>
      <c r="S416" s="214">
        <v>1</v>
      </c>
      <c r="T416" s="214">
        <v>99</v>
      </c>
      <c r="U416" s="214">
        <v>13</v>
      </c>
    </row>
    <row r="417" spans="1:21">
      <c r="A417" s="214" t="s">
        <v>203</v>
      </c>
      <c r="B417" s="214" t="s">
        <v>151</v>
      </c>
      <c r="C417" s="214" t="s">
        <v>183</v>
      </c>
      <c r="D417" s="214" t="s">
        <v>200</v>
      </c>
      <c r="E417" s="214" t="s">
        <v>199</v>
      </c>
      <c r="F417" s="214"/>
      <c r="G417" s="214" t="s">
        <v>187</v>
      </c>
      <c r="H417" s="214"/>
      <c r="I417" s="214" t="s">
        <v>186</v>
      </c>
      <c r="J417" s="214" t="s">
        <v>76</v>
      </c>
      <c r="K417" s="214">
        <v>8</v>
      </c>
      <c r="L417" s="214">
        <v>71</v>
      </c>
      <c r="M417" s="214">
        <v>0</v>
      </c>
      <c r="N417" s="214">
        <v>4</v>
      </c>
      <c r="O417" s="214">
        <v>0</v>
      </c>
      <c r="P417" s="214">
        <v>2</v>
      </c>
      <c r="Q417" s="214">
        <v>6</v>
      </c>
      <c r="R417" s="214">
        <v>1</v>
      </c>
      <c r="S417" s="214">
        <v>0</v>
      </c>
      <c r="T417" s="214">
        <v>86</v>
      </c>
      <c r="U417" s="214">
        <v>11</v>
      </c>
    </row>
    <row r="418" spans="1:21">
      <c r="A418" s="214" t="s">
        <v>203</v>
      </c>
      <c r="B418" s="214" t="s">
        <v>151</v>
      </c>
      <c r="C418" s="214" t="s">
        <v>183</v>
      </c>
      <c r="D418" s="214" t="s">
        <v>200</v>
      </c>
      <c r="E418" s="214" t="s">
        <v>199</v>
      </c>
      <c r="F418" s="214"/>
      <c r="G418" s="214" t="s">
        <v>187</v>
      </c>
      <c r="H418" s="214"/>
      <c r="I418" s="214" t="s">
        <v>186</v>
      </c>
      <c r="J418" s="214" t="s">
        <v>77</v>
      </c>
      <c r="K418" s="214">
        <v>10</v>
      </c>
      <c r="L418" s="214">
        <v>57</v>
      </c>
      <c r="M418" s="214">
        <v>0</v>
      </c>
      <c r="N418" s="214">
        <v>2</v>
      </c>
      <c r="O418" s="214">
        <v>0</v>
      </c>
      <c r="P418" s="214">
        <v>2</v>
      </c>
      <c r="Q418" s="214">
        <v>4</v>
      </c>
      <c r="R418" s="214">
        <v>0</v>
      </c>
      <c r="S418" s="214">
        <v>4</v>
      </c>
      <c r="T418" s="214">
        <v>75</v>
      </c>
      <c r="U418" s="214">
        <v>13</v>
      </c>
    </row>
    <row r="419" spans="1:21">
      <c r="A419" s="214" t="s">
        <v>203</v>
      </c>
      <c r="B419" s="214" t="s">
        <v>151</v>
      </c>
      <c r="C419" s="214" t="s">
        <v>183</v>
      </c>
      <c r="D419" s="214" t="s">
        <v>200</v>
      </c>
      <c r="E419" s="214" t="s">
        <v>199</v>
      </c>
      <c r="F419" s="214"/>
      <c r="G419" s="214" t="s">
        <v>187</v>
      </c>
      <c r="H419" s="214"/>
      <c r="I419" s="214" t="s">
        <v>186</v>
      </c>
      <c r="J419" s="214" t="s">
        <v>78</v>
      </c>
      <c r="K419" s="214">
        <v>12</v>
      </c>
      <c r="L419" s="214">
        <v>70</v>
      </c>
      <c r="M419" s="214">
        <v>0</v>
      </c>
      <c r="N419" s="214">
        <v>4</v>
      </c>
      <c r="O419" s="214">
        <v>0</v>
      </c>
      <c r="P419" s="214">
        <v>2</v>
      </c>
      <c r="Q419" s="214">
        <v>6</v>
      </c>
      <c r="R419" s="214">
        <v>1</v>
      </c>
      <c r="S419" s="214">
        <v>1</v>
      </c>
      <c r="T419" s="214">
        <v>90</v>
      </c>
      <c r="U419" s="214">
        <v>15</v>
      </c>
    </row>
    <row r="420" spans="1:21">
      <c r="A420" s="214" t="s">
        <v>203</v>
      </c>
      <c r="B420" s="214" t="s">
        <v>151</v>
      </c>
      <c r="C420" s="214" t="s">
        <v>183</v>
      </c>
      <c r="D420" s="214" t="s">
        <v>200</v>
      </c>
      <c r="E420" s="214" t="s">
        <v>199</v>
      </c>
      <c r="F420" s="214"/>
      <c r="G420" s="214" t="s">
        <v>187</v>
      </c>
      <c r="H420" s="214"/>
      <c r="I420" s="214" t="s">
        <v>186</v>
      </c>
      <c r="J420" s="214" t="s">
        <v>82</v>
      </c>
      <c r="K420" s="214">
        <v>17</v>
      </c>
      <c r="L420" s="214">
        <v>76</v>
      </c>
      <c r="M420" s="214">
        <v>0</v>
      </c>
      <c r="N420" s="214">
        <v>5</v>
      </c>
      <c r="O420" s="214">
        <v>1</v>
      </c>
      <c r="P420" s="214">
        <v>2</v>
      </c>
      <c r="Q420" s="214">
        <v>8</v>
      </c>
      <c r="R420" s="214">
        <v>1</v>
      </c>
      <c r="S420" s="214">
        <v>0</v>
      </c>
      <c r="T420" s="214">
        <v>102</v>
      </c>
      <c r="U420" s="214">
        <v>12</v>
      </c>
    </row>
    <row r="421" spans="1:21">
      <c r="A421" s="214" t="s">
        <v>203</v>
      </c>
      <c r="B421" s="214" t="s">
        <v>151</v>
      </c>
      <c r="C421" s="214" t="s">
        <v>183</v>
      </c>
      <c r="D421" s="214" t="s">
        <v>200</v>
      </c>
      <c r="E421" s="214" t="s">
        <v>199</v>
      </c>
      <c r="F421" s="214"/>
      <c r="G421" s="214" t="s">
        <v>187</v>
      </c>
      <c r="H421" s="214"/>
      <c r="I421" s="214" t="s">
        <v>186</v>
      </c>
      <c r="J421" s="214" t="s">
        <v>80</v>
      </c>
      <c r="K421" s="214">
        <v>16</v>
      </c>
      <c r="L421" s="214">
        <v>68</v>
      </c>
      <c r="M421" s="214">
        <v>0</v>
      </c>
      <c r="N421" s="214">
        <v>1</v>
      </c>
      <c r="O421" s="214">
        <v>2</v>
      </c>
      <c r="P421" s="214">
        <v>0</v>
      </c>
      <c r="Q421" s="214">
        <v>3</v>
      </c>
      <c r="R421" s="214">
        <v>0</v>
      </c>
      <c r="S421" s="214">
        <v>2</v>
      </c>
      <c r="T421" s="214">
        <v>89</v>
      </c>
      <c r="U421" s="214">
        <v>11</v>
      </c>
    </row>
    <row r="422" spans="1:21">
      <c r="A422" s="214" t="s">
        <v>203</v>
      </c>
      <c r="B422" s="214" t="s">
        <v>151</v>
      </c>
      <c r="C422" s="214" t="s">
        <v>183</v>
      </c>
      <c r="D422" s="214" t="s">
        <v>201</v>
      </c>
      <c r="E422" s="214" t="s">
        <v>199</v>
      </c>
      <c r="F422" s="214" t="s">
        <v>187</v>
      </c>
      <c r="G422" s="214"/>
      <c r="H422" s="214"/>
      <c r="I422" s="214" t="s">
        <v>186</v>
      </c>
      <c r="J422" s="214" t="s">
        <v>69</v>
      </c>
      <c r="K422" s="214">
        <v>6</v>
      </c>
      <c r="L422" s="214">
        <v>15</v>
      </c>
      <c r="M422" s="214">
        <v>1</v>
      </c>
      <c r="N422" s="214">
        <v>2</v>
      </c>
      <c r="O422" s="214">
        <v>0</v>
      </c>
      <c r="P422" s="214">
        <v>2</v>
      </c>
      <c r="Q422" s="214">
        <v>4</v>
      </c>
      <c r="R422" s="214">
        <v>1</v>
      </c>
      <c r="S422" s="214">
        <v>0</v>
      </c>
      <c r="T422" s="214">
        <v>27</v>
      </c>
      <c r="U422" s="214">
        <v>0</v>
      </c>
    </row>
    <row r="423" spans="1:21">
      <c r="A423" s="214" t="s">
        <v>203</v>
      </c>
      <c r="B423" s="214" t="s">
        <v>151</v>
      </c>
      <c r="C423" s="214" t="s">
        <v>183</v>
      </c>
      <c r="D423" s="214" t="s">
        <v>201</v>
      </c>
      <c r="E423" s="214" t="s">
        <v>199</v>
      </c>
      <c r="F423" s="214" t="s">
        <v>187</v>
      </c>
      <c r="G423" s="214"/>
      <c r="H423" s="214"/>
      <c r="I423" s="214" t="s">
        <v>186</v>
      </c>
      <c r="J423" s="214" t="s">
        <v>70</v>
      </c>
      <c r="K423" s="214">
        <v>3</v>
      </c>
      <c r="L423" s="214">
        <v>26</v>
      </c>
      <c r="M423" s="214">
        <v>1</v>
      </c>
      <c r="N423" s="214">
        <v>1</v>
      </c>
      <c r="O423" s="214">
        <v>0</v>
      </c>
      <c r="P423" s="214">
        <v>1</v>
      </c>
      <c r="Q423" s="214">
        <v>2</v>
      </c>
      <c r="R423" s="214">
        <v>0</v>
      </c>
      <c r="S423" s="214">
        <v>1</v>
      </c>
      <c r="T423" s="214">
        <v>33</v>
      </c>
      <c r="U423" s="214">
        <v>6</v>
      </c>
    </row>
    <row r="424" spans="1:21">
      <c r="A424" s="214" t="s">
        <v>203</v>
      </c>
      <c r="B424" s="214" t="s">
        <v>151</v>
      </c>
      <c r="C424" s="214" t="s">
        <v>183</v>
      </c>
      <c r="D424" s="214" t="s">
        <v>201</v>
      </c>
      <c r="E424" s="214" t="s">
        <v>199</v>
      </c>
      <c r="F424" s="214" t="s">
        <v>187</v>
      </c>
      <c r="G424" s="214"/>
      <c r="H424" s="214"/>
      <c r="I424" s="214" t="s">
        <v>186</v>
      </c>
      <c r="J424" s="214" t="s">
        <v>71</v>
      </c>
      <c r="K424" s="214">
        <v>12</v>
      </c>
      <c r="L424" s="214">
        <v>44</v>
      </c>
      <c r="M424" s="214">
        <v>1</v>
      </c>
      <c r="N424" s="214">
        <v>3</v>
      </c>
      <c r="O424" s="214">
        <v>0</v>
      </c>
      <c r="P424" s="214">
        <v>1</v>
      </c>
      <c r="Q424" s="214">
        <v>4</v>
      </c>
      <c r="R424" s="214">
        <v>2</v>
      </c>
      <c r="S424" s="214">
        <v>4</v>
      </c>
      <c r="T424" s="214">
        <v>67</v>
      </c>
      <c r="U424" s="214">
        <v>5</v>
      </c>
    </row>
    <row r="425" spans="1:21">
      <c r="A425" s="214" t="s">
        <v>203</v>
      </c>
      <c r="B425" s="214" t="s">
        <v>151</v>
      </c>
      <c r="C425" s="214" t="s">
        <v>183</v>
      </c>
      <c r="D425" s="214" t="s">
        <v>201</v>
      </c>
      <c r="E425" s="214" t="s">
        <v>199</v>
      </c>
      <c r="F425" s="214" t="s">
        <v>187</v>
      </c>
      <c r="G425" s="214"/>
      <c r="H425" s="214"/>
      <c r="I425" s="214" t="s">
        <v>186</v>
      </c>
      <c r="J425" s="214" t="s">
        <v>72</v>
      </c>
      <c r="K425" s="214">
        <v>9</v>
      </c>
      <c r="L425" s="214">
        <v>26</v>
      </c>
      <c r="M425" s="214">
        <v>2</v>
      </c>
      <c r="N425" s="214">
        <v>0</v>
      </c>
      <c r="O425" s="214">
        <v>1</v>
      </c>
      <c r="P425" s="214">
        <v>0</v>
      </c>
      <c r="Q425" s="214">
        <v>1</v>
      </c>
      <c r="R425" s="214">
        <v>0</v>
      </c>
      <c r="S425" s="214">
        <v>1</v>
      </c>
      <c r="T425" s="214">
        <v>39</v>
      </c>
      <c r="U425" s="214">
        <v>9</v>
      </c>
    </row>
    <row r="426" spans="1:21">
      <c r="A426" s="214" t="s">
        <v>203</v>
      </c>
      <c r="B426" s="214" t="s">
        <v>151</v>
      </c>
      <c r="C426" s="214" t="s">
        <v>183</v>
      </c>
      <c r="D426" s="214" t="s">
        <v>201</v>
      </c>
      <c r="E426" s="214" t="s">
        <v>199</v>
      </c>
      <c r="F426" s="214" t="s">
        <v>187</v>
      </c>
      <c r="G426" s="214"/>
      <c r="H426" s="214"/>
      <c r="I426" s="214" t="s">
        <v>186</v>
      </c>
      <c r="J426" s="214" t="s">
        <v>73</v>
      </c>
      <c r="K426" s="214">
        <v>9</v>
      </c>
      <c r="L426" s="214">
        <v>45</v>
      </c>
      <c r="M426" s="214">
        <v>1</v>
      </c>
      <c r="N426" s="214">
        <v>8</v>
      </c>
      <c r="O426" s="214">
        <v>0</v>
      </c>
      <c r="P426" s="214">
        <v>0</v>
      </c>
      <c r="Q426" s="214">
        <v>8</v>
      </c>
      <c r="R426" s="214">
        <v>0</v>
      </c>
      <c r="S426" s="214">
        <v>0</v>
      </c>
      <c r="T426" s="214">
        <v>63</v>
      </c>
      <c r="U426" s="214">
        <v>8</v>
      </c>
    </row>
    <row r="427" spans="1:21">
      <c r="A427" s="214" t="s">
        <v>203</v>
      </c>
      <c r="B427" s="214" t="s">
        <v>151</v>
      </c>
      <c r="C427" s="214" t="s">
        <v>183</v>
      </c>
      <c r="D427" s="214" t="s">
        <v>201</v>
      </c>
      <c r="E427" s="214" t="s">
        <v>199</v>
      </c>
      <c r="F427" s="214" t="s">
        <v>187</v>
      </c>
      <c r="G427" s="214"/>
      <c r="H427" s="214"/>
      <c r="I427" s="214" t="s">
        <v>186</v>
      </c>
      <c r="J427" s="214" t="s">
        <v>74</v>
      </c>
      <c r="K427" s="214">
        <v>14</v>
      </c>
      <c r="L427" s="214">
        <v>51</v>
      </c>
      <c r="M427" s="214">
        <v>1</v>
      </c>
      <c r="N427" s="214">
        <v>1</v>
      </c>
      <c r="O427" s="214">
        <v>0</v>
      </c>
      <c r="P427" s="214">
        <v>1</v>
      </c>
      <c r="Q427" s="214">
        <v>2</v>
      </c>
      <c r="R427" s="214">
        <v>2</v>
      </c>
      <c r="S427" s="214">
        <v>0</v>
      </c>
      <c r="T427" s="214">
        <v>70</v>
      </c>
      <c r="U427" s="214">
        <v>6</v>
      </c>
    </row>
    <row r="428" spans="1:21">
      <c r="A428" s="214" t="s">
        <v>203</v>
      </c>
      <c r="B428" s="214" t="s">
        <v>151</v>
      </c>
      <c r="C428" s="214" t="s">
        <v>183</v>
      </c>
      <c r="D428" s="214" t="s">
        <v>201</v>
      </c>
      <c r="E428" s="214" t="s">
        <v>199</v>
      </c>
      <c r="F428" s="214" t="s">
        <v>187</v>
      </c>
      <c r="G428" s="214"/>
      <c r="H428" s="214"/>
      <c r="I428" s="214" t="s">
        <v>186</v>
      </c>
      <c r="J428" s="214" t="s">
        <v>75</v>
      </c>
      <c r="K428" s="214">
        <v>6</v>
      </c>
      <c r="L428" s="214">
        <v>37</v>
      </c>
      <c r="M428" s="214">
        <v>2</v>
      </c>
      <c r="N428" s="214">
        <v>2</v>
      </c>
      <c r="O428" s="214">
        <v>0</v>
      </c>
      <c r="P428" s="214">
        <v>1</v>
      </c>
      <c r="Q428" s="214">
        <v>3</v>
      </c>
      <c r="R428" s="214">
        <v>1</v>
      </c>
      <c r="S428" s="214">
        <v>1</v>
      </c>
      <c r="T428" s="214">
        <v>50</v>
      </c>
      <c r="U428" s="214">
        <v>2</v>
      </c>
    </row>
    <row r="429" spans="1:21">
      <c r="A429" s="214" t="s">
        <v>203</v>
      </c>
      <c r="B429" s="214" t="s">
        <v>151</v>
      </c>
      <c r="C429" s="214" t="s">
        <v>183</v>
      </c>
      <c r="D429" s="214" t="s">
        <v>201</v>
      </c>
      <c r="E429" s="214" t="s">
        <v>199</v>
      </c>
      <c r="F429" s="214" t="s">
        <v>187</v>
      </c>
      <c r="G429" s="214"/>
      <c r="H429" s="214"/>
      <c r="I429" s="214" t="s">
        <v>186</v>
      </c>
      <c r="J429" s="214" t="s">
        <v>76</v>
      </c>
      <c r="K429" s="214">
        <v>10</v>
      </c>
      <c r="L429" s="214">
        <v>31</v>
      </c>
      <c r="M429" s="214">
        <v>1</v>
      </c>
      <c r="N429" s="214">
        <v>3</v>
      </c>
      <c r="O429" s="214">
        <v>0</v>
      </c>
      <c r="P429" s="214">
        <v>1</v>
      </c>
      <c r="Q429" s="214">
        <v>4</v>
      </c>
      <c r="R429" s="214">
        <v>2</v>
      </c>
      <c r="S429" s="214">
        <v>1</v>
      </c>
      <c r="T429" s="214">
        <v>49</v>
      </c>
      <c r="U429" s="214">
        <v>6</v>
      </c>
    </row>
    <row r="430" spans="1:21">
      <c r="A430" s="214" t="s">
        <v>203</v>
      </c>
      <c r="B430" s="214" t="s">
        <v>151</v>
      </c>
      <c r="C430" s="214" t="s">
        <v>183</v>
      </c>
      <c r="D430" s="214" t="s">
        <v>201</v>
      </c>
      <c r="E430" s="214" t="s">
        <v>199</v>
      </c>
      <c r="F430" s="214" t="s">
        <v>187</v>
      </c>
      <c r="G430" s="214"/>
      <c r="H430" s="214"/>
      <c r="I430" s="214" t="s">
        <v>186</v>
      </c>
      <c r="J430" s="214" t="s">
        <v>77</v>
      </c>
      <c r="K430" s="214">
        <v>11</v>
      </c>
      <c r="L430" s="214">
        <v>55</v>
      </c>
      <c r="M430" s="214">
        <v>1</v>
      </c>
      <c r="N430" s="214">
        <v>1</v>
      </c>
      <c r="O430" s="214">
        <v>0</v>
      </c>
      <c r="P430" s="214">
        <v>0</v>
      </c>
      <c r="Q430" s="214">
        <v>1</v>
      </c>
      <c r="R430" s="214">
        <v>2</v>
      </c>
      <c r="S430" s="214">
        <v>0</v>
      </c>
      <c r="T430" s="214">
        <v>70</v>
      </c>
      <c r="U430" s="214">
        <v>7</v>
      </c>
    </row>
    <row r="431" spans="1:21">
      <c r="A431" s="214" t="s">
        <v>203</v>
      </c>
      <c r="B431" s="214" t="s">
        <v>151</v>
      </c>
      <c r="C431" s="214" t="s">
        <v>183</v>
      </c>
      <c r="D431" s="214" t="s">
        <v>201</v>
      </c>
      <c r="E431" s="214" t="s">
        <v>199</v>
      </c>
      <c r="F431" s="214" t="s">
        <v>187</v>
      </c>
      <c r="G431" s="214"/>
      <c r="H431" s="214"/>
      <c r="I431" s="214" t="s">
        <v>186</v>
      </c>
      <c r="J431" s="214" t="s">
        <v>78</v>
      </c>
      <c r="K431" s="214">
        <v>12</v>
      </c>
      <c r="L431" s="214">
        <v>44</v>
      </c>
      <c r="M431" s="214">
        <v>2</v>
      </c>
      <c r="N431" s="214">
        <v>2</v>
      </c>
      <c r="O431" s="214">
        <v>0</v>
      </c>
      <c r="P431" s="214">
        <v>0</v>
      </c>
      <c r="Q431" s="214">
        <v>2</v>
      </c>
      <c r="R431" s="214">
        <v>3</v>
      </c>
      <c r="S431" s="214">
        <v>2</v>
      </c>
      <c r="T431" s="214">
        <v>65</v>
      </c>
      <c r="U431" s="214">
        <v>16</v>
      </c>
    </row>
    <row r="432" spans="1:21">
      <c r="A432" s="214" t="s">
        <v>203</v>
      </c>
      <c r="B432" s="214" t="s">
        <v>151</v>
      </c>
      <c r="C432" s="214" t="s">
        <v>183</v>
      </c>
      <c r="D432" s="214" t="s">
        <v>201</v>
      </c>
      <c r="E432" s="214" t="s">
        <v>199</v>
      </c>
      <c r="F432" s="214" t="s">
        <v>187</v>
      </c>
      <c r="G432" s="214"/>
      <c r="H432" s="214"/>
      <c r="I432" s="214" t="s">
        <v>186</v>
      </c>
      <c r="J432" s="214" t="s">
        <v>82</v>
      </c>
      <c r="K432" s="214">
        <v>5</v>
      </c>
      <c r="L432" s="214">
        <v>26</v>
      </c>
      <c r="M432" s="214">
        <v>2</v>
      </c>
      <c r="N432" s="214">
        <v>3</v>
      </c>
      <c r="O432" s="214">
        <v>1</v>
      </c>
      <c r="P432" s="214">
        <v>1</v>
      </c>
      <c r="Q432" s="214">
        <v>5</v>
      </c>
      <c r="R432" s="214">
        <v>1</v>
      </c>
      <c r="S432" s="214">
        <v>0</v>
      </c>
      <c r="T432" s="214">
        <v>39</v>
      </c>
      <c r="U432" s="214">
        <v>7</v>
      </c>
    </row>
    <row r="433" spans="1:21">
      <c r="A433" s="214" t="s">
        <v>203</v>
      </c>
      <c r="B433" s="214" t="s">
        <v>151</v>
      </c>
      <c r="C433" s="214" t="s">
        <v>183</v>
      </c>
      <c r="D433" s="214" t="s">
        <v>201</v>
      </c>
      <c r="E433" s="214" t="s">
        <v>199</v>
      </c>
      <c r="F433" s="214" t="s">
        <v>187</v>
      </c>
      <c r="G433" s="214"/>
      <c r="H433" s="214"/>
      <c r="I433" s="214" t="s">
        <v>186</v>
      </c>
      <c r="J433" s="214" t="s">
        <v>80</v>
      </c>
      <c r="K433" s="214">
        <v>9</v>
      </c>
      <c r="L433" s="214">
        <v>37</v>
      </c>
      <c r="M433" s="214">
        <v>0</v>
      </c>
      <c r="N433" s="214">
        <v>0</v>
      </c>
      <c r="O433" s="214">
        <v>0</v>
      </c>
      <c r="P433" s="214">
        <v>2</v>
      </c>
      <c r="Q433" s="214">
        <v>2</v>
      </c>
      <c r="R433" s="214">
        <v>1</v>
      </c>
      <c r="S433" s="214">
        <v>1</v>
      </c>
      <c r="T433" s="214">
        <v>50</v>
      </c>
      <c r="U433" s="214">
        <v>8</v>
      </c>
    </row>
    <row r="434" spans="1:21">
      <c r="A434" s="214" t="s">
        <v>203</v>
      </c>
      <c r="B434" s="214" t="s">
        <v>151</v>
      </c>
      <c r="C434" s="214" t="s">
        <v>202</v>
      </c>
      <c r="D434" s="214" t="s">
        <v>184</v>
      </c>
      <c r="E434" s="214" t="s">
        <v>185</v>
      </c>
      <c r="F434" s="214" t="s">
        <v>186</v>
      </c>
      <c r="G434" s="214"/>
      <c r="H434" s="214"/>
      <c r="I434" s="214" t="s">
        <v>187</v>
      </c>
      <c r="J434" s="214" t="s">
        <v>69</v>
      </c>
      <c r="K434" s="214">
        <v>12</v>
      </c>
      <c r="L434" s="214">
        <v>23</v>
      </c>
      <c r="M434" s="214">
        <v>2</v>
      </c>
      <c r="N434" s="214">
        <v>9</v>
      </c>
      <c r="O434" s="214">
        <v>1</v>
      </c>
      <c r="P434" s="214">
        <v>1</v>
      </c>
      <c r="Q434" s="214">
        <v>11</v>
      </c>
      <c r="R434" s="214">
        <v>0</v>
      </c>
      <c r="S434" s="214">
        <v>2</v>
      </c>
      <c r="T434" s="214">
        <v>50</v>
      </c>
      <c r="U434" s="214">
        <v>13</v>
      </c>
    </row>
    <row r="435" spans="1:21">
      <c r="A435" s="214" t="s">
        <v>203</v>
      </c>
      <c r="B435" s="214" t="s">
        <v>151</v>
      </c>
      <c r="C435" s="214" t="s">
        <v>202</v>
      </c>
      <c r="D435" s="214" t="s">
        <v>184</v>
      </c>
      <c r="E435" s="214" t="s">
        <v>185</v>
      </c>
      <c r="F435" s="214" t="s">
        <v>186</v>
      </c>
      <c r="G435" s="214"/>
      <c r="H435" s="214"/>
      <c r="I435" s="214" t="s">
        <v>187</v>
      </c>
      <c r="J435" s="214" t="s">
        <v>70</v>
      </c>
      <c r="K435" s="214">
        <v>11</v>
      </c>
      <c r="L435" s="214">
        <v>39</v>
      </c>
      <c r="M435" s="214">
        <v>1</v>
      </c>
      <c r="N435" s="214">
        <v>2</v>
      </c>
      <c r="O435" s="214">
        <v>0</v>
      </c>
      <c r="P435" s="214">
        <v>2</v>
      </c>
      <c r="Q435" s="214">
        <v>4</v>
      </c>
      <c r="R435" s="214">
        <v>1</v>
      </c>
      <c r="S435" s="214">
        <v>3</v>
      </c>
      <c r="T435" s="214">
        <v>59</v>
      </c>
      <c r="U435" s="214">
        <v>7</v>
      </c>
    </row>
    <row r="436" spans="1:21">
      <c r="A436" s="214" t="s">
        <v>203</v>
      </c>
      <c r="B436" s="214" t="s">
        <v>151</v>
      </c>
      <c r="C436" s="214" t="s">
        <v>202</v>
      </c>
      <c r="D436" s="214" t="s">
        <v>184</v>
      </c>
      <c r="E436" s="214" t="s">
        <v>185</v>
      </c>
      <c r="F436" s="214" t="s">
        <v>186</v>
      </c>
      <c r="G436" s="214"/>
      <c r="H436" s="214"/>
      <c r="I436" s="214" t="s">
        <v>187</v>
      </c>
      <c r="J436" s="214" t="s">
        <v>71</v>
      </c>
      <c r="K436" s="214">
        <v>13</v>
      </c>
      <c r="L436" s="214">
        <v>38</v>
      </c>
      <c r="M436" s="214">
        <v>0</v>
      </c>
      <c r="N436" s="214">
        <v>6</v>
      </c>
      <c r="O436" s="214">
        <v>2</v>
      </c>
      <c r="P436" s="214">
        <v>1</v>
      </c>
      <c r="Q436" s="214">
        <v>9</v>
      </c>
      <c r="R436" s="214">
        <v>2</v>
      </c>
      <c r="S436" s="214">
        <v>1</v>
      </c>
      <c r="T436" s="214">
        <v>63</v>
      </c>
      <c r="U436" s="214">
        <v>8</v>
      </c>
    </row>
    <row r="437" spans="1:21">
      <c r="A437" s="214" t="s">
        <v>203</v>
      </c>
      <c r="B437" s="214" t="s">
        <v>151</v>
      </c>
      <c r="C437" s="214" t="s">
        <v>202</v>
      </c>
      <c r="D437" s="214" t="s">
        <v>184</v>
      </c>
      <c r="E437" s="214" t="s">
        <v>185</v>
      </c>
      <c r="F437" s="214" t="s">
        <v>186</v>
      </c>
      <c r="G437" s="214"/>
      <c r="H437" s="214"/>
      <c r="I437" s="214" t="s">
        <v>187</v>
      </c>
      <c r="J437" s="214" t="s">
        <v>72</v>
      </c>
      <c r="K437" s="214">
        <v>10</v>
      </c>
      <c r="L437" s="214">
        <v>27</v>
      </c>
      <c r="M437" s="214">
        <v>0</v>
      </c>
      <c r="N437" s="214">
        <v>5</v>
      </c>
      <c r="O437" s="214">
        <v>0</v>
      </c>
      <c r="P437" s="214">
        <v>4</v>
      </c>
      <c r="Q437" s="214">
        <v>9</v>
      </c>
      <c r="R437" s="214">
        <v>5</v>
      </c>
      <c r="S437" s="214">
        <v>3</v>
      </c>
      <c r="T437" s="214">
        <v>54</v>
      </c>
      <c r="U437" s="214">
        <v>7</v>
      </c>
    </row>
    <row r="438" spans="1:21">
      <c r="A438" s="214" t="s">
        <v>203</v>
      </c>
      <c r="B438" s="214" t="s">
        <v>151</v>
      </c>
      <c r="C438" s="214" t="s">
        <v>202</v>
      </c>
      <c r="D438" s="214" t="s">
        <v>184</v>
      </c>
      <c r="E438" s="214" t="s">
        <v>185</v>
      </c>
      <c r="F438" s="214" t="s">
        <v>186</v>
      </c>
      <c r="G438" s="214"/>
      <c r="H438" s="214"/>
      <c r="I438" s="214" t="s">
        <v>187</v>
      </c>
      <c r="J438" s="214" t="s">
        <v>73</v>
      </c>
      <c r="K438" s="214">
        <v>8</v>
      </c>
      <c r="L438" s="214">
        <v>15</v>
      </c>
      <c r="M438" s="214">
        <v>0</v>
      </c>
      <c r="N438" s="214">
        <v>2</v>
      </c>
      <c r="O438" s="214">
        <v>1</v>
      </c>
      <c r="P438" s="214">
        <v>2</v>
      </c>
      <c r="Q438" s="214">
        <v>5</v>
      </c>
      <c r="R438" s="214">
        <v>3</v>
      </c>
      <c r="S438" s="214">
        <v>2</v>
      </c>
      <c r="T438" s="214">
        <v>33</v>
      </c>
      <c r="U438" s="214">
        <v>6</v>
      </c>
    </row>
    <row r="439" spans="1:21">
      <c r="A439" s="214" t="s">
        <v>203</v>
      </c>
      <c r="B439" s="214" t="s">
        <v>151</v>
      </c>
      <c r="C439" s="214" t="s">
        <v>202</v>
      </c>
      <c r="D439" s="214" t="s">
        <v>184</v>
      </c>
      <c r="E439" s="214" t="s">
        <v>185</v>
      </c>
      <c r="F439" s="214" t="s">
        <v>186</v>
      </c>
      <c r="G439" s="214"/>
      <c r="H439" s="214"/>
      <c r="I439" s="214" t="s">
        <v>187</v>
      </c>
      <c r="J439" s="214" t="s">
        <v>74</v>
      </c>
      <c r="K439" s="214">
        <v>3</v>
      </c>
      <c r="L439" s="214">
        <v>36</v>
      </c>
      <c r="M439" s="214">
        <v>0</v>
      </c>
      <c r="N439" s="214">
        <v>2</v>
      </c>
      <c r="O439" s="214">
        <v>0</v>
      </c>
      <c r="P439" s="214">
        <v>0</v>
      </c>
      <c r="Q439" s="214">
        <v>2</v>
      </c>
      <c r="R439" s="214">
        <v>2</v>
      </c>
      <c r="S439" s="214">
        <v>1</v>
      </c>
      <c r="T439" s="214">
        <v>44</v>
      </c>
      <c r="U439" s="214">
        <v>9</v>
      </c>
    </row>
    <row r="440" spans="1:21">
      <c r="A440" s="214" t="s">
        <v>203</v>
      </c>
      <c r="B440" s="214" t="s">
        <v>151</v>
      </c>
      <c r="C440" s="214" t="s">
        <v>202</v>
      </c>
      <c r="D440" s="214" t="s">
        <v>184</v>
      </c>
      <c r="E440" s="214" t="s">
        <v>185</v>
      </c>
      <c r="F440" s="214" t="s">
        <v>186</v>
      </c>
      <c r="G440" s="214"/>
      <c r="H440" s="214"/>
      <c r="I440" s="214" t="s">
        <v>187</v>
      </c>
      <c r="J440" s="214" t="s">
        <v>75</v>
      </c>
      <c r="K440" s="214">
        <v>7</v>
      </c>
      <c r="L440" s="214">
        <v>37</v>
      </c>
      <c r="M440" s="214">
        <v>0</v>
      </c>
      <c r="N440" s="214">
        <v>5</v>
      </c>
      <c r="O440" s="214">
        <v>2</v>
      </c>
      <c r="P440" s="214">
        <v>1</v>
      </c>
      <c r="Q440" s="214">
        <v>8</v>
      </c>
      <c r="R440" s="214">
        <v>2</v>
      </c>
      <c r="S440" s="214">
        <v>2</v>
      </c>
      <c r="T440" s="214">
        <v>56</v>
      </c>
      <c r="U440" s="214">
        <v>8</v>
      </c>
    </row>
    <row r="441" spans="1:21">
      <c r="A441" s="214" t="s">
        <v>203</v>
      </c>
      <c r="B441" s="214" t="s">
        <v>151</v>
      </c>
      <c r="C441" s="214" t="s">
        <v>202</v>
      </c>
      <c r="D441" s="214" t="s">
        <v>184</v>
      </c>
      <c r="E441" s="214" t="s">
        <v>185</v>
      </c>
      <c r="F441" s="214" t="s">
        <v>186</v>
      </c>
      <c r="G441" s="214"/>
      <c r="H441" s="214"/>
      <c r="I441" s="214" t="s">
        <v>187</v>
      </c>
      <c r="J441" s="214" t="s">
        <v>76</v>
      </c>
      <c r="K441" s="214">
        <v>11</v>
      </c>
      <c r="L441" s="214">
        <v>35</v>
      </c>
      <c r="M441" s="214">
        <v>0</v>
      </c>
      <c r="N441" s="214">
        <v>8</v>
      </c>
      <c r="O441" s="214">
        <v>3</v>
      </c>
      <c r="P441" s="214">
        <v>2</v>
      </c>
      <c r="Q441" s="214">
        <v>13</v>
      </c>
      <c r="R441" s="214">
        <v>1</v>
      </c>
      <c r="S441" s="214">
        <v>3</v>
      </c>
      <c r="T441" s="214">
        <v>63</v>
      </c>
      <c r="U441" s="214">
        <v>6</v>
      </c>
    </row>
    <row r="442" spans="1:21">
      <c r="A442" s="214" t="s">
        <v>203</v>
      </c>
      <c r="B442" s="214" t="s">
        <v>151</v>
      </c>
      <c r="C442" s="214" t="s">
        <v>202</v>
      </c>
      <c r="D442" s="214" t="s">
        <v>184</v>
      </c>
      <c r="E442" s="214" t="s">
        <v>185</v>
      </c>
      <c r="F442" s="214" t="s">
        <v>186</v>
      </c>
      <c r="G442" s="214"/>
      <c r="H442" s="214"/>
      <c r="I442" s="214" t="s">
        <v>187</v>
      </c>
      <c r="J442" s="214" t="s">
        <v>77</v>
      </c>
      <c r="K442" s="214">
        <v>10</v>
      </c>
      <c r="L442" s="214">
        <v>38</v>
      </c>
      <c r="M442" s="214">
        <v>1</v>
      </c>
      <c r="N442" s="214">
        <v>9</v>
      </c>
      <c r="O442" s="214">
        <v>4</v>
      </c>
      <c r="P442" s="214">
        <v>4</v>
      </c>
      <c r="Q442" s="214">
        <v>17</v>
      </c>
      <c r="R442" s="214">
        <v>3</v>
      </c>
      <c r="S442" s="214">
        <v>2</v>
      </c>
      <c r="T442" s="214">
        <v>71</v>
      </c>
      <c r="U442" s="214">
        <v>8</v>
      </c>
    </row>
    <row r="443" spans="1:21">
      <c r="A443" s="214" t="s">
        <v>203</v>
      </c>
      <c r="B443" s="214" t="s">
        <v>151</v>
      </c>
      <c r="C443" s="214" t="s">
        <v>202</v>
      </c>
      <c r="D443" s="214" t="s">
        <v>184</v>
      </c>
      <c r="E443" s="214" t="s">
        <v>185</v>
      </c>
      <c r="F443" s="214" t="s">
        <v>186</v>
      </c>
      <c r="G443" s="214"/>
      <c r="H443" s="214"/>
      <c r="I443" s="214" t="s">
        <v>187</v>
      </c>
      <c r="J443" s="214" t="s">
        <v>78</v>
      </c>
      <c r="K443" s="214">
        <v>8</v>
      </c>
      <c r="L443" s="214">
        <v>28</v>
      </c>
      <c r="M443" s="214">
        <v>0</v>
      </c>
      <c r="N443" s="214">
        <v>3</v>
      </c>
      <c r="O443" s="214">
        <v>5</v>
      </c>
      <c r="P443" s="214">
        <v>2</v>
      </c>
      <c r="Q443" s="214">
        <v>10</v>
      </c>
      <c r="R443" s="214">
        <v>3</v>
      </c>
      <c r="S443" s="214">
        <v>1</v>
      </c>
      <c r="T443" s="214">
        <v>50</v>
      </c>
      <c r="U443" s="214">
        <v>3</v>
      </c>
    </row>
    <row r="444" spans="1:21">
      <c r="A444" s="214" t="s">
        <v>203</v>
      </c>
      <c r="B444" s="214" t="s">
        <v>151</v>
      </c>
      <c r="C444" s="214" t="s">
        <v>202</v>
      </c>
      <c r="D444" s="214" t="s">
        <v>184</v>
      </c>
      <c r="E444" s="214" t="s">
        <v>185</v>
      </c>
      <c r="F444" s="214" t="s">
        <v>186</v>
      </c>
      <c r="G444" s="214"/>
      <c r="H444" s="214"/>
      <c r="I444" s="214" t="s">
        <v>187</v>
      </c>
      <c r="J444" s="214" t="s">
        <v>82</v>
      </c>
      <c r="K444" s="214">
        <v>14</v>
      </c>
      <c r="L444" s="214">
        <v>48</v>
      </c>
      <c r="M444" s="214">
        <v>0</v>
      </c>
      <c r="N444" s="214">
        <v>5</v>
      </c>
      <c r="O444" s="214">
        <v>0</v>
      </c>
      <c r="P444" s="214">
        <v>2</v>
      </c>
      <c r="Q444" s="214">
        <v>7</v>
      </c>
      <c r="R444" s="214">
        <v>5</v>
      </c>
      <c r="S444" s="214">
        <v>1</v>
      </c>
      <c r="T444" s="214">
        <v>75</v>
      </c>
      <c r="U444" s="214">
        <v>12</v>
      </c>
    </row>
    <row r="445" spans="1:21">
      <c r="A445" s="214" t="s">
        <v>203</v>
      </c>
      <c r="B445" s="214" t="s">
        <v>151</v>
      </c>
      <c r="C445" s="214" t="s">
        <v>202</v>
      </c>
      <c r="D445" s="214" t="s">
        <v>184</v>
      </c>
      <c r="E445" s="214" t="s">
        <v>185</v>
      </c>
      <c r="F445" s="214" t="s">
        <v>186</v>
      </c>
      <c r="G445" s="214"/>
      <c r="H445" s="214"/>
      <c r="I445" s="214" t="s">
        <v>187</v>
      </c>
      <c r="J445" s="214" t="s">
        <v>80</v>
      </c>
      <c r="K445" s="214">
        <v>8</v>
      </c>
      <c r="L445" s="214">
        <v>43</v>
      </c>
      <c r="M445" s="214">
        <v>0</v>
      </c>
      <c r="N445" s="214">
        <v>6</v>
      </c>
      <c r="O445" s="214">
        <v>0</v>
      </c>
      <c r="P445" s="214">
        <v>2</v>
      </c>
      <c r="Q445" s="214">
        <v>8</v>
      </c>
      <c r="R445" s="214">
        <v>0</v>
      </c>
      <c r="S445" s="214">
        <v>0</v>
      </c>
      <c r="T445" s="214">
        <v>59</v>
      </c>
      <c r="U445" s="214">
        <v>9</v>
      </c>
    </row>
    <row r="446" spans="1:21">
      <c r="A446" s="214" t="s">
        <v>203</v>
      </c>
      <c r="B446" s="214" t="s">
        <v>151</v>
      </c>
      <c r="C446" s="214" t="s">
        <v>202</v>
      </c>
      <c r="D446" s="214" t="s">
        <v>188</v>
      </c>
      <c r="E446" s="214" t="s">
        <v>185</v>
      </c>
      <c r="F446" s="214" t="s">
        <v>186</v>
      </c>
      <c r="G446" s="214"/>
      <c r="H446" s="214" t="s">
        <v>187</v>
      </c>
      <c r="I446" s="214"/>
      <c r="J446" s="214" t="s">
        <v>69</v>
      </c>
      <c r="K446" s="214">
        <v>72</v>
      </c>
      <c r="L446" s="214">
        <v>240</v>
      </c>
      <c r="M446" s="214">
        <v>9</v>
      </c>
      <c r="N446" s="214">
        <v>48</v>
      </c>
      <c r="O446" s="214">
        <v>41</v>
      </c>
      <c r="P446" s="214">
        <v>31</v>
      </c>
      <c r="Q446" s="214">
        <v>120</v>
      </c>
      <c r="R446" s="214">
        <v>20</v>
      </c>
      <c r="S446" s="214">
        <v>12</v>
      </c>
      <c r="T446" s="214">
        <v>473</v>
      </c>
      <c r="U446" s="214">
        <v>84</v>
      </c>
    </row>
    <row r="447" spans="1:21">
      <c r="A447" s="214" t="s">
        <v>203</v>
      </c>
      <c r="B447" s="214" t="s">
        <v>151</v>
      </c>
      <c r="C447" s="214" t="s">
        <v>202</v>
      </c>
      <c r="D447" s="214" t="s">
        <v>188</v>
      </c>
      <c r="E447" s="214" t="s">
        <v>185</v>
      </c>
      <c r="F447" s="214" t="s">
        <v>186</v>
      </c>
      <c r="G447" s="214"/>
      <c r="H447" s="214" t="s">
        <v>187</v>
      </c>
      <c r="I447" s="214"/>
      <c r="J447" s="214" t="s">
        <v>70</v>
      </c>
      <c r="K447" s="214">
        <v>77</v>
      </c>
      <c r="L447" s="214">
        <v>299</v>
      </c>
      <c r="M447" s="214">
        <v>4</v>
      </c>
      <c r="N447" s="214">
        <v>35</v>
      </c>
      <c r="O447" s="214">
        <v>26</v>
      </c>
      <c r="P447" s="214">
        <v>33</v>
      </c>
      <c r="Q447" s="214">
        <v>94</v>
      </c>
      <c r="R447" s="214">
        <v>21</v>
      </c>
      <c r="S447" s="214">
        <v>24</v>
      </c>
      <c r="T447" s="214">
        <v>519</v>
      </c>
      <c r="U447" s="214">
        <v>144</v>
      </c>
    </row>
    <row r="448" spans="1:21">
      <c r="A448" s="214" t="s">
        <v>203</v>
      </c>
      <c r="B448" s="214" t="s">
        <v>151</v>
      </c>
      <c r="C448" s="214" t="s">
        <v>202</v>
      </c>
      <c r="D448" s="214" t="s">
        <v>188</v>
      </c>
      <c r="E448" s="214" t="s">
        <v>185</v>
      </c>
      <c r="F448" s="214" t="s">
        <v>186</v>
      </c>
      <c r="G448" s="214"/>
      <c r="H448" s="214" t="s">
        <v>187</v>
      </c>
      <c r="I448" s="214"/>
      <c r="J448" s="214" t="s">
        <v>71</v>
      </c>
      <c r="K448" s="214">
        <v>68</v>
      </c>
      <c r="L448" s="214">
        <v>314</v>
      </c>
      <c r="M448" s="214">
        <v>6</v>
      </c>
      <c r="N448" s="214">
        <v>45</v>
      </c>
      <c r="O448" s="214">
        <v>15</v>
      </c>
      <c r="P448" s="214">
        <v>49</v>
      </c>
      <c r="Q448" s="214">
        <v>109</v>
      </c>
      <c r="R448" s="214">
        <v>27</v>
      </c>
      <c r="S448" s="214">
        <v>12</v>
      </c>
      <c r="T448" s="214">
        <v>536</v>
      </c>
      <c r="U448" s="214">
        <v>71</v>
      </c>
    </row>
    <row r="449" spans="1:21">
      <c r="A449" s="214" t="s">
        <v>203</v>
      </c>
      <c r="B449" s="214" t="s">
        <v>151</v>
      </c>
      <c r="C449" s="214" t="s">
        <v>202</v>
      </c>
      <c r="D449" s="214" t="s">
        <v>188</v>
      </c>
      <c r="E449" s="214" t="s">
        <v>185</v>
      </c>
      <c r="F449" s="214" t="s">
        <v>186</v>
      </c>
      <c r="G449" s="214"/>
      <c r="H449" s="214" t="s">
        <v>187</v>
      </c>
      <c r="I449" s="214"/>
      <c r="J449" s="214" t="s">
        <v>72</v>
      </c>
      <c r="K449" s="214">
        <v>95</v>
      </c>
      <c r="L449" s="214">
        <v>356</v>
      </c>
      <c r="M449" s="214">
        <v>7</v>
      </c>
      <c r="N449" s="214">
        <v>48</v>
      </c>
      <c r="O449" s="214">
        <v>13</v>
      </c>
      <c r="P449" s="214">
        <v>41</v>
      </c>
      <c r="Q449" s="214">
        <v>102</v>
      </c>
      <c r="R449" s="214">
        <v>28</v>
      </c>
      <c r="S449" s="214">
        <v>23</v>
      </c>
      <c r="T449" s="214">
        <v>611</v>
      </c>
      <c r="U449" s="214">
        <v>58</v>
      </c>
    </row>
    <row r="450" spans="1:21">
      <c r="A450" s="214" t="s">
        <v>203</v>
      </c>
      <c r="B450" s="214" t="s">
        <v>151</v>
      </c>
      <c r="C450" s="214" t="s">
        <v>202</v>
      </c>
      <c r="D450" s="214" t="s">
        <v>188</v>
      </c>
      <c r="E450" s="214" t="s">
        <v>185</v>
      </c>
      <c r="F450" s="214" t="s">
        <v>186</v>
      </c>
      <c r="G450" s="214"/>
      <c r="H450" s="214" t="s">
        <v>187</v>
      </c>
      <c r="I450" s="214"/>
      <c r="J450" s="214" t="s">
        <v>73</v>
      </c>
      <c r="K450" s="214">
        <v>74</v>
      </c>
      <c r="L450" s="214">
        <v>299</v>
      </c>
      <c r="M450" s="214">
        <v>9</v>
      </c>
      <c r="N450" s="214">
        <v>48</v>
      </c>
      <c r="O450" s="214">
        <v>18</v>
      </c>
      <c r="P450" s="214">
        <v>37</v>
      </c>
      <c r="Q450" s="214">
        <v>103</v>
      </c>
      <c r="R450" s="214">
        <v>33</v>
      </c>
      <c r="S450" s="214">
        <v>23</v>
      </c>
      <c r="T450" s="214">
        <v>541</v>
      </c>
      <c r="U450" s="214">
        <v>48</v>
      </c>
    </row>
    <row r="451" spans="1:21">
      <c r="A451" s="214" t="s">
        <v>203</v>
      </c>
      <c r="B451" s="214" t="s">
        <v>151</v>
      </c>
      <c r="C451" s="214" t="s">
        <v>202</v>
      </c>
      <c r="D451" s="214" t="s">
        <v>188</v>
      </c>
      <c r="E451" s="214" t="s">
        <v>185</v>
      </c>
      <c r="F451" s="214" t="s">
        <v>186</v>
      </c>
      <c r="G451" s="214"/>
      <c r="H451" s="214" t="s">
        <v>187</v>
      </c>
      <c r="I451" s="214"/>
      <c r="J451" s="214" t="s">
        <v>74</v>
      </c>
      <c r="K451" s="214">
        <v>61</v>
      </c>
      <c r="L451" s="214">
        <v>326</v>
      </c>
      <c r="M451" s="214">
        <v>7</v>
      </c>
      <c r="N451" s="214">
        <v>51</v>
      </c>
      <c r="O451" s="214">
        <v>8</v>
      </c>
      <c r="P451" s="214">
        <v>24</v>
      </c>
      <c r="Q451" s="214">
        <v>83</v>
      </c>
      <c r="R451" s="214">
        <v>27</v>
      </c>
      <c r="S451" s="214">
        <v>22</v>
      </c>
      <c r="T451" s="214">
        <v>526</v>
      </c>
      <c r="U451" s="214">
        <v>62</v>
      </c>
    </row>
    <row r="452" spans="1:21">
      <c r="A452" s="214" t="s">
        <v>203</v>
      </c>
      <c r="B452" s="214" t="s">
        <v>151</v>
      </c>
      <c r="C452" s="214" t="s">
        <v>202</v>
      </c>
      <c r="D452" s="214" t="s">
        <v>188</v>
      </c>
      <c r="E452" s="214" t="s">
        <v>185</v>
      </c>
      <c r="F452" s="214" t="s">
        <v>186</v>
      </c>
      <c r="G452" s="214"/>
      <c r="H452" s="214" t="s">
        <v>187</v>
      </c>
      <c r="I452" s="214"/>
      <c r="J452" s="214" t="s">
        <v>75</v>
      </c>
      <c r="K452" s="214">
        <v>83</v>
      </c>
      <c r="L452" s="214">
        <v>348</v>
      </c>
      <c r="M452" s="214">
        <v>4</v>
      </c>
      <c r="N452" s="214">
        <v>44</v>
      </c>
      <c r="O452" s="214">
        <v>15</v>
      </c>
      <c r="P452" s="214">
        <v>18</v>
      </c>
      <c r="Q452" s="214">
        <v>77</v>
      </c>
      <c r="R452" s="214">
        <v>24</v>
      </c>
      <c r="S452" s="214">
        <v>32</v>
      </c>
      <c r="T452" s="214">
        <v>568</v>
      </c>
      <c r="U452" s="214">
        <v>59</v>
      </c>
    </row>
    <row r="453" spans="1:21">
      <c r="A453" s="214" t="s">
        <v>203</v>
      </c>
      <c r="B453" s="214" t="s">
        <v>151</v>
      </c>
      <c r="C453" s="214" t="s">
        <v>202</v>
      </c>
      <c r="D453" s="214" t="s">
        <v>188</v>
      </c>
      <c r="E453" s="214" t="s">
        <v>185</v>
      </c>
      <c r="F453" s="214" t="s">
        <v>186</v>
      </c>
      <c r="G453" s="214"/>
      <c r="H453" s="214" t="s">
        <v>187</v>
      </c>
      <c r="I453" s="214"/>
      <c r="J453" s="214" t="s">
        <v>76</v>
      </c>
      <c r="K453" s="214">
        <v>81</v>
      </c>
      <c r="L453" s="214">
        <v>287</v>
      </c>
      <c r="M453" s="214">
        <v>10</v>
      </c>
      <c r="N453" s="214">
        <v>51</v>
      </c>
      <c r="O453" s="214">
        <v>17</v>
      </c>
      <c r="P453" s="214">
        <v>30</v>
      </c>
      <c r="Q453" s="214">
        <v>98</v>
      </c>
      <c r="R453" s="214">
        <v>21</v>
      </c>
      <c r="S453" s="214">
        <v>23</v>
      </c>
      <c r="T453" s="214">
        <v>520</v>
      </c>
      <c r="U453" s="214">
        <v>45</v>
      </c>
    </row>
    <row r="454" spans="1:21">
      <c r="A454" s="214" t="s">
        <v>203</v>
      </c>
      <c r="B454" s="214" t="s">
        <v>151</v>
      </c>
      <c r="C454" s="214" t="s">
        <v>202</v>
      </c>
      <c r="D454" s="214" t="s">
        <v>188</v>
      </c>
      <c r="E454" s="214" t="s">
        <v>185</v>
      </c>
      <c r="F454" s="214" t="s">
        <v>186</v>
      </c>
      <c r="G454" s="214"/>
      <c r="H454" s="214" t="s">
        <v>187</v>
      </c>
      <c r="I454" s="214"/>
      <c r="J454" s="214" t="s">
        <v>77</v>
      </c>
      <c r="K454" s="214">
        <v>57</v>
      </c>
      <c r="L454" s="214">
        <v>356</v>
      </c>
      <c r="M454" s="214">
        <v>10</v>
      </c>
      <c r="N454" s="214">
        <v>53</v>
      </c>
      <c r="O454" s="214">
        <v>15</v>
      </c>
      <c r="P454" s="214">
        <v>35</v>
      </c>
      <c r="Q454" s="214">
        <v>103</v>
      </c>
      <c r="R454" s="214">
        <v>30</v>
      </c>
      <c r="S454" s="214">
        <v>10</v>
      </c>
      <c r="T454" s="214">
        <v>566</v>
      </c>
      <c r="U454" s="214">
        <v>51</v>
      </c>
    </row>
    <row r="455" spans="1:21">
      <c r="A455" s="214" t="s">
        <v>203</v>
      </c>
      <c r="B455" s="214" t="s">
        <v>151</v>
      </c>
      <c r="C455" s="214" t="s">
        <v>202</v>
      </c>
      <c r="D455" s="214" t="s">
        <v>188</v>
      </c>
      <c r="E455" s="214" t="s">
        <v>185</v>
      </c>
      <c r="F455" s="214" t="s">
        <v>186</v>
      </c>
      <c r="G455" s="214"/>
      <c r="H455" s="214" t="s">
        <v>187</v>
      </c>
      <c r="I455" s="214"/>
      <c r="J455" s="214" t="s">
        <v>78</v>
      </c>
      <c r="K455" s="214">
        <v>73</v>
      </c>
      <c r="L455" s="214">
        <v>350</v>
      </c>
      <c r="M455" s="214">
        <v>6</v>
      </c>
      <c r="N455" s="214">
        <v>55</v>
      </c>
      <c r="O455" s="214">
        <v>13</v>
      </c>
      <c r="P455" s="214">
        <v>34</v>
      </c>
      <c r="Q455" s="214">
        <v>102</v>
      </c>
      <c r="R455" s="214">
        <v>22</v>
      </c>
      <c r="S455" s="214">
        <v>7</v>
      </c>
      <c r="T455" s="214">
        <v>560</v>
      </c>
      <c r="U455" s="214">
        <v>76</v>
      </c>
    </row>
    <row r="456" spans="1:21">
      <c r="A456" s="214" t="s">
        <v>203</v>
      </c>
      <c r="B456" s="214" t="s">
        <v>151</v>
      </c>
      <c r="C456" s="214" t="s">
        <v>202</v>
      </c>
      <c r="D456" s="214" t="s">
        <v>188</v>
      </c>
      <c r="E456" s="214" t="s">
        <v>185</v>
      </c>
      <c r="F456" s="214" t="s">
        <v>186</v>
      </c>
      <c r="G456" s="214"/>
      <c r="H456" s="214" t="s">
        <v>187</v>
      </c>
      <c r="I456" s="214"/>
      <c r="J456" s="214" t="s">
        <v>82</v>
      </c>
      <c r="K456" s="214">
        <v>73</v>
      </c>
      <c r="L456" s="214">
        <v>336</v>
      </c>
      <c r="M456" s="214">
        <v>6</v>
      </c>
      <c r="N456" s="214">
        <v>50</v>
      </c>
      <c r="O456" s="214">
        <v>13</v>
      </c>
      <c r="P456" s="214">
        <v>37</v>
      </c>
      <c r="Q456" s="214">
        <v>100</v>
      </c>
      <c r="R456" s="214">
        <v>11</v>
      </c>
      <c r="S456" s="214">
        <v>10</v>
      </c>
      <c r="T456" s="214">
        <v>536</v>
      </c>
      <c r="U456" s="214">
        <v>97</v>
      </c>
    </row>
    <row r="457" spans="1:21">
      <c r="A457" s="214" t="s">
        <v>203</v>
      </c>
      <c r="B457" s="214" t="s">
        <v>151</v>
      </c>
      <c r="C457" s="214" t="s">
        <v>202</v>
      </c>
      <c r="D457" s="214" t="s">
        <v>188</v>
      </c>
      <c r="E457" s="214" t="s">
        <v>185</v>
      </c>
      <c r="F457" s="214" t="s">
        <v>186</v>
      </c>
      <c r="G457" s="214"/>
      <c r="H457" s="214" t="s">
        <v>187</v>
      </c>
      <c r="I457" s="214"/>
      <c r="J457" s="214" t="s">
        <v>80</v>
      </c>
      <c r="K457" s="214">
        <v>67</v>
      </c>
      <c r="L457" s="214">
        <v>335</v>
      </c>
      <c r="M457" s="214">
        <v>5</v>
      </c>
      <c r="N457" s="214">
        <v>30</v>
      </c>
      <c r="O457" s="214">
        <v>9</v>
      </c>
      <c r="P457" s="214">
        <v>20</v>
      </c>
      <c r="Q457" s="214">
        <v>59</v>
      </c>
      <c r="R457" s="214">
        <v>5</v>
      </c>
      <c r="S457" s="214">
        <v>7</v>
      </c>
      <c r="T457" s="214">
        <v>478</v>
      </c>
      <c r="U457" s="214">
        <v>64</v>
      </c>
    </row>
    <row r="458" spans="1:21">
      <c r="A458" s="214" t="s">
        <v>203</v>
      </c>
      <c r="B458" s="214" t="s">
        <v>151</v>
      </c>
      <c r="C458" s="214" t="s">
        <v>202</v>
      </c>
      <c r="D458" s="214" t="s">
        <v>189</v>
      </c>
      <c r="E458" s="214" t="s">
        <v>185</v>
      </c>
      <c r="F458" s="214" t="s">
        <v>186</v>
      </c>
      <c r="G458" s="214" t="s">
        <v>187</v>
      </c>
      <c r="H458" s="214"/>
      <c r="I458" s="214"/>
      <c r="J458" s="214" t="s">
        <v>69</v>
      </c>
      <c r="K458" s="214">
        <v>7</v>
      </c>
      <c r="L458" s="214">
        <v>13</v>
      </c>
      <c r="M458" s="214">
        <v>0</v>
      </c>
      <c r="N458" s="214">
        <v>3</v>
      </c>
      <c r="O458" s="214">
        <v>0</v>
      </c>
      <c r="P458" s="214">
        <v>1</v>
      </c>
      <c r="Q458" s="214">
        <v>4</v>
      </c>
      <c r="R458" s="214">
        <v>0</v>
      </c>
      <c r="S458" s="214">
        <v>2</v>
      </c>
      <c r="T458" s="214">
        <v>26</v>
      </c>
      <c r="U458" s="214">
        <v>28</v>
      </c>
    </row>
    <row r="459" spans="1:21">
      <c r="A459" s="214" t="s">
        <v>203</v>
      </c>
      <c r="B459" s="214" t="s">
        <v>151</v>
      </c>
      <c r="C459" s="214" t="s">
        <v>202</v>
      </c>
      <c r="D459" s="214" t="s">
        <v>189</v>
      </c>
      <c r="E459" s="214" t="s">
        <v>185</v>
      </c>
      <c r="F459" s="214" t="s">
        <v>186</v>
      </c>
      <c r="G459" s="214" t="s">
        <v>187</v>
      </c>
      <c r="H459" s="214"/>
      <c r="I459" s="214"/>
      <c r="J459" s="214" t="s">
        <v>70</v>
      </c>
      <c r="K459" s="214">
        <v>6</v>
      </c>
      <c r="L459" s="214">
        <v>19</v>
      </c>
      <c r="M459" s="214">
        <v>0</v>
      </c>
      <c r="N459" s="214">
        <v>4</v>
      </c>
      <c r="O459" s="214">
        <v>4</v>
      </c>
      <c r="P459" s="214">
        <v>1</v>
      </c>
      <c r="Q459" s="214">
        <v>9</v>
      </c>
      <c r="R459" s="214">
        <v>3</v>
      </c>
      <c r="S459" s="214">
        <v>2</v>
      </c>
      <c r="T459" s="214">
        <v>39</v>
      </c>
      <c r="U459" s="214">
        <v>12</v>
      </c>
    </row>
    <row r="460" spans="1:21">
      <c r="A460" s="214" t="s">
        <v>203</v>
      </c>
      <c r="B460" s="214" t="s">
        <v>151</v>
      </c>
      <c r="C460" s="214" t="s">
        <v>202</v>
      </c>
      <c r="D460" s="214" t="s">
        <v>189</v>
      </c>
      <c r="E460" s="214" t="s">
        <v>185</v>
      </c>
      <c r="F460" s="214" t="s">
        <v>186</v>
      </c>
      <c r="G460" s="214" t="s">
        <v>187</v>
      </c>
      <c r="H460" s="214"/>
      <c r="I460" s="214"/>
      <c r="J460" s="214" t="s">
        <v>71</v>
      </c>
      <c r="K460" s="214">
        <v>6</v>
      </c>
      <c r="L460" s="214">
        <v>18</v>
      </c>
      <c r="M460" s="214">
        <v>0</v>
      </c>
      <c r="N460" s="214">
        <v>2</v>
      </c>
      <c r="O460" s="214">
        <v>2</v>
      </c>
      <c r="P460" s="214">
        <v>1</v>
      </c>
      <c r="Q460" s="214">
        <v>5</v>
      </c>
      <c r="R460" s="214">
        <v>2</v>
      </c>
      <c r="S460" s="214">
        <v>3</v>
      </c>
      <c r="T460" s="214">
        <v>34</v>
      </c>
      <c r="U460" s="214">
        <v>2</v>
      </c>
    </row>
    <row r="461" spans="1:21">
      <c r="A461" s="214" t="s">
        <v>203</v>
      </c>
      <c r="B461" s="214" t="s">
        <v>151</v>
      </c>
      <c r="C461" s="214" t="s">
        <v>202</v>
      </c>
      <c r="D461" s="214" t="s">
        <v>189</v>
      </c>
      <c r="E461" s="214" t="s">
        <v>185</v>
      </c>
      <c r="F461" s="214" t="s">
        <v>186</v>
      </c>
      <c r="G461" s="214" t="s">
        <v>187</v>
      </c>
      <c r="H461" s="214"/>
      <c r="I461" s="214"/>
      <c r="J461" s="214" t="s">
        <v>72</v>
      </c>
      <c r="K461" s="214">
        <v>4</v>
      </c>
      <c r="L461" s="214">
        <v>16</v>
      </c>
      <c r="M461" s="214">
        <v>0</v>
      </c>
      <c r="N461" s="214">
        <v>4</v>
      </c>
      <c r="O461" s="214">
        <v>2</v>
      </c>
      <c r="P461" s="214">
        <v>0</v>
      </c>
      <c r="Q461" s="214">
        <v>6</v>
      </c>
      <c r="R461" s="214">
        <v>0</v>
      </c>
      <c r="S461" s="214">
        <v>1</v>
      </c>
      <c r="T461" s="214">
        <v>27</v>
      </c>
      <c r="U461" s="214">
        <v>4</v>
      </c>
    </row>
    <row r="462" spans="1:21">
      <c r="A462" s="214" t="s">
        <v>203</v>
      </c>
      <c r="B462" s="214" t="s">
        <v>151</v>
      </c>
      <c r="C462" s="214" t="s">
        <v>202</v>
      </c>
      <c r="D462" s="214" t="s">
        <v>189</v>
      </c>
      <c r="E462" s="214" t="s">
        <v>185</v>
      </c>
      <c r="F462" s="214" t="s">
        <v>186</v>
      </c>
      <c r="G462" s="214" t="s">
        <v>187</v>
      </c>
      <c r="H462" s="214"/>
      <c r="I462" s="214"/>
      <c r="J462" s="214" t="s">
        <v>73</v>
      </c>
      <c r="K462" s="214">
        <v>6</v>
      </c>
      <c r="L462" s="214">
        <v>23</v>
      </c>
      <c r="M462" s="214">
        <v>0</v>
      </c>
      <c r="N462" s="214">
        <v>1</v>
      </c>
      <c r="O462" s="214">
        <v>1</v>
      </c>
      <c r="P462" s="214">
        <v>1</v>
      </c>
      <c r="Q462" s="214">
        <v>3</v>
      </c>
      <c r="R462" s="214">
        <v>0</v>
      </c>
      <c r="S462" s="214">
        <v>1</v>
      </c>
      <c r="T462" s="214">
        <v>33</v>
      </c>
      <c r="U462" s="214">
        <v>1</v>
      </c>
    </row>
    <row r="463" spans="1:21">
      <c r="A463" s="214" t="s">
        <v>203</v>
      </c>
      <c r="B463" s="214" t="s">
        <v>151</v>
      </c>
      <c r="C463" s="214" t="s">
        <v>202</v>
      </c>
      <c r="D463" s="214" t="s">
        <v>189</v>
      </c>
      <c r="E463" s="214" t="s">
        <v>185</v>
      </c>
      <c r="F463" s="214" t="s">
        <v>186</v>
      </c>
      <c r="G463" s="214" t="s">
        <v>187</v>
      </c>
      <c r="H463" s="214"/>
      <c r="I463" s="214"/>
      <c r="J463" s="214" t="s">
        <v>74</v>
      </c>
      <c r="K463" s="214">
        <v>1</v>
      </c>
      <c r="L463" s="214">
        <v>25</v>
      </c>
      <c r="M463" s="214">
        <v>1</v>
      </c>
      <c r="N463" s="214">
        <v>1</v>
      </c>
      <c r="O463" s="214">
        <v>1</v>
      </c>
      <c r="P463" s="214">
        <v>0</v>
      </c>
      <c r="Q463" s="214">
        <v>2</v>
      </c>
      <c r="R463" s="214">
        <v>1</v>
      </c>
      <c r="S463" s="214">
        <v>1</v>
      </c>
      <c r="T463" s="214">
        <v>31</v>
      </c>
      <c r="U463" s="214">
        <v>24</v>
      </c>
    </row>
    <row r="464" spans="1:21">
      <c r="A464" s="214" t="s">
        <v>203</v>
      </c>
      <c r="B464" s="214" t="s">
        <v>151</v>
      </c>
      <c r="C464" s="214" t="s">
        <v>202</v>
      </c>
      <c r="D464" s="214" t="s">
        <v>189</v>
      </c>
      <c r="E464" s="214" t="s">
        <v>185</v>
      </c>
      <c r="F464" s="214" t="s">
        <v>186</v>
      </c>
      <c r="G464" s="214" t="s">
        <v>187</v>
      </c>
      <c r="H464" s="214"/>
      <c r="I464" s="214"/>
      <c r="J464" s="214" t="s">
        <v>75</v>
      </c>
      <c r="K464" s="214">
        <v>4</v>
      </c>
      <c r="L464" s="214">
        <v>32</v>
      </c>
      <c r="M464" s="214">
        <v>1</v>
      </c>
      <c r="N464" s="214">
        <v>6</v>
      </c>
      <c r="O464" s="214">
        <v>0</v>
      </c>
      <c r="P464" s="214">
        <v>0</v>
      </c>
      <c r="Q464" s="214">
        <v>6</v>
      </c>
      <c r="R464" s="214">
        <v>0</v>
      </c>
      <c r="S464" s="214">
        <v>0</v>
      </c>
      <c r="T464" s="214">
        <v>43</v>
      </c>
      <c r="U464" s="214">
        <v>14</v>
      </c>
    </row>
    <row r="465" spans="1:21">
      <c r="A465" s="214" t="s">
        <v>203</v>
      </c>
      <c r="B465" s="214" t="s">
        <v>151</v>
      </c>
      <c r="C465" s="214" t="s">
        <v>202</v>
      </c>
      <c r="D465" s="214" t="s">
        <v>189</v>
      </c>
      <c r="E465" s="214" t="s">
        <v>185</v>
      </c>
      <c r="F465" s="214" t="s">
        <v>186</v>
      </c>
      <c r="G465" s="214" t="s">
        <v>187</v>
      </c>
      <c r="H465" s="214"/>
      <c r="I465" s="214"/>
      <c r="J465" s="214" t="s">
        <v>76</v>
      </c>
      <c r="K465" s="214">
        <v>3</v>
      </c>
      <c r="L465" s="214">
        <v>30</v>
      </c>
      <c r="M465" s="214">
        <v>1</v>
      </c>
      <c r="N465" s="214">
        <v>5</v>
      </c>
      <c r="O465" s="214">
        <v>3</v>
      </c>
      <c r="P465" s="214">
        <v>2</v>
      </c>
      <c r="Q465" s="214">
        <v>10</v>
      </c>
      <c r="R465" s="214">
        <v>1</v>
      </c>
      <c r="S465" s="214">
        <v>0</v>
      </c>
      <c r="T465" s="214">
        <v>45</v>
      </c>
      <c r="U465" s="214">
        <v>12</v>
      </c>
    </row>
    <row r="466" spans="1:21">
      <c r="A466" s="214" t="s">
        <v>203</v>
      </c>
      <c r="B466" s="214" t="s">
        <v>151</v>
      </c>
      <c r="C466" s="214" t="s">
        <v>202</v>
      </c>
      <c r="D466" s="214" t="s">
        <v>189</v>
      </c>
      <c r="E466" s="214" t="s">
        <v>185</v>
      </c>
      <c r="F466" s="214" t="s">
        <v>186</v>
      </c>
      <c r="G466" s="214" t="s">
        <v>187</v>
      </c>
      <c r="H466" s="214"/>
      <c r="I466" s="214"/>
      <c r="J466" s="214" t="s">
        <v>77</v>
      </c>
      <c r="K466" s="214">
        <v>4</v>
      </c>
      <c r="L466" s="214">
        <v>25</v>
      </c>
      <c r="M466" s="214">
        <v>0</v>
      </c>
      <c r="N466" s="214">
        <v>8</v>
      </c>
      <c r="O466" s="214">
        <v>1</v>
      </c>
      <c r="P466" s="214">
        <v>1</v>
      </c>
      <c r="Q466" s="214">
        <v>10</v>
      </c>
      <c r="R466" s="214">
        <v>0</v>
      </c>
      <c r="S466" s="214">
        <v>1</v>
      </c>
      <c r="T466" s="214">
        <v>40</v>
      </c>
      <c r="U466" s="214">
        <v>6</v>
      </c>
    </row>
    <row r="467" spans="1:21">
      <c r="A467" s="214" t="s">
        <v>203</v>
      </c>
      <c r="B467" s="214" t="s">
        <v>151</v>
      </c>
      <c r="C467" s="214" t="s">
        <v>202</v>
      </c>
      <c r="D467" s="214" t="s">
        <v>189</v>
      </c>
      <c r="E467" s="214" t="s">
        <v>185</v>
      </c>
      <c r="F467" s="214" t="s">
        <v>186</v>
      </c>
      <c r="G467" s="214" t="s">
        <v>187</v>
      </c>
      <c r="H467" s="214"/>
      <c r="I467" s="214"/>
      <c r="J467" s="214" t="s">
        <v>78</v>
      </c>
      <c r="K467" s="214">
        <v>3</v>
      </c>
      <c r="L467" s="214">
        <v>21</v>
      </c>
      <c r="M467" s="214">
        <v>0</v>
      </c>
      <c r="N467" s="214">
        <v>4</v>
      </c>
      <c r="O467" s="214">
        <v>0</v>
      </c>
      <c r="P467" s="214">
        <v>2</v>
      </c>
      <c r="Q467" s="214">
        <v>6</v>
      </c>
      <c r="R467" s="214">
        <v>0</v>
      </c>
      <c r="S467" s="214">
        <v>2</v>
      </c>
      <c r="T467" s="214">
        <v>32</v>
      </c>
      <c r="U467" s="214">
        <v>6</v>
      </c>
    </row>
    <row r="468" spans="1:21">
      <c r="A468" s="214" t="s">
        <v>203</v>
      </c>
      <c r="B468" s="214" t="s">
        <v>151</v>
      </c>
      <c r="C468" s="214" t="s">
        <v>202</v>
      </c>
      <c r="D468" s="214" t="s">
        <v>189</v>
      </c>
      <c r="E468" s="214" t="s">
        <v>185</v>
      </c>
      <c r="F468" s="214" t="s">
        <v>186</v>
      </c>
      <c r="G468" s="214" t="s">
        <v>187</v>
      </c>
      <c r="H468" s="214"/>
      <c r="I468" s="214"/>
      <c r="J468" s="214" t="s">
        <v>82</v>
      </c>
      <c r="K468" s="214">
        <v>8</v>
      </c>
      <c r="L468" s="214">
        <v>30</v>
      </c>
      <c r="M468" s="214">
        <v>0</v>
      </c>
      <c r="N468" s="214">
        <v>7</v>
      </c>
      <c r="O468" s="214">
        <v>0</v>
      </c>
      <c r="P468" s="214">
        <v>0</v>
      </c>
      <c r="Q468" s="214">
        <v>7</v>
      </c>
      <c r="R468" s="214">
        <v>2</v>
      </c>
      <c r="S468" s="214">
        <v>0</v>
      </c>
      <c r="T468" s="214">
        <v>47</v>
      </c>
      <c r="U468" s="214">
        <v>24</v>
      </c>
    </row>
    <row r="469" spans="1:21">
      <c r="A469" s="214" t="s">
        <v>203</v>
      </c>
      <c r="B469" s="214" t="s">
        <v>151</v>
      </c>
      <c r="C469" s="214" t="s">
        <v>202</v>
      </c>
      <c r="D469" s="214" t="s">
        <v>189</v>
      </c>
      <c r="E469" s="214" t="s">
        <v>185</v>
      </c>
      <c r="F469" s="214" t="s">
        <v>186</v>
      </c>
      <c r="G469" s="214" t="s">
        <v>187</v>
      </c>
      <c r="H469" s="214"/>
      <c r="I469" s="214"/>
      <c r="J469" s="214" t="s">
        <v>80</v>
      </c>
      <c r="K469" s="214">
        <v>11</v>
      </c>
      <c r="L469" s="214">
        <v>40</v>
      </c>
      <c r="M469" s="214">
        <v>0</v>
      </c>
      <c r="N469" s="214">
        <v>8</v>
      </c>
      <c r="O469" s="214">
        <v>1</v>
      </c>
      <c r="P469" s="214">
        <v>0</v>
      </c>
      <c r="Q469" s="214">
        <v>9</v>
      </c>
      <c r="R469" s="214">
        <v>0</v>
      </c>
      <c r="S469" s="214">
        <v>1</v>
      </c>
      <c r="T469" s="214">
        <v>61</v>
      </c>
      <c r="U469" s="214">
        <v>12</v>
      </c>
    </row>
    <row r="470" spans="1:21">
      <c r="A470" s="214" t="s">
        <v>203</v>
      </c>
      <c r="B470" s="214" t="s">
        <v>151</v>
      </c>
      <c r="C470" s="214" t="s">
        <v>202</v>
      </c>
      <c r="D470" s="214" t="s">
        <v>190</v>
      </c>
      <c r="E470" s="214" t="s">
        <v>191</v>
      </c>
      <c r="F470" s="214" t="s">
        <v>187</v>
      </c>
      <c r="G470" s="214" t="s">
        <v>186</v>
      </c>
      <c r="H470" s="214"/>
      <c r="I470" s="214"/>
      <c r="J470" s="214" t="s">
        <v>69</v>
      </c>
      <c r="K470" s="214">
        <v>4</v>
      </c>
      <c r="L470" s="214">
        <v>20</v>
      </c>
      <c r="M470" s="214">
        <v>0</v>
      </c>
      <c r="N470" s="214">
        <v>3</v>
      </c>
      <c r="O470" s="214">
        <v>0</v>
      </c>
      <c r="P470" s="214">
        <v>2</v>
      </c>
      <c r="Q470" s="214">
        <v>5</v>
      </c>
      <c r="R470" s="214">
        <v>0</v>
      </c>
      <c r="S470" s="214">
        <v>0</v>
      </c>
      <c r="T470" s="214">
        <v>29</v>
      </c>
      <c r="U470" s="214">
        <v>3</v>
      </c>
    </row>
    <row r="471" spans="1:21">
      <c r="A471" s="214" t="s">
        <v>203</v>
      </c>
      <c r="B471" s="214" t="s">
        <v>151</v>
      </c>
      <c r="C471" s="214" t="s">
        <v>202</v>
      </c>
      <c r="D471" s="214" t="s">
        <v>190</v>
      </c>
      <c r="E471" s="214" t="s">
        <v>191</v>
      </c>
      <c r="F471" s="214" t="s">
        <v>187</v>
      </c>
      <c r="G471" s="214" t="s">
        <v>186</v>
      </c>
      <c r="H471" s="214"/>
      <c r="I471" s="214"/>
      <c r="J471" s="214" t="s">
        <v>70</v>
      </c>
      <c r="K471" s="214">
        <v>5</v>
      </c>
      <c r="L471" s="214">
        <v>35</v>
      </c>
      <c r="M471" s="214">
        <v>0</v>
      </c>
      <c r="N471" s="214">
        <v>2</v>
      </c>
      <c r="O471" s="214">
        <v>0</v>
      </c>
      <c r="P471" s="214">
        <v>1</v>
      </c>
      <c r="Q471" s="214">
        <v>3</v>
      </c>
      <c r="R471" s="214">
        <v>0</v>
      </c>
      <c r="S471" s="214">
        <v>1</v>
      </c>
      <c r="T471" s="214">
        <v>44</v>
      </c>
      <c r="U471" s="214">
        <v>1</v>
      </c>
    </row>
    <row r="472" spans="1:21">
      <c r="A472" s="214" t="s">
        <v>203</v>
      </c>
      <c r="B472" s="214" t="s">
        <v>151</v>
      </c>
      <c r="C472" s="214" t="s">
        <v>202</v>
      </c>
      <c r="D472" s="214" t="s">
        <v>190</v>
      </c>
      <c r="E472" s="214" t="s">
        <v>191</v>
      </c>
      <c r="F472" s="214" t="s">
        <v>187</v>
      </c>
      <c r="G472" s="214" t="s">
        <v>186</v>
      </c>
      <c r="H472" s="214"/>
      <c r="I472" s="214"/>
      <c r="J472" s="214" t="s">
        <v>71</v>
      </c>
      <c r="K472" s="214">
        <v>9</v>
      </c>
      <c r="L472" s="214">
        <v>40</v>
      </c>
      <c r="M472" s="214">
        <v>0</v>
      </c>
      <c r="N472" s="214">
        <v>1</v>
      </c>
      <c r="O472" s="214">
        <v>2</v>
      </c>
      <c r="P472" s="214">
        <v>2</v>
      </c>
      <c r="Q472" s="214">
        <v>5</v>
      </c>
      <c r="R472" s="214">
        <v>0</v>
      </c>
      <c r="S472" s="214">
        <v>1</v>
      </c>
      <c r="T472" s="214">
        <v>55</v>
      </c>
      <c r="U472" s="214">
        <v>1</v>
      </c>
    </row>
    <row r="473" spans="1:21">
      <c r="A473" s="214" t="s">
        <v>203</v>
      </c>
      <c r="B473" s="214" t="s">
        <v>151</v>
      </c>
      <c r="C473" s="214" t="s">
        <v>202</v>
      </c>
      <c r="D473" s="214" t="s">
        <v>190</v>
      </c>
      <c r="E473" s="214" t="s">
        <v>191</v>
      </c>
      <c r="F473" s="214" t="s">
        <v>187</v>
      </c>
      <c r="G473" s="214" t="s">
        <v>186</v>
      </c>
      <c r="H473" s="214"/>
      <c r="I473" s="214"/>
      <c r="J473" s="214" t="s">
        <v>72</v>
      </c>
      <c r="K473" s="214">
        <v>4</v>
      </c>
      <c r="L473" s="214">
        <v>26</v>
      </c>
      <c r="M473" s="214">
        <v>0</v>
      </c>
      <c r="N473" s="214">
        <v>7</v>
      </c>
      <c r="O473" s="214">
        <v>2</v>
      </c>
      <c r="P473" s="214">
        <v>1</v>
      </c>
      <c r="Q473" s="214">
        <v>10</v>
      </c>
      <c r="R473" s="214">
        <v>0</v>
      </c>
      <c r="S473" s="214">
        <v>2</v>
      </c>
      <c r="T473" s="214">
        <v>42</v>
      </c>
      <c r="U473" s="214">
        <v>31</v>
      </c>
    </row>
    <row r="474" spans="1:21">
      <c r="A474" s="214" t="s">
        <v>203</v>
      </c>
      <c r="B474" s="214" t="s">
        <v>151</v>
      </c>
      <c r="C474" s="214" t="s">
        <v>202</v>
      </c>
      <c r="D474" s="214" t="s">
        <v>190</v>
      </c>
      <c r="E474" s="214" t="s">
        <v>191</v>
      </c>
      <c r="F474" s="214" t="s">
        <v>187</v>
      </c>
      <c r="G474" s="214" t="s">
        <v>186</v>
      </c>
      <c r="H474" s="214"/>
      <c r="I474" s="214"/>
      <c r="J474" s="214" t="s">
        <v>73</v>
      </c>
      <c r="K474" s="214">
        <v>4</v>
      </c>
      <c r="L474" s="214">
        <v>19</v>
      </c>
      <c r="M474" s="214">
        <v>0</v>
      </c>
      <c r="N474" s="214">
        <v>8</v>
      </c>
      <c r="O474" s="214">
        <v>3</v>
      </c>
      <c r="P474" s="214">
        <v>1</v>
      </c>
      <c r="Q474" s="214">
        <v>12</v>
      </c>
      <c r="R474" s="214">
        <v>0</v>
      </c>
      <c r="S474" s="214">
        <v>1</v>
      </c>
      <c r="T474" s="214">
        <v>36</v>
      </c>
      <c r="U474" s="214">
        <v>5</v>
      </c>
    </row>
    <row r="475" spans="1:21">
      <c r="A475" s="214" t="s">
        <v>203</v>
      </c>
      <c r="B475" s="214" t="s">
        <v>151</v>
      </c>
      <c r="C475" s="214" t="s">
        <v>202</v>
      </c>
      <c r="D475" s="214" t="s">
        <v>190</v>
      </c>
      <c r="E475" s="214" t="s">
        <v>191</v>
      </c>
      <c r="F475" s="214" t="s">
        <v>187</v>
      </c>
      <c r="G475" s="214" t="s">
        <v>186</v>
      </c>
      <c r="H475" s="214"/>
      <c r="I475" s="214"/>
      <c r="J475" s="214" t="s">
        <v>74</v>
      </c>
      <c r="K475" s="214">
        <v>3</v>
      </c>
      <c r="L475" s="214">
        <v>23</v>
      </c>
      <c r="M475" s="214">
        <v>0</v>
      </c>
      <c r="N475" s="214">
        <v>1</v>
      </c>
      <c r="O475" s="214">
        <v>3</v>
      </c>
      <c r="P475" s="214">
        <v>1</v>
      </c>
      <c r="Q475" s="214">
        <v>5</v>
      </c>
      <c r="R475" s="214">
        <v>3</v>
      </c>
      <c r="S475" s="214">
        <v>0</v>
      </c>
      <c r="T475" s="214">
        <v>34</v>
      </c>
      <c r="U475" s="214">
        <v>4</v>
      </c>
    </row>
    <row r="476" spans="1:21">
      <c r="A476" s="214" t="s">
        <v>203</v>
      </c>
      <c r="B476" s="214" t="s">
        <v>151</v>
      </c>
      <c r="C476" s="214" t="s">
        <v>202</v>
      </c>
      <c r="D476" s="214" t="s">
        <v>190</v>
      </c>
      <c r="E476" s="214" t="s">
        <v>191</v>
      </c>
      <c r="F476" s="214" t="s">
        <v>187</v>
      </c>
      <c r="G476" s="214" t="s">
        <v>186</v>
      </c>
      <c r="H476" s="214"/>
      <c r="I476" s="214"/>
      <c r="J476" s="214" t="s">
        <v>75</v>
      </c>
      <c r="K476" s="214">
        <v>1</v>
      </c>
      <c r="L476" s="214">
        <v>22</v>
      </c>
      <c r="M476" s="214">
        <v>1</v>
      </c>
      <c r="N476" s="214">
        <v>2</v>
      </c>
      <c r="O476" s="214">
        <v>1</v>
      </c>
      <c r="P476" s="214">
        <v>0</v>
      </c>
      <c r="Q476" s="214">
        <v>3</v>
      </c>
      <c r="R476" s="214">
        <v>0</v>
      </c>
      <c r="S476" s="214">
        <v>3</v>
      </c>
      <c r="T476" s="214">
        <v>30</v>
      </c>
      <c r="U476" s="214">
        <v>5</v>
      </c>
    </row>
    <row r="477" spans="1:21">
      <c r="A477" s="214" t="s">
        <v>203</v>
      </c>
      <c r="B477" s="214" t="s">
        <v>151</v>
      </c>
      <c r="C477" s="214" t="s">
        <v>202</v>
      </c>
      <c r="D477" s="214" t="s">
        <v>190</v>
      </c>
      <c r="E477" s="214" t="s">
        <v>191</v>
      </c>
      <c r="F477" s="214" t="s">
        <v>187</v>
      </c>
      <c r="G477" s="214" t="s">
        <v>186</v>
      </c>
      <c r="H477" s="214"/>
      <c r="I477" s="214"/>
      <c r="J477" s="214" t="s">
        <v>76</v>
      </c>
      <c r="K477" s="214">
        <v>6</v>
      </c>
      <c r="L477" s="214">
        <v>22</v>
      </c>
      <c r="M477" s="214">
        <v>0</v>
      </c>
      <c r="N477" s="214">
        <v>11</v>
      </c>
      <c r="O477" s="214">
        <v>1</v>
      </c>
      <c r="P477" s="214">
        <v>2</v>
      </c>
      <c r="Q477" s="214">
        <v>14</v>
      </c>
      <c r="R477" s="214">
        <v>1</v>
      </c>
      <c r="S477" s="214">
        <v>1</v>
      </c>
      <c r="T477" s="214">
        <v>44</v>
      </c>
      <c r="U477" s="214">
        <v>9</v>
      </c>
    </row>
    <row r="478" spans="1:21">
      <c r="A478" s="214" t="s">
        <v>203</v>
      </c>
      <c r="B478" s="214" t="s">
        <v>151</v>
      </c>
      <c r="C478" s="214" t="s">
        <v>202</v>
      </c>
      <c r="D478" s="214" t="s">
        <v>190</v>
      </c>
      <c r="E478" s="214" t="s">
        <v>191</v>
      </c>
      <c r="F478" s="214" t="s">
        <v>187</v>
      </c>
      <c r="G478" s="214" t="s">
        <v>186</v>
      </c>
      <c r="H478" s="214"/>
      <c r="I478" s="214"/>
      <c r="J478" s="214" t="s">
        <v>77</v>
      </c>
      <c r="K478" s="214">
        <v>5</v>
      </c>
      <c r="L478" s="214">
        <v>21</v>
      </c>
      <c r="M478" s="214">
        <v>0</v>
      </c>
      <c r="N478" s="214">
        <v>3</v>
      </c>
      <c r="O478" s="214">
        <v>0</v>
      </c>
      <c r="P478" s="214">
        <v>1</v>
      </c>
      <c r="Q478" s="214">
        <v>4</v>
      </c>
      <c r="R478" s="214">
        <v>1</v>
      </c>
      <c r="S478" s="214">
        <v>1</v>
      </c>
      <c r="T478" s="214">
        <v>32</v>
      </c>
      <c r="U478" s="214">
        <v>20</v>
      </c>
    </row>
    <row r="479" spans="1:21">
      <c r="A479" s="214" t="s">
        <v>203</v>
      </c>
      <c r="B479" s="214" t="s">
        <v>151</v>
      </c>
      <c r="C479" s="214" t="s">
        <v>202</v>
      </c>
      <c r="D479" s="214" t="s">
        <v>190</v>
      </c>
      <c r="E479" s="214" t="s">
        <v>191</v>
      </c>
      <c r="F479" s="214" t="s">
        <v>187</v>
      </c>
      <c r="G479" s="214" t="s">
        <v>186</v>
      </c>
      <c r="H479" s="214"/>
      <c r="I479" s="214"/>
      <c r="J479" s="214" t="s">
        <v>78</v>
      </c>
      <c r="K479" s="214">
        <v>9</v>
      </c>
      <c r="L479" s="214">
        <v>23</v>
      </c>
      <c r="M479" s="214">
        <v>0</v>
      </c>
      <c r="N479" s="214">
        <v>7</v>
      </c>
      <c r="O479" s="214">
        <v>0</v>
      </c>
      <c r="P479" s="214">
        <v>0</v>
      </c>
      <c r="Q479" s="214">
        <v>7</v>
      </c>
      <c r="R479" s="214">
        <v>0</v>
      </c>
      <c r="S479" s="214">
        <v>1</v>
      </c>
      <c r="T479" s="214">
        <v>40</v>
      </c>
      <c r="U479" s="214">
        <v>8</v>
      </c>
    </row>
    <row r="480" spans="1:21">
      <c r="A480" s="214" t="s">
        <v>203</v>
      </c>
      <c r="B480" s="214" t="s">
        <v>151</v>
      </c>
      <c r="C480" s="214" t="s">
        <v>202</v>
      </c>
      <c r="D480" s="214" t="s">
        <v>190</v>
      </c>
      <c r="E480" s="214" t="s">
        <v>191</v>
      </c>
      <c r="F480" s="214" t="s">
        <v>187</v>
      </c>
      <c r="G480" s="214" t="s">
        <v>186</v>
      </c>
      <c r="H480" s="214"/>
      <c r="I480" s="214"/>
      <c r="J480" s="214" t="s">
        <v>82</v>
      </c>
      <c r="K480" s="214">
        <v>2</v>
      </c>
      <c r="L480" s="214">
        <v>21</v>
      </c>
      <c r="M480" s="214">
        <v>0</v>
      </c>
      <c r="N480" s="214">
        <v>6</v>
      </c>
      <c r="O480" s="214">
        <v>3</v>
      </c>
      <c r="P480" s="214">
        <v>1</v>
      </c>
      <c r="Q480" s="214">
        <v>10</v>
      </c>
      <c r="R480" s="214">
        <v>1</v>
      </c>
      <c r="S480" s="214">
        <v>0</v>
      </c>
      <c r="T480" s="214">
        <v>34</v>
      </c>
      <c r="U480" s="214">
        <v>5</v>
      </c>
    </row>
    <row r="481" spans="1:21">
      <c r="A481" s="214" t="s">
        <v>203</v>
      </c>
      <c r="B481" s="214" t="s">
        <v>151</v>
      </c>
      <c r="C481" s="214" t="s">
        <v>202</v>
      </c>
      <c r="D481" s="214" t="s">
        <v>190</v>
      </c>
      <c r="E481" s="214" t="s">
        <v>191</v>
      </c>
      <c r="F481" s="214" t="s">
        <v>187</v>
      </c>
      <c r="G481" s="214" t="s">
        <v>186</v>
      </c>
      <c r="H481" s="214"/>
      <c r="I481" s="214"/>
      <c r="J481" s="214" t="s">
        <v>80</v>
      </c>
      <c r="K481" s="214">
        <v>13</v>
      </c>
      <c r="L481" s="214">
        <v>16</v>
      </c>
      <c r="M481" s="214">
        <v>0</v>
      </c>
      <c r="N481" s="214">
        <v>7</v>
      </c>
      <c r="O481" s="214">
        <v>0</v>
      </c>
      <c r="P481" s="214">
        <v>1</v>
      </c>
      <c r="Q481" s="214">
        <v>8</v>
      </c>
      <c r="R481" s="214">
        <v>0</v>
      </c>
      <c r="S481" s="214">
        <v>1</v>
      </c>
      <c r="T481" s="214">
        <v>38</v>
      </c>
      <c r="U481" s="214">
        <v>2</v>
      </c>
    </row>
    <row r="482" spans="1:21">
      <c r="A482" s="214" t="s">
        <v>203</v>
      </c>
      <c r="B482" s="214" t="s">
        <v>151</v>
      </c>
      <c r="C482" s="214" t="s">
        <v>202</v>
      </c>
      <c r="D482" s="214" t="s">
        <v>192</v>
      </c>
      <c r="E482" s="214" t="s">
        <v>191</v>
      </c>
      <c r="F482" s="214"/>
      <c r="G482" s="214" t="s">
        <v>186</v>
      </c>
      <c r="H482" s="214"/>
      <c r="I482" s="214" t="s">
        <v>187</v>
      </c>
      <c r="J482" s="214" t="s">
        <v>69</v>
      </c>
      <c r="K482" s="214">
        <v>14</v>
      </c>
      <c r="L482" s="214">
        <v>100</v>
      </c>
      <c r="M482" s="214">
        <v>0</v>
      </c>
      <c r="N482" s="214">
        <v>11</v>
      </c>
      <c r="O482" s="214">
        <v>11</v>
      </c>
      <c r="P482" s="214">
        <v>7</v>
      </c>
      <c r="Q482" s="214">
        <v>29</v>
      </c>
      <c r="R482" s="214">
        <v>2</v>
      </c>
      <c r="S482" s="214">
        <v>1</v>
      </c>
      <c r="T482" s="214">
        <v>146</v>
      </c>
      <c r="U482" s="214">
        <v>39</v>
      </c>
    </row>
    <row r="483" spans="1:21">
      <c r="A483" s="214" t="s">
        <v>203</v>
      </c>
      <c r="B483" s="214" t="s">
        <v>151</v>
      </c>
      <c r="C483" s="214" t="s">
        <v>202</v>
      </c>
      <c r="D483" s="214" t="s">
        <v>192</v>
      </c>
      <c r="E483" s="214" t="s">
        <v>191</v>
      </c>
      <c r="F483" s="214"/>
      <c r="G483" s="214" t="s">
        <v>186</v>
      </c>
      <c r="H483" s="214"/>
      <c r="I483" s="214" t="s">
        <v>187</v>
      </c>
      <c r="J483" s="214" t="s">
        <v>70</v>
      </c>
      <c r="K483" s="214">
        <v>28</v>
      </c>
      <c r="L483" s="214">
        <v>111</v>
      </c>
      <c r="M483" s="214">
        <v>0</v>
      </c>
      <c r="N483" s="214">
        <v>9</v>
      </c>
      <c r="O483" s="214">
        <v>3</v>
      </c>
      <c r="P483" s="214">
        <v>2</v>
      </c>
      <c r="Q483" s="214">
        <v>14</v>
      </c>
      <c r="R483" s="214">
        <v>1</v>
      </c>
      <c r="S483" s="214">
        <v>1</v>
      </c>
      <c r="T483" s="214">
        <v>155</v>
      </c>
      <c r="U483" s="214">
        <v>31</v>
      </c>
    </row>
    <row r="484" spans="1:21">
      <c r="A484" s="214" t="s">
        <v>203</v>
      </c>
      <c r="B484" s="214" t="s">
        <v>151</v>
      </c>
      <c r="C484" s="214" t="s">
        <v>202</v>
      </c>
      <c r="D484" s="214" t="s">
        <v>192</v>
      </c>
      <c r="E484" s="214" t="s">
        <v>191</v>
      </c>
      <c r="F484" s="214"/>
      <c r="G484" s="214" t="s">
        <v>186</v>
      </c>
      <c r="H484" s="214"/>
      <c r="I484" s="214" t="s">
        <v>187</v>
      </c>
      <c r="J484" s="214" t="s">
        <v>71</v>
      </c>
      <c r="K484" s="214">
        <v>26</v>
      </c>
      <c r="L484" s="214">
        <v>118</v>
      </c>
      <c r="M484" s="214">
        <v>0</v>
      </c>
      <c r="N484" s="214">
        <v>10</v>
      </c>
      <c r="O484" s="214">
        <v>3</v>
      </c>
      <c r="P484" s="214">
        <v>4</v>
      </c>
      <c r="Q484" s="214">
        <v>17</v>
      </c>
      <c r="R484" s="214">
        <v>4</v>
      </c>
      <c r="S484" s="214">
        <v>9</v>
      </c>
      <c r="T484" s="214">
        <v>174</v>
      </c>
      <c r="U484" s="214">
        <v>23</v>
      </c>
    </row>
    <row r="485" spans="1:21">
      <c r="A485" s="214" t="s">
        <v>203</v>
      </c>
      <c r="B485" s="214" t="s">
        <v>151</v>
      </c>
      <c r="C485" s="214" t="s">
        <v>202</v>
      </c>
      <c r="D485" s="214" t="s">
        <v>192</v>
      </c>
      <c r="E485" s="214" t="s">
        <v>191</v>
      </c>
      <c r="F485" s="214"/>
      <c r="G485" s="214" t="s">
        <v>186</v>
      </c>
      <c r="H485" s="214"/>
      <c r="I485" s="214" t="s">
        <v>187</v>
      </c>
      <c r="J485" s="214" t="s">
        <v>72</v>
      </c>
      <c r="K485" s="214">
        <v>28</v>
      </c>
      <c r="L485" s="214">
        <v>84</v>
      </c>
      <c r="M485" s="214">
        <v>0</v>
      </c>
      <c r="N485" s="214">
        <v>12</v>
      </c>
      <c r="O485" s="214">
        <v>1</v>
      </c>
      <c r="P485" s="214">
        <v>1</v>
      </c>
      <c r="Q485" s="214">
        <v>14</v>
      </c>
      <c r="R485" s="214">
        <v>5</v>
      </c>
      <c r="S485" s="214">
        <v>2</v>
      </c>
      <c r="T485" s="214">
        <v>133</v>
      </c>
      <c r="U485" s="214">
        <v>14</v>
      </c>
    </row>
    <row r="486" spans="1:21">
      <c r="A486" s="214" t="s">
        <v>203</v>
      </c>
      <c r="B486" s="214" t="s">
        <v>151</v>
      </c>
      <c r="C486" s="214" t="s">
        <v>202</v>
      </c>
      <c r="D486" s="214" t="s">
        <v>192</v>
      </c>
      <c r="E486" s="214" t="s">
        <v>191</v>
      </c>
      <c r="F486" s="214"/>
      <c r="G486" s="214" t="s">
        <v>186</v>
      </c>
      <c r="H486" s="214"/>
      <c r="I486" s="214" t="s">
        <v>187</v>
      </c>
      <c r="J486" s="214" t="s">
        <v>73</v>
      </c>
      <c r="K486" s="214">
        <v>20</v>
      </c>
      <c r="L486" s="214">
        <v>59</v>
      </c>
      <c r="M486" s="214">
        <v>0</v>
      </c>
      <c r="N486" s="214">
        <v>18</v>
      </c>
      <c r="O486" s="214">
        <v>4</v>
      </c>
      <c r="P486" s="214">
        <v>6</v>
      </c>
      <c r="Q486" s="214">
        <v>28</v>
      </c>
      <c r="R486" s="214">
        <v>5</v>
      </c>
      <c r="S486" s="214">
        <v>1</v>
      </c>
      <c r="T486" s="214">
        <v>113</v>
      </c>
      <c r="U486" s="214">
        <v>13</v>
      </c>
    </row>
    <row r="487" spans="1:21">
      <c r="A487" s="214" t="s">
        <v>203</v>
      </c>
      <c r="B487" s="214" t="s">
        <v>151</v>
      </c>
      <c r="C487" s="214" t="s">
        <v>202</v>
      </c>
      <c r="D487" s="214" t="s">
        <v>192</v>
      </c>
      <c r="E487" s="214" t="s">
        <v>191</v>
      </c>
      <c r="F487" s="214"/>
      <c r="G487" s="214" t="s">
        <v>186</v>
      </c>
      <c r="H487" s="214"/>
      <c r="I487" s="214" t="s">
        <v>187</v>
      </c>
      <c r="J487" s="214" t="s">
        <v>74</v>
      </c>
      <c r="K487" s="214">
        <v>13</v>
      </c>
      <c r="L487" s="214">
        <v>48</v>
      </c>
      <c r="M487" s="214">
        <v>0</v>
      </c>
      <c r="N487" s="214">
        <v>8</v>
      </c>
      <c r="O487" s="214">
        <v>4</v>
      </c>
      <c r="P487" s="214">
        <v>2</v>
      </c>
      <c r="Q487" s="214">
        <v>14</v>
      </c>
      <c r="R487" s="214">
        <v>0</v>
      </c>
      <c r="S487" s="214">
        <v>0</v>
      </c>
      <c r="T487" s="214">
        <v>75</v>
      </c>
      <c r="U487" s="214">
        <v>10</v>
      </c>
    </row>
    <row r="488" spans="1:21">
      <c r="A488" s="214" t="s">
        <v>203</v>
      </c>
      <c r="B488" s="214" t="s">
        <v>151</v>
      </c>
      <c r="C488" s="214" t="s">
        <v>202</v>
      </c>
      <c r="D488" s="214" t="s">
        <v>192</v>
      </c>
      <c r="E488" s="214" t="s">
        <v>191</v>
      </c>
      <c r="F488" s="214"/>
      <c r="G488" s="214" t="s">
        <v>186</v>
      </c>
      <c r="H488" s="214"/>
      <c r="I488" s="214" t="s">
        <v>187</v>
      </c>
      <c r="J488" s="214" t="s">
        <v>75</v>
      </c>
      <c r="K488" s="214">
        <v>7</v>
      </c>
      <c r="L488" s="214">
        <v>37</v>
      </c>
      <c r="M488" s="214">
        <v>0</v>
      </c>
      <c r="N488" s="214">
        <v>10</v>
      </c>
      <c r="O488" s="214">
        <v>3</v>
      </c>
      <c r="P488" s="214">
        <v>2</v>
      </c>
      <c r="Q488" s="214">
        <v>15</v>
      </c>
      <c r="R488" s="214">
        <v>4</v>
      </c>
      <c r="S488" s="214">
        <v>2</v>
      </c>
      <c r="T488" s="214">
        <v>65</v>
      </c>
      <c r="U488" s="214">
        <v>11</v>
      </c>
    </row>
    <row r="489" spans="1:21">
      <c r="A489" s="214" t="s">
        <v>203</v>
      </c>
      <c r="B489" s="214" t="s">
        <v>151</v>
      </c>
      <c r="C489" s="214" t="s">
        <v>202</v>
      </c>
      <c r="D489" s="214" t="s">
        <v>192</v>
      </c>
      <c r="E489" s="214" t="s">
        <v>191</v>
      </c>
      <c r="F489" s="214"/>
      <c r="G489" s="214" t="s">
        <v>186</v>
      </c>
      <c r="H489" s="214"/>
      <c r="I489" s="214" t="s">
        <v>187</v>
      </c>
      <c r="J489" s="214" t="s">
        <v>76</v>
      </c>
      <c r="K489" s="214">
        <v>24</v>
      </c>
      <c r="L489" s="214">
        <v>70</v>
      </c>
      <c r="M489" s="214">
        <v>0</v>
      </c>
      <c r="N489" s="214">
        <v>7</v>
      </c>
      <c r="O489" s="214">
        <v>2</v>
      </c>
      <c r="P489" s="214">
        <v>2</v>
      </c>
      <c r="Q489" s="214">
        <v>11</v>
      </c>
      <c r="R489" s="214">
        <v>1</v>
      </c>
      <c r="S489" s="214">
        <v>1</v>
      </c>
      <c r="T489" s="214">
        <v>107</v>
      </c>
      <c r="U489" s="214">
        <v>13</v>
      </c>
    </row>
    <row r="490" spans="1:21">
      <c r="A490" s="214" t="s">
        <v>203</v>
      </c>
      <c r="B490" s="214" t="s">
        <v>151</v>
      </c>
      <c r="C490" s="214" t="s">
        <v>202</v>
      </c>
      <c r="D490" s="214" t="s">
        <v>192</v>
      </c>
      <c r="E490" s="214" t="s">
        <v>191</v>
      </c>
      <c r="F490" s="214"/>
      <c r="G490" s="214" t="s">
        <v>186</v>
      </c>
      <c r="H490" s="214"/>
      <c r="I490" s="214" t="s">
        <v>187</v>
      </c>
      <c r="J490" s="214" t="s">
        <v>77</v>
      </c>
      <c r="K490" s="214">
        <v>22</v>
      </c>
      <c r="L490" s="214">
        <v>72</v>
      </c>
      <c r="M490" s="214">
        <v>0</v>
      </c>
      <c r="N490" s="214">
        <v>12</v>
      </c>
      <c r="O490" s="214">
        <v>4</v>
      </c>
      <c r="P490" s="214">
        <v>5</v>
      </c>
      <c r="Q490" s="214">
        <v>21</v>
      </c>
      <c r="R490" s="214">
        <v>1</v>
      </c>
      <c r="S490" s="214">
        <v>2</v>
      </c>
      <c r="T490" s="214">
        <v>118</v>
      </c>
      <c r="U490" s="214">
        <v>23</v>
      </c>
    </row>
    <row r="491" spans="1:21">
      <c r="A491" s="214" t="s">
        <v>203</v>
      </c>
      <c r="B491" s="214" t="s">
        <v>151</v>
      </c>
      <c r="C491" s="214" t="s">
        <v>202</v>
      </c>
      <c r="D491" s="214" t="s">
        <v>192</v>
      </c>
      <c r="E491" s="214" t="s">
        <v>191</v>
      </c>
      <c r="F491" s="214"/>
      <c r="G491" s="214" t="s">
        <v>186</v>
      </c>
      <c r="H491" s="214"/>
      <c r="I491" s="214" t="s">
        <v>187</v>
      </c>
      <c r="J491" s="214" t="s">
        <v>78</v>
      </c>
      <c r="K491" s="214">
        <v>29</v>
      </c>
      <c r="L491" s="214">
        <v>107</v>
      </c>
      <c r="M491" s="214">
        <v>0</v>
      </c>
      <c r="N491" s="214">
        <v>12</v>
      </c>
      <c r="O491" s="214">
        <v>4</v>
      </c>
      <c r="P491" s="214">
        <v>8</v>
      </c>
      <c r="Q491" s="214">
        <v>24</v>
      </c>
      <c r="R491" s="214">
        <v>1</v>
      </c>
      <c r="S491" s="214">
        <v>2</v>
      </c>
      <c r="T491" s="214">
        <v>163</v>
      </c>
      <c r="U491" s="214">
        <v>20</v>
      </c>
    </row>
    <row r="492" spans="1:21">
      <c r="A492" s="214" t="s">
        <v>203</v>
      </c>
      <c r="B492" s="214" t="s">
        <v>151</v>
      </c>
      <c r="C492" s="214" t="s">
        <v>202</v>
      </c>
      <c r="D492" s="214" t="s">
        <v>192</v>
      </c>
      <c r="E492" s="214" t="s">
        <v>191</v>
      </c>
      <c r="F492" s="214"/>
      <c r="G492" s="214" t="s">
        <v>186</v>
      </c>
      <c r="H492" s="214"/>
      <c r="I492" s="214" t="s">
        <v>187</v>
      </c>
      <c r="J492" s="214" t="s">
        <v>82</v>
      </c>
      <c r="K492" s="214">
        <v>26</v>
      </c>
      <c r="L492" s="214">
        <v>97</v>
      </c>
      <c r="M492" s="214">
        <v>0</v>
      </c>
      <c r="N492" s="214">
        <v>10</v>
      </c>
      <c r="O492" s="214">
        <v>10</v>
      </c>
      <c r="P492" s="214">
        <v>2</v>
      </c>
      <c r="Q492" s="214">
        <v>22</v>
      </c>
      <c r="R492" s="214">
        <v>1</v>
      </c>
      <c r="S492" s="214">
        <v>2</v>
      </c>
      <c r="T492" s="214">
        <v>148</v>
      </c>
      <c r="U492" s="214">
        <v>23</v>
      </c>
    </row>
    <row r="493" spans="1:21">
      <c r="A493" s="214" t="s">
        <v>203</v>
      </c>
      <c r="B493" s="214" t="s">
        <v>151</v>
      </c>
      <c r="C493" s="214" t="s">
        <v>202</v>
      </c>
      <c r="D493" s="214" t="s">
        <v>192</v>
      </c>
      <c r="E493" s="214" t="s">
        <v>191</v>
      </c>
      <c r="F493" s="214"/>
      <c r="G493" s="214" t="s">
        <v>186</v>
      </c>
      <c r="H493" s="214"/>
      <c r="I493" s="214" t="s">
        <v>187</v>
      </c>
      <c r="J493" s="214" t="s">
        <v>80</v>
      </c>
      <c r="K493" s="214">
        <v>16</v>
      </c>
      <c r="L493" s="214">
        <v>82</v>
      </c>
      <c r="M493" s="214">
        <v>0</v>
      </c>
      <c r="N493" s="214">
        <v>11</v>
      </c>
      <c r="O493" s="214">
        <v>3</v>
      </c>
      <c r="P493" s="214">
        <v>1</v>
      </c>
      <c r="Q493" s="214">
        <v>15</v>
      </c>
      <c r="R493" s="214">
        <v>0</v>
      </c>
      <c r="S493" s="214">
        <v>1</v>
      </c>
      <c r="T493" s="214">
        <v>114</v>
      </c>
      <c r="U493" s="214">
        <v>29</v>
      </c>
    </row>
    <row r="494" spans="1:21">
      <c r="A494" s="214" t="s">
        <v>203</v>
      </c>
      <c r="B494" s="214" t="s">
        <v>151</v>
      </c>
      <c r="C494" s="214" t="s">
        <v>202</v>
      </c>
      <c r="D494" s="214" t="s">
        <v>193</v>
      </c>
      <c r="E494" s="214" t="s">
        <v>191</v>
      </c>
      <c r="F494" s="214"/>
      <c r="G494" s="214" t="s">
        <v>186</v>
      </c>
      <c r="H494" s="214" t="s">
        <v>187</v>
      </c>
      <c r="I494" s="214"/>
      <c r="J494" s="214" t="s">
        <v>69</v>
      </c>
      <c r="K494" s="214">
        <v>4</v>
      </c>
      <c r="L494" s="214">
        <v>20</v>
      </c>
      <c r="M494" s="214">
        <v>0</v>
      </c>
      <c r="N494" s="214">
        <v>2</v>
      </c>
      <c r="O494" s="214">
        <v>0</v>
      </c>
      <c r="P494" s="214">
        <v>1</v>
      </c>
      <c r="Q494" s="214">
        <v>3</v>
      </c>
      <c r="R494" s="214">
        <v>0</v>
      </c>
      <c r="S494" s="214">
        <v>0</v>
      </c>
      <c r="T494" s="214">
        <v>27</v>
      </c>
      <c r="U494" s="214">
        <v>5</v>
      </c>
    </row>
    <row r="495" spans="1:21">
      <c r="A495" s="214" t="s">
        <v>203</v>
      </c>
      <c r="B495" s="214" t="s">
        <v>151</v>
      </c>
      <c r="C495" s="214" t="s">
        <v>202</v>
      </c>
      <c r="D495" s="214" t="s">
        <v>193</v>
      </c>
      <c r="E495" s="214" t="s">
        <v>191</v>
      </c>
      <c r="F495" s="214"/>
      <c r="G495" s="214" t="s">
        <v>186</v>
      </c>
      <c r="H495" s="214" t="s">
        <v>187</v>
      </c>
      <c r="I495" s="214"/>
      <c r="J495" s="214" t="s">
        <v>70</v>
      </c>
      <c r="K495" s="214">
        <v>10</v>
      </c>
      <c r="L495" s="214">
        <v>46</v>
      </c>
      <c r="M495" s="214">
        <v>0</v>
      </c>
      <c r="N495" s="214">
        <v>11</v>
      </c>
      <c r="O495" s="214">
        <v>1</v>
      </c>
      <c r="P495" s="214">
        <v>1</v>
      </c>
      <c r="Q495" s="214">
        <v>13</v>
      </c>
      <c r="R495" s="214">
        <v>2</v>
      </c>
      <c r="S495" s="214">
        <v>8</v>
      </c>
      <c r="T495" s="214">
        <v>79</v>
      </c>
      <c r="U495" s="214">
        <v>22</v>
      </c>
    </row>
    <row r="496" spans="1:21">
      <c r="A496" s="214" t="s">
        <v>203</v>
      </c>
      <c r="B496" s="214" t="s">
        <v>151</v>
      </c>
      <c r="C496" s="214" t="s">
        <v>202</v>
      </c>
      <c r="D496" s="214" t="s">
        <v>193</v>
      </c>
      <c r="E496" s="214" t="s">
        <v>191</v>
      </c>
      <c r="F496" s="214"/>
      <c r="G496" s="214" t="s">
        <v>186</v>
      </c>
      <c r="H496" s="214" t="s">
        <v>187</v>
      </c>
      <c r="I496" s="214"/>
      <c r="J496" s="214" t="s">
        <v>71</v>
      </c>
      <c r="K496" s="214">
        <v>21</v>
      </c>
      <c r="L496" s="214">
        <v>44</v>
      </c>
      <c r="M496" s="214">
        <v>0</v>
      </c>
      <c r="N496" s="214">
        <v>9</v>
      </c>
      <c r="O496" s="214">
        <v>2</v>
      </c>
      <c r="P496" s="214">
        <v>1</v>
      </c>
      <c r="Q496" s="214">
        <v>12</v>
      </c>
      <c r="R496" s="214">
        <v>2</v>
      </c>
      <c r="S496" s="214">
        <v>5</v>
      </c>
      <c r="T496" s="214">
        <v>84</v>
      </c>
      <c r="U496" s="214">
        <v>10</v>
      </c>
    </row>
    <row r="497" spans="1:21">
      <c r="A497" s="214" t="s">
        <v>203</v>
      </c>
      <c r="B497" s="214" t="s">
        <v>151</v>
      </c>
      <c r="C497" s="214" t="s">
        <v>202</v>
      </c>
      <c r="D497" s="214" t="s">
        <v>193</v>
      </c>
      <c r="E497" s="214" t="s">
        <v>191</v>
      </c>
      <c r="F497" s="214"/>
      <c r="G497" s="214" t="s">
        <v>186</v>
      </c>
      <c r="H497" s="214" t="s">
        <v>187</v>
      </c>
      <c r="I497" s="214"/>
      <c r="J497" s="214" t="s">
        <v>72</v>
      </c>
      <c r="K497" s="214">
        <v>28</v>
      </c>
      <c r="L497" s="214">
        <v>105</v>
      </c>
      <c r="M497" s="214">
        <v>1</v>
      </c>
      <c r="N497" s="214">
        <v>12</v>
      </c>
      <c r="O497" s="214">
        <v>3</v>
      </c>
      <c r="P497" s="214">
        <v>11</v>
      </c>
      <c r="Q497" s="214">
        <v>26</v>
      </c>
      <c r="R497" s="214">
        <v>10</v>
      </c>
      <c r="S497" s="214">
        <v>14</v>
      </c>
      <c r="T497" s="214">
        <v>184</v>
      </c>
      <c r="U497" s="214">
        <v>11</v>
      </c>
    </row>
    <row r="498" spans="1:21">
      <c r="A498" s="214" t="s">
        <v>203</v>
      </c>
      <c r="B498" s="214" t="s">
        <v>151</v>
      </c>
      <c r="C498" s="214" t="s">
        <v>202</v>
      </c>
      <c r="D498" s="214" t="s">
        <v>193</v>
      </c>
      <c r="E498" s="214" t="s">
        <v>191</v>
      </c>
      <c r="F498" s="214"/>
      <c r="G498" s="214" t="s">
        <v>186</v>
      </c>
      <c r="H498" s="214" t="s">
        <v>187</v>
      </c>
      <c r="I498" s="214"/>
      <c r="J498" s="214" t="s">
        <v>73</v>
      </c>
      <c r="K498" s="214">
        <v>18</v>
      </c>
      <c r="L498" s="214">
        <v>47</v>
      </c>
      <c r="M498" s="214">
        <v>0</v>
      </c>
      <c r="N498" s="214">
        <v>11</v>
      </c>
      <c r="O498" s="214">
        <v>2</v>
      </c>
      <c r="P498" s="214">
        <v>1</v>
      </c>
      <c r="Q498" s="214">
        <v>14</v>
      </c>
      <c r="R498" s="214">
        <v>1</v>
      </c>
      <c r="S498" s="214">
        <v>4</v>
      </c>
      <c r="T498" s="214">
        <v>84</v>
      </c>
      <c r="U498" s="214">
        <v>18</v>
      </c>
    </row>
    <row r="499" spans="1:21">
      <c r="A499" s="214" t="s">
        <v>203</v>
      </c>
      <c r="B499" s="214" t="s">
        <v>151</v>
      </c>
      <c r="C499" s="214" t="s">
        <v>202</v>
      </c>
      <c r="D499" s="214" t="s">
        <v>193</v>
      </c>
      <c r="E499" s="214" t="s">
        <v>191</v>
      </c>
      <c r="F499" s="214"/>
      <c r="G499" s="214" t="s">
        <v>186</v>
      </c>
      <c r="H499" s="214" t="s">
        <v>187</v>
      </c>
      <c r="I499" s="214"/>
      <c r="J499" s="214" t="s">
        <v>74</v>
      </c>
      <c r="K499" s="214">
        <v>20</v>
      </c>
      <c r="L499" s="214">
        <v>31</v>
      </c>
      <c r="M499" s="214">
        <v>0</v>
      </c>
      <c r="N499" s="214">
        <v>8</v>
      </c>
      <c r="O499" s="214">
        <v>0</v>
      </c>
      <c r="P499" s="214">
        <v>1</v>
      </c>
      <c r="Q499" s="214">
        <v>9</v>
      </c>
      <c r="R499" s="214">
        <v>1</v>
      </c>
      <c r="S499" s="214">
        <v>1</v>
      </c>
      <c r="T499" s="214">
        <v>62</v>
      </c>
      <c r="U499" s="214">
        <v>6</v>
      </c>
    </row>
    <row r="500" spans="1:21">
      <c r="A500" s="214" t="s">
        <v>203</v>
      </c>
      <c r="B500" s="214" t="s">
        <v>151</v>
      </c>
      <c r="C500" s="214" t="s">
        <v>202</v>
      </c>
      <c r="D500" s="214" t="s">
        <v>193</v>
      </c>
      <c r="E500" s="214" t="s">
        <v>191</v>
      </c>
      <c r="F500" s="214"/>
      <c r="G500" s="214" t="s">
        <v>186</v>
      </c>
      <c r="H500" s="214" t="s">
        <v>187</v>
      </c>
      <c r="I500" s="214"/>
      <c r="J500" s="214" t="s">
        <v>75</v>
      </c>
      <c r="K500" s="214">
        <v>28</v>
      </c>
      <c r="L500" s="214">
        <v>101</v>
      </c>
      <c r="M500" s="214">
        <v>2</v>
      </c>
      <c r="N500" s="214">
        <v>14</v>
      </c>
      <c r="O500" s="214">
        <v>5</v>
      </c>
      <c r="P500" s="214">
        <v>9</v>
      </c>
      <c r="Q500" s="214">
        <v>28</v>
      </c>
      <c r="R500" s="214">
        <v>4</v>
      </c>
      <c r="S500" s="214">
        <v>10</v>
      </c>
      <c r="T500" s="214">
        <v>173</v>
      </c>
      <c r="U500" s="214">
        <v>5</v>
      </c>
    </row>
    <row r="501" spans="1:21">
      <c r="A501" s="214" t="s">
        <v>203</v>
      </c>
      <c r="B501" s="214" t="s">
        <v>151</v>
      </c>
      <c r="C501" s="214" t="s">
        <v>202</v>
      </c>
      <c r="D501" s="214" t="s">
        <v>193</v>
      </c>
      <c r="E501" s="214" t="s">
        <v>191</v>
      </c>
      <c r="F501" s="214"/>
      <c r="G501" s="214" t="s">
        <v>186</v>
      </c>
      <c r="H501" s="214" t="s">
        <v>187</v>
      </c>
      <c r="I501" s="214"/>
      <c r="J501" s="214" t="s">
        <v>76</v>
      </c>
      <c r="K501" s="214">
        <v>32</v>
      </c>
      <c r="L501" s="214">
        <v>86</v>
      </c>
      <c r="M501" s="214">
        <v>1</v>
      </c>
      <c r="N501" s="214">
        <v>17</v>
      </c>
      <c r="O501" s="214">
        <v>2</v>
      </c>
      <c r="P501" s="214">
        <v>7</v>
      </c>
      <c r="Q501" s="214">
        <v>26</v>
      </c>
      <c r="R501" s="214">
        <v>11</v>
      </c>
      <c r="S501" s="214">
        <v>7</v>
      </c>
      <c r="T501" s="214">
        <v>163</v>
      </c>
      <c r="U501" s="214">
        <v>7</v>
      </c>
    </row>
    <row r="502" spans="1:21">
      <c r="A502" s="214" t="s">
        <v>203</v>
      </c>
      <c r="B502" s="214" t="s">
        <v>151</v>
      </c>
      <c r="C502" s="214" t="s">
        <v>202</v>
      </c>
      <c r="D502" s="214" t="s">
        <v>193</v>
      </c>
      <c r="E502" s="214" t="s">
        <v>191</v>
      </c>
      <c r="F502" s="214"/>
      <c r="G502" s="214" t="s">
        <v>186</v>
      </c>
      <c r="H502" s="214" t="s">
        <v>187</v>
      </c>
      <c r="I502" s="214"/>
      <c r="J502" s="214" t="s">
        <v>77</v>
      </c>
      <c r="K502" s="214">
        <v>26</v>
      </c>
      <c r="L502" s="214">
        <v>108</v>
      </c>
      <c r="M502" s="214">
        <v>3</v>
      </c>
      <c r="N502" s="214">
        <v>22</v>
      </c>
      <c r="O502" s="214">
        <v>3</v>
      </c>
      <c r="P502" s="214">
        <v>9</v>
      </c>
      <c r="Q502" s="214">
        <v>34</v>
      </c>
      <c r="R502" s="214">
        <v>11</v>
      </c>
      <c r="S502" s="214">
        <v>1</v>
      </c>
      <c r="T502" s="214">
        <v>183</v>
      </c>
      <c r="U502" s="214">
        <v>11</v>
      </c>
    </row>
    <row r="503" spans="1:21">
      <c r="A503" s="214" t="s">
        <v>203</v>
      </c>
      <c r="B503" s="214" t="s">
        <v>151</v>
      </c>
      <c r="C503" s="214" t="s">
        <v>202</v>
      </c>
      <c r="D503" s="214" t="s">
        <v>193</v>
      </c>
      <c r="E503" s="214" t="s">
        <v>191</v>
      </c>
      <c r="F503" s="214"/>
      <c r="G503" s="214" t="s">
        <v>186</v>
      </c>
      <c r="H503" s="214" t="s">
        <v>187</v>
      </c>
      <c r="I503" s="214"/>
      <c r="J503" s="214" t="s">
        <v>78</v>
      </c>
      <c r="K503" s="214">
        <v>36</v>
      </c>
      <c r="L503" s="214">
        <v>103</v>
      </c>
      <c r="M503" s="214">
        <v>1</v>
      </c>
      <c r="N503" s="214">
        <v>15</v>
      </c>
      <c r="O503" s="214">
        <v>3</v>
      </c>
      <c r="P503" s="214">
        <v>7</v>
      </c>
      <c r="Q503" s="214">
        <v>25</v>
      </c>
      <c r="R503" s="214">
        <v>1</v>
      </c>
      <c r="S503" s="214">
        <v>3</v>
      </c>
      <c r="T503" s="214">
        <v>169</v>
      </c>
      <c r="U503" s="214">
        <v>19</v>
      </c>
    </row>
    <row r="504" spans="1:21">
      <c r="A504" s="214" t="s">
        <v>203</v>
      </c>
      <c r="B504" s="214" t="s">
        <v>151</v>
      </c>
      <c r="C504" s="214" t="s">
        <v>202</v>
      </c>
      <c r="D504" s="214" t="s">
        <v>193</v>
      </c>
      <c r="E504" s="214" t="s">
        <v>191</v>
      </c>
      <c r="F504" s="214"/>
      <c r="G504" s="214" t="s">
        <v>186</v>
      </c>
      <c r="H504" s="214" t="s">
        <v>187</v>
      </c>
      <c r="I504" s="214"/>
      <c r="J504" s="214" t="s">
        <v>82</v>
      </c>
      <c r="K504" s="214">
        <v>20</v>
      </c>
      <c r="L504" s="214">
        <v>115</v>
      </c>
      <c r="M504" s="214">
        <v>1</v>
      </c>
      <c r="N504" s="214">
        <v>13</v>
      </c>
      <c r="O504" s="214">
        <v>2</v>
      </c>
      <c r="P504" s="214">
        <v>4</v>
      </c>
      <c r="Q504" s="214">
        <v>19</v>
      </c>
      <c r="R504" s="214">
        <v>2</v>
      </c>
      <c r="S504" s="214">
        <v>2</v>
      </c>
      <c r="T504" s="214">
        <v>159</v>
      </c>
      <c r="U504" s="214">
        <v>27</v>
      </c>
    </row>
    <row r="505" spans="1:21">
      <c r="A505" s="214" t="s">
        <v>203</v>
      </c>
      <c r="B505" s="214" t="s">
        <v>151</v>
      </c>
      <c r="C505" s="214" t="s">
        <v>202</v>
      </c>
      <c r="D505" s="214" t="s">
        <v>193</v>
      </c>
      <c r="E505" s="214" t="s">
        <v>191</v>
      </c>
      <c r="F505" s="214"/>
      <c r="G505" s="214" t="s">
        <v>186</v>
      </c>
      <c r="H505" s="214" t="s">
        <v>187</v>
      </c>
      <c r="I505" s="214"/>
      <c r="J505" s="214" t="s">
        <v>80</v>
      </c>
      <c r="K505" s="214">
        <v>25</v>
      </c>
      <c r="L505" s="214">
        <v>125</v>
      </c>
      <c r="M505" s="214">
        <v>1</v>
      </c>
      <c r="N505" s="214">
        <v>11</v>
      </c>
      <c r="O505" s="214">
        <v>1</v>
      </c>
      <c r="P505" s="214">
        <v>5</v>
      </c>
      <c r="Q505" s="214">
        <v>17</v>
      </c>
      <c r="R505" s="214">
        <v>2</v>
      </c>
      <c r="S505" s="214">
        <v>2</v>
      </c>
      <c r="T505" s="214">
        <v>172</v>
      </c>
      <c r="U505" s="214">
        <v>18</v>
      </c>
    </row>
    <row r="506" spans="1:21">
      <c r="A506" s="214" t="s">
        <v>203</v>
      </c>
      <c r="B506" s="214" t="s">
        <v>151</v>
      </c>
      <c r="C506" s="214" t="s">
        <v>202</v>
      </c>
      <c r="D506" s="214" t="s">
        <v>194</v>
      </c>
      <c r="E506" s="214" t="s">
        <v>195</v>
      </c>
      <c r="F506" s="214"/>
      <c r="G506" s="214" t="s">
        <v>187</v>
      </c>
      <c r="H506" s="214" t="s">
        <v>186</v>
      </c>
      <c r="I506" s="214"/>
      <c r="J506" s="214" t="s">
        <v>69</v>
      </c>
      <c r="K506" s="214">
        <v>9</v>
      </c>
      <c r="L506" s="214">
        <v>19</v>
      </c>
      <c r="M506" s="214">
        <v>0</v>
      </c>
      <c r="N506" s="214">
        <v>3</v>
      </c>
      <c r="O506" s="214">
        <v>0</v>
      </c>
      <c r="P506" s="214">
        <v>0</v>
      </c>
      <c r="Q506" s="214">
        <v>3</v>
      </c>
      <c r="R506" s="214">
        <v>0</v>
      </c>
      <c r="S506" s="214">
        <v>0</v>
      </c>
      <c r="T506" s="214">
        <v>31</v>
      </c>
      <c r="U506" s="214">
        <v>13</v>
      </c>
    </row>
    <row r="507" spans="1:21">
      <c r="A507" s="214" t="s">
        <v>203</v>
      </c>
      <c r="B507" s="214" t="s">
        <v>151</v>
      </c>
      <c r="C507" s="214" t="s">
        <v>202</v>
      </c>
      <c r="D507" s="214" t="s">
        <v>194</v>
      </c>
      <c r="E507" s="214" t="s">
        <v>195</v>
      </c>
      <c r="F507" s="214"/>
      <c r="G507" s="214" t="s">
        <v>187</v>
      </c>
      <c r="H507" s="214" t="s">
        <v>186</v>
      </c>
      <c r="I507" s="214"/>
      <c r="J507" s="214" t="s">
        <v>70</v>
      </c>
      <c r="K507" s="214">
        <v>7</v>
      </c>
      <c r="L507" s="214">
        <v>14</v>
      </c>
      <c r="M507" s="214">
        <v>0</v>
      </c>
      <c r="N507" s="214">
        <v>4</v>
      </c>
      <c r="O507" s="214">
        <v>2</v>
      </c>
      <c r="P507" s="214">
        <v>1</v>
      </c>
      <c r="Q507" s="214">
        <v>7</v>
      </c>
      <c r="R507" s="214">
        <v>3</v>
      </c>
      <c r="S507" s="214">
        <v>1</v>
      </c>
      <c r="T507" s="214">
        <v>32</v>
      </c>
      <c r="U507" s="214">
        <v>11</v>
      </c>
    </row>
    <row r="508" spans="1:21">
      <c r="A508" s="214" t="s">
        <v>203</v>
      </c>
      <c r="B508" s="214" t="s">
        <v>151</v>
      </c>
      <c r="C508" s="214" t="s">
        <v>202</v>
      </c>
      <c r="D508" s="214" t="s">
        <v>194</v>
      </c>
      <c r="E508" s="214" t="s">
        <v>195</v>
      </c>
      <c r="F508" s="214"/>
      <c r="G508" s="214" t="s">
        <v>187</v>
      </c>
      <c r="H508" s="214" t="s">
        <v>186</v>
      </c>
      <c r="I508" s="214"/>
      <c r="J508" s="214" t="s">
        <v>71</v>
      </c>
      <c r="K508" s="214">
        <v>8</v>
      </c>
      <c r="L508" s="214">
        <v>24</v>
      </c>
      <c r="M508" s="214">
        <v>0</v>
      </c>
      <c r="N508" s="214">
        <v>3</v>
      </c>
      <c r="O508" s="214">
        <v>0</v>
      </c>
      <c r="P508" s="214">
        <v>1</v>
      </c>
      <c r="Q508" s="214">
        <v>4</v>
      </c>
      <c r="R508" s="214">
        <v>1</v>
      </c>
      <c r="S508" s="214">
        <v>6</v>
      </c>
      <c r="T508" s="214">
        <v>43</v>
      </c>
      <c r="U508" s="214">
        <v>7</v>
      </c>
    </row>
    <row r="509" spans="1:21">
      <c r="A509" s="214" t="s">
        <v>203</v>
      </c>
      <c r="B509" s="214" t="s">
        <v>151</v>
      </c>
      <c r="C509" s="214" t="s">
        <v>202</v>
      </c>
      <c r="D509" s="214" t="s">
        <v>194</v>
      </c>
      <c r="E509" s="214" t="s">
        <v>195</v>
      </c>
      <c r="F509" s="214"/>
      <c r="G509" s="214" t="s">
        <v>187</v>
      </c>
      <c r="H509" s="214" t="s">
        <v>186</v>
      </c>
      <c r="I509" s="214"/>
      <c r="J509" s="214" t="s">
        <v>72</v>
      </c>
      <c r="K509" s="214">
        <v>7</v>
      </c>
      <c r="L509" s="214">
        <v>29</v>
      </c>
      <c r="M509" s="214">
        <v>0</v>
      </c>
      <c r="N509" s="214">
        <v>5</v>
      </c>
      <c r="O509" s="214">
        <v>1</v>
      </c>
      <c r="P509" s="214">
        <v>1</v>
      </c>
      <c r="Q509" s="214">
        <v>7</v>
      </c>
      <c r="R509" s="214">
        <v>0</v>
      </c>
      <c r="S509" s="214">
        <v>4</v>
      </c>
      <c r="T509" s="214">
        <v>47</v>
      </c>
      <c r="U509" s="214">
        <v>8</v>
      </c>
    </row>
    <row r="510" spans="1:21">
      <c r="A510" s="214" t="s">
        <v>203</v>
      </c>
      <c r="B510" s="214" t="s">
        <v>151</v>
      </c>
      <c r="C510" s="214" t="s">
        <v>202</v>
      </c>
      <c r="D510" s="214" t="s">
        <v>194</v>
      </c>
      <c r="E510" s="214" t="s">
        <v>195</v>
      </c>
      <c r="F510" s="214"/>
      <c r="G510" s="214" t="s">
        <v>187</v>
      </c>
      <c r="H510" s="214" t="s">
        <v>186</v>
      </c>
      <c r="I510" s="214"/>
      <c r="J510" s="214" t="s">
        <v>73</v>
      </c>
      <c r="K510" s="214">
        <v>10</v>
      </c>
      <c r="L510" s="214">
        <v>18</v>
      </c>
      <c r="M510" s="214">
        <v>0</v>
      </c>
      <c r="N510" s="214">
        <v>10</v>
      </c>
      <c r="O510" s="214">
        <v>0</v>
      </c>
      <c r="P510" s="214">
        <v>1</v>
      </c>
      <c r="Q510" s="214">
        <v>11</v>
      </c>
      <c r="R510" s="214">
        <v>3</v>
      </c>
      <c r="S510" s="214">
        <v>3</v>
      </c>
      <c r="T510" s="214">
        <v>45</v>
      </c>
      <c r="U510" s="214">
        <v>17</v>
      </c>
    </row>
    <row r="511" spans="1:21">
      <c r="A511" s="214" t="s">
        <v>203</v>
      </c>
      <c r="B511" s="214" t="s">
        <v>151</v>
      </c>
      <c r="C511" s="214" t="s">
        <v>202</v>
      </c>
      <c r="D511" s="214" t="s">
        <v>194</v>
      </c>
      <c r="E511" s="214" t="s">
        <v>195</v>
      </c>
      <c r="F511" s="214"/>
      <c r="G511" s="214" t="s">
        <v>187</v>
      </c>
      <c r="H511" s="214" t="s">
        <v>186</v>
      </c>
      <c r="I511" s="214"/>
      <c r="J511" s="214" t="s">
        <v>74</v>
      </c>
      <c r="K511" s="214">
        <v>6</v>
      </c>
      <c r="L511" s="214">
        <v>30</v>
      </c>
      <c r="M511" s="214">
        <v>0</v>
      </c>
      <c r="N511" s="214">
        <v>3</v>
      </c>
      <c r="O511" s="214">
        <v>1</v>
      </c>
      <c r="P511" s="214">
        <v>1</v>
      </c>
      <c r="Q511" s="214">
        <v>5</v>
      </c>
      <c r="R511" s="214">
        <v>1</v>
      </c>
      <c r="S511" s="214">
        <v>3</v>
      </c>
      <c r="T511" s="214">
        <v>45</v>
      </c>
      <c r="U511" s="214">
        <v>19</v>
      </c>
    </row>
    <row r="512" spans="1:21">
      <c r="A512" s="214" t="s">
        <v>203</v>
      </c>
      <c r="B512" s="214" t="s">
        <v>151</v>
      </c>
      <c r="C512" s="214" t="s">
        <v>202</v>
      </c>
      <c r="D512" s="214" t="s">
        <v>194</v>
      </c>
      <c r="E512" s="214" t="s">
        <v>195</v>
      </c>
      <c r="F512" s="214"/>
      <c r="G512" s="214" t="s">
        <v>187</v>
      </c>
      <c r="H512" s="214" t="s">
        <v>186</v>
      </c>
      <c r="I512" s="214"/>
      <c r="J512" s="214" t="s">
        <v>75</v>
      </c>
      <c r="K512" s="214">
        <v>3</v>
      </c>
      <c r="L512" s="214">
        <v>17</v>
      </c>
      <c r="M512" s="214">
        <v>0</v>
      </c>
      <c r="N512" s="214">
        <v>10</v>
      </c>
      <c r="O512" s="214">
        <v>0</v>
      </c>
      <c r="P512" s="214">
        <v>0</v>
      </c>
      <c r="Q512" s="214">
        <v>10</v>
      </c>
      <c r="R512" s="214">
        <v>1</v>
      </c>
      <c r="S512" s="214">
        <v>8</v>
      </c>
      <c r="T512" s="214">
        <v>39</v>
      </c>
      <c r="U512" s="214">
        <v>6</v>
      </c>
    </row>
    <row r="513" spans="1:21">
      <c r="A513" s="214" t="s">
        <v>203</v>
      </c>
      <c r="B513" s="214" t="s">
        <v>151</v>
      </c>
      <c r="C513" s="214" t="s">
        <v>202</v>
      </c>
      <c r="D513" s="214" t="s">
        <v>194</v>
      </c>
      <c r="E513" s="214" t="s">
        <v>195</v>
      </c>
      <c r="F513" s="214"/>
      <c r="G513" s="214" t="s">
        <v>187</v>
      </c>
      <c r="H513" s="214" t="s">
        <v>186</v>
      </c>
      <c r="I513" s="214"/>
      <c r="J513" s="214" t="s">
        <v>76</v>
      </c>
      <c r="K513" s="214">
        <v>7</v>
      </c>
      <c r="L513" s="214">
        <v>27</v>
      </c>
      <c r="M513" s="214">
        <v>0</v>
      </c>
      <c r="N513" s="214">
        <v>6</v>
      </c>
      <c r="O513" s="214">
        <v>1</v>
      </c>
      <c r="P513" s="214">
        <v>1</v>
      </c>
      <c r="Q513" s="214">
        <v>8</v>
      </c>
      <c r="R513" s="214">
        <v>0</v>
      </c>
      <c r="S513" s="214">
        <v>1</v>
      </c>
      <c r="T513" s="214">
        <v>43</v>
      </c>
      <c r="U513" s="214">
        <v>13</v>
      </c>
    </row>
    <row r="514" spans="1:21">
      <c r="A514" s="214" t="s">
        <v>203</v>
      </c>
      <c r="B514" s="214" t="s">
        <v>151</v>
      </c>
      <c r="C514" s="214" t="s">
        <v>202</v>
      </c>
      <c r="D514" s="214" t="s">
        <v>194</v>
      </c>
      <c r="E514" s="214" t="s">
        <v>195</v>
      </c>
      <c r="F514" s="214"/>
      <c r="G514" s="214" t="s">
        <v>187</v>
      </c>
      <c r="H514" s="214" t="s">
        <v>186</v>
      </c>
      <c r="I514" s="214"/>
      <c r="J514" s="214" t="s">
        <v>77</v>
      </c>
      <c r="K514" s="214">
        <v>8</v>
      </c>
      <c r="L514" s="214">
        <v>24</v>
      </c>
      <c r="M514" s="214">
        <v>0</v>
      </c>
      <c r="N514" s="214">
        <v>9</v>
      </c>
      <c r="O514" s="214">
        <v>2</v>
      </c>
      <c r="P514" s="214">
        <v>0</v>
      </c>
      <c r="Q514" s="214">
        <v>11</v>
      </c>
      <c r="R514" s="214">
        <v>0</v>
      </c>
      <c r="S514" s="214">
        <v>2</v>
      </c>
      <c r="T514" s="214">
        <v>45</v>
      </c>
      <c r="U514" s="214">
        <v>14</v>
      </c>
    </row>
    <row r="515" spans="1:21">
      <c r="A515" s="214" t="s">
        <v>203</v>
      </c>
      <c r="B515" s="214" t="s">
        <v>151</v>
      </c>
      <c r="C515" s="214" t="s">
        <v>202</v>
      </c>
      <c r="D515" s="214" t="s">
        <v>194</v>
      </c>
      <c r="E515" s="214" t="s">
        <v>195</v>
      </c>
      <c r="F515" s="214"/>
      <c r="G515" s="214" t="s">
        <v>187</v>
      </c>
      <c r="H515" s="214" t="s">
        <v>186</v>
      </c>
      <c r="I515" s="214"/>
      <c r="J515" s="214" t="s">
        <v>78</v>
      </c>
      <c r="K515" s="214">
        <v>10</v>
      </c>
      <c r="L515" s="214">
        <v>26</v>
      </c>
      <c r="M515" s="214">
        <v>0</v>
      </c>
      <c r="N515" s="214">
        <v>7</v>
      </c>
      <c r="O515" s="214">
        <v>0</v>
      </c>
      <c r="P515" s="214">
        <v>3</v>
      </c>
      <c r="Q515" s="214">
        <v>10</v>
      </c>
      <c r="R515" s="214">
        <v>0</v>
      </c>
      <c r="S515" s="214">
        <v>2</v>
      </c>
      <c r="T515" s="214">
        <v>48</v>
      </c>
      <c r="U515" s="214">
        <v>14</v>
      </c>
    </row>
    <row r="516" spans="1:21">
      <c r="A516" s="214" t="s">
        <v>203</v>
      </c>
      <c r="B516" s="214" t="s">
        <v>151</v>
      </c>
      <c r="C516" s="214" t="s">
        <v>202</v>
      </c>
      <c r="D516" s="214" t="s">
        <v>194</v>
      </c>
      <c r="E516" s="214" t="s">
        <v>195</v>
      </c>
      <c r="F516" s="214"/>
      <c r="G516" s="214" t="s">
        <v>187</v>
      </c>
      <c r="H516" s="214" t="s">
        <v>186</v>
      </c>
      <c r="I516" s="214"/>
      <c r="J516" s="214" t="s">
        <v>82</v>
      </c>
      <c r="K516" s="214">
        <v>6</v>
      </c>
      <c r="L516" s="214">
        <v>39</v>
      </c>
      <c r="M516" s="214">
        <v>0</v>
      </c>
      <c r="N516" s="214">
        <v>15</v>
      </c>
      <c r="O516" s="214">
        <v>0</v>
      </c>
      <c r="P516" s="214">
        <v>1</v>
      </c>
      <c r="Q516" s="214">
        <v>16</v>
      </c>
      <c r="R516" s="214">
        <v>1</v>
      </c>
      <c r="S516" s="214">
        <v>0</v>
      </c>
      <c r="T516" s="214">
        <v>62</v>
      </c>
      <c r="U516" s="214">
        <v>16</v>
      </c>
    </row>
    <row r="517" spans="1:21">
      <c r="A517" s="214" t="s">
        <v>203</v>
      </c>
      <c r="B517" s="214" t="s">
        <v>151</v>
      </c>
      <c r="C517" s="214" t="s">
        <v>202</v>
      </c>
      <c r="D517" s="214" t="s">
        <v>194</v>
      </c>
      <c r="E517" s="214" t="s">
        <v>195</v>
      </c>
      <c r="F517" s="214"/>
      <c r="G517" s="214" t="s">
        <v>187</v>
      </c>
      <c r="H517" s="214" t="s">
        <v>186</v>
      </c>
      <c r="I517" s="214"/>
      <c r="J517" s="214" t="s">
        <v>80</v>
      </c>
      <c r="K517" s="214">
        <v>13</v>
      </c>
      <c r="L517" s="214">
        <v>36</v>
      </c>
      <c r="M517" s="214">
        <v>0</v>
      </c>
      <c r="N517" s="214">
        <v>5</v>
      </c>
      <c r="O517" s="214">
        <v>0</v>
      </c>
      <c r="P517" s="214">
        <v>0</v>
      </c>
      <c r="Q517" s="214">
        <v>5</v>
      </c>
      <c r="R517" s="214">
        <v>0</v>
      </c>
      <c r="S517" s="214">
        <v>0</v>
      </c>
      <c r="T517" s="214">
        <v>54</v>
      </c>
      <c r="U517" s="214">
        <v>22</v>
      </c>
    </row>
    <row r="518" spans="1:21">
      <c r="A518" s="214" t="s">
        <v>203</v>
      </c>
      <c r="B518" s="214" t="s">
        <v>151</v>
      </c>
      <c r="C518" s="214" t="s">
        <v>202</v>
      </c>
      <c r="D518" s="214" t="s">
        <v>196</v>
      </c>
      <c r="E518" s="214" t="s">
        <v>195</v>
      </c>
      <c r="F518" s="214" t="s">
        <v>187</v>
      </c>
      <c r="G518" s="214"/>
      <c r="H518" s="214" t="s">
        <v>186</v>
      </c>
      <c r="I518" s="214"/>
      <c r="J518" s="214" t="s">
        <v>69</v>
      </c>
      <c r="K518" s="214">
        <v>77</v>
      </c>
      <c r="L518" s="214">
        <v>372</v>
      </c>
      <c r="M518" s="214">
        <v>3</v>
      </c>
      <c r="N518" s="214">
        <v>38</v>
      </c>
      <c r="O518" s="214">
        <v>29</v>
      </c>
      <c r="P518" s="214">
        <v>20</v>
      </c>
      <c r="Q518" s="214">
        <v>87</v>
      </c>
      <c r="R518" s="214">
        <v>19</v>
      </c>
      <c r="S518" s="214">
        <v>19</v>
      </c>
      <c r="T518" s="214">
        <v>577</v>
      </c>
      <c r="U518" s="214">
        <v>88</v>
      </c>
    </row>
    <row r="519" spans="1:21">
      <c r="A519" s="214" t="s">
        <v>203</v>
      </c>
      <c r="B519" s="214" t="s">
        <v>151</v>
      </c>
      <c r="C519" s="214" t="s">
        <v>202</v>
      </c>
      <c r="D519" s="214" t="s">
        <v>196</v>
      </c>
      <c r="E519" s="214" t="s">
        <v>195</v>
      </c>
      <c r="F519" s="214" t="s">
        <v>187</v>
      </c>
      <c r="G519" s="214"/>
      <c r="H519" s="214" t="s">
        <v>186</v>
      </c>
      <c r="I519" s="214"/>
      <c r="J519" s="214" t="s">
        <v>70</v>
      </c>
      <c r="K519" s="214">
        <v>60</v>
      </c>
      <c r="L519" s="214">
        <v>329</v>
      </c>
      <c r="M519" s="214">
        <v>8</v>
      </c>
      <c r="N519" s="214">
        <v>39</v>
      </c>
      <c r="O519" s="214">
        <v>27</v>
      </c>
      <c r="P519" s="214">
        <v>10</v>
      </c>
      <c r="Q519" s="214">
        <v>76</v>
      </c>
      <c r="R519" s="214">
        <v>31</v>
      </c>
      <c r="S519" s="214">
        <v>25</v>
      </c>
      <c r="T519" s="214">
        <v>529</v>
      </c>
      <c r="U519" s="214">
        <v>82</v>
      </c>
    </row>
    <row r="520" spans="1:21">
      <c r="A520" s="214" t="s">
        <v>203</v>
      </c>
      <c r="B520" s="214" t="s">
        <v>151</v>
      </c>
      <c r="C520" s="214" t="s">
        <v>202</v>
      </c>
      <c r="D520" s="214" t="s">
        <v>196</v>
      </c>
      <c r="E520" s="214" t="s">
        <v>195</v>
      </c>
      <c r="F520" s="214" t="s">
        <v>187</v>
      </c>
      <c r="G520" s="214"/>
      <c r="H520" s="214" t="s">
        <v>186</v>
      </c>
      <c r="I520" s="214"/>
      <c r="J520" s="214" t="s">
        <v>71</v>
      </c>
      <c r="K520" s="214">
        <v>81</v>
      </c>
      <c r="L520" s="214">
        <v>351</v>
      </c>
      <c r="M520" s="214">
        <v>6</v>
      </c>
      <c r="N520" s="214">
        <v>38</v>
      </c>
      <c r="O520" s="214">
        <v>10</v>
      </c>
      <c r="P520" s="214">
        <v>36</v>
      </c>
      <c r="Q520" s="214">
        <v>84</v>
      </c>
      <c r="R520" s="214">
        <v>24</v>
      </c>
      <c r="S520" s="214">
        <v>18</v>
      </c>
      <c r="T520" s="214">
        <v>564</v>
      </c>
      <c r="U520" s="214">
        <v>66</v>
      </c>
    </row>
    <row r="521" spans="1:21">
      <c r="A521" s="214" t="s">
        <v>203</v>
      </c>
      <c r="B521" s="214" t="s">
        <v>151</v>
      </c>
      <c r="C521" s="214" t="s">
        <v>202</v>
      </c>
      <c r="D521" s="214" t="s">
        <v>196</v>
      </c>
      <c r="E521" s="214" t="s">
        <v>195</v>
      </c>
      <c r="F521" s="214" t="s">
        <v>187</v>
      </c>
      <c r="G521" s="214"/>
      <c r="H521" s="214" t="s">
        <v>186</v>
      </c>
      <c r="I521" s="214"/>
      <c r="J521" s="214" t="s">
        <v>72</v>
      </c>
      <c r="K521" s="214">
        <v>89</v>
      </c>
      <c r="L521" s="214">
        <v>324</v>
      </c>
      <c r="M521" s="214">
        <v>10</v>
      </c>
      <c r="N521" s="214">
        <v>49</v>
      </c>
      <c r="O521" s="214">
        <v>25</v>
      </c>
      <c r="P521" s="214">
        <v>25</v>
      </c>
      <c r="Q521" s="214">
        <v>99</v>
      </c>
      <c r="R521" s="214">
        <v>36</v>
      </c>
      <c r="S521" s="214">
        <v>30</v>
      </c>
      <c r="T521" s="214">
        <v>588</v>
      </c>
      <c r="U521" s="214">
        <v>57</v>
      </c>
    </row>
    <row r="522" spans="1:21">
      <c r="A522" s="214" t="s">
        <v>203</v>
      </c>
      <c r="B522" s="214" t="s">
        <v>151</v>
      </c>
      <c r="C522" s="214" t="s">
        <v>202</v>
      </c>
      <c r="D522" s="214" t="s">
        <v>196</v>
      </c>
      <c r="E522" s="214" t="s">
        <v>195</v>
      </c>
      <c r="F522" s="214" t="s">
        <v>187</v>
      </c>
      <c r="G522" s="214"/>
      <c r="H522" s="214" t="s">
        <v>186</v>
      </c>
      <c r="I522" s="214"/>
      <c r="J522" s="214" t="s">
        <v>73</v>
      </c>
      <c r="K522" s="214">
        <v>95</v>
      </c>
      <c r="L522" s="214">
        <v>326</v>
      </c>
      <c r="M522" s="214">
        <v>6</v>
      </c>
      <c r="N522" s="214">
        <v>44</v>
      </c>
      <c r="O522" s="214">
        <v>21</v>
      </c>
      <c r="P522" s="214">
        <v>29</v>
      </c>
      <c r="Q522" s="214">
        <v>94</v>
      </c>
      <c r="R522" s="214">
        <v>38</v>
      </c>
      <c r="S522" s="214">
        <v>28</v>
      </c>
      <c r="T522" s="214">
        <v>587</v>
      </c>
      <c r="U522" s="214">
        <v>67</v>
      </c>
    </row>
    <row r="523" spans="1:21">
      <c r="A523" s="214" t="s">
        <v>203</v>
      </c>
      <c r="B523" s="214" t="s">
        <v>151</v>
      </c>
      <c r="C523" s="214" t="s">
        <v>202</v>
      </c>
      <c r="D523" s="214" t="s">
        <v>196</v>
      </c>
      <c r="E523" s="214" t="s">
        <v>195</v>
      </c>
      <c r="F523" s="214" t="s">
        <v>187</v>
      </c>
      <c r="G523" s="214"/>
      <c r="H523" s="214" t="s">
        <v>186</v>
      </c>
      <c r="I523" s="214"/>
      <c r="J523" s="214" t="s">
        <v>74</v>
      </c>
      <c r="K523" s="214">
        <v>67</v>
      </c>
      <c r="L523" s="214">
        <v>320</v>
      </c>
      <c r="M523" s="214">
        <v>7</v>
      </c>
      <c r="N523" s="214">
        <v>39</v>
      </c>
      <c r="O523" s="214">
        <v>23</v>
      </c>
      <c r="P523" s="214">
        <v>36</v>
      </c>
      <c r="Q523" s="214">
        <v>98</v>
      </c>
      <c r="R523" s="214">
        <v>21</v>
      </c>
      <c r="S523" s="214">
        <v>26</v>
      </c>
      <c r="T523" s="214">
        <v>539</v>
      </c>
      <c r="U523" s="214">
        <v>74</v>
      </c>
    </row>
    <row r="524" spans="1:21">
      <c r="A524" s="214" t="s">
        <v>203</v>
      </c>
      <c r="B524" s="214" t="s">
        <v>151</v>
      </c>
      <c r="C524" s="214" t="s">
        <v>202</v>
      </c>
      <c r="D524" s="214" t="s">
        <v>196</v>
      </c>
      <c r="E524" s="214" t="s">
        <v>195</v>
      </c>
      <c r="F524" s="214" t="s">
        <v>187</v>
      </c>
      <c r="G524" s="214"/>
      <c r="H524" s="214" t="s">
        <v>186</v>
      </c>
      <c r="I524" s="214"/>
      <c r="J524" s="214" t="s">
        <v>75</v>
      </c>
      <c r="K524" s="214">
        <v>98</v>
      </c>
      <c r="L524" s="214">
        <v>338</v>
      </c>
      <c r="M524" s="214">
        <v>9</v>
      </c>
      <c r="N524" s="214">
        <v>30</v>
      </c>
      <c r="O524" s="214">
        <v>17</v>
      </c>
      <c r="P524" s="214">
        <v>42</v>
      </c>
      <c r="Q524" s="214">
        <v>89</v>
      </c>
      <c r="R524" s="214">
        <v>18</v>
      </c>
      <c r="S524" s="214">
        <v>29</v>
      </c>
      <c r="T524" s="214">
        <v>581</v>
      </c>
      <c r="U524" s="214">
        <v>68</v>
      </c>
    </row>
    <row r="525" spans="1:21">
      <c r="A525" s="214" t="s">
        <v>203</v>
      </c>
      <c r="B525" s="214" t="s">
        <v>151</v>
      </c>
      <c r="C525" s="214" t="s">
        <v>202</v>
      </c>
      <c r="D525" s="214" t="s">
        <v>196</v>
      </c>
      <c r="E525" s="214" t="s">
        <v>195</v>
      </c>
      <c r="F525" s="214" t="s">
        <v>187</v>
      </c>
      <c r="G525" s="214"/>
      <c r="H525" s="214" t="s">
        <v>186</v>
      </c>
      <c r="I525" s="214"/>
      <c r="J525" s="214" t="s">
        <v>76</v>
      </c>
      <c r="K525" s="214">
        <v>84</v>
      </c>
      <c r="L525" s="214">
        <v>288</v>
      </c>
      <c r="M525" s="214">
        <v>5</v>
      </c>
      <c r="N525" s="214">
        <v>41</v>
      </c>
      <c r="O525" s="214">
        <v>16</v>
      </c>
      <c r="P525" s="214">
        <v>31</v>
      </c>
      <c r="Q525" s="214">
        <v>88</v>
      </c>
      <c r="R525" s="214">
        <v>28</v>
      </c>
      <c r="S525" s="214">
        <v>23</v>
      </c>
      <c r="T525" s="214">
        <v>516</v>
      </c>
      <c r="U525" s="214">
        <v>62</v>
      </c>
    </row>
    <row r="526" spans="1:21">
      <c r="A526" s="214" t="s">
        <v>203</v>
      </c>
      <c r="B526" s="214" t="s">
        <v>151</v>
      </c>
      <c r="C526" s="214" t="s">
        <v>202</v>
      </c>
      <c r="D526" s="214" t="s">
        <v>196</v>
      </c>
      <c r="E526" s="214" t="s">
        <v>195</v>
      </c>
      <c r="F526" s="214" t="s">
        <v>187</v>
      </c>
      <c r="G526" s="214"/>
      <c r="H526" s="214" t="s">
        <v>186</v>
      </c>
      <c r="I526" s="214"/>
      <c r="J526" s="214" t="s">
        <v>77</v>
      </c>
      <c r="K526" s="214">
        <v>77</v>
      </c>
      <c r="L526" s="214">
        <v>311</v>
      </c>
      <c r="M526" s="214">
        <v>6</v>
      </c>
      <c r="N526" s="214">
        <v>58</v>
      </c>
      <c r="O526" s="214">
        <v>37</v>
      </c>
      <c r="P526" s="214">
        <v>22</v>
      </c>
      <c r="Q526" s="214">
        <v>117</v>
      </c>
      <c r="R526" s="214">
        <v>24</v>
      </c>
      <c r="S526" s="214">
        <v>24</v>
      </c>
      <c r="T526" s="214">
        <v>559</v>
      </c>
      <c r="U526" s="214">
        <v>53</v>
      </c>
    </row>
    <row r="527" spans="1:21">
      <c r="A527" s="214" t="s">
        <v>203</v>
      </c>
      <c r="B527" s="214" t="s">
        <v>151</v>
      </c>
      <c r="C527" s="214" t="s">
        <v>202</v>
      </c>
      <c r="D527" s="214" t="s">
        <v>196</v>
      </c>
      <c r="E527" s="214" t="s">
        <v>195</v>
      </c>
      <c r="F527" s="214" t="s">
        <v>187</v>
      </c>
      <c r="G527" s="214"/>
      <c r="H527" s="214" t="s">
        <v>186</v>
      </c>
      <c r="I527" s="214"/>
      <c r="J527" s="214" t="s">
        <v>78</v>
      </c>
      <c r="K527" s="214">
        <v>90</v>
      </c>
      <c r="L527" s="214">
        <v>311</v>
      </c>
      <c r="M527" s="214">
        <v>6</v>
      </c>
      <c r="N527" s="214">
        <v>46</v>
      </c>
      <c r="O527" s="214">
        <v>20</v>
      </c>
      <c r="P527" s="214">
        <v>29</v>
      </c>
      <c r="Q527" s="214">
        <v>95</v>
      </c>
      <c r="R527" s="214">
        <v>14</v>
      </c>
      <c r="S527" s="214">
        <v>15</v>
      </c>
      <c r="T527" s="214">
        <v>531</v>
      </c>
      <c r="U527" s="214">
        <v>68</v>
      </c>
    </row>
    <row r="528" spans="1:21">
      <c r="A528" s="214" t="s">
        <v>203</v>
      </c>
      <c r="B528" s="214" t="s">
        <v>151</v>
      </c>
      <c r="C528" s="214" t="s">
        <v>202</v>
      </c>
      <c r="D528" s="214" t="s">
        <v>196</v>
      </c>
      <c r="E528" s="214" t="s">
        <v>195</v>
      </c>
      <c r="F528" s="214" t="s">
        <v>187</v>
      </c>
      <c r="G528" s="214"/>
      <c r="H528" s="214" t="s">
        <v>186</v>
      </c>
      <c r="I528" s="214"/>
      <c r="J528" s="214" t="s">
        <v>82</v>
      </c>
      <c r="K528" s="214">
        <v>88</v>
      </c>
      <c r="L528" s="214">
        <v>353</v>
      </c>
      <c r="M528" s="214">
        <v>7</v>
      </c>
      <c r="N528" s="214">
        <v>55</v>
      </c>
      <c r="O528" s="214">
        <v>34</v>
      </c>
      <c r="P528" s="214">
        <v>27</v>
      </c>
      <c r="Q528" s="214">
        <v>116</v>
      </c>
      <c r="R528" s="214">
        <v>13</v>
      </c>
      <c r="S528" s="214">
        <v>10</v>
      </c>
      <c r="T528" s="214">
        <v>587</v>
      </c>
      <c r="U528" s="214">
        <v>105</v>
      </c>
    </row>
    <row r="529" spans="1:21">
      <c r="A529" s="214" t="s">
        <v>203</v>
      </c>
      <c r="B529" s="214" t="s">
        <v>151</v>
      </c>
      <c r="C529" s="214" t="s">
        <v>202</v>
      </c>
      <c r="D529" s="214" t="s">
        <v>196</v>
      </c>
      <c r="E529" s="214" t="s">
        <v>195</v>
      </c>
      <c r="F529" s="214" t="s">
        <v>187</v>
      </c>
      <c r="G529" s="214"/>
      <c r="H529" s="214" t="s">
        <v>186</v>
      </c>
      <c r="I529" s="214"/>
      <c r="J529" s="214" t="s">
        <v>80</v>
      </c>
      <c r="K529" s="214">
        <v>98</v>
      </c>
      <c r="L529" s="214">
        <v>333</v>
      </c>
      <c r="M529" s="214">
        <v>5</v>
      </c>
      <c r="N529" s="214">
        <v>37</v>
      </c>
      <c r="O529" s="214">
        <v>17</v>
      </c>
      <c r="P529" s="214">
        <v>25</v>
      </c>
      <c r="Q529" s="214">
        <v>79</v>
      </c>
      <c r="R529" s="214">
        <v>14</v>
      </c>
      <c r="S529" s="214">
        <v>3</v>
      </c>
      <c r="T529" s="214">
        <v>532</v>
      </c>
      <c r="U529" s="214">
        <v>82</v>
      </c>
    </row>
    <row r="530" spans="1:21">
      <c r="A530" s="214" t="s">
        <v>203</v>
      </c>
      <c r="B530" s="214" t="s">
        <v>151</v>
      </c>
      <c r="C530" s="214" t="s">
        <v>202</v>
      </c>
      <c r="D530" s="214" t="s">
        <v>197</v>
      </c>
      <c r="E530" s="214" t="s">
        <v>195</v>
      </c>
      <c r="F530" s="214"/>
      <c r="G530" s="214"/>
      <c r="H530" s="214" t="s">
        <v>186</v>
      </c>
      <c r="I530" s="214" t="s">
        <v>187</v>
      </c>
      <c r="J530" s="214" t="s">
        <v>69</v>
      </c>
      <c r="K530" s="214">
        <v>13</v>
      </c>
      <c r="L530" s="214">
        <v>42</v>
      </c>
      <c r="M530" s="214">
        <v>0</v>
      </c>
      <c r="N530" s="214">
        <v>5</v>
      </c>
      <c r="O530" s="214">
        <v>0</v>
      </c>
      <c r="P530" s="214">
        <v>2</v>
      </c>
      <c r="Q530" s="214">
        <v>7</v>
      </c>
      <c r="R530" s="214">
        <v>0</v>
      </c>
      <c r="S530" s="214">
        <v>2</v>
      </c>
      <c r="T530" s="214">
        <v>64</v>
      </c>
      <c r="U530" s="214">
        <v>10</v>
      </c>
    </row>
    <row r="531" spans="1:21">
      <c r="A531" s="214" t="s">
        <v>203</v>
      </c>
      <c r="B531" s="214" t="s">
        <v>151</v>
      </c>
      <c r="C531" s="214" t="s">
        <v>202</v>
      </c>
      <c r="D531" s="214" t="s">
        <v>197</v>
      </c>
      <c r="E531" s="214" t="s">
        <v>195</v>
      </c>
      <c r="F531" s="214"/>
      <c r="G531" s="214"/>
      <c r="H531" s="214" t="s">
        <v>186</v>
      </c>
      <c r="I531" s="214" t="s">
        <v>187</v>
      </c>
      <c r="J531" s="214" t="s">
        <v>70</v>
      </c>
      <c r="K531" s="214">
        <v>18</v>
      </c>
      <c r="L531" s="214">
        <v>47</v>
      </c>
      <c r="M531" s="214">
        <v>1</v>
      </c>
      <c r="N531" s="214">
        <v>5</v>
      </c>
      <c r="O531" s="214">
        <v>1</v>
      </c>
      <c r="P531" s="214">
        <v>2</v>
      </c>
      <c r="Q531" s="214">
        <v>8</v>
      </c>
      <c r="R531" s="214">
        <v>4</v>
      </c>
      <c r="S531" s="214">
        <v>3</v>
      </c>
      <c r="T531" s="214">
        <v>81</v>
      </c>
      <c r="U531" s="214">
        <v>8</v>
      </c>
    </row>
    <row r="532" spans="1:21">
      <c r="A532" s="214" t="s">
        <v>203</v>
      </c>
      <c r="B532" s="214" t="s">
        <v>151</v>
      </c>
      <c r="C532" s="214" t="s">
        <v>202</v>
      </c>
      <c r="D532" s="214" t="s">
        <v>197</v>
      </c>
      <c r="E532" s="214" t="s">
        <v>195</v>
      </c>
      <c r="F532" s="214"/>
      <c r="G532" s="214"/>
      <c r="H532" s="214" t="s">
        <v>186</v>
      </c>
      <c r="I532" s="214" t="s">
        <v>187</v>
      </c>
      <c r="J532" s="214" t="s">
        <v>71</v>
      </c>
      <c r="K532" s="214">
        <v>11</v>
      </c>
      <c r="L532" s="214">
        <v>92</v>
      </c>
      <c r="M532" s="214">
        <v>2</v>
      </c>
      <c r="N532" s="214">
        <v>5</v>
      </c>
      <c r="O532" s="214">
        <v>0</v>
      </c>
      <c r="P532" s="214">
        <v>2</v>
      </c>
      <c r="Q532" s="214">
        <v>7</v>
      </c>
      <c r="R532" s="214">
        <v>4</v>
      </c>
      <c r="S532" s="214">
        <v>3</v>
      </c>
      <c r="T532" s="214">
        <v>119</v>
      </c>
      <c r="U532" s="214">
        <v>17</v>
      </c>
    </row>
    <row r="533" spans="1:21">
      <c r="A533" s="214" t="s">
        <v>203</v>
      </c>
      <c r="B533" s="214" t="s">
        <v>151</v>
      </c>
      <c r="C533" s="214" t="s">
        <v>202</v>
      </c>
      <c r="D533" s="214" t="s">
        <v>197</v>
      </c>
      <c r="E533" s="214" t="s">
        <v>195</v>
      </c>
      <c r="F533" s="214"/>
      <c r="G533" s="214"/>
      <c r="H533" s="214" t="s">
        <v>186</v>
      </c>
      <c r="I533" s="214" t="s">
        <v>187</v>
      </c>
      <c r="J533" s="214" t="s">
        <v>72</v>
      </c>
      <c r="K533" s="214">
        <v>21</v>
      </c>
      <c r="L533" s="214">
        <v>74</v>
      </c>
      <c r="M533" s="214">
        <v>1</v>
      </c>
      <c r="N533" s="214">
        <v>5</v>
      </c>
      <c r="O533" s="214">
        <v>0</v>
      </c>
      <c r="P533" s="214">
        <v>2</v>
      </c>
      <c r="Q533" s="214">
        <v>7</v>
      </c>
      <c r="R533" s="214">
        <v>2</v>
      </c>
      <c r="S533" s="214">
        <v>0</v>
      </c>
      <c r="T533" s="214">
        <v>105</v>
      </c>
      <c r="U533" s="214">
        <v>9</v>
      </c>
    </row>
    <row r="534" spans="1:21">
      <c r="A534" s="214" t="s">
        <v>203</v>
      </c>
      <c r="B534" s="214" t="s">
        <v>151</v>
      </c>
      <c r="C534" s="214" t="s">
        <v>202</v>
      </c>
      <c r="D534" s="214" t="s">
        <v>197</v>
      </c>
      <c r="E534" s="214" t="s">
        <v>195</v>
      </c>
      <c r="F534" s="214"/>
      <c r="G534" s="214"/>
      <c r="H534" s="214" t="s">
        <v>186</v>
      </c>
      <c r="I534" s="214" t="s">
        <v>187</v>
      </c>
      <c r="J534" s="214" t="s">
        <v>73</v>
      </c>
      <c r="K534" s="214">
        <v>17</v>
      </c>
      <c r="L534" s="214">
        <v>67</v>
      </c>
      <c r="M534" s="214">
        <v>1</v>
      </c>
      <c r="N534" s="214">
        <v>8</v>
      </c>
      <c r="O534" s="214">
        <v>1</v>
      </c>
      <c r="P534" s="214">
        <v>3</v>
      </c>
      <c r="Q534" s="214">
        <v>12</v>
      </c>
      <c r="R534" s="214">
        <v>2</v>
      </c>
      <c r="S534" s="214">
        <v>2</v>
      </c>
      <c r="T534" s="214">
        <v>101</v>
      </c>
      <c r="U534" s="214">
        <v>15</v>
      </c>
    </row>
    <row r="535" spans="1:21">
      <c r="A535" s="214" t="s">
        <v>203</v>
      </c>
      <c r="B535" s="214" t="s">
        <v>151</v>
      </c>
      <c r="C535" s="214" t="s">
        <v>202</v>
      </c>
      <c r="D535" s="214" t="s">
        <v>197</v>
      </c>
      <c r="E535" s="214" t="s">
        <v>195</v>
      </c>
      <c r="F535" s="214"/>
      <c r="G535" s="214"/>
      <c r="H535" s="214" t="s">
        <v>186</v>
      </c>
      <c r="I535" s="214" t="s">
        <v>187</v>
      </c>
      <c r="J535" s="214" t="s">
        <v>74</v>
      </c>
      <c r="K535" s="214">
        <v>12</v>
      </c>
      <c r="L535" s="214">
        <v>62</v>
      </c>
      <c r="M535" s="214">
        <v>1</v>
      </c>
      <c r="N535" s="214">
        <v>6</v>
      </c>
      <c r="O535" s="214">
        <v>3</v>
      </c>
      <c r="P535" s="214">
        <v>1</v>
      </c>
      <c r="Q535" s="214">
        <v>10</v>
      </c>
      <c r="R535" s="214">
        <v>0</v>
      </c>
      <c r="S535" s="214">
        <v>2</v>
      </c>
      <c r="T535" s="214">
        <v>87</v>
      </c>
      <c r="U535" s="214">
        <v>19</v>
      </c>
    </row>
    <row r="536" spans="1:21">
      <c r="A536" s="214" t="s">
        <v>203</v>
      </c>
      <c r="B536" s="214" t="s">
        <v>151</v>
      </c>
      <c r="C536" s="214" t="s">
        <v>202</v>
      </c>
      <c r="D536" s="214" t="s">
        <v>197</v>
      </c>
      <c r="E536" s="214" t="s">
        <v>195</v>
      </c>
      <c r="F536" s="214"/>
      <c r="G536" s="214"/>
      <c r="H536" s="214" t="s">
        <v>186</v>
      </c>
      <c r="I536" s="214" t="s">
        <v>187</v>
      </c>
      <c r="J536" s="214" t="s">
        <v>75</v>
      </c>
      <c r="K536" s="214">
        <v>12</v>
      </c>
      <c r="L536" s="214">
        <v>71</v>
      </c>
      <c r="M536" s="214">
        <v>2</v>
      </c>
      <c r="N536" s="214">
        <v>9</v>
      </c>
      <c r="O536" s="214">
        <v>4</v>
      </c>
      <c r="P536" s="214">
        <v>3</v>
      </c>
      <c r="Q536" s="214">
        <v>16</v>
      </c>
      <c r="R536" s="214">
        <v>4</v>
      </c>
      <c r="S536" s="214">
        <v>8</v>
      </c>
      <c r="T536" s="214">
        <v>113</v>
      </c>
      <c r="U536" s="214">
        <v>10</v>
      </c>
    </row>
    <row r="537" spans="1:21">
      <c r="A537" s="214" t="s">
        <v>203</v>
      </c>
      <c r="B537" s="214" t="s">
        <v>151</v>
      </c>
      <c r="C537" s="214" t="s">
        <v>202</v>
      </c>
      <c r="D537" s="214" t="s">
        <v>197</v>
      </c>
      <c r="E537" s="214" t="s">
        <v>195</v>
      </c>
      <c r="F537" s="214"/>
      <c r="G537" s="214"/>
      <c r="H537" s="214" t="s">
        <v>186</v>
      </c>
      <c r="I537" s="214" t="s">
        <v>187</v>
      </c>
      <c r="J537" s="214" t="s">
        <v>76</v>
      </c>
      <c r="K537" s="214">
        <v>19</v>
      </c>
      <c r="L537" s="214">
        <v>65</v>
      </c>
      <c r="M537" s="214">
        <v>1</v>
      </c>
      <c r="N537" s="214">
        <v>12</v>
      </c>
      <c r="O537" s="214">
        <v>1</v>
      </c>
      <c r="P537" s="214">
        <v>1</v>
      </c>
      <c r="Q537" s="214">
        <v>14</v>
      </c>
      <c r="R537" s="214">
        <v>2</v>
      </c>
      <c r="S537" s="214">
        <v>5</v>
      </c>
      <c r="T537" s="214">
        <v>106</v>
      </c>
      <c r="U537" s="214">
        <v>14</v>
      </c>
    </row>
    <row r="538" spans="1:21">
      <c r="A538" s="214" t="s">
        <v>203</v>
      </c>
      <c r="B538" s="214" t="s">
        <v>151</v>
      </c>
      <c r="C538" s="214" t="s">
        <v>202</v>
      </c>
      <c r="D538" s="214" t="s">
        <v>197</v>
      </c>
      <c r="E538" s="214" t="s">
        <v>195</v>
      </c>
      <c r="F538" s="214"/>
      <c r="G538" s="214"/>
      <c r="H538" s="214" t="s">
        <v>186</v>
      </c>
      <c r="I538" s="214" t="s">
        <v>187</v>
      </c>
      <c r="J538" s="214" t="s">
        <v>77</v>
      </c>
      <c r="K538" s="214">
        <v>25</v>
      </c>
      <c r="L538" s="214">
        <v>70</v>
      </c>
      <c r="M538" s="214">
        <v>1</v>
      </c>
      <c r="N538" s="214">
        <v>13</v>
      </c>
      <c r="O538" s="214">
        <v>2</v>
      </c>
      <c r="P538" s="214">
        <v>2</v>
      </c>
      <c r="Q538" s="214">
        <v>17</v>
      </c>
      <c r="R538" s="214">
        <v>1</v>
      </c>
      <c r="S538" s="214">
        <v>1</v>
      </c>
      <c r="T538" s="214">
        <v>115</v>
      </c>
      <c r="U538" s="214">
        <v>17</v>
      </c>
    </row>
    <row r="539" spans="1:21">
      <c r="A539" s="214" t="s">
        <v>203</v>
      </c>
      <c r="B539" s="214" t="s">
        <v>151</v>
      </c>
      <c r="C539" s="214" t="s">
        <v>202</v>
      </c>
      <c r="D539" s="214" t="s">
        <v>197</v>
      </c>
      <c r="E539" s="214" t="s">
        <v>195</v>
      </c>
      <c r="F539" s="214"/>
      <c r="G539" s="214"/>
      <c r="H539" s="214" t="s">
        <v>186</v>
      </c>
      <c r="I539" s="214" t="s">
        <v>187</v>
      </c>
      <c r="J539" s="214" t="s">
        <v>78</v>
      </c>
      <c r="K539" s="214">
        <v>20</v>
      </c>
      <c r="L539" s="214">
        <v>76</v>
      </c>
      <c r="M539" s="214">
        <v>1</v>
      </c>
      <c r="N539" s="214">
        <v>9</v>
      </c>
      <c r="O539" s="214">
        <v>4</v>
      </c>
      <c r="P539" s="214">
        <v>4</v>
      </c>
      <c r="Q539" s="214">
        <v>17</v>
      </c>
      <c r="R539" s="214">
        <v>4</v>
      </c>
      <c r="S539" s="214">
        <v>1</v>
      </c>
      <c r="T539" s="214">
        <v>119</v>
      </c>
      <c r="U539" s="214">
        <v>21</v>
      </c>
    </row>
    <row r="540" spans="1:21">
      <c r="A540" s="214" t="s">
        <v>203</v>
      </c>
      <c r="B540" s="214" t="s">
        <v>151</v>
      </c>
      <c r="C540" s="214" t="s">
        <v>202</v>
      </c>
      <c r="D540" s="214" t="s">
        <v>197</v>
      </c>
      <c r="E540" s="214" t="s">
        <v>195</v>
      </c>
      <c r="F540" s="214"/>
      <c r="G540" s="214"/>
      <c r="H540" s="214" t="s">
        <v>186</v>
      </c>
      <c r="I540" s="214" t="s">
        <v>187</v>
      </c>
      <c r="J540" s="214" t="s">
        <v>82</v>
      </c>
      <c r="K540" s="214">
        <v>21</v>
      </c>
      <c r="L540" s="214">
        <v>72</v>
      </c>
      <c r="M540" s="214">
        <v>0</v>
      </c>
      <c r="N540" s="214">
        <v>5</v>
      </c>
      <c r="O540" s="214">
        <v>7</v>
      </c>
      <c r="P540" s="214">
        <v>2</v>
      </c>
      <c r="Q540" s="214">
        <v>14</v>
      </c>
      <c r="R540" s="214">
        <v>0</v>
      </c>
      <c r="S540" s="214">
        <v>3</v>
      </c>
      <c r="T540" s="214">
        <v>110</v>
      </c>
      <c r="U540" s="214">
        <v>25</v>
      </c>
    </row>
    <row r="541" spans="1:21">
      <c r="A541" s="214" t="s">
        <v>203</v>
      </c>
      <c r="B541" s="214" t="s">
        <v>151</v>
      </c>
      <c r="C541" s="214" t="s">
        <v>202</v>
      </c>
      <c r="D541" s="214" t="s">
        <v>197</v>
      </c>
      <c r="E541" s="214" t="s">
        <v>195</v>
      </c>
      <c r="F541" s="214"/>
      <c r="G541" s="214"/>
      <c r="H541" s="214" t="s">
        <v>186</v>
      </c>
      <c r="I541" s="214" t="s">
        <v>187</v>
      </c>
      <c r="J541" s="214" t="s">
        <v>80</v>
      </c>
      <c r="K541" s="214">
        <v>11</v>
      </c>
      <c r="L541" s="214">
        <v>92</v>
      </c>
      <c r="M541" s="214">
        <v>0</v>
      </c>
      <c r="N541" s="214">
        <v>4</v>
      </c>
      <c r="O541" s="214">
        <v>0</v>
      </c>
      <c r="P541" s="214">
        <v>4</v>
      </c>
      <c r="Q541" s="214">
        <v>8</v>
      </c>
      <c r="R541" s="214">
        <v>0</v>
      </c>
      <c r="S541" s="214">
        <v>1</v>
      </c>
      <c r="T541" s="214">
        <v>112</v>
      </c>
      <c r="U541" s="214">
        <v>16</v>
      </c>
    </row>
    <row r="542" spans="1:21">
      <c r="A542" s="214" t="s">
        <v>203</v>
      </c>
      <c r="B542" s="214" t="s">
        <v>151</v>
      </c>
      <c r="C542" s="214" t="s">
        <v>202</v>
      </c>
      <c r="D542" s="214" t="s">
        <v>198</v>
      </c>
      <c r="E542" s="214" t="s">
        <v>199</v>
      </c>
      <c r="F542" s="214"/>
      <c r="G542" s="214"/>
      <c r="H542" s="214" t="s">
        <v>187</v>
      </c>
      <c r="I542" s="214" t="s">
        <v>186</v>
      </c>
      <c r="J542" s="214" t="s">
        <v>69</v>
      </c>
      <c r="K542" s="214">
        <v>14</v>
      </c>
      <c r="L542" s="214">
        <v>36</v>
      </c>
      <c r="M542" s="214">
        <v>1</v>
      </c>
      <c r="N542" s="214">
        <v>7</v>
      </c>
      <c r="O542" s="214">
        <v>5</v>
      </c>
      <c r="P542" s="214">
        <v>7</v>
      </c>
      <c r="Q542" s="214">
        <v>19</v>
      </c>
      <c r="R542" s="214">
        <v>2</v>
      </c>
      <c r="S542" s="214">
        <v>1</v>
      </c>
      <c r="T542" s="214">
        <v>73</v>
      </c>
      <c r="U542" s="214">
        <v>29</v>
      </c>
    </row>
    <row r="543" spans="1:21">
      <c r="A543" s="214" t="s">
        <v>203</v>
      </c>
      <c r="B543" s="214" t="s">
        <v>151</v>
      </c>
      <c r="C543" s="214" t="s">
        <v>202</v>
      </c>
      <c r="D543" s="214" t="s">
        <v>198</v>
      </c>
      <c r="E543" s="214" t="s">
        <v>199</v>
      </c>
      <c r="F543" s="214"/>
      <c r="G543" s="214"/>
      <c r="H543" s="214" t="s">
        <v>187</v>
      </c>
      <c r="I543" s="214" t="s">
        <v>186</v>
      </c>
      <c r="J543" s="214" t="s">
        <v>70</v>
      </c>
      <c r="K543" s="214">
        <v>12</v>
      </c>
      <c r="L543" s="214">
        <v>65</v>
      </c>
      <c r="M543" s="214">
        <v>1</v>
      </c>
      <c r="N543" s="214">
        <v>10</v>
      </c>
      <c r="O543" s="214">
        <v>2</v>
      </c>
      <c r="P543" s="214">
        <v>4</v>
      </c>
      <c r="Q543" s="214">
        <v>16</v>
      </c>
      <c r="R543" s="214">
        <v>3</v>
      </c>
      <c r="S543" s="214">
        <v>0</v>
      </c>
      <c r="T543" s="214">
        <v>97</v>
      </c>
      <c r="U543" s="214">
        <v>44</v>
      </c>
    </row>
    <row r="544" spans="1:21">
      <c r="A544" s="214" t="s">
        <v>203</v>
      </c>
      <c r="B544" s="214" t="s">
        <v>151</v>
      </c>
      <c r="C544" s="214" t="s">
        <v>202</v>
      </c>
      <c r="D544" s="214" t="s">
        <v>198</v>
      </c>
      <c r="E544" s="214" t="s">
        <v>199</v>
      </c>
      <c r="F544" s="214"/>
      <c r="G544" s="214"/>
      <c r="H544" s="214" t="s">
        <v>187</v>
      </c>
      <c r="I544" s="214" t="s">
        <v>186</v>
      </c>
      <c r="J544" s="214" t="s">
        <v>71</v>
      </c>
      <c r="K544" s="214">
        <v>20</v>
      </c>
      <c r="L544" s="214">
        <v>51</v>
      </c>
      <c r="M544" s="214">
        <v>1</v>
      </c>
      <c r="N544" s="214">
        <v>11</v>
      </c>
      <c r="O544" s="214">
        <v>1</v>
      </c>
      <c r="P544" s="214">
        <v>1</v>
      </c>
      <c r="Q544" s="214">
        <v>13</v>
      </c>
      <c r="R544" s="214">
        <v>2</v>
      </c>
      <c r="S544" s="214">
        <v>3</v>
      </c>
      <c r="T544" s="214">
        <v>90</v>
      </c>
      <c r="U544" s="214">
        <v>18</v>
      </c>
    </row>
    <row r="545" spans="1:21">
      <c r="A545" s="214" t="s">
        <v>203</v>
      </c>
      <c r="B545" s="214" t="s">
        <v>151</v>
      </c>
      <c r="C545" s="214" t="s">
        <v>202</v>
      </c>
      <c r="D545" s="214" t="s">
        <v>198</v>
      </c>
      <c r="E545" s="214" t="s">
        <v>199</v>
      </c>
      <c r="F545" s="214"/>
      <c r="G545" s="214"/>
      <c r="H545" s="214" t="s">
        <v>187</v>
      </c>
      <c r="I545" s="214" t="s">
        <v>186</v>
      </c>
      <c r="J545" s="214" t="s">
        <v>72</v>
      </c>
      <c r="K545" s="214">
        <v>18</v>
      </c>
      <c r="L545" s="214">
        <v>69</v>
      </c>
      <c r="M545" s="214">
        <v>2</v>
      </c>
      <c r="N545" s="214">
        <v>5</v>
      </c>
      <c r="O545" s="214">
        <v>2</v>
      </c>
      <c r="P545" s="214">
        <v>2</v>
      </c>
      <c r="Q545" s="214">
        <v>9</v>
      </c>
      <c r="R545" s="214">
        <v>1</v>
      </c>
      <c r="S545" s="214">
        <v>2</v>
      </c>
      <c r="T545" s="214">
        <v>101</v>
      </c>
      <c r="U545" s="214">
        <v>11</v>
      </c>
    </row>
    <row r="546" spans="1:21">
      <c r="A546" s="214" t="s">
        <v>203</v>
      </c>
      <c r="B546" s="214" t="s">
        <v>151</v>
      </c>
      <c r="C546" s="214" t="s">
        <v>202</v>
      </c>
      <c r="D546" s="214" t="s">
        <v>198</v>
      </c>
      <c r="E546" s="214" t="s">
        <v>199</v>
      </c>
      <c r="F546" s="214"/>
      <c r="G546" s="214"/>
      <c r="H546" s="214" t="s">
        <v>187</v>
      </c>
      <c r="I546" s="214" t="s">
        <v>186</v>
      </c>
      <c r="J546" s="214" t="s">
        <v>73</v>
      </c>
      <c r="K546" s="214">
        <v>21</v>
      </c>
      <c r="L546" s="214">
        <v>92</v>
      </c>
      <c r="M546" s="214">
        <v>2</v>
      </c>
      <c r="N546" s="214">
        <v>7</v>
      </c>
      <c r="O546" s="214">
        <v>1</v>
      </c>
      <c r="P546" s="214">
        <v>4</v>
      </c>
      <c r="Q546" s="214">
        <v>12</v>
      </c>
      <c r="R546" s="214">
        <v>3</v>
      </c>
      <c r="S546" s="214">
        <v>1</v>
      </c>
      <c r="T546" s="214">
        <v>131</v>
      </c>
      <c r="U546" s="214">
        <v>30</v>
      </c>
    </row>
    <row r="547" spans="1:21">
      <c r="A547" s="214" t="s">
        <v>203</v>
      </c>
      <c r="B547" s="214" t="s">
        <v>151</v>
      </c>
      <c r="C547" s="214" t="s">
        <v>202</v>
      </c>
      <c r="D547" s="214" t="s">
        <v>198</v>
      </c>
      <c r="E547" s="214" t="s">
        <v>199</v>
      </c>
      <c r="F547" s="214"/>
      <c r="G547" s="214"/>
      <c r="H547" s="214" t="s">
        <v>187</v>
      </c>
      <c r="I547" s="214" t="s">
        <v>186</v>
      </c>
      <c r="J547" s="214" t="s">
        <v>74</v>
      </c>
      <c r="K547" s="214">
        <v>22</v>
      </c>
      <c r="L547" s="214">
        <v>80</v>
      </c>
      <c r="M547" s="214">
        <v>3</v>
      </c>
      <c r="N547" s="214">
        <v>13</v>
      </c>
      <c r="O547" s="214">
        <v>1</v>
      </c>
      <c r="P547" s="214">
        <v>3</v>
      </c>
      <c r="Q547" s="214">
        <v>17</v>
      </c>
      <c r="R547" s="214">
        <v>1</v>
      </c>
      <c r="S547" s="214">
        <v>1</v>
      </c>
      <c r="T547" s="214">
        <v>124</v>
      </c>
      <c r="U547" s="214">
        <v>8</v>
      </c>
    </row>
    <row r="548" spans="1:21">
      <c r="A548" s="214" t="s">
        <v>203</v>
      </c>
      <c r="B548" s="214" t="s">
        <v>151</v>
      </c>
      <c r="C548" s="214" t="s">
        <v>202</v>
      </c>
      <c r="D548" s="214" t="s">
        <v>198</v>
      </c>
      <c r="E548" s="214" t="s">
        <v>199</v>
      </c>
      <c r="F548" s="214"/>
      <c r="G548" s="214"/>
      <c r="H548" s="214" t="s">
        <v>187</v>
      </c>
      <c r="I548" s="214" t="s">
        <v>186</v>
      </c>
      <c r="J548" s="214" t="s">
        <v>75</v>
      </c>
      <c r="K548" s="214">
        <v>23</v>
      </c>
      <c r="L548" s="214">
        <v>88</v>
      </c>
      <c r="M548" s="214">
        <v>3</v>
      </c>
      <c r="N548" s="214">
        <v>20</v>
      </c>
      <c r="O548" s="214">
        <v>3</v>
      </c>
      <c r="P548" s="214">
        <v>6</v>
      </c>
      <c r="Q548" s="214">
        <v>29</v>
      </c>
      <c r="R548" s="214">
        <v>2</v>
      </c>
      <c r="S548" s="214">
        <v>2</v>
      </c>
      <c r="T548" s="214">
        <v>147</v>
      </c>
      <c r="U548" s="214">
        <v>24</v>
      </c>
    </row>
    <row r="549" spans="1:21">
      <c r="A549" s="214" t="s">
        <v>203</v>
      </c>
      <c r="B549" s="214" t="s">
        <v>151</v>
      </c>
      <c r="C549" s="214" t="s">
        <v>202</v>
      </c>
      <c r="D549" s="214" t="s">
        <v>198</v>
      </c>
      <c r="E549" s="214" t="s">
        <v>199</v>
      </c>
      <c r="F549" s="214"/>
      <c r="G549" s="214"/>
      <c r="H549" s="214" t="s">
        <v>187</v>
      </c>
      <c r="I549" s="214" t="s">
        <v>186</v>
      </c>
      <c r="J549" s="214" t="s">
        <v>76</v>
      </c>
      <c r="K549" s="214">
        <v>18</v>
      </c>
      <c r="L549" s="214">
        <v>62</v>
      </c>
      <c r="M549" s="214">
        <v>2</v>
      </c>
      <c r="N549" s="214">
        <v>11</v>
      </c>
      <c r="O549" s="214">
        <v>1</v>
      </c>
      <c r="P549" s="214">
        <v>5</v>
      </c>
      <c r="Q549" s="214">
        <v>17</v>
      </c>
      <c r="R549" s="214">
        <v>3</v>
      </c>
      <c r="S549" s="214">
        <v>3</v>
      </c>
      <c r="T549" s="214">
        <v>105</v>
      </c>
      <c r="U549" s="214">
        <v>15</v>
      </c>
    </row>
    <row r="550" spans="1:21">
      <c r="A550" s="214" t="s">
        <v>203</v>
      </c>
      <c r="B550" s="214" t="s">
        <v>151</v>
      </c>
      <c r="C550" s="214" t="s">
        <v>202</v>
      </c>
      <c r="D550" s="214" t="s">
        <v>198</v>
      </c>
      <c r="E550" s="214" t="s">
        <v>199</v>
      </c>
      <c r="F550" s="214"/>
      <c r="G550" s="214"/>
      <c r="H550" s="214" t="s">
        <v>187</v>
      </c>
      <c r="I550" s="214" t="s">
        <v>186</v>
      </c>
      <c r="J550" s="214" t="s">
        <v>77</v>
      </c>
      <c r="K550" s="214">
        <v>22</v>
      </c>
      <c r="L550" s="214">
        <v>65</v>
      </c>
      <c r="M550" s="214">
        <v>3</v>
      </c>
      <c r="N550" s="214">
        <v>13</v>
      </c>
      <c r="O550" s="214">
        <v>9</v>
      </c>
      <c r="P550" s="214">
        <v>2</v>
      </c>
      <c r="Q550" s="214">
        <v>24</v>
      </c>
      <c r="R550" s="214">
        <v>1</v>
      </c>
      <c r="S550" s="214">
        <v>4</v>
      </c>
      <c r="T550" s="214">
        <v>119</v>
      </c>
      <c r="U550" s="214">
        <v>36</v>
      </c>
    </row>
    <row r="551" spans="1:21">
      <c r="A551" s="214" t="s">
        <v>203</v>
      </c>
      <c r="B551" s="214" t="s">
        <v>151</v>
      </c>
      <c r="C551" s="214" t="s">
        <v>202</v>
      </c>
      <c r="D551" s="214" t="s">
        <v>198</v>
      </c>
      <c r="E551" s="214" t="s">
        <v>199</v>
      </c>
      <c r="F551" s="214"/>
      <c r="G551" s="214"/>
      <c r="H551" s="214" t="s">
        <v>187</v>
      </c>
      <c r="I551" s="214" t="s">
        <v>186</v>
      </c>
      <c r="J551" s="214" t="s">
        <v>78</v>
      </c>
      <c r="K551" s="214">
        <v>15</v>
      </c>
      <c r="L551" s="214">
        <v>90</v>
      </c>
      <c r="M551" s="214">
        <v>2</v>
      </c>
      <c r="N551" s="214">
        <v>8</v>
      </c>
      <c r="O551" s="214">
        <v>3</v>
      </c>
      <c r="P551" s="214">
        <v>1</v>
      </c>
      <c r="Q551" s="214">
        <v>12</v>
      </c>
      <c r="R551" s="214">
        <v>0</v>
      </c>
      <c r="S551" s="214">
        <v>2</v>
      </c>
      <c r="T551" s="214">
        <v>121</v>
      </c>
      <c r="U551" s="214">
        <v>23</v>
      </c>
    </row>
    <row r="552" spans="1:21">
      <c r="A552" s="214" t="s">
        <v>203</v>
      </c>
      <c r="B552" s="214" t="s">
        <v>151</v>
      </c>
      <c r="C552" s="214" t="s">
        <v>202</v>
      </c>
      <c r="D552" s="214" t="s">
        <v>198</v>
      </c>
      <c r="E552" s="214" t="s">
        <v>199</v>
      </c>
      <c r="F552" s="214"/>
      <c r="G552" s="214"/>
      <c r="H552" s="214" t="s">
        <v>187</v>
      </c>
      <c r="I552" s="214" t="s">
        <v>186</v>
      </c>
      <c r="J552" s="214" t="s">
        <v>82</v>
      </c>
      <c r="K552" s="214">
        <v>29</v>
      </c>
      <c r="L552" s="214">
        <v>90</v>
      </c>
      <c r="M552" s="214">
        <v>2</v>
      </c>
      <c r="N552" s="214">
        <v>8</v>
      </c>
      <c r="O552" s="214">
        <v>5</v>
      </c>
      <c r="P552" s="214">
        <v>2</v>
      </c>
      <c r="Q552" s="214">
        <v>15</v>
      </c>
      <c r="R552" s="214">
        <v>0</v>
      </c>
      <c r="S552" s="214">
        <v>1</v>
      </c>
      <c r="T552" s="214">
        <v>137</v>
      </c>
      <c r="U552" s="214">
        <v>28</v>
      </c>
    </row>
    <row r="553" spans="1:21">
      <c r="A553" s="214" t="s">
        <v>203</v>
      </c>
      <c r="B553" s="214" t="s">
        <v>151</v>
      </c>
      <c r="C553" s="214" t="s">
        <v>202</v>
      </c>
      <c r="D553" s="214" t="s">
        <v>198</v>
      </c>
      <c r="E553" s="214" t="s">
        <v>199</v>
      </c>
      <c r="F553" s="214"/>
      <c r="G553" s="214"/>
      <c r="H553" s="214" t="s">
        <v>187</v>
      </c>
      <c r="I553" s="214" t="s">
        <v>186</v>
      </c>
      <c r="J553" s="214" t="s">
        <v>80</v>
      </c>
      <c r="K553" s="214">
        <v>29</v>
      </c>
      <c r="L553" s="214">
        <v>92</v>
      </c>
      <c r="M553" s="214">
        <v>1</v>
      </c>
      <c r="N553" s="214">
        <v>9</v>
      </c>
      <c r="O553" s="214">
        <v>1</v>
      </c>
      <c r="P553" s="214">
        <v>2</v>
      </c>
      <c r="Q553" s="214">
        <v>12</v>
      </c>
      <c r="R553" s="214">
        <v>1</v>
      </c>
      <c r="S553" s="214">
        <v>0</v>
      </c>
      <c r="T553" s="214">
        <v>135</v>
      </c>
      <c r="U553" s="214">
        <v>18</v>
      </c>
    </row>
    <row r="554" spans="1:21">
      <c r="A554" s="214" t="s">
        <v>203</v>
      </c>
      <c r="B554" s="214" t="s">
        <v>151</v>
      </c>
      <c r="C554" s="214" t="s">
        <v>202</v>
      </c>
      <c r="D554" s="214" t="s">
        <v>200</v>
      </c>
      <c r="E554" s="214" t="s">
        <v>199</v>
      </c>
      <c r="F554" s="214"/>
      <c r="G554" s="214" t="s">
        <v>187</v>
      </c>
      <c r="H554" s="214"/>
      <c r="I554" s="214" t="s">
        <v>186</v>
      </c>
      <c r="J554" s="214" t="s">
        <v>69</v>
      </c>
      <c r="K554" s="214">
        <v>12</v>
      </c>
      <c r="L554" s="214">
        <v>63</v>
      </c>
      <c r="M554" s="214">
        <v>0</v>
      </c>
      <c r="N554" s="214">
        <v>12</v>
      </c>
      <c r="O554" s="214">
        <v>2</v>
      </c>
      <c r="P554" s="214">
        <v>3</v>
      </c>
      <c r="Q554" s="214">
        <v>17</v>
      </c>
      <c r="R554" s="214">
        <v>4</v>
      </c>
      <c r="S554" s="214">
        <v>5</v>
      </c>
      <c r="T554" s="214">
        <v>101</v>
      </c>
      <c r="U554" s="214">
        <v>40</v>
      </c>
    </row>
    <row r="555" spans="1:21">
      <c r="A555" s="214" t="s">
        <v>203</v>
      </c>
      <c r="B555" s="214" t="s">
        <v>151</v>
      </c>
      <c r="C555" s="214" t="s">
        <v>202</v>
      </c>
      <c r="D555" s="214" t="s">
        <v>200</v>
      </c>
      <c r="E555" s="214" t="s">
        <v>199</v>
      </c>
      <c r="F555" s="214"/>
      <c r="G555" s="214" t="s">
        <v>187</v>
      </c>
      <c r="H555" s="214"/>
      <c r="I555" s="214" t="s">
        <v>186</v>
      </c>
      <c r="J555" s="214" t="s">
        <v>70</v>
      </c>
      <c r="K555" s="214">
        <v>16</v>
      </c>
      <c r="L555" s="214">
        <v>59</v>
      </c>
      <c r="M555" s="214">
        <v>0</v>
      </c>
      <c r="N555" s="214">
        <v>9</v>
      </c>
      <c r="O555" s="214">
        <v>1</v>
      </c>
      <c r="P555" s="214">
        <v>4</v>
      </c>
      <c r="Q555" s="214">
        <v>14</v>
      </c>
      <c r="R555" s="214">
        <v>2</v>
      </c>
      <c r="S555" s="214">
        <v>3</v>
      </c>
      <c r="T555" s="214">
        <v>94</v>
      </c>
      <c r="U555" s="214">
        <v>31</v>
      </c>
    </row>
    <row r="556" spans="1:21">
      <c r="A556" s="214" t="s">
        <v>203</v>
      </c>
      <c r="B556" s="214" t="s">
        <v>151</v>
      </c>
      <c r="C556" s="214" t="s">
        <v>202</v>
      </c>
      <c r="D556" s="214" t="s">
        <v>200</v>
      </c>
      <c r="E556" s="214" t="s">
        <v>199</v>
      </c>
      <c r="F556" s="214"/>
      <c r="G556" s="214" t="s">
        <v>187</v>
      </c>
      <c r="H556" s="214"/>
      <c r="I556" s="214" t="s">
        <v>186</v>
      </c>
      <c r="J556" s="214" t="s">
        <v>71</v>
      </c>
      <c r="K556" s="214">
        <v>13</v>
      </c>
      <c r="L556" s="214">
        <v>53</v>
      </c>
      <c r="M556" s="214">
        <v>0</v>
      </c>
      <c r="N556" s="214">
        <v>9</v>
      </c>
      <c r="O556" s="214">
        <v>0</v>
      </c>
      <c r="P556" s="214">
        <v>6</v>
      </c>
      <c r="Q556" s="214">
        <v>15</v>
      </c>
      <c r="R556" s="214">
        <v>3</v>
      </c>
      <c r="S556" s="214">
        <v>7</v>
      </c>
      <c r="T556" s="214">
        <v>91</v>
      </c>
      <c r="U556" s="214">
        <v>26</v>
      </c>
    </row>
    <row r="557" spans="1:21">
      <c r="A557" s="214" t="s">
        <v>203</v>
      </c>
      <c r="B557" s="214" t="s">
        <v>151</v>
      </c>
      <c r="C557" s="214" t="s">
        <v>202</v>
      </c>
      <c r="D557" s="214" t="s">
        <v>200</v>
      </c>
      <c r="E557" s="214" t="s">
        <v>199</v>
      </c>
      <c r="F557" s="214"/>
      <c r="G557" s="214" t="s">
        <v>187</v>
      </c>
      <c r="H557" s="214"/>
      <c r="I557" s="214" t="s">
        <v>186</v>
      </c>
      <c r="J557" s="214" t="s">
        <v>72</v>
      </c>
      <c r="K557" s="214">
        <v>14</v>
      </c>
      <c r="L557" s="214">
        <v>45</v>
      </c>
      <c r="M557" s="214">
        <v>0</v>
      </c>
      <c r="N557" s="214">
        <v>7</v>
      </c>
      <c r="O557" s="214">
        <v>2</v>
      </c>
      <c r="P557" s="214">
        <v>3</v>
      </c>
      <c r="Q557" s="214">
        <v>12</v>
      </c>
      <c r="R557" s="214">
        <v>2</v>
      </c>
      <c r="S557" s="214">
        <v>3</v>
      </c>
      <c r="T557" s="214">
        <v>76</v>
      </c>
      <c r="U557" s="214">
        <v>5</v>
      </c>
    </row>
    <row r="558" spans="1:21">
      <c r="A558" s="214" t="s">
        <v>203</v>
      </c>
      <c r="B558" s="214" t="s">
        <v>151</v>
      </c>
      <c r="C558" s="214" t="s">
        <v>202</v>
      </c>
      <c r="D558" s="214" t="s">
        <v>200</v>
      </c>
      <c r="E558" s="214" t="s">
        <v>199</v>
      </c>
      <c r="F558" s="214"/>
      <c r="G558" s="214" t="s">
        <v>187</v>
      </c>
      <c r="H558" s="214"/>
      <c r="I558" s="214" t="s">
        <v>186</v>
      </c>
      <c r="J558" s="214" t="s">
        <v>73</v>
      </c>
      <c r="K558" s="214">
        <v>15</v>
      </c>
      <c r="L558" s="214">
        <v>57</v>
      </c>
      <c r="M558" s="214">
        <v>0</v>
      </c>
      <c r="N558" s="214">
        <v>8</v>
      </c>
      <c r="O558" s="214">
        <v>3</v>
      </c>
      <c r="P558" s="214">
        <v>3</v>
      </c>
      <c r="Q558" s="214">
        <v>14</v>
      </c>
      <c r="R558" s="214">
        <v>1</v>
      </c>
      <c r="S558" s="214">
        <v>3</v>
      </c>
      <c r="T558" s="214">
        <v>90</v>
      </c>
      <c r="U558" s="214">
        <v>11</v>
      </c>
    </row>
    <row r="559" spans="1:21">
      <c r="A559" s="214" t="s">
        <v>203</v>
      </c>
      <c r="B559" s="214" t="s">
        <v>151</v>
      </c>
      <c r="C559" s="214" t="s">
        <v>202</v>
      </c>
      <c r="D559" s="214" t="s">
        <v>200</v>
      </c>
      <c r="E559" s="214" t="s">
        <v>199</v>
      </c>
      <c r="F559" s="214"/>
      <c r="G559" s="214" t="s">
        <v>187</v>
      </c>
      <c r="H559" s="214"/>
      <c r="I559" s="214" t="s">
        <v>186</v>
      </c>
      <c r="J559" s="214" t="s">
        <v>74</v>
      </c>
      <c r="K559" s="214">
        <v>10</v>
      </c>
      <c r="L559" s="214">
        <v>53</v>
      </c>
      <c r="M559" s="214">
        <v>0</v>
      </c>
      <c r="N559" s="214">
        <v>3</v>
      </c>
      <c r="O559" s="214">
        <v>1</v>
      </c>
      <c r="P559" s="214">
        <v>2</v>
      </c>
      <c r="Q559" s="214">
        <v>6</v>
      </c>
      <c r="R559" s="214">
        <v>2</v>
      </c>
      <c r="S559" s="214">
        <v>0</v>
      </c>
      <c r="T559" s="214">
        <v>71</v>
      </c>
      <c r="U559" s="214">
        <v>11</v>
      </c>
    </row>
    <row r="560" spans="1:21">
      <c r="A560" s="214" t="s">
        <v>203</v>
      </c>
      <c r="B560" s="214" t="s">
        <v>151</v>
      </c>
      <c r="C560" s="214" t="s">
        <v>202</v>
      </c>
      <c r="D560" s="214" t="s">
        <v>200</v>
      </c>
      <c r="E560" s="214" t="s">
        <v>199</v>
      </c>
      <c r="F560" s="214"/>
      <c r="G560" s="214" t="s">
        <v>187</v>
      </c>
      <c r="H560" s="214"/>
      <c r="I560" s="214" t="s">
        <v>186</v>
      </c>
      <c r="J560" s="214" t="s">
        <v>75</v>
      </c>
      <c r="K560" s="214">
        <v>11</v>
      </c>
      <c r="L560" s="214">
        <v>80</v>
      </c>
      <c r="M560" s="214">
        <v>0</v>
      </c>
      <c r="N560" s="214">
        <v>6</v>
      </c>
      <c r="O560" s="214">
        <v>1</v>
      </c>
      <c r="P560" s="214">
        <v>0</v>
      </c>
      <c r="Q560" s="214">
        <v>7</v>
      </c>
      <c r="R560" s="214">
        <v>0</v>
      </c>
      <c r="S560" s="214">
        <v>1</v>
      </c>
      <c r="T560" s="214">
        <v>99</v>
      </c>
      <c r="U560" s="214">
        <v>13</v>
      </c>
    </row>
    <row r="561" spans="1:21">
      <c r="A561" s="214" t="s">
        <v>203</v>
      </c>
      <c r="B561" s="214" t="s">
        <v>151</v>
      </c>
      <c r="C561" s="214" t="s">
        <v>202</v>
      </c>
      <c r="D561" s="214" t="s">
        <v>200</v>
      </c>
      <c r="E561" s="214" t="s">
        <v>199</v>
      </c>
      <c r="F561" s="214"/>
      <c r="G561" s="214" t="s">
        <v>187</v>
      </c>
      <c r="H561" s="214"/>
      <c r="I561" s="214" t="s">
        <v>186</v>
      </c>
      <c r="J561" s="214" t="s">
        <v>76</v>
      </c>
      <c r="K561" s="214">
        <v>8</v>
      </c>
      <c r="L561" s="214">
        <v>71</v>
      </c>
      <c r="M561" s="214">
        <v>0</v>
      </c>
      <c r="N561" s="214">
        <v>4</v>
      </c>
      <c r="O561" s="214">
        <v>0</v>
      </c>
      <c r="P561" s="214">
        <v>2</v>
      </c>
      <c r="Q561" s="214">
        <v>6</v>
      </c>
      <c r="R561" s="214">
        <v>1</v>
      </c>
      <c r="S561" s="214">
        <v>0</v>
      </c>
      <c r="T561" s="214">
        <v>86</v>
      </c>
      <c r="U561" s="214">
        <v>11</v>
      </c>
    </row>
    <row r="562" spans="1:21">
      <c r="A562" s="214" t="s">
        <v>203</v>
      </c>
      <c r="B562" s="214" t="s">
        <v>151</v>
      </c>
      <c r="C562" s="214" t="s">
        <v>202</v>
      </c>
      <c r="D562" s="214" t="s">
        <v>200</v>
      </c>
      <c r="E562" s="214" t="s">
        <v>199</v>
      </c>
      <c r="F562" s="214"/>
      <c r="G562" s="214" t="s">
        <v>187</v>
      </c>
      <c r="H562" s="214"/>
      <c r="I562" s="214" t="s">
        <v>186</v>
      </c>
      <c r="J562" s="214" t="s">
        <v>77</v>
      </c>
      <c r="K562" s="214">
        <v>10</v>
      </c>
      <c r="L562" s="214">
        <v>57</v>
      </c>
      <c r="M562" s="214">
        <v>0</v>
      </c>
      <c r="N562" s="214">
        <v>2</v>
      </c>
      <c r="O562" s="214">
        <v>0</v>
      </c>
      <c r="P562" s="214">
        <v>2</v>
      </c>
      <c r="Q562" s="214">
        <v>4</v>
      </c>
      <c r="R562" s="214">
        <v>0</v>
      </c>
      <c r="S562" s="214">
        <v>4</v>
      </c>
      <c r="T562" s="214">
        <v>75</v>
      </c>
      <c r="U562" s="214">
        <v>13</v>
      </c>
    </row>
    <row r="563" spans="1:21">
      <c r="A563" s="214" t="s">
        <v>203</v>
      </c>
      <c r="B563" s="214" t="s">
        <v>151</v>
      </c>
      <c r="C563" s="214" t="s">
        <v>202</v>
      </c>
      <c r="D563" s="214" t="s">
        <v>200</v>
      </c>
      <c r="E563" s="214" t="s">
        <v>199</v>
      </c>
      <c r="F563" s="214"/>
      <c r="G563" s="214" t="s">
        <v>187</v>
      </c>
      <c r="H563" s="214"/>
      <c r="I563" s="214" t="s">
        <v>186</v>
      </c>
      <c r="J563" s="214" t="s">
        <v>78</v>
      </c>
      <c r="K563" s="214">
        <v>12</v>
      </c>
      <c r="L563" s="214">
        <v>70</v>
      </c>
      <c r="M563" s="214">
        <v>0</v>
      </c>
      <c r="N563" s="214">
        <v>4</v>
      </c>
      <c r="O563" s="214">
        <v>0</v>
      </c>
      <c r="P563" s="214">
        <v>2</v>
      </c>
      <c r="Q563" s="214">
        <v>6</v>
      </c>
      <c r="R563" s="214">
        <v>1</v>
      </c>
      <c r="S563" s="214">
        <v>1</v>
      </c>
      <c r="T563" s="214">
        <v>90</v>
      </c>
      <c r="U563" s="214">
        <v>15</v>
      </c>
    </row>
    <row r="564" spans="1:21">
      <c r="A564" s="214" t="s">
        <v>203</v>
      </c>
      <c r="B564" s="214" t="s">
        <v>151</v>
      </c>
      <c r="C564" s="214" t="s">
        <v>202</v>
      </c>
      <c r="D564" s="214" t="s">
        <v>200</v>
      </c>
      <c r="E564" s="214" t="s">
        <v>199</v>
      </c>
      <c r="F564" s="214"/>
      <c r="G564" s="214" t="s">
        <v>187</v>
      </c>
      <c r="H564" s="214"/>
      <c r="I564" s="214" t="s">
        <v>186</v>
      </c>
      <c r="J564" s="214" t="s">
        <v>82</v>
      </c>
      <c r="K564" s="214">
        <v>17</v>
      </c>
      <c r="L564" s="214">
        <v>76</v>
      </c>
      <c r="M564" s="214">
        <v>0</v>
      </c>
      <c r="N564" s="214">
        <v>5</v>
      </c>
      <c r="O564" s="214">
        <v>1</v>
      </c>
      <c r="P564" s="214">
        <v>2</v>
      </c>
      <c r="Q564" s="214">
        <v>8</v>
      </c>
      <c r="R564" s="214">
        <v>1</v>
      </c>
      <c r="S564" s="214">
        <v>0</v>
      </c>
      <c r="T564" s="214">
        <v>102</v>
      </c>
      <c r="U564" s="214">
        <v>12</v>
      </c>
    </row>
    <row r="565" spans="1:21">
      <c r="A565" s="214" t="s">
        <v>203</v>
      </c>
      <c r="B565" s="214" t="s">
        <v>151</v>
      </c>
      <c r="C565" s="214" t="s">
        <v>202</v>
      </c>
      <c r="D565" s="214" t="s">
        <v>200</v>
      </c>
      <c r="E565" s="214" t="s">
        <v>199</v>
      </c>
      <c r="F565" s="214"/>
      <c r="G565" s="214" t="s">
        <v>187</v>
      </c>
      <c r="H565" s="214"/>
      <c r="I565" s="214" t="s">
        <v>186</v>
      </c>
      <c r="J565" s="214" t="s">
        <v>80</v>
      </c>
      <c r="K565" s="214">
        <v>16</v>
      </c>
      <c r="L565" s="214">
        <v>68</v>
      </c>
      <c r="M565" s="214">
        <v>0</v>
      </c>
      <c r="N565" s="214">
        <v>1</v>
      </c>
      <c r="O565" s="214">
        <v>2</v>
      </c>
      <c r="P565" s="214">
        <v>0</v>
      </c>
      <c r="Q565" s="214">
        <v>3</v>
      </c>
      <c r="R565" s="214">
        <v>0</v>
      </c>
      <c r="S565" s="214">
        <v>2</v>
      </c>
      <c r="T565" s="214">
        <v>89</v>
      </c>
      <c r="U565" s="214">
        <v>11</v>
      </c>
    </row>
    <row r="566" spans="1:21">
      <c r="A566" s="214" t="s">
        <v>203</v>
      </c>
      <c r="B566" s="214" t="s">
        <v>151</v>
      </c>
      <c r="C566" s="214" t="s">
        <v>202</v>
      </c>
      <c r="D566" s="214" t="s">
        <v>201</v>
      </c>
      <c r="E566" s="214" t="s">
        <v>199</v>
      </c>
      <c r="F566" s="214" t="s">
        <v>187</v>
      </c>
      <c r="G566" s="214"/>
      <c r="H566" s="214"/>
      <c r="I566" s="214" t="s">
        <v>186</v>
      </c>
      <c r="J566" s="214" t="s">
        <v>69</v>
      </c>
      <c r="K566" s="214">
        <v>12</v>
      </c>
      <c r="L566" s="214">
        <v>39</v>
      </c>
      <c r="M566" s="214">
        <v>2</v>
      </c>
      <c r="N566" s="214">
        <v>7</v>
      </c>
      <c r="O566" s="214">
        <v>1</v>
      </c>
      <c r="P566" s="214">
        <v>4</v>
      </c>
      <c r="Q566" s="214">
        <v>12</v>
      </c>
      <c r="R566" s="214">
        <v>2</v>
      </c>
      <c r="S566" s="214">
        <v>4</v>
      </c>
      <c r="T566" s="214">
        <v>71</v>
      </c>
      <c r="U566" s="214">
        <v>12</v>
      </c>
    </row>
    <row r="567" spans="1:21">
      <c r="A567" s="214" t="s">
        <v>203</v>
      </c>
      <c r="B567" s="214" t="s">
        <v>151</v>
      </c>
      <c r="C567" s="214" t="s">
        <v>202</v>
      </c>
      <c r="D567" s="214" t="s">
        <v>201</v>
      </c>
      <c r="E567" s="214" t="s">
        <v>199</v>
      </c>
      <c r="F567" s="214" t="s">
        <v>187</v>
      </c>
      <c r="G567" s="214"/>
      <c r="H567" s="214"/>
      <c r="I567" s="214" t="s">
        <v>186</v>
      </c>
      <c r="J567" s="214" t="s">
        <v>70</v>
      </c>
      <c r="K567" s="214">
        <v>13</v>
      </c>
      <c r="L567" s="214">
        <v>62</v>
      </c>
      <c r="M567" s="214">
        <v>3</v>
      </c>
      <c r="N567" s="214">
        <v>3</v>
      </c>
      <c r="O567" s="214">
        <v>5</v>
      </c>
      <c r="P567" s="214">
        <v>2</v>
      </c>
      <c r="Q567" s="214">
        <v>10</v>
      </c>
      <c r="R567" s="214">
        <v>6</v>
      </c>
      <c r="S567" s="214">
        <v>4</v>
      </c>
      <c r="T567" s="214">
        <v>98</v>
      </c>
      <c r="U567" s="214">
        <v>10</v>
      </c>
    </row>
    <row r="568" spans="1:21">
      <c r="A568" s="214" t="s">
        <v>203</v>
      </c>
      <c r="B568" s="214" t="s">
        <v>151</v>
      </c>
      <c r="C568" s="214" t="s">
        <v>202</v>
      </c>
      <c r="D568" s="214" t="s">
        <v>201</v>
      </c>
      <c r="E568" s="214" t="s">
        <v>199</v>
      </c>
      <c r="F568" s="214" t="s">
        <v>187</v>
      </c>
      <c r="G568" s="214"/>
      <c r="H568" s="214"/>
      <c r="I568" s="214" t="s">
        <v>186</v>
      </c>
      <c r="J568" s="214" t="s">
        <v>71</v>
      </c>
      <c r="K568" s="214">
        <v>4</v>
      </c>
      <c r="L568" s="214">
        <v>18</v>
      </c>
      <c r="M568" s="214">
        <v>2</v>
      </c>
      <c r="N568" s="214">
        <v>6</v>
      </c>
      <c r="O568" s="214">
        <v>1</v>
      </c>
      <c r="P568" s="214">
        <v>4</v>
      </c>
      <c r="Q568" s="214">
        <v>11</v>
      </c>
      <c r="R568" s="214">
        <v>6</v>
      </c>
      <c r="S568" s="214">
        <v>6</v>
      </c>
      <c r="T568" s="214">
        <v>47</v>
      </c>
      <c r="U568" s="214">
        <v>8</v>
      </c>
    </row>
    <row r="569" spans="1:21">
      <c r="A569" s="214" t="s">
        <v>203</v>
      </c>
      <c r="B569" s="214" t="s">
        <v>151</v>
      </c>
      <c r="C569" s="214" t="s">
        <v>202</v>
      </c>
      <c r="D569" s="214" t="s">
        <v>201</v>
      </c>
      <c r="E569" s="214" t="s">
        <v>199</v>
      </c>
      <c r="F569" s="214" t="s">
        <v>187</v>
      </c>
      <c r="G569" s="214"/>
      <c r="H569" s="214"/>
      <c r="I569" s="214" t="s">
        <v>186</v>
      </c>
      <c r="J569" s="214" t="s">
        <v>72</v>
      </c>
      <c r="K569" s="214">
        <v>6</v>
      </c>
      <c r="L569" s="214">
        <v>29</v>
      </c>
      <c r="M569" s="214">
        <v>1</v>
      </c>
      <c r="N569" s="214">
        <v>6</v>
      </c>
      <c r="O569" s="214">
        <v>1</v>
      </c>
      <c r="P569" s="214">
        <v>0</v>
      </c>
      <c r="Q569" s="214">
        <v>7</v>
      </c>
      <c r="R569" s="214">
        <v>0</v>
      </c>
      <c r="S569" s="214">
        <v>9</v>
      </c>
      <c r="T569" s="214">
        <v>52</v>
      </c>
      <c r="U569" s="214">
        <v>5</v>
      </c>
    </row>
    <row r="570" spans="1:21">
      <c r="A570" s="214" t="s">
        <v>203</v>
      </c>
      <c r="B570" s="214" t="s">
        <v>151</v>
      </c>
      <c r="C570" s="214" t="s">
        <v>202</v>
      </c>
      <c r="D570" s="214" t="s">
        <v>201</v>
      </c>
      <c r="E570" s="214" t="s">
        <v>199</v>
      </c>
      <c r="F570" s="214" t="s">
        <v>187</v>
      </c>
      <c r="G570" s="214"/>
      <c r="H570" s="214"/>
      <c r="I570" s="214" t="s">
        <v>186</v>
      </c>
      <c r="J570" s="214" t="s">
        <v>73</v>
      </c>
      <c r="K570" s="214">
        <v>12</v>
      </c>
      <c r="L570" s="214">
        <v>52</v>
      </c>
      <c r="M570" s="214">
        <v>2</v>
      </c>
      <c r="N570" s="214">
        <v>5</v>
      </c>
      <c r="O570" s="214">
        <v>1</v>
      </c>
      <c r="P570" s="214">
        <v>1</v>
      </c>
      <c r="Q570" s="214">
        <v>7</v>
      </c>
      <c r="R570" s="214">
        <v>6</v>
      </c>
      <c r="S570" s="214">
        <v>6</v>
      </c>
      <c r="T570" s="214">
        <v>85</v>
      </c>
      <c r="U570" s="214">
        <v>14</v>
      </c>
    </row>
    <row r="571" spans="1:21">
      <c r="A571" s="214" t="s">
        <v>203</v>
      </c>
      <c r="B571" s="214" t="s">
        <v>151</v>
      </c>
      <c r="C571" s="214" t="s">
        <v>202</v>
      </c>
      <c r="D571" s="214" t="s">
        <v>201</v>
      </c>
      <c r="E571" s="214" t="s">
        <v>199</v>
      </c>
      <c r="F571" s="214" t="s">
        <v>187</v>
      </c>
      <c r="G571" s="214"/>
      <c r="H571" s="214"/>
      <c r="I571" s="214" t="s">
        <v>186</v>
      </c>
      <c r="J571" s="214" t="s">
        <v>74</v>
      </c>
      <c r="K571" s="214">
        <v>8</v>
      </c>
      <c r="L571" s="214">
        <v>30</v>
      </c>
      <c r="M571" s="214">
        <v>1</v>
      </c>
      <c r="N571" s="214">
        <v>5</v>
      </c>
      <c r="O571" s="214">
        <v>1</v>
      </c>
      <c r="P571" s="214">
        <v>3</v>
      </c>
      <c r="Q571" s="214">
        <v>9</v>
      </c>
      <c r="R571" s="214">
        <v>3</v>
      </c>
      <c r="S571" s="214">
        <v>2</v>
      </c>
      <c r="T571" s="214">
        <v>53</v>
      </c>
      <c r="U571" s="214">
        <v>14</v>
      </c>
    </row>
    <row r="572" spans="1:21">
      <c r="A572" s="214" t="s">
        <v>203</v>
      </c>
      <c r="B572" s="214" t="s">
        <v>151</v>
      </c>
      <c r="C572" s="214" t="s">
        <v>202</v>
      </c>
      <c r="D572" s="214" t="s">
        <v>201</v>
      </c>
      <c r="E572" s="214" t="s">
        <v>199</v>
      </c>
      <c r="F572" s="214" t="s">
        <v>187</v>
      </c>
      <c r="G572" s="214"/>
      <c r="H572" s="214"/>
      <c r="I572" s="214" t="s">
        <v>186</v>
      </c>
      <c r="J572" s="214" t="s">
        <v>75</v>
      </c>
      <c r="K572" s="214">
        <v>7</v>
      </c>
      <c r="L572" s="214">
        <v>38</v>
      </c>
      <c r="M572" s="214">
        <v>1</v>
      </c>
      <c r="N572" s="214">
        <v>7</v>
      </c>
      <c r="O572" s="214">
        <v>1</v>
      </c>
      <c r="P572" s="214">
        <v>2</v>
      </c>
      <c r="Q572" s="214">
        <v>10</v>
      </c>
      <c r="R572" s="214">
        <v>2</v>
      </c>
      <c r="S572" s="214">
        <v>8</v>
      </c>
      <c r="T572" s="214">
        <v>66</v>
      </c>
      <c r="U572" s="214">
        <v>7</v>
      </c>
    </row>
    <row r="573" spans="1:21">
      <c r="A573" s="214" t="s">
        <v>203</v>
      </c>
      <c r="B573" s="214" t="s">
        <v>151</v>
      </c>
      <c r="C573" s="214" t="s">
        <v>202</v>
      </c>
      <c r="D573" s="214" t="s">
        <v>201</v>
      </c>
      <c r="E573" s="214" t="s">
        <v>199</v>
      </c>
      <c r="F573" s="214" t="s">
        <v>187</v>
      </c>
      <c r="G573" s="214"/>
      <c r="H573" s="214"/>
      <c r="I573" s="214" t="s">
        <v>186</v>
      </c>
      <c r="J573" s="214" t="s">
        <v>76</v>
      </c>
      <c r="K573" s="214">
        <v>12</v>
      </c>
      <c r="L573" s="214">
        <v>44</v>
      </c>
      <c r="M573" s="214">
        <v>1</v>
      </c>
      <c r="N573" s="214">
        <v>11</v>
      </c>
      <c r="O573" s="214">
        <v>1</v>
      </c>
      <c r="P573" s="214">
        <v>6</v>
      </c>
      <c r="Q573" s="214">
        <v>18</v>
      </c>
      <c r="R573" s="214">
        <v>1</v>
      </c>
      <c r="S573" s="214">
        <v>7</v>
      </c>
      <c r="T573" s="214">
        <v>83</v>
      </c>
      <c r="U573" s="214">
        <v>6</v>
      </c>
    </row>
    <row r="574" spans="1:21">
      <c r="A574" s="214" t="s">
        <v>203</v>
      </c>
      <c r="B574" s="214" t="s">
        <v>151</v>
      </c>
      <c r="C574" s="214" t="s">
        <v>202</v>
      </c>
      <c r="D574" s="214" t="s">
        <v>201</v>
      </c>
      <c r="E574" s="214" t="s">
        <v>199</v>
      </c>
      <c r="F574" s="214" t="s">
        <v>187</v>
      </c>
      <c r="G574" s="214"/>
      <c r="H574" s="214"/>
      <c r="I574" s="214" t="s">
        <v>186</v>
      </c>
      <c r="J574" s="214" t="s">
        <v>77</v>
      </c>
      <c r="K574" s="214">
        <v>5</v>
      </c>
      <c r="L574" s="214">
        <v>27</v>
      </c>
      <c r="M574" s="214">
        <v>2</v>
      </c>
      <c r="N574" s="214">
        <v>6</v>
      </c>
      <c r="O574" s="214">
        <v>0</v>
      </c>
      <c r="P574" s="214">
        <v>4</v>
      </c>
      <c r="Q574" s="214">
        <v>10</v>
      </c>
      <c r="R574" s="214">
        <v>1</v>
      </c>
      <c r="S574" s="214">
        <v>1</v>
      </c>
      <c r="T574" s="214">
        <v>46</v>
      </c>
      <c r="U574" s="214">
        <v>7</v>
      </c>
    </row>
    <row r="575" spans="1:21">
      <c r="A575" s="214" t="s">
        <v>203</v>
      </c>
      <c r="B575" s="214" t="s">
        <v>151</v>
      </c>
      <c r="C575" s="214" t="s">
        <v>202</v>
      </c>
      <c r="D575" s="214" t="s">
        <v>201</v>
      </c>
      <c r="E575" s="214" t="s">
        <v>199</v>
      </c>
      <c r="F575" s="214" t="s">
        <v>187</v>
      </c>
      <c r="G575" s="214"/>
      <c r="H575" s="214"/>
      <c r="I575" s="214" t="s">
        <v>186</v>
      </c>
      <c r="J575" s="214" t="s">
        <v>78</v>
      </c>
      <c r="K575" s="214">
        <v>10</v>
      </c>
      <c r="L575" s="214">
        <v>40</v>
      </c>
      <c r="M575" s="214">
        <v>1</v>
      </c>
      <c r="N575" s="214">
        <v>9</v>
      </c>
      <c r="O575" s="214">
        <v>2</v>
      </c>
      <c r="P575" s="214">
        <v>2</v>
      </c>
      <c r="Q575" s="214">
        <v>13</v>
      </c>
      <c r="R575" s="214">
        <v>2</v>
      </c>
      <c r="S575" s="214">
        <v>2</v>
      </c>
      <c r="T575" s="214">
        <v>68</v>
      </c>
      <c r="U575" s="214">
        <v>9</v>
      </c>
    </row>
    <row r="576" spans="1:21">
      <c r="A576" s="214" t="s">
        <v>203</v>
      </c>
      <c r="B576" s="214" t="s">
        <v>151</v>
      </c>
      <c r="C576" s="214" t="s">
        <v>202</v>
      </c>
      <c r="D576" s="214" t="s">
        <v>201</v>
      </c>
      <c r="E576" s="214" t="s">
        <v>199</v>
      </c>
      <c r="F576" s="214" t="s">
        <v>187</v>
      </c>
      <c r="G576" s="214"/>
      <c r="H576" s="214"/>
      <c r="I576" s="214" t="s">
        <v>186</v>
      </c>
      <c r="J576" s="214" t="s">
        <v>82</v>
      </c>
      <c r="K576" s="214">
        <v>10</v>
      </c>
      <c r="L576" s="214">
        <v>48</v>
      </c>
      <c r="M576" s="214">
        <v>1</v>
      </c>
      <c r="N576" s="214">
        <v>7</v>
      </c>
      <c r="O576" s="214">
        <v>2</v>
      </c>
      <c r="P576" s="214">
        <v>5</v>
      </c>
      <c r="Q576" s="214">
        <v>14</v>
      </c>
      <c r="R576" s="214">
        <v>2</v>
      </c>
      <c r="S576" s="214">
        <v>0</v>
      </c>
      <c r="T576" s="214">
        <v>75</v>
      </c>
      <c r="U576" s="214">
        <v>11</v>
      </c>
    </row>
    <row r="577" spans="1:21">
      <c r="A577" s="214" t="s">
        <v>203</v>
      </c>
      <c r="B577" s="214" t="s">
        <v>151</v>
      </c>
      <c r="C577" s="214" t="s">
        <v>202</v>
      </c>
      <c r="D577" s="214" t="s">
        <v>201</v>
      </c>
      <c r="E577" s="214" t="s">
        <v>199</v>
      </c>
      <c r="F577" s="214" t="s">
        <v>187</v>
      </c>
      <c r="G577" s="214"/>
      <c r="H577" s="214"/>
      <c r="I577" s="214" t="s">
        <v>186</v>
      </c>
      <c r="J577" s="214" t="s">
        <v>80</v>
      </c>
      <c r="K577" s="214">
        <v>14</v>
      </c>
      <c r="L577" s="214">
        <v>54</v>
      </c>
      <c r="M577" s="214">
        <v>1</v>
      </c>
      <c r="N577" s="214">
        <v>5</v>
      </c>
      <c r="O577" s="214">
        <v>1</v>
      </c>
      <c r="P577" s="214">
        <v>2</v>
      </c>
      <c r="Q577" s="214">
        <v>8</v>
      </c>
      <c r="R577" s="214">
        <v>2</v>
      </c>
      <c r="S577" s="214">
        <v>0</v>
      </c>
      <c r="T577" s="214">
        <v>79</v>
      </c>
      <c r="U577" s="214">
        <v>10</v>
      </c>
    </row>
    <row r="578" spans="1:21">
      <c r="A578" s="214" t="s">
        <v>204</v>
      </c>
      <c r="B578" s="214" t="s">
        <v>3</v>
      </c>
      <c r="C578" s="214" t="s">
        <v>183</v>
      </c>
      <c r="D578" s="214" t="s">
        <v>184</v>
      </c>
      <c r="E578" s="214" t="s">
        <v>185</v>
      </c>
      <c r="F578" s="214" t="s">
        <v>186</v>
      </c>
      <c r="G578" s="214"/>
      <c r="H578" s="214"/>
      <c r="I578" s="214" t="s">
        <v>187</v>
      </c>
      <c r="J578" s="214" t="s">
        <v>69</v>
      </c>
      <c r="K578" s="214">
        <v>3</v>
      </c>
      <c r="L578" s="214">
        <v>7</v>
      </c>
      <c r="M578" s="214">
        <v>0</v>
      </c>
      <c r="N578" s="214">
        <v>1</v>
      </c>
      <c r="O578" s="214">
        <v>0</v>
      </c>
      <c r="P578" s="214">
        <v>0</v>
      </c>
      <c r="Q578" s="214">
        <v>1</v>
      </c>
      <c r="R578" s="214">
        <v>1</v>
      </c>
      <c r="S578" s="214">
        <v>0</v>
      </c>
      <c r="T578" s="214">
        <v>12</v>
      </c>
      <c r="U578" s="214">
        <v>4</v>
      </c>
    </row>
    <row r="579" spans="1:21">
      <c r="A579" s="214" t="s">
        <v>204</v>
      </c>
      <c r="B579" s="214" t="s">
        <v>3</v>
      </c>
      <c r="C579" s="214" t="s">
        <v>183</v>
      </c>
      <c r="D579" s="214" t="s">
        <v>184</v>
      </c>
      <c r="E579" s="214" t="s">
        <v>185</v>
      </c>
      <c r="F579" s="214" t="s">
        <v>186</v>
      </c>
      <c r="G579" s="214"/>
      <c r="H579" s="214"/>
      <c r="I579" s="214" t="s">
        <v>187</v>
      </c>
      <c r="J579" s="214" t="s">
        <v>70</v>
      </c>
      <c r="K579" s="214">
        <v>7</v>
      </c>
      <c r="L579" s="214">
        <v>18</v>
      </c>
      <c r="M579" s="214">
        <v>0</v>
      </c>
      <c r="N579" s="214">
        <v>0</v>
      </c>
      <c r="O579" s="214">
        <v>1</v>
      </c>
      <c r="P579" s="214">
        <v>0</v>
      </c>
      <c r="Q579" s="214">
        <v>1</v>
      </c>
      <c r="R579" s="214">
        <v>0</v>
      </c>
      <c r="S579" s="214">
        <v>0</v>
      </c>
      <c r="T579" s="214">
        <v>26</v>
      </c>
      <c r="U579" s="214">
        <v>1</v>
      </c>
    </row>
    <row r="580" spans="1:21">
      <c r="A580" s="214" t="s">
        <v>204</v>
      </c>
      <c r="B580" s="214" t="s">
        <v>3</v>
      </c>
      <c r="C580" s="214" t="s">
        <v>183</v>
      </c>
      <c r="D580" s="214" t="s">
        <v>184</v>
      </c>
      <c r="E580" s="214" t="s">
        <v>185</v>
      </c>
      <c r="F580" s="214" t="s">
        <v>186</v>
      </c>
      <c r="G580" s="214"/>
      <c r="H580" s="214"/>
      <c r="I580" s="214" t="s">
        <v>187</v>
      </c>
      <c r="J580" s="214" t="s">
        <v>71</v>
      </c>
      <c r="K580" s="214">
        <v>14</v>
      </c>
      <c r="L580" s="214">
        <v>31</v>
      </c>
      <c r="M580" s="214">
        <v>0</v>
      </c>
      <c r="N580" s="214">
        <v>1</v>
      </c>
      <c r="O580" s="214">
        <v>0</v>
      </c>
      <c r="P580" s="214">
        <v>0</v>
      </c>
      <c r="Q580" s="214">
        <v>1</v>
      </c>
      <c r="R580" s="214">
        <v>0</v>
      </c>
      <c r="S580" s="214">
        <v>1</v>
      </c>
      <c r="T580" s="214">
        <v>47</v>
      </c>
      <c r="U580" s="214">
        <v>6</v>
      </c>
    </row>
    <row r="581" spans="1:21">
      <c r="A581" s="214" t="s">
        <v>204</v>
      </c>
      <c r="B581" s="214" t="s">
        <v>3</v>
      </c>
      <c r="C581" s="214" t="s">
        <v>183</v>
      </c>
      <c r="D581" s="214" t="s">
        <v>184</v>
      </c>
      <c r="E581" s="214" t="s">
        <v>185</v>
      </c>
      <c r="F581" s="214" t="s">
        <v>186</v>
      </c>
      <c r="G581" s="214"/>
      <c r="H581" s="214"/>
      <c r="I581" s="214" t="s">
        <v>187</v>
      </c>
      <c r="J581" s="214" t="s">
        <v>72</v>
      </c>
      <c r="K581" s="214">
        <v>7</v>
      </c>
      <c r="L581" s="214">
        <v>41</v>
      </c>
      <c r="M581" s="214">
        <v>0</v>
      </c>
      <c r="N581" s="214">
        <v>1</v>
      </c>
      <c r="O581" s="214">
        <v>0</v>
      </c>
      <c r="P581" s="214">
        <v>4</v>
      </c>
      <c r="Q581" s="214">
        <v>5</v>
      </c>
      <c r="R581" s="214">
        <v>2</v>
      </c>
      <c r="S581" s="214">
        <v>1</v>
      </c>
      <c r="T581" s="214">
        <v>56</v>
      </c>
      <c r="U581" s="214">
        <v>3</v>
      </c>
    </row>
    <row r="582" spans="1:21">
      <c r="A582" s="214" t="s">
        <v>204</v>
      </c>
      <c r="B582" s="214" t="s">
        <v>3</v>
      </c>
      <c r="C582" s="214" t="s">
        <v>183</v>
      </c>
      <c r="D582" s="214" t="s">
        <v>184</v>
      </c>
      <c r="E582" s="214" t="s">
        <v>185</v>
      </c>
      <c r="F582" s="214" t="s">
        <v>186</v>
      </c>
      <c r="G582" s="214"/>
      <c r="H582" s="214"/>
      <c r="I582" s="214" t="s">
        <v>187</v>
      </c>
      <c r="J582" s="214" t="s">
        <v>73</v>
      </c>
      <c r="K582" s="214">
        <v>3</v>
      </c>
      <c r="L582" s="214">
        <v>38</v>
      </c>
      <c r="M582" s="214">
        <v>0</v>
      </c>
      <c r="N582" s="214">
        <v>2</v>
      </c>
      <c r="O582" s="214">
        <v>1</v>
      </c>
      <c r="P582" s="214">
        <v>0</v>
      </c>
      <c r="Q582" s="214">
        <v>3</v>
      </c>
      <c r="R582" s="214">
        <v>0</v>
      </c>
      <c r="S582" s="214">
        <v>0</v>
      </c>
      <c r="T582" s="214">
        <v>44</v>
      </c>
      <c r="U582" s="214">
        <v>5</v>
      </c>
    </row>
    <row r="583" spans="1:21">
      <c r="A583" s="214" t="s">
        <v>204</v>
      </c>
      <c r="B583" s="214" t="s">
        <v>3</v>
      </c>
      <c r="C583" s="214" t="s">
        <v>183</v>
      </c>
      <c r="D583" s="214" t="s">
        <v>184</v>
      </c>
      <c r="E583" s="214" t="s">
        <v>185</v>
      </c>
      <c r="F583" s="214" t="s">
        <v>186</v>
      </c>
      <c r="G583" s="214"/>
      <c r="H583" s="214"/>
      <c r="I583" s="214" t="s">
        <v>187</v>
      </c>
      <c r="J583" s="214" t="s">
        <v>74</v>
      </c>
      <c r="K583" s="214">
        <v>2</v>
      </c>
      <c r="L583" s="214">
        <v>37</v>
      </c>
      <c r="M583" s="214">
        <v>0</v>
      </c>
      <c r="N583" s="214">
        <v>1</v>
      </c>
      <c r="O583" s="214">
        <v>1</v>
      </c>
      <c r="P583" s="214">
        <v>3</v>
      </c>
      <c r="Q583" s="214">
        <v>5</v>
      </c>
      <c r="R583" s="214">
        <v>0</v>
      </c>
      <c r="S583" s="214">
        <v>0</v>
      </c>
      <c r="T583" s="214">
        <v>44</v>
      </c>
      <c r="U583" s="214">
        <v>0</v>
      </c>
    </row>
    <row r="584" spans="1:21">
      <c r="A584" s="214" t="s">
        <v>204</v>
      </c>
      <c r="B584" s="214" t="s">
        <v>3</v>
      </c>
      <c r="C584" s="214" t="s">
        <v>183</v>
      </c>
      <c r="D584" s="214" t="s">
        <v>184</v>
      </c>
      <c r="E584" s="214" t="s">
        <v>185</v>
      </c>
      <c r="F584" s="214" t="s">
        <v>186</v>
      </c>
      <c r="G584" s="214"/>
      <c r="H584" s="214"/>
      <c r="I584" s="214" t="s">
        <v>187</v>
      </c>
      <c r="J584" s="214" t="s">
        <v>75</v>
      </c>
      <c r="K584" s="214">
        <v>6</v>
      </c>
      <c r="L584" s="214">
        <v>29</v>
      </c>
      <c r="M584" s="214">
        <v>0</v>
      </c>
      <c r="N584" s="214">
        <v>0</v>
      </c>
      <c r="O584" s="214">
        <v>0</v>
      </c>
      <c r="P584" s="214">
        <v>1</v>
      </c>
      <c r="Q584" s="214">
        <v>1</v>
      </c>
      <c r="R584" s="214">
        <v>1</v>
      </c>
      <c r="S584" s="214">
        <v>0</v>
      </c>
      <c r="T584" s="214">
        <v>37</v>
      </c>
      <c r="U584" s="214">
        <v>3</v>
      </c>
    </row>
    <row r="585" spans="1:21">
      <c r="A585" s="214" t="s">
        <v>204</v>
      </c>
      <c r="B585" s="214" t="s">
        <v>3</v>
      </c>
      <c r="C585" s="214" t="s">
        <v>183</v>
      </c>
      <c r="D585" s="214" t="s">
        <v>184</v>
      </c>
      <c r="E585" s="214" t="s">
        <v>185</v>
      </c>
      <c r="F585" s="214" t="s">
        <v>186</v>
      </c>
      <c r="G585" s="214"/>
      <c r="H585" s="214"/>
      <c r="I585" s="214" t="s">
        <v>187</v>
      </c>
      <c r="J585" s="214" t="s">
        <v>76</v>
      </c>
      <c r="K585" s="214">
        <v>5</v>
      </c>
      <c r="L585" s="214">
        <v>29</v>
      </c>
      <c r="M585" s="214">
        <v>0</v>
      </c>
      <c r="N585" s="214">
        <v>1</v>
      </c>
      <c r="O585" s="214">
        <v>1</v>
      </c>
      <c r="P585" s="214">
        <v>0</v>
      </c>
      <c r="Q585" s="214">
        <v>2</v>
      </c>
      <c r="R585" s="214">
        <v>0</v>
      </c>
      <c r="S585" s="214">
        <v>1</v>
      </c>
      <c r="T585" s="214">
        <v>37</v>
      </c>
      <c r="U585" s="214">
        <v>2</v>
      </c>
    </row>
    <row r="586" spans="1:21">
      <c r="A586" s="214" t="s">
        <v>204</v>
      </c>
      <c r="B586" s="214" t="s">
        <v>3</v>
      </c>
      <c r="C586" s="214" t="s">
        <v>183</v>
      </c>
      <c r="D586" s="214" t="s">
        <v>184</v>
      </c>
      <c r="E586" s="214" t="s">
        <v>185</v>
      </c>
      <c r="F586" s="214" t="s">
        <v>186</v>
      </c>
      <c r="G586" s="214"/>
      <c r="H586" s="214"/>
      <c r="I586" s="214" t="s">
        <v>187</v>
      </c>
      <c r="J586" s="214" t="s">
        <v>77</v>
      </c>
      <c r="K586" s="214">
        <v>9</v>
      </c>
      <c r="L586" s="214">
        <v>31</v>
      </c>
      <c r="M586" s="214">
        <v>0</v>
      </c>
      <c r="N586" s="214">
        <v>2</v>
      </c>
      <c r="O586" s="214">
        <v>0</v>
      </c>
      <c r="P586" s="214">
        <v>2</v>
      </c>
      <c r="Q586" s="214">
        <v>4</v>
      </c>
      <c r="R586" s="214">
        <v>1</v>
      </c>
      <c r="S586" s="214">
        <v>0</v>
      </c>
      <c r="T586" s="214">
        <v>45</v>
      </c>
      <c r="U586" s="214">
        <v>4</v>
      </c>
    </row>
    <row r="587" spans="1:21">
      <c r="A587" s="214" t="s">
        <v>204</v>
      </c>
      <c r="B587" s="214" t="s">
        <v>3</v>
      </c>
      <c r="C587" s="214" t="s">
        <v>183</v>
      </c>
      <c r="D587" s="214" t="s">
        <v>184</v>
      </c>
      <c r="E587" s="214" t="s">
        <v>185</v>
      </c>
      <c r="F587" s="214" t="s">
        <v>186</v>
      </c>
      <c r="G587" s="214"/>
      <c r="H587" s="214"/>
      <c r="I587" s="214" t="s">
        <v>187</v>
      </c>
      <c r="J587" s="214" t="s">
        <v>78</v>
      </c>
      <c r="K587" s="214">
        <v>7</v>
      </c>
      <c r="L587" s="214">
        <v>23</v>
      </c>
      <c r="M587" s="214">
        <v>0</v>
      </c>
      <c r="N587" s="214">
        <v>2</v>
      </c>
      <c r="O587" s="214">
        <v>2</v>
      </c>
      <c r="P587" s="214">
        <v>3</v>
      </c>
      <c r="Q587" s="214">
        <v>7</v>
      </c>
      <c r="R587" s="214">
        <v>3</v>
      </c>
      <c r="S587" s="214">
        <v>0</v>
      </c>
      <c r="T587" s="214">
        <v>40</v>
      </c>
      <c r="U587" s="214">
        <v>6</v>
      </c>
    </row>
    <row r="588" spans="1:21">
      <c r="A588" s="214" t="s">
        <v>204</v>
      </c>
      <c r="B588" s="214" t="s">
        <v>3</v>
      </c>
      <c r="C588" s="214" t="s">
        <v>183</v>
      </c>
      <c r="D588" s="214" t="s">
        <v>184</v>
      </c>
      <c r="E588" s="214" t="s">
        <v>185</v>
      </c>
      <c r="F588" s="214" t="s">
        <v>186</v>
      </c>
      <c r="G588" s="214"/>
      <c r="H588" s="214"/>
      <c r="I588" s="214" t="s">
        <v>187</v>
      </c>
      <c r="J588" s="214" t="s">
        <v>82</v>
      </c>
      <c r="K588" s="214">
        <v>6</v>
      </c>
      <c r="L588" s="214">
        <v>32</v>
      </c>
      <c r="M588" s="214">
        <v>0</v>
      </c>
      <c r="N588" s="214">
        <v>2</v>
      </c>
      <c r="O588" s="214">
        <v>0</v>
      </c>
      <c r="P588" s="214">
        <v>2</v>
      </c>
      <c r="Q588" s="214">
        <v>4</v>
      </c>
      <c r="R588" s="214">
        <v>1</v>
      </c>
      <c r="S588" s="214">
        <v>0</v>
      </c>
      <c r="T588" s="214">
        <v>43</v>
      </c>
      <c r="U588" s="214">
        <v>3</v>
      </c>
    </row>
    <row r="589" spans="1:21">
      <c r="A589" s="214" t="s">
        <v>204</v>
      </c>
      <c r="B589" s="214" t="s">
        <v>3</v>
      </c>
      <c r="C589" s="214" t="s">
        <v>183</v>
      </c>
      <c r="D589" s="214" t="s">
        <v>184</v>
      </c>
      <c r="E589" s="214" t="s">
        <v>185</v>
      </c>
      <c r="F589" s="214" t="s">
        <v>186</v>
      </c>
      <c r="G589" s="214"/>
      <c r="H589" s="214"/>
      <c r="I589" s="214" t="s">
        <v>187</v>
      </c>
      <c r="J589" s="214" t="s">
        <v>80</v>
      </c>
      <c r="K589" s="214">
        <v>7</v>
      </c>
      <c r="L589" s="214">
        <v>33</v>
      </c>
      <c r="M589" s="214">
        <v>0</v>
      </c>
      <c r="N589" s="214">
        <v>3</v>
      </c>
      <c r="O589" s="214">
        <v>0</v>
      </c>
      <c r="P589" s="214">
        <v>1</v>
      </c>
      <c r="Q589" s="214">
        <v>4</v>
      </c>
      <c r="R589" s="214">
        <v>1</v>
      </c>
      <c r="S589" s="214">
        <v>1</v>
      </c>
      <c r="T589" s="214">
        <v>46</v>
      </c>
      <c r="U589" s="214">
        <v>2</v>
      </c>
    </row>
    <row r="590" spans="1:21">
      <c r="A590" s="214" t="s">
        <v>204</v>
      </c>
      <c r="B590" s="214" t="s">
        <v>3</v>
      </c>
      <c r="C590" s="214" t="s">
        <v>183</v>
      </c>
      <c r="D590" s="214" t="s">
        <v>188</v>
      </c>
      <c r="E590" s="214" t="s">
        <v>185</v>
      </c>
      <c r="F590" s="214" t="s">
        <v>186</v>
      </c>
      <c r="G590" s="214" t="s">
        <v>187</v>
      </c>
      <c r="H590" s="214"/>
      <c r="I590" s="214"/>
      <c r="J590" s="214" t="s">
        <v>69</v>
      </c>
      <c r="K590" s="214">
        <v>35</v>
      </c>
      <c r="L590" s="214">
        <v>127</v>
      </c>
      <c r="M590" s="214">
        <v>3</v>
      </c>
      <c r="N590" s="214">
        <v>21</v>
      </c>
      <c r="O590" s="214">
        <v>4</v>
      </c>
      <c r="P590" s="214">
        <v>8</v>
      </c>
      <c r="Q590" s="214">
        <v>33</v>
      </c>
      <c r="R590" s="214">
        <v>8</v>
      </c>
      <c r="S590" s="214">
        <v>2</v>
      </c>
      <c r="T590" s="214">
        <v>208</v>
      </c>
      <c r="U590" s="214">
        <v>35</v>
      </c>
    </row>
    <row r="591" spans="1:21">
      <c r="A591" s="214" t="s">
        <v>204</v>
      </c>
      <c r="B591" s="214" t="s">
        <v>3</v>
      </c>
      <c r="C591" s="214" t="s">
        <v>183</v>
      </c>
      <c r="D591" s="214" t="s">
        <v>188</v>
      </c>
      <c r="E591" s="214" t="s">
        <v>185</v>
      </c>
      <c r="F591" s="214" t="s">
        <v>186</v>
      </c>
      <c r="G591" s="214" t="s">
        <v>187</v>
      </c>
      <c r="H591" s="214"/>
      <c r="I591" s="214"/>
      <c r="J591" s="214" t="s">
        <v>70</v>
      </c>
      <c r="K591" s="214">
        <v>63</v>
      </c>
      <c r="L591" s="214">
        <v>246</v>
      </c>
      <c r="M591" s="214">
        <v>5</v>
      </c>
      <c r="N591" s="214">
        <v>20</v>
      </c>
      <c r="O591" s="214">
        <v>4</v>
      </c>
      <c r="P591" s="214">
        <v>10</v>
      </c>
      <c r="Q591" s="214">
        <v>34</v>
      </c>
      <c r="R591" s="214">
        <v>8</v>
      </c>
      <c r="S591" s="214">
        <v>6</v>
      </c>
      <c r="T591" s="214">
        <v>362</v>
      </c>
      <c r="U591" s="214">
        <v>65</v>
      </c>
    </row>
    <row r="592" spans="1:21">
      <c r="A592" s="214" t="s">
        <v>204</v>
      </c>
      <c r="B592" s="214" t="s">
        <v>3</v>
      </c>
      <c r="C592" s="214" t="s">
        <v>183</v>
      </c>
      <c r="D592" s="214" t="s">
        <v>188</v>
      </c>
      <c r="E592" s="214" t="s">
        <v>185</v>
      </c>
      <c r="F592" s="214" t="s">
        <v>186</v>
      </c>
      <c r="G592" s="214" t="s">
        <v>187</v>
      </c>
      <c r="H592" s="214"/>
      <c r="I592" s="214"/>
      <c r="J592" s="214" t="s">
        <v>71</v>
      </c>
      <c r="K592" s="214">
        <v>71</v>
      </c>
      <c r="L592" s="214">
        <v>226</v>
      </c>
      <c r="M592" s="214">
        <v>2</v>
      </c>
      <c r="N592" s="214">
        <v>16</v>
      </c>
      <c r="O592" s="214">
        <v>1</v>
      </c>
      <c r="P592" s="214">
        <v>8</v>
      </c>
      <c r="Q592" s="214">
        <v>25</v>
      </c>
      <c r="R592" s="214">
        <v>7</v>
      </c>
      <c r="S592" s="214">
        <v>6</v>
      </c>
      <c r="T592" s="214">
        <v>337</v>
      </c>
      <c r="U592" s="214">
        <v>50</v>
      </c>
    </row>
    <row r="593" spans="1:21">
      <c r="A593" s="214" t="s">
        <v>204</v>
      </c>
      <c r="B593" s="214" t="s">
        <v>3</v>
      </c>
      <c r="C593" s="214" t="s">
        <v>183</v>
      </c>
      <c r="D593" s="214" t="s">
        <v>188</v>
      </c>
      <c r="E593" s="214" t="s">
        <v>185</v>
      </c>
      <c r="F593" s="214" t="s">
        <v>186</v>
      </c>
      <c r="G593" s="214" t="s">
        <v>187</v>
      </c>
      <c r="H593" s="214"/>
      <c r="I593" s="214"/>
      <c r="J593" s="214" t="s">
        <v>72</v>
      </c>
      <c r="K593" s="214">
        <v>70</v>
      </c>
      <c r="L593" s="214">
        <v>279</v>
      </c>
      <c r="M593" s="214">
        <v>6</v>
      </c>
      <c r="N593" s="214">
        <v>21</v>
      </c>
      <c r="O593" s="214">
        <v>4</v>
      </c>
      <c r="P593" s="214">
        <v>4</v>
      </c>
      <c r="Q593" s="214">
        <v>29</v>
      </c>
      <c r="R593" s="214">
        <v>2</v>
      </c>
      <c r="S593" s="214">
        <v>9</v>
      </c>
      <c r="T593" s="214">
        <v>395</v>
      </c>
      <c r="U593" s="214">
        <v>55</v>
      </c>
    </row>
    <row r="594" spans="1:21">
      <c r="A594" s="214" t="s">
        <v>204</v>
      </c>
      <c r="B594" s="214" t="s">
        <v>3</v>
      </c>
      <c r="C594" s="214" t="s">
        <v>183</v>
      </c>
      <c r="D594" s="214" t="s">
        <v>188</v>
      </c>
      <c r="E594" s="214" t="s">
        <v>185</v>
      </c>
      <c r="F594" s="214" t="s">
        <v>186</v>
      </c>
      <c r="G594" s="214" t="s">
        <v>187</v>
      </c>
      <c r="H594" s="214"/>
      <c r="I594" s="214"/>
      <c r="J594" s="214" t="s">
        <v>73</v>
      </c>
      <c r="K594" s="214">
        <v>56</v>
      </c>
      <c r="L594" s="214">
        <v>271</v>
      </c>
      <c r="M594" s="214">
        <v>5</v>
      </c>
      <c r="N594" s="214">
        <v>15</v>
      </c>
      <c r="O594" s="214">
        <v>1</v>
      </c>
      <c r="P594" s="214">
        <v>6</v>
      </c>
      <c r="Q594" s="214">
        <v>22</v>
      </c>
      <c r="R594" s="214">
        <v>1</v>
      </c>
      <c r="S594" s="214">
        <v>12</v>
      </c>
      <c r="T594" s="214">
        <v>367</v>
      </c>
      <c r="U594" s="214">
        <v>50</v>
      </c>
    </row>
    <row r="595" spans="1:21">
      <c r="A595" s="214" t="s">
        <v>204</v>
      </c>
      <c r="B595" s="214" t="s">
        <v>3</v>
      </c>
      <c r="C595" s="214" t="s">
        <v>183</v>
      </c>
      <c r="D595" s="214" t="s">
        <v>188</v>
      </c>
      <c r="E595" s="214" t="s">
        <v>185</v>
      </c>
      <c r="F595" s="214" t="s">
        <v>186</v>
      </c>
      <c r="G595" s="214" t="s">
        <v>187</v>
      </c>
      <c r="H595" s="214"/>
      <c r="I595" s="214"/>
      <c r="J595" s="214" t="s">
        <v>74</v>
      </c>
      <c r="K595" s="214">
        <v>69</v>
      </c>
      <c r="L595" s="214">
        <v>328</v>
      </c>
      <c r="M595" s="214">
        <v>3</v>
      </c>
      <c r="N595" s="214">
        <v>19</v>
      </c>
      <c r="O595" s="214">
        <v>1</v>
      </c>
      <c r="P595" s="214">
        <v>10</v>
      </c>
      <c r="Q595" s="214">
        <v>30</v>
      </c>
      <c r="R595" s="214">
        <v>1</v>
      </c>
      <c r="S595" s="214">
        <v>6</v>
      </c>
      <c r="T595" s="214">
        <v>437</v>
      </c>
      <c r="U595" s="214">
        <v>53</v>
      </c>
    </row>
    <row r="596" spans="1:21">
      <c r="A596" s="214" t="s">
        <v>204</v>
      </c>
      <c r="B596" s="214" t="s">
        <v>3</v>
      </c>
      <c r="C596" s="214" t="s">
        <v>183</v>
      </c>
      <c r="D596" s="214" t="s">
        <v>188</v>
      </c>
      <c r="E596" s="214" t="s">
        <v>185</v>
      </c>
      <c r="F596" s="214" t="s">
        <v>186</v>
      </c>
      <c r="G596" s="214" t="s">
        <v>187</v>
      </c>
      <c r="H596" s="214"/>
      <c r="I596" s="214"/>
      <c r="J596" s="214" t="s">
        <v>75</v>
      </c>
      <c r="K596" s="214">
        <v>57</v>
      </c>
      <c r="L596" s="214">
        <v>343</v>
      </c>
      <c r="M596" s="214">
        <v>3</v>
      </c>
      <c r="N596" s="214">
        <v>18</v>
      </c>
      <c r="O596" s="214">
        <v>4</v>
      </c>
      <c r="P596" s="214">
        <v>4</v>
      </c>
      <c r="Q596" s="214">
        <v>26</v>
      </c>
      <c r="R596" s="214">
        <v>1</v>
      </c>
      <c r="S596" s="214">
        <v>7</v>
      </c>
      <c r="T596" s="214">
        <v>437</v>
      </c>
      <c r="U596" s="214">
        <v>51</v>
      </c>
    </row>
    <row r="597" spans="1:21">
      <c r="A597" s="214" t="s">
        <v>204</v>
      </c>
      <c r="B597" s="214" t="s">
        <v>3</v>
      </c>
      <c r="C597" s="214" t="s">
        <v>183</v>
      </c>
      <c r="D597" s="214" t="s">
        <v>188</v>
      </c>
      <c r="E597" s="214" t="s">
        <v>185</v>
      </c>
      <c r="F597" s="214" t="s">
        <v>186</v>
      </c>
      <c r="G597" s="214" t="s">
        <v>187</v>
      </c>
      <c r="H597" s="214"/>
      <c r="I597" s="214"/>
      <c r="J597" s="214" t="s">
        <v>76</v>
      </c>
      <c r="K597" s="214">
        <v>51</v>
      </c>
      <c r="L597" s="214">
        <v>306</v>
      </c>
      <c r="M597" s="214">
        <v>6</v>
      </c>
      <c r="N597" s="214">
        <v>10</v>
      </c>
      <c r="O597" s="214">
        <v>2</v>
      </c>
      <c r="P597" s="214">
        <v>8</v>
      </c>
      <c r="Q597" s="214">
        <v>20</v>
      </c>
      <c r="R597" s="214">
        <v>4</v>
      </c>
      <c r="S597" s="214">
        <v>4</v>
      </c>
      <c r="T597" s="214">
        <v>391</v>
      </c>
      <c r="U597" s="214">
        <v>33</v>
      </c>
    </row>
    <row r="598" spans="1:21">
      <c r="A598" s="214" t="s">
        <v>204</v>
      </c>
      <c r="B598" s="214" t="s">
        <v>3</v>
      </c>
      <c r="C598" s="214" t="s">
        <v>183</v>
      </c>
      <c r="D598" s="214" t="s">
        <v>188</v>
      </c>
      <c r="E598" s="214" t="s">
        <v>185</v>
      </c>
      <c r="F598" s="214" t="s">
        <v>186</v>
      </c>
      <c r="G598" s="214" t="s">
        <v>187</v>
      </c>
      <c r="H598" s="214"/>
      <c r="I598" s="214"/>
      <c r="J598" s="214" t="s">
        <v>77</v>
      </c>
      <c r="K598" s="214">
        <v>41</v>
      </c>
      <c r="L598" s="214">
        <v>320</v>
      </c>
      <c r="M598" s="214">
        <v>4</v>
      </c>
      <c r="N598" s="214">
        <v>17</v>
      </c>
      <c r="O598" s="214">
        <v>1</v>
      </c>
      <c r="P598" s="214">
        <v>7</v>
      </c>
      <c r="Q598" s="214">
        <v>25</v>
      </c>
      <c r="R598" s="214">
        <v>3</v>
      </c>
      <c r="S598" s="214">
        <v>3</v>
      </c>
      <c r="T598" s="214">
        <v>396</v>
      </c>
      <c r="U598" s="214">
        <v>34</v>
      </c>
    </row>
    <row r="599" spans="1:21">
      <c r="A599" s="214" t="s">
        <v>204</v>
      </c>
      <c r="B599" s="214" t="s">
        <v>3</v>
      </c>
      <c r="C599" s="214" t="s">
        <v>183</v>
      </c>
      <c r="D599" s="214" t="s">
        <v>188</v>
      </c>
      <c r="E599" s="214" t="s">
        <v>185</v>
      </c>
      <c r="F599" s="214" t="s">
        <v>186</v>
      </c>
      <c r="G599" s="214" t="s">
        <v>187</v>
      </c>
      <c r="H599" s="214"/>
      <c r="I599" s="214"/>
      <c r="J599" s="214" t="s">
        <v>78</v>
      </c>
      <c r="K599" s="214">
        <v>68</v>
      </c>
      <c r="L599" s="214">
        <v>344</v>
      </c>
      <c r="M599" s="214">
        <v>6</v>
      </c>
      <c r="N599" s="214">
        <v>9</v>
      </c>
      <c r="O599" s="214">
        <v>2</v>
      </c>
      <c r="P599" s="214">
        <v>5</v>
      </c>
      <c r="Q599" s="214">
        <v>16</v>
      </c>
      <c r="R599" s="214">
        <v>2</v>
      </c>
      <c r="S599" s="214">
        <v>4</v>
      </c>
      <c r="T599" s="214">
        <v>440</v>
      </c>
      <c r="U599" s="214">
        <v>40</v>
      </c>
    </row>
    <row r="600" spans="1:21">
      <c r="A600" s="214" t="s">
        <v>204</v>
      </c>
      <c r="B600" s="214" t="s">
        <v>3</v>
      </c>
      <c r="C600" s="214" t="s">
        <v>183</v>
      </c>
      <c r="D600" s="214" t="s">
        <v>188</v>
      </c>
      <c r="E600" s="214" t="s">
        <v>185</v>
      </c>
      <c r="F600" s="214" t="s">
        <v>186</v>
      </c>
      <c r="G600" s="214" t="s">
        <v>187</v>
      </c>
      <c r="H600" s="214"/>
      <c r="I600" s="214"/>
      <c r="J600" s="214" t="s">
        <v>82</v>
      </c>
      <c r="K600" s="214">
        <v>71</v>
      </c>
      <c r="L600" s="214">
        <v>317</v>
      </c>
      <c r="M600" s="214">
        <v>3</v>
      </c>
      <c r="N600" s="214">
        <v>15</v>
      </c>
      <c r="O600" s="214">
        <v>2</v>
      </c>
      <c r="P600" s="214">
        <v>9</v>
      </c>
      <c r="Q600" s="214">
        <v>26</v>
      </c>
      <c r="R600" s="214">
        <v>3</v>
      </c>
      <c r="S600" s="214">
        <v>4</v>
      </c>
      <c r="T600" s="214">
        <v>424</v>
      </c>
      <c r="U600" s="214">
        <v>35</v>
      </c>
    </row>
    <row r="601" spans="1:21">
      <c r="A601" s="214" t="s">
        <v>204</v>
      </c>
      <c r="B601" s="214" t="s">
        <v>3</v>
      </c>
      <c r="C601" s="214" t="s">
        <v>183</v>
      </c>
      <c r="D601" s="214" t="s">
        <v>188</v>
      </c>
      <c r="E601" s="214" t="s">
        <v>185</v>
      </c>
      <c r="F601" s="214" t="s">
        <v>186</v>
      </c>
      <c r="G601" s="214" t="s">
        <v>187</v>
      </c>
      <c r="H601" s="214"/>
      <c r="I601" s="214"/>
      <c r="J601" s="214" t="s">
        <v>80</v>
      </c>
      <c r="K601" s="214">
        <v>49</v>
      </c>
      <c r="L601" s="214">
        <v>322</v>
      </c>
      <c r="M601" s="214">
        <v>2</v>
      </c>
      <c r="N601" s="214">
        <v>19</v>
      </c>
      <c r="O601" s="214">
        <v>1</v>
      </c>
      <c r="P601" s="214">
        <v>7</v>
      </c>
      <c r="Q601" s="214">
        <v>27</v>
      </c>
      <c r="R601" s="214">
        <v>2</v>
      </c>
      <c r="S601" s="214">
        <v>5</v>
      </c>
      <c r="T601" s="214">
        <v>407</v>
      </c>
      <c r="U601" s="214">
        <v>50</v>
      </c>
    </row>
    <row r="602" spans="1:21">
      <c r="A602" s="214" t="s">
        <v>204</v>
      </c>
      <c r="B602" s="214" t="s">
        <v>3</v>
      </c>
      <c r="C602" s="214" t="s">
        <v>183</v>
      </c>
      <c r="D602" s="214" t="s">
        <v>189</v>
      </c>
      <c r="E602" s="214" t="s">
        <v>185</v>
      </c>
      <c r="F602" s="214" t="s">
        <v>186</v>
      </c>
      <c r="G602" s="214"/>
      <c r="H602" s="214"/>
      <c r="I602" s="214" t="s">
        <v>187</v>
      </c>
      <c r="J602" s="214" t="s">
        <v>69</v>
      </c>
      <c r="K602" s="214">
        <v>3</v>
      </c>
      <c r="L602" s="214">
        <v>5</v>
      </c>
      <c r="M602" s="214">
        <v>0</v>
      </c>
      <c r="N602" s="214">
        <v>4</v>
      </c>
      <c r="O602" s="214">
        <v>0</v>
      </c>
      <c r="P602" s="214">
        <v>0</v>
      </c>
      <c r="Q602" s="214">
        <v>4</v>
      </c>
      <c r="R602" s="214">
        <v>0</v>
      </c>
      <c r="S602" s="214">
        <v>0</v>
      </c>
      <c r="T602" s="214">
        <v>12</v>
      </c>
      <c r="U602" s="214">
        <v>1</v>
      </c>
    </row>
    <row r="603" spans="1:21">
      <c r="A603" s="214" t="s">
        <v>204</v>
      </c>
      <c r="B603" s="214" t="s">
        <v>3</v>
      </c>
      <c r="C603" s="214" t="s">
        <v>183</v>
      </c>
      <c r="D603" s="214" t="s">
        <v>189</v>
      </c>
      <c r="E603" s="214" t="s">
        <v>185</v>
      </c>
      <c r="F603" s="214" t="s">
        <v>186</v>
      </c>
      <c r="G603" s="214"/>
      <c r="H603" s="214"/>
      <c r="I603" s="214" t="s">
        <v>187</v>
      </c>
      <c r="J603" s="214" t="s">
        <v>70</v>
      </c>
      <c r="K603" s="214">
        <v>10</v>
      </c>
      <c r="L603" s="214">
        <v>22</v>
      </c>
      <c r="M603" s="214">
        <v>3</v>
      </c>
      <c r="N603" s="214">
        <v>1</v>
      </c>
      <c r="O603" s="214">
        <v>0</v>
      </c>
      <c r="P603" s="214">
        <v>1</v>
      </c>
      <c r="Q603" s="214">
        <v>2</v>
      </c>
      <c r="R603" s="214">
        <v>0</v>
      </c>
      <c r="S603" s="214">
        <v>0</v>
      </c>
      <c r="T603" s="214">
        <v>37</v>
      </c>
      <c r="U603" s="214">
        <v>9</v>
      </c>
    </row>
    <row r="604" spans="1:21">
      <c r="A604" s="214" t="s">
        <v>204</v>
      </c>
      <c r="B604" s="214" t="s">
        <v>3</v>
      </c>
      <c r="C604" s="214" t="s">
        <v>183</v>
      </c>
      <c r="D604" s="214" t="s">
        <v>189</v>
      </c>
      <c r="E604" s="214" t="s">
        <v>185</v>
      </c>
      <c r="F604" s="214" t="s">
        <v>186</v>
      </c>
      <c r="G604" s="214"/>
      <c r="H604" s="214"/>
      <c r="I604" s="214" t="s">
        <v>187</v>
      </c>
      <c r="J604" s="214" t="s">
        <v>71</v>
      </c>
      <c r="K604" s="214">
        <v>6</v>
      </c>
      <c r="L604" s="214">
        <v>17</v>
      </c>
      <c r="M604" s="214">
        <v>0</v>
      </c>
      <c r="N604" s="214">
        <v>0</v>
      </c>
      <c r="O604" s="214">
        <v>0</v>
      </c>
      <c r="P604" s="214">
        <v>0</v>
      </c>
      <c r="Q604" s="214">
        <v>0</v>
      </c>
      <c r="R604" s="214">
        <v>1</v>
      </c>
      <c r="S604" s="214">
        <v>1</v>
      </c>
      <c r="T604" s="214">
        <v>25</v>
      </c>
      <c r="U604" s="214">
        <v>11</v>
      </c>
    </row>
    <row r="605" spans="1:21">
      <c r="A605" s="214" t="s">
        <v>204</v>
      </c>
      <c r="B605" s="214" t="s">
        <v>3</v>
      </c>
      <c r="C605" s="214" t="s">
        <v>183</v>
      </c>
      <c r="D605" s="214" t="s">
        <v>189</v>
      </c>
      <c r="E605" s="214" t="s">
        <v>185</v>
      </c>
      <c r="F605" s="214" t="s">
        <v>186</v>
      </c>
      <c r="G605" s="214"/>
      <c r="H605" s="214"/>
      <c r="I605" s="214" t="s">
        <v>187</v>
      </c>
      <c r="J605" s="214" t="s">
        <v>72</v>
      </c>
      <c r="K605" s="214">
        <v>16</v>
      </c>
      <c r="L605" s="214">
        <v>34</v>
      </c>
      <c r="M605" s="214">
        <v>0</v>
      </c>
      <c r="N605" s="214">
        <v>5</v>
      </c>
      <c r="O605" s="214">
        <v>2</v>
      </c>
      <c r="P605" s="214">
        <v>0</v>
      </c>
      <c r="Q605" s="214">
        <v>7</v>
      </c>
      <c r="R605" s="214">
        <v>0</v>
      </c>
      <c r="S605" s="214">
        <v>0</v>
      </c>
      <c r="T605" s="214">
        <v>57</v>
      </c>
      <c r="U605" s="214">
        <v>7</v>
      </c>
    </row>
    <row r="606" spans="1:21">
      <c r="A606" s="214" t="s">
        <v>204</v>
      </c>
      <c r="B606" s="214" t="s">
        <v>3</v>
      </c>
      <c r="C606" s="214" t="s">
        <v>183</v>
      </c>
      <c r="D606" s="214" t="s">
        <v>189</v>
      </c>
      <c r="E606" s="214" t="s">
        <v>185</v>
      </c>
      <c r="F606" s="214" t="s">
        <v>186</v>
      </c>
      <c r="G606" s="214"/>
      <c r="H606" s="214"/>
      <c r="I606" s="214" t="s">
        <v>187</v>
      </c>
      <c r="J606" s="214" t="s">
        <v>73</v>
      </c>
      <c r="K606" s="214">
        <v>7</v>
      </c>
      <c r="L606" s="214">
        <v>20</v>
      </c>
      <c r="M606" s="214">
        <v>0</v>
      </c>
      <c r="N606" s="214">
        <v>5</v>
      </c>
      <c r="O606" s="214">
        <v>0</v>
      </c>
      <c r="P606" s="214">
        <v>0</v>
      </c>
      <c r="Q606" s="214">
        <v>5</v>
      </c>
      <c r="R606" s="214">
        <v>1</v>
      </c>
      <c r="S606" s="214">
        <v>1</v>
      </c>
      <c r="T606" s="214">
        <v>34</v>
      </c>
      <c r="U606" s="214">
        <v>8</v>
      </c>
    </row>
    <row r="607" spans="1:21">
      <c r="A607" s="214" t="s">
        <v>204</v>
      </c>
      <c r="B607" s="214" t="s">
        <v>3</v>
      </c>
      <c r="C607" s="214" t="s">
        <v>183</v>
      </c>
      <c r="D607" s="214" t="s">
        <v>189</v>
      </c>
      <c r="E607" s="214" t="s">
        <v>185</v>
      </c>
      <c r="F607" s="214" t="s">
        <v>186</v>
      </c>
      <c r="G607" s="214"/>
      <c r="H607" s="214"/>
      <c r="I607" s="214" t="s">
        <v>187</v>
      </c>
      <c r="J607" s="214" t="s">
        <v>74</v>
      </c>
      <c r="K607" s="214">
        <v>8</v>
      </c>
      <c r="L607" s="214">
        <v>25</v>
      </c>
      <c r="M607" s="214">
        <v>0</v>
      </c>
      <c r="N607" s="214">
        <v>9</v>
      </c>
      <c r="O607" s="214">
        <v>0</v>
      </c>
      <c r="P607" s="214">
        <v>0</v>
      </c>
      <c r="Q607" s="214">
        <v>9</v>
      </c>
      <c r="R607" s="214">
        <v>0</v>
      </c>
      <c r="S607" s="214">
        <v>0</v>
      </c>
      <c r="T607" s="214">
        <v>42</v>
      </c>
      <c r="U607" s="214">
        <v>4</v>
      </c>
    </row>
    <row r="608" spans="1:21">
      <c r="A608" s="214" t="s">
        <v>204</v>
      </c>
      <c r="B608" s="214" t="s">
        <v>3</v>
      </c>
      <c r="C608" s="214" t="s">
        <v>183</v>
      </c>
      <c r="D608" s="214" t="s">
        <v>189</v>
      </c>
      <c r="E608" s="214" t="s">
        <v>185</v>
      </c>
      <c r="F608" s="214" t="s">
        <v>186</v>
      </c>
      <c r="G608" s="214"/>
      <c r="H608" s="214"/>
      <c r="I608" s="214" t="s">
        <v>187</v>
      </c>
      <c r="J608" s="214" t="s">
        <v>75</v>
      </c>
      <c r="K608" s="214">
        <v>4</v>
      </c>
      <c r="L608" s="214">
        <v>26</v>
      </c>
      <c r="M608" s="214">
        <v>0</v>
      </c>
      <c r="N608" s="214">
        <v>7</v>
      </c>
      <c r="O608" s="214">
        <v>0</v>
      </c>
      <c r="P608" s="214">
        <v>0</v>
      </c>
      <c r="Q608" s="214">
        <v>7</v>
      </c>
      <c r="R608" s="214">
        <v>0</v>
      </c>
      <c r="S608" s="214">
        <v>0</v>
      </c>
      <c r="T608" s="214">
        <v>37</v>
      </c>
      <c r="U608" s="214">
        <v>6</v>
      </c>
    </row>
    <row r="609" spans="1:21">
      <c r="A609" s="214" t="s">
        <v>204</v>
      </c>
      <c r="B609" s="214" t="s">
        <v>3</v>
      </c>
      <c r="C609" s="214" t="s">
        <v>183</v>
      </c>
      <c r="D609" s="214" t="s">
        <v>189</v>
      </c>
      <c r="E609" s="214" t="s">
        <v>185</v>
      </c>
      <c r="F609" s="214" t="s">
        <v>186</v>
      </c>
      <c r="G609" s="214"/>
      <c r="H609" s="214"/>
      <c r="I609" s="214" t="s">
        <v>187</v>
      </c>
      <c r="J609" s="214" t="s">
        <v>76</v>
      </c>
      <c r="K609" s="214">
        <v>7</v>
      </c>
      <c r="L609" s="214">
        <v>18</v>
      </c>
      <c r="M609" s="214">
        <v>0</v>
      </c>
      <c r="N609" s="214">
        <v>4</v>
      </c>
      <c r="O609" s="214">
        <v>0</v>
      </c>
      <c r="P609" s="214">
        <v>0</v>
      </c>
      <c r="Q609" s="214">
        <v>4</v>
      </c>
      <c r="R609" s="214">
        <v>0</v>
      </c>
      <c r="S609" s="214">
        <v>0</v>
      </c>
      <c r="T609" s="214">
        <v>29</v>
      </c>
      <c r="U609" s="214">
        <v>7</v>
      </c>
    </row>
    <row r="610" spans="1:21">
      <c r="A610" s="214" t="s">
        <v>204</v>
      </c>
      <c r="B610" s="214" t="s">
        <v>3</v>
      </c>
      <c r="C610" s="214" t="s">
        <v>183</v>
      </c>
      <c r="D610" s="214" t="s">
        <v>189</v>
      </c>
      <c r="E610" s="214" t="s">
        <v>185</v>
      </c>
      <c r="F610" s="214" t="s">
        <v>186</v>
      </c>
      <c r="G610" s="214"/>
      <c r="H610" s="214"/>
      <c r="I610" s="214" t="s">
        <v>187</v>
      </c>
      <c r="J610" s="214" t="s">
        <v>77</v>
      </c>
      <c r="K610" s="214">
        <v>7</v>
      </c>
      <c r="L610" s="214">
        <v>34</v>
      </c>
      <c r="M610" s="214">
        <v>0</v>
      </c>
      <c r="N610" s="214">
        <v>1</v>
      </c>
      <c r="O610" s="214">
        <v>0</v>
      </c>
      <c r="P610" s="214">
        <v>0</v>
      </c>
      <c r="Q610" s="214">
        <v>1</v>
      </c>
      <c r="R610" s="214">
        <v>0</v>
      </c>
      <c r="S610" s="214">
        <v>0</v>
      </c>
      <c r="T610" s="214">
        <v>42</v>
      </c>
      <c r="U610" s="214">
        <v>7</v>
      </c>
    </row>
    <row r="611" spans="1:21">
      <c r="A611" s="214" t="s">
        <v>204</v>
      </c>
      <c r="B611" s="214" t="s">
        <v>3</v>
      </c>
      <c r="C611" s="214" t="s">
        <v>183</v>
      </c>
      <c r="D611" s="214" t="s">
        <v>189</v>
      </c>
      <c r="E611" s="214" t="s">
        <v>185</v>
      </c>
      <c r="F611" s="214" t="s">
        <v>186</v>
      </c>
      <c r="G611" s="214"/>
      <c r="H611" s="214"/>
      <c r="I611" s="214" t="s">
        <v>187</v>
      </c>
      <c r="J611" s="214" t="s">
        <v>78</v>
      </c>
      <c r="K611" s="214">
        <v>4</v>
      </c>
      <c r="L611" s="214">
        <v>37</v>
      </c>
      <c r="M611" s="214">
        <v>0</v>
      </c>
      <c r="N611" s="214">
        <v>1</v>
      </c>
      <c r="O611" s="214">
        <v>0</v>
      </c>
      <c r="P611" s="214">
        <v>0</v>
      </c>
      <c r="Q611" s="214">
        <v>1</v>
      </c>
      <c r="R611" s="214">
        <v>0</v>
      </c>
      <c r="S611" s="214">
        <v>0</v>
      </c>
      <c r="T611" s="214">
        <v>42</v>
      </c>
      <c r="U611" s="214">
        <v>7</v>
      </c>
    </row>
    <row r="612" spans="1:21">
      <c r="A612" s="214" t="s">
        <v>204</v>
      </c>
      <c r="B612" s="214" t="s">
        <v>3</v>
      </c>
      <c r="C612" s="214" t="s">
        <v>183</v>
      </c>
      <c r="D612" s="214" t="s">
        <v>189</v>
      </c>
      <c r="E612" s="214" t="s">
        <v>185</v>
      </c>
      <c r="F612" s="214" t="s">
        <v>186</v>
      </c>
      <c r="G612" s="214"/>
      <c r="H612" s="214"/>
      <c r="I612" s="214" t="s">
        <v>187</v>
      </c>
      <c r="J612" s="214" t="s">
        <v>82</v>
      </c>
      <c r="K612" s="214">
        <v>8</v>
      </c>
      <c r="L612" s="214">
        <v>27</v>
      </c>
      <c r="M612" s="214">
        <v>0</v>
      </c>
      <c r="N612" s="214">
        <v>5</v>
      </c>
      <c r="O612" s="214">
        <v>0</v>
      </c>
      <c r="P612" s="214">
        <v>1</v>
      </c>
      <c r="Q612" s="214">
        <v>6</v>
      </c>
      <c r="R612" s="214">
        <v>0</v>
      </c>
      <c r="S612" s="214">
        <v>0</v>
      </c>
      <c r="T612" s="214">
        <v>41</v>
      </c>
      <c r="U612" s="214">
        <v>7</v>
      </c>
    </row>
    <row r="613" spans="1:21">
      <c r="A613" s="214" t="s">
        <v>204</v>
      </c>
      <c r="B613" s="214" t="s">
        <v>3</v>
      </c>
      <c r="C613" s="214" t="s">
        <v>183</v>
      </c>
      <c r="D613" s="214" t="s">
        <v>189</v>
      </c>
      <c r="E613" s="214" t="s">
        <v>185</v>
      </c>
      <c r="F613" s="214" t="s">
        <v>186</v>
      </c>
      <c r="G613" s="214"/>
      <c r="H613" s="214"/>
      <c r="I613" s="214" t="s">
        <v>187</v>
      </c>
      <c r="J613" s="214" t="s">
        <v>80</v>
      </c>
      <c r="K613" s="214">
        <v>6</v>
      </c>
      <c r="L613" s="214">
        <v>31</v>
      </c>
      <c r="M613" s="214">
        <v>0</v>
      </c>
      <c r="N613" s="214">
        <v>6</v>
      </c>
      <c r="O613" s="214">
        <v>0</v>
      </c>
      <c r="P613" s="214">
        <v>0</v>
      </c>
      <c r="Q613" s="214">
        <v>6</v>
      </c>
      <c r="R613" s="214">
        <v>0</v>
      </c>
      <c r="S613" s="214">
        <v>0</v>
      </c>
      <c r="T613" s="214">
        <v>43</v>
      </c>
      <c r="U613" s="214">
        <v>4</v>
      </c>
    </row>
    <row r="614" spans="1:21">
      <c r="A614" s="214" t="s">
        <v>204</v>
      </c>
      <c r="B614" s="214" t="s">
        <v>3</v>
      </c>
      <c r="C614" s="214" t="s">
        <v>183</v>
      </c>
      <c r="D614" s="214" t="s">
        <v>190</v>
      </c>
      <c r="E614" s="214" t="s">
        <v>191</v>
      </c>
      <c r="F614" s="214"/>
      <c r="G614" s="214" t="s">
        <v>186</v>
      </c>
      <c r="H614" s="214"/>
      <c r="I614" s="214" t="s">
        <v>187</v>
      </c>
      <c r="J614" s="214" t="s">
        <v>69</v>
      </c>
      <c r="K614" s="214">
        <v>22</v>
      </c>
      <c r="L614" s="214">
        <v>65</v>
      </c>
      <c r="M614" s="214">
        <v>6</v>
      </c>
      <c r="N614" s="214">
        <v>12</v>
      </c>
      <c r="O614" s="214">
        <v>0</v>
      </c>
      <c r="P614" s="214">
        <v>2</v>
      </c>
      <c r="Q614" s="214">
        <v>14</v>
      </c>
      <c r="R614" s="214">
        <v>2</v>
      </c>
      <c r="S614" s="214">
        <v>7</v>
      </c>
      <c r="T614" s="214">
        <v>116</v>
      </c>
      <c r="U614" s="214">
        <v>14</v>
      </c>
    </row>
    <row r="615" spans="1:21">
      <c r="A615" s="214" t="s">
        <v>204</v>
      </c>
      <c r="B615" s="214" t="s">
        <v>3</v>
      </c>
      <c r="C615" s="214" t="s">
        <v>183</v>
      </c>
      <c r="D615" s="214" t="s">
        <v>190</v>
      </c>
      <c r="E615" s="214" t="s">
        <v>191</v>
      </c>
      <c r="F615" s="214"/>
      <c r="G615" s="214" t="s">
        <v>186</v>
      </c>
      <c r="H615" s="214"/>
      <c r="I615" s="214" t="s">
        <v>187</v>
      </c>
      <c r="J615" s="214" t="s">
        <v>70</v>
      </c>
      <c r="K615" s="214">
        <v>24</v>
      </c>
      <c r="L615" s="214">
        <v>151</v>
      </c>
      <c r="M615" s="214">
        <v>7</v>
      </c>
      <c r="N615" s="214">
        <v>3</v>
      </c>
      <c r="O615" s="214">
        <v>5</v>
      </c>
      <c r="P615" s="214">
        <v>2</v>
      </c>
      <c r="Q615" s="214">
        <v>10</v>
      </c>
      <c r="R615" s="214">
        <v>0</v>
      </c>
      <c r="S615" s="214">
        <v>1</v>
      </c>
      <c r="T615" s="214">
        <v>193</v>
      </c>
      <c r="U615" s="214">
        <v>9</v>
      </c>
    </row>
    <row r="616" spans="1:21">
      <c r="A616" s="214" t="s">
        <v>204</v>
      </c>
      <c r="B616" s="214" t="s">
        <v>3</v>
      </c>
      <c r="C616" s="214" t="s">
        <v>183</v>
      </c>
      <c r="D616" s="214" t="s">
        <v>190</v>
      </c>
      <c r="E616" s="214" t="s">
        <v>191</v>
      </c>
      <c r="F616" s="214"/>
      <c r="G616" s="214" t="s">
        <v>186</v>
      </c>
      <c r="H616" s="214"/>
      <c r="I616" s="214" t="s">
        <v>187</v>
      </c>
      <c r="J616" s="214" t="s">
        <v>71</v>
      </c>
      <c r="K616" s="214">
        <v>48</v>
      </c>
      <c r="L616" s="214">
        <v>174</v>
      </c>
      <c r="M616" s="214">
        <v>10</v>
      </c>
      <c r="N616" s="214">
        <v>6</v>
      </c>
      <c r="O616" s="214">
        <v>1</v>
      </c>
      <c r="P616" s="214">
        <v>2</v>
      </c>
      <c r="Q616" s="214">
        <v>9</v>
      </c>
      <c r="R616" s="214">
        <v>3</v>
      </c>
      <c r="S616" s="214">
        <v>4</v>
      </c>
      <c r="T616" s="214">
        <v>248</v>
      </c>
      <c r="U616" s="214">
        <v>22</v>
      </c>
    </row>
    <row r="617" spans="1:21">
      <c r="A617" s="214" t="s">
        <v>204</v>
      </c>
      <c r="B617" s="214" t="s">
        <v>3</v>
      </c>
      <c r="C617" s="214" t="s">
        <v>183</v>
      </c>
      <c r="D617" s="214" t="s">
        <v>190</v>
      </c>
      <c r="E617" s="214" t="s">
        <v>191</v>
      </c>
      <c r="F617" s="214"/>
      <c r="G617" s="214" t="s">
        <v>186</v>
      </c>
      <c r="H617" s="214"/>
      <c r="I617" s="214" t="s">
        <v>187</v>
      </c>
      <c r="J617" s="214" t="s">
        <v>72</v>
      </c>
      <c r="K617" s="214">
        <v>69</v>
      </c>
      <c r="L617" s="214">
        <v>262</v>
      </c>
      <c r="M617" s="214">
        <v>9</v>
      </c>
      <c r="N617" s="214">
        <v>9</v>
      </c>
      <c r="O617" s="214">
        <v>2</v>
      </c>
      <c r="P617" s="214">
        <v>4</v>
      </c>
      <c r="Q617" s="214">
        <v>15</v>
      </c>
      <c r="R617" s="214">
        <v>0</v>
      </c>
      <c r="S617" s="214">
        <v>3</v>
      </c>
      <c r="T617" s="214">
        <v>358</v>
      </c>
      <c r="U617" s="214">
        <v>30</v>
      </c>
    </row>
    <row r="618" spans="1:21">
      <c r="A618" s="214" t="s">
        <v>204</v>
      </c>
      <c r="B618" s="214" t="s">
        <v>3</v>
      </c>
      <c r="C618" s="214" t="s">
        <v>183</v>
      </c>
      <c r="D618" s="214" t="s">
        <v>190</v>
      </c>
      <c r="E618" s="214" t="s">
        <v>191</v>
      </c>
      <c r="F618" s="214"/>
      <c r="G618" s="214" t="s">
        <v>186</v>
      </c>
      <c r="H618" s="214"/>
      <c r="I618" s="214" t="s">
        <v>187</v>
      </c>
      <c r="J618" s="214" t="s">
        <v>73</v>
      </c>
      <c r="K618" s="214">
        <v>57</v>
      </c>
      <c r="L618" s="214">
        <v>290</v>
      </c>
      <c r="M618" s="214">
        <v>8</v>
      </c>
      <c r="N618" s="214">
        <v>9</v>
      </c>
      <c r="O618" s="214">
        <v>5</v>
      </c>
      <c r="P618" s="214">
        <v>2</v>
      </c>
      <c r="Q618" s="214">
        <v>16</v>
      </c>
      <c r="R618" s="214">
        <v>3</v>
      </c>
      <c r="S618" s="214">
        <v>0</v>
      </c>
      <c r="T618" s="214">
        <v>374</v>
      </c>
      <c r="U618" s="214">
        <v>21</v>
      </c>
    </row>
    <row r="619" spans="1:21">
      <c r="A619" s="214" t="s">
        <v>204</v>
      </c>
      <c r="B619" s="214" t="s">
        <v>3</v>
      </c>
      <c r="C619" s="214" t="s">
        <v>183</v>
      </c>
      <c r="D619" s="214" t="s">
        <v>190</v>
      </c>
      <c r="E619" s="214" t="s">
        <v>191</v>
      </c>
      <c r="F619" s="214"/>
      <c r="G619" s="214" t="s">
        <v>186</v>
      </c>
      <c r="H619" s="214"/>
      <c r="I619" s="214" t="s">
        <v>187</v>
      </c>
      <c r="J619" s="214" t="s">
        <v>74</v>
      </c>
      <c r="K619" s="214">
        <v>38</v>
      </c>
      <c r="L619" s="214">
        <v>221</v>
      </c>
      <c r="M619" s="214">
        <v>7</v>
      </c>
      <c r="N619" s="214">
        <v>10</v>
      </c>
      <c r="O619" s="214">
        <v>4</v>
      </c>
      <c r="P619" s="214">
        <v>1</v>
      </c>
      <c r="Q619" s="214">
        <v>15</v>
      </c>
      <c r="R619" s="214">
        <v>6</v>
      </c>
      <c r="S619" s="214">
        <v>0</v>
      </c>
      <c r="T619" s="214">
        <v>287</v>
      </c>
      <c r="U619" s="214">
        <v>10</v>
      </c>
    </row>
    <row r="620" spans="1:21">
      <c r="A620" s="214" t="s">
        <v>204</v>
      </c>
      <c r="B620" s="214" t="s">
        <v>3</v>
      </c>
      <c r="C620" s="214" t="s">
        <v>183</v>
      </c>
      <c r="D620" s="214" t="s">
        <v>190</v>
      </c>
      <c r="E620" s="214" t="s">
        <v>191</v>
      </c>
      <c r="F620" s="214"/>
      <c r="G620" s="214" t="s">
        <v>186</v>
      </c>
      <c r="H620" s="214"/>
      <c r="I620" s="214" t="s">
        <v>187</v>
      </c>
      <c r="J620" s="214" t="s">
        <v>75</v>
      </c>
      <c r="K620" s="214">
        <v>60</v>
      </c>
      <c r="L620" s="214">
        <v>239</v>
      </c>
      <c r="M620" s="214">
        <v>9</v>
      </c>
      <c r="N620" s="214">
        <v>5</v>
      </c>
      <c r="O620" s="214">
        <v>3</v>
      </c>
      <c r="P620" s="214">
        <v>4</v>
      </c>
      <c r="Q620" s="214">
        <v>12</v>
      </c>
      <c r="R620" s="214">
        <v>4</v>
      </c>
      <c r="S620" s="214">
        <v>2</v>
      </c>
      <c r="T620" s="214">
        <v>326</v>
      </c>
      <c r="U620" s="214">
        <v>14</v>
      </c>
    </row>
    <row r="621" spans="1:21">
      <c r="A621" s="214" t="s">
        <v>204</v>
      </c>
      <c r="B621" s="214" t="s">
        <v>3</v>
      </c>
      <c r="C621" s="214" t="s">
        <v>183</v>
      </c>
      <c r="D621" s="214" t="s">
        <v>190</v>
      </c>
      <c r="E621" s="214" t="s">
        <v>191</v>
      </c>
      <c r="F621" s="214"/>
      <c r="G621" s="214" t="s">
        <v>186</v>
      </c>
      <c r="H621" s="214"/>
      <c r="I621" s="214" t="s">
        <v>187</v>
      </c>
      <c r="J621" s="214" t="s">
        <v>76</v>
      </c>
      <c r="K621" s="214">
        <v>65</v>
      </c>
      <c r="L621" s="214">
        <v>269</v>
      </c>
      <c r="M621" s="214">
        <v>7</v>
      </c>
      <c r="N621" s="214">
        <v>9</v>
      </c>
      <c r="O621" s="214">
        <v>1</v>
      </c>
      <c r="P621" s="214">
        <v>3</v>
      </c>
      <c r="Q621" s="214">
        <v>13</v>
      </c>
      <c r="R621" s="214">
        <v>1</v>
      </c>
      <c r="S621" s="214">
        <v>5</v>
      </c>
      <c r="T621" s="214">
        <v>360</v>
      </c>
      <c r="U621" s="214">
        <v>21</v>
      </c>
    </row>
    <row r="622" spans="1:21">
      <c r="A622" s="214" t="s">
        <v>204</v>
      </c>
      <c r="B622" s="214" t="s">
        <v>3</v>
      </c>
      <c r="C622" s="214" t="s">
        <v>183</v>
      </c>
      <c r="D622" s="214" t="s">
        <v>190</v>
      </c>
      <c r="E622" s="214" t="s">
        <v>191</v>
      </c>
      <c r="F622" s="214"/>
      <c r="G622" s="214" t="s">
        <v>186</v>
      </c>
      <c r="H622" s="214"/>
      <c r="I622" s="214" t="s">
        <v>187</v>
      </c>
      <c r="J622" s="214" t="s">
        <v>77</v>
      </c>
      <c r="K622" s="214">
        <v>61</v>
      </c>
      <c r="L622" s="214">
        <v>243</v>
      </c>
      <c r="M622" s="214">
        <v>7</v>
      </c>
      <c r="N622" s="214">
        <v>9</v>
      </c>
      <c r="O622" s="214">
        <v>4</v>
      </c>
      <c r="P622" s="214">
        <v>1</v>
      </c>
      <c r="Q622" s="214">
        <v>14</v>
      </c>
      <c r="R622" s="214">
        <v>6</v>
      </c>
      <c r="S622" s="214">
        <v>8</v>
      </c>
      <c r="T622" s="214">
        <v>339</v>
      </c>
      <c r="U622" s="214">
        <v>26</v>
      </c>
    </row>
    <row r="623" spans="1:21">
      <c r="A623" s="214" t="s">
        <v>204</v>
      </c>
      <c r="B623" s="214" t="s">
        <v>3</v>
      </c>
      <c r="C623" s="214" t="s">
        <v>183</v>
      </c>
      <c r="D623" s="214" t="s">
        <v>190</v>
      </c>
      <c r="E623" s="214" t="s">
        <v>191</v>
      </c>
      <c r="F623" s="214"/>
      <c r="G623" s="214" t="s">
        <v>186</v>
      </c>
      <c r="H623" s="214"/>
      <c r="I623" s="214" t="s">
        <v>187</v>
      </c>
      <c r="J623" s="214" t="s">
        <v>78</v>
      </c>
      <c r="K623" s="214">
        <v>60</v>
      </c>
      <c r="L623" s="214">
        <v>255</v>
      </c>
      <c r="M623" s="214">
        <v>11</v>
      </c>
      <c r="N623" s="214">
        <v>15</v>
      </c>
      <c r="O623" s="214">
        <v>6</v>
      </c>
      <c r="P623" s="214">
        <v>3</v>
      </c>
      <c r="Q623" s="214">
        <v>24</v>
      </c>
      <c r="R623" s="214">
        <v>4</v>
      </c>
      <c r="S623" s="214">
        <v>1</v>
      </c>
      <c r="T623" s="214">
        <v>355</v>
      </c>
      <c r="U623" s="214">
        <v>11</v>
      </c>
    </row>
    <row r="624" spans="1:21">
      <c r="A624" s="214" t="s">
        <v>204</v>
      </c>
      <c r="B624" s="214" t="s">
        <v>3</v>
      </c>
      <c r="C624" s="214" t="s">
        <v>183</v>
      </c>
      <c r="D624" s="214" t="s">
        <v>190</v>
      </c>
      <c r="E624" s="214" t="s">
        <v>191</v>
      </c>
      <c r="F624" s="214"/>
      <c r="G624" s="214" t="s">
        <v>186</v>
      </c>
      <c r="H624" s="214"/>
      <c r="I624" s="214" t="s">
        <v>187</v>
      </c>
      <c r="J624" s="214" t="s">
        <v>82</v>
      </c>
      <c r="K624" s="214">
        <v>44</v>
      </c>
      <c r="L624" s="214">
        <v>222</v>
      </c>
      <c r="M624" s="214">
        <v>10</v>
      </c>
      <c r="N624" s="214">
        <v>11</v>
      </c>
      <c r="O624" s="214">
        <v>1</v>
      </c>
      <c r="P624" s="214">
        <v>8</v>
      </c>
      <c r="Q624" s="214">
        <v>20</v>
      </c>
      <c r="R624" s="214">
        <v>1</v>
      </c>
      <c r="S624" s="214">
        <v>1</v>
      </c>
      <c r="T624" s="214">
        <v>298</v>
      </c>
      <c r="U624" s="214">
        <v>22</v>
      </c>
    </row>
    <row r="625" spans="1:21">
      <c r="A625" s="214" t="s">
        <v>204</v>
      </c>
      <c r="B625" s="214" t="s">
        <v>3</v>
      </c>
      <c r="C625" s="214" t="s">
        <v>183</v>
      </c>
      <c r="D625" s="214" t="s">
        <v>190</v>
      </c>
      <c r="E625" s="214" t="s">
        <v>191</v>
      </c>
      <c r="F625" s="214"/>
      <c r="G625" s="214" t="s">
        <v>186</v>
      </c>
      <c r="H625" s="214"/>
      <c r="I625" s="214" t="s">
        <v>187</v>
      </c>
      <c r="J625" s="214" t="s">
        <v>80</v>
      </c>
      <c r="K625" s="214">
        <v>39</v>
      </c>
      <c r="L625" s="214">
        <v>181</v>
      </c>
      <c r="M625" s="214">
        <v>7</v>
      </c>
      <c r="N625" s="214">
        <v>9</v>
      </c>
      <c r="O625" s="214">
        <v>5</v>
      </c>
      <c r="P625" s="214">
        <v>4</v>
      </c>
      <c r="Q625" s="214">
        <v>18</v>
      </c>
      <c r="R625" s="214">
        <v>0</v>
      </c>
      <c r="S625" s="214">
        <v>0</v>
      </c>
      <c r="T625" s="214">
        <v>245</v>
      </c>
      <c r="U625" s="214">
        <v>16</v>
      </c>
    </row>
    <row r="626" spans="1:21">
      <c r="A626" s="214" t="s">
        <v>204</v>
      </c>
      <c r="B626" s="214" t="s">
        <v>3</v>
      </c>
      <c r="C626" s="214" t="s">
        <v>183</v>
      </c>
      <c r="D626" s="214" t="s">
        <v>192</v>
      </c>
      <c r="E626" s="214" t="s">
        <v>191</v>
      </c>
      <c r="F626" s="214"/>
      <c r="G626" s="214" t="s">
        <v>186</v>
      </c>
      <c r="H626" s="214" t="s">
        <v>187</v>
      </c>
      <c r="I626" s="214"/>
      <c r="J626" s="214" t="s">
        <v>69</v>
      </c>
      <c r="K626" s="214">
        <v>3</v>
      </c>
      <c r="L626" s="214">
        <v>22</v>
      </c>
      <c r="M626" s="214">
        <v>2</v>
      </c>
      <c r="N626" s="214">
        <v>3</v>
      </c>
      <c r="O626" s="214">
        <v>0</v>
      </c>
      <c r="P626" s="214">
        <v>1</v>
      </c>
      <c r="Q626" s="214">
        <v>4</v>
      </c>
      <c r="R626" s="214">
        <v>0</v>
      </c>
      <c r="S626" s="214">
        <v>1</v>
      </c>
      <c r="T626" s="214">
        <v>32</v>
      </c>
      <c r="U626" s="214">
        <v>5</v>
      </c>
    </row>
    <row r="627" spans="1:21">
      <c r="A627" s="214" t="s">
        <v>204</v>
      </c>
      <c r="B627" s="214" t="s">
        <v>3</v>
      </c>
      <c r="C627" s="214" t="s">
        <v>183</v>
      </c>
      <c r="D627" s="214" t="s">
        <v>192</v>
      </c>
      <c r="E627" s="214" t="s">
        <v>191</v>
      </c>
      <c r="F627" s="214"/>
      <c r="G627" s="214" t="s">
        <v>186</v>
      </c>
      <c r="H627" s="214" t="s">
        <v>187</v>
      </c>
      <c r="I627" s="214"/>
      <c r="J627" s="214" t="s">
        <v>70</v>
      </c>
      <c r="K627" s="214">
        <v>13</v>
      </c>
      <c r="L627" s="214">
        <v>50</v>
      </c>
      <c r="M627" s="214">
        <v>0</v>
      </c>
      <c r="N627" s="214">
        <v>2</v>
      </c>
      <c r="O627" s="214">
        <v>0</v>
      </c>
      <c r="P627" s="214">
        <v>0</v>
      </c>
      <c r="Q627" s="214">
        <v>2</v>
      </c>
      <c r="R627" s="214">
        <v>0</v>
      </c>
      <c r="S627" s="214">
        <v>4</v>
      </c>
      <c r="T627" s="214">
        <v>69</v>
      </c>
      <c r="U627" s="214">
        <v>11</v>
      </c>
    </row>
    <row r="628" spans="1:21">
      <c r="A628" s="214" t="s">
        <v>204</v>
      </c>
      <c r="B628" s="214" t="s">
        <v>3</v>
      </c>
      <c r="C628" s="214" t="s">
        <v>183</v>
      </c>
      <c r="D628" s="214" t="s">
        <v>192</v>
      </c>
      <c r="E628" s="214" t="s">
        <v>191</v>
      </c>
      <c r="F628" s="214"/>
      <c r="G628" s="214" t="s">
        <v>186</v>
      </c>
      <c r="H628" s="214" t="s">
        <v>187</v>
      </c>
      <c r="I628" s="214"/>
      <c r="J628" s="214" t="s">
        <v>71</v>
      </c>
      <c r="K628" s="214">
        <v>13</v>
      </c>
      <c r="L628" s="214">
        <v>72</v>
      </c>
      <c r="M628" s="214">
        <v>1</v>
      </c>
      <c r="N628" s="214">
        <v>8</v>
      </c>
      <c r="O628" s="214">
        <v>1</v>
      </c>
      <c r="P628" s="214">
        <v>1</v>
      </c>
      <c r="Q628" s="214">
        <v>10</v>
      </c>
      <c r="R628" s="214">
        <v>1</v>
      </c>
      <c r="S628" s="214">
        <v>3</v>
      </c>
      <c r="T628" s="214">
        <v>100</v>
      </c>
      <c r="U628" s="214">
        <v>17</v>
      </c>
    </row>
    <row r="629" spans="1:21">
      <c r="A629" s="214" t="s">
        <v>204</v>
      </c>
      <c r="B629" s="214" t="s">
        <v>3</v>
      </c>
      <c r="C629" s="214" t="s">
        <v>183</v>
      </c>
      <c r="D629" s="214" t="s">
        <v>192</v>
      </c>
      <c r="E629" s="214" t="s">
        <v>191</v>
      </c>
      <c r="F629" s="214"/>
      <c r="G629" s="214" t="s">
        <v>186</v>
      </c>
      <c r="H629" s="214" t="s">
        <v>187</v>
      </c>
      <c r="I629" s="214"/>
      <c r="J629" s="214" t="s">
        <v>72</v>
      </c>
      <c r="K629" s="214">
        <v>18</v>
      </c>
      <c r="L629" s="214">
        <v>112</v>
      </c>
      <c r="M629" s="214">
        <v>0</v>
      </c>
      <c r="N629" s="214">
        <v>5</v>
      </c>
      <c r="O629" s="214">
        <v>0</v>
      </c>
      <c r="P629" s="214">
        <v>1</v>
      </c>
      <c r="Q629" s="214">
        <v>6</v>
      </c>
      <c r="R629" s="214">
        <v>3</v>
      </c>
      <c r="S629" s="214">
        <v>3</v>
      </c>
      <c r="T629" s="214">
        <v>142</v>
      </c>
      <c r="U629" s="214">
        <v>12</v>
      </c>
    </row>
    <row r="630" spans="1:21">
      <c r="A630" s="214" t="s">
        <v>204</v>
      </c>
      <c r="B630" s="214" t="s">
        <v>3</v>
      </c>
      <c r="C630" s="214" t="s">
        <v>183</v>
      </c>
      <c r="D630" s="214" t="s">
        <v>192</v>
      </c>
      <c r="E630" s="214" t="s">
        <v>191</v>
      </c>
      <c r="F630" s="214"/>
      <c r="G630" s="214" t="s">
        <v>186</v>
      </c>
      <c r="H630" s="214" t="s">
        <v>187</v>
      </c>
      <c r="I630" s="214"/>
      <c r="J630" s="214" t="s">
        <v>73</v>
      </c>
      <c r="K630" s="214">
        <v>12</v>
      </c>
      <c r="L630" s="214">
        <v>90</v>
      </c>
      <c r="M630" s="214">
        <v>0</v>
      </c>
      <c r="N630" s="214">
        <v>3</v>
      </c>
      <c r="O630" s="214">
        <v>0</v>
      </c>
      <c r="P630" s="214">
        <v>1</v>
      </c>
      <c r="Q630" s="214">
        <v>4</v>
      </c>
      <c r="R630" s="214">
        <v>0</v>
      </c>
      <c r="S630" s="214">
        <v>1</v>
      </c>
      <c r="T630" s="214">
        <v>107</v>
      </c>
      <c r="U630" s="214">
        <v>6</v>
      </c>
    </row>
    <row r="631" spans="1:21">
      <c r="A631" s="214" t="s">
        <v>204</v>
      </c>
      <c r="B631" s="214" t="s">
        <v>3</v>
      </c>
      <c r="C631" s="214" t="s">
        <v>183</v>
      </c>
      <c r="D631" s="214" t="s">
        <v>192</v>
      </c>
      <c r="E631" s="214" t="s">
        <v>191</v>
      </c>
      <c r="F631" s="214"/>
      <c r="G631" s="214" t="s">
        <v>186</v>
      </c>
      <c r="H631" s="214" t="s">
        <v>187</v>
      </c>
      <c r="I631" s="214"/>
      <c r="J631" s="214" t="s">
        <v>74</v>
      </c>
      <c r="K631" s="214">
        <v>12</v>
      </c>
      <c r="L631" s="214">
        <v>81</v>
      </c>
      <c r="M631" s="214">
        <v>0</v>
      </c>
      <c r="N631" s="214">
        <v>4</v>
      </c>
      <c r="O631" s="214">
        <v>0</v>
      </c>
      <c r="P631" s="214">
        <v>0</v>
      </c>
      <c r="Q631" s="214">
        <v>4</v>
      </c>
      <c r="R631" s="214">
        <v>4</v>
      </c>
      <c r="S631" s="214">
        <v>2</v>
      </c>
      <c r="T631" s="214">
        <v>103</v>
      </c>
      <c r="U631" s="214">
        <v>7</v>
      </c>
    </row>
    <row r="632" spans="1:21">
      <c r="A632" s="214" t="s">
        <v>204</v>
      </c>
      <c r="B632" s="214" t="s">
        <v>3</v>
      </c>
      <c r="C632" s="214" t="s">
        <v>183</v>
      </c>
      <c r="D632" s="214" t="s">
        <v>192</v>
      </c>
      <c r="E632" s="214" t="s">
        <v>191</v>
      </c>
      <c r="F632" s="214"/>
      <c r="G632" s="214" t="s">
        <v>186</v>
      </c>
      <c r="H632" s="214" t="s">
        <v>187</v>
      </c>
      <c r="I632" s="214"/>
      <c r="J632" s="214" t="s">
        <v>75</v>
      </c>
      <c r="K632" s="214">
        <v>12</v>
      </c>
      <c r="L632" s="214">
        <v>112</v>
      </c>
      <c r="M632" s="214">
        <v>2</v>
      </c>
      <c r="N632" s="214">
        <v>4</v>
      </c>
      <c r="O632" s="214">
        <v>0</v>
      </c>
      <c r="P632" s="214">
        <v>0</v>
      </c>
      <c r="Q632" s="214">
        <v>4</v>
      </c>
      <c r="R632" s="214">
        <v>0</v>
      </c>
      <c r="S632" s="214">
        <v>2</v>
      </c>
      <c r="T632" s="214">
        <v>132</v>
      </c>
      <c r="U632" s="214">
        <v>12</v>
      </c>
    </row>
    <row r="633" spans="1:21">
      <c r="A633" s="214" t="s">
        <v>204</v>
      </c>
      <c r="B633" s="214" t="s">
        <v>3</v>
      </c>
      <c r="C633" s="214" t="s">
        <v>183</v>
      </c>
      <c r="D633" s="214" t="s">
        <v>192</v>
      </c>
      <c r="E633" s="214" t="s">
        <v>191</v>
      </c>
      <c r="F633" s="214"/>
      <c r="G633" s="214" t="s">
        <v>186</v>
      </c>
      <c r="H633" s="214" t="s">
        <v>187</v>
      </c>
      <c r="I633" s="214"/>
      <c r="J633" s="214" t="s">
        <v>76</v>
      </c>
      <c r="K633" s="214">
        <v>18</v>
      </c>
      <c r="L633" s="214">
        <v>105</v>
      </c>
      <c r="M633" s="214">
        <v>0</v>
      </c>
      <c r="N633" s="214">
        <v>4</v>
      </c>
      <c r="O633" s="214">
        <v>0</v>
      </c>
      <c r="P633" s="214">
        <v>1</v>
      </c>
      <c r="Q633" s="214">
        <v>5</v>
      </c>
      <c r="R633" s="214">
        <v>0</v>
      </c>
      <c r="S633" s="214">
        <v>2</v>
      </c>
      <c r="T633" s="214">
        <v>130</v>
      </c>
      <c r="U633" s="214">
        <v>8</v>
      </c>
    </row>
    <row r="634" spans="1:21">
      <c r="A634" s="214" t="s">
        <v>204</v>
      </c>
      <c r="B634" s="214" t="s">
        <v>3</v>
      </c>
      <c r="C634" s="214" t="s">
        <v>183</v>
      </c>
      <c r="D634" s="214" t="s">
        <v>192</v>
      </c>
      <c r="E634" s="214" t="s">
        <v>191</v>
      </c>
      <c r="F634" s="214"/>
      <c r="G634" s="214" t="s">
        <v>186</v>
      </c>
      <c r="H634" s="214" t="s">
        <v>187</v>
      </c>
      <c r="I634" s="214"/>
      <c r="J634" s="214" t="s">
        <v>77</v>
      </c>
      <c r="K634" s="214">
        <v>22</v>
      </c>
      <c r="L634" s="214">
        <v>102</v>
      </c>
      <c r="M634" s="214">
        <v>0</v>
      </c>
      <c r="N634" s="214">
        <v>5</v>
      </c>
      <c r="O634" s="214">
        <v>0</v>
      </c>
      <c r="P634" s="214">
        <v>3</v>
      </c>
      <c r="Q634" s="214">
        <v>8</v>
      </c>
      <c r="R634" s="214">
        <v>1</v>
      </c>
      <c r="S634" s="214">
        <v>3</v>
      </c>
      <c r="T634" s="214">
        <v>136</v>
      </c>
      <c r="U634" s="214">
        <v>12</v>
      </c>
    </row>
    <row r="635" spans="1:21">
      <c r="A635" s="214" t="s">
        <v>204</v>
      </c>
      <c r="B635" s="214" t="s">
        <v>3</v>
      </c>
      <c r="C635" s="214" t="s">
        <v>183</v>
      </c>
      <c r="D635" s="214" t="s">
        <v>192</v>
      </c>
      <c r="E635" s="214" t="s">
        <v>191</v>
      </c>
      <c r="F635" s="214"/>
      <c r="G635" s="214" t="s">
        <v>186</v>
      </c>
      <c r="H635" s="214" t="s">
        <v>187</v>
      </c>
      <c r="I635" s="214"/>
      <c r="J635" s="214" t="s">
        <v>78</v>
      </c>
      <c r="K635" s="214">
        <v>22</v>
      </c>
      <c r="L635" s="214">
        <v>110</v>
      </c>
      <c r="M635" s="214">
        <v>0</v>
      </c>
      <c r="N635" s="214">
        <v>2</v>
      </c>
      <c r="O635" s="214">
        <v>0</v>
      </c>
      <c r="P635" s="214">
        <v>0</v>
      </c>
      <c r="Q635" s="214">
        <v>2</v>
      </c>
      <c r="R635" s="214">
        <v>1</v>
      </c>
      <c r="S635" s="214">
        <v>0</v>
      </c>
      <c r="T635" s="214">
        <v>135</v>
      </c>
      <c r="U635" s="214">
        <v>6</v>
      </c>
    </row>
    <row r="636" spans="1:21">
      <c r="A636" s="214" t="s">
        <v>204</v>
      </c>
      <c r="B636" s="214" t="s">
        <v>3</v>
      </c>
      <c r="C636" s="214" t="s">
        <v>183</v>
      </c>
      <c r="D636" s="214" t="s">
        <v>192</v>
      </c>
      <c r="E636" s="214" t="s">
        <v>191</v>
      </c>
      <c r="F636" s="214"/>
      <c r="G636" s="214" t="s">
        <v>186</v>
      </c>
      <c r="H636" s="214" t="s">
        <v>187</v>
      </c>
      <c r="I636" s="214"/>
      <c r="J636" s="214" t="s">
        <v>82</v>
      </c>
      <c r="K636" s="214">
        <v>12</v>
      </c>
      <c r="L636" s="214">
        <v>72</v>
      </c>
      <c r="M636" s="214">
        <v>1</v>
      </c>
      <c r="N636" s="214">
        <v>4</v>
      </c>
      <c r="O636" s="214">
        <v>0</v>
      </c>
      <c r="P636" s="214">
        <v>2</v>
      </c>
      <c r="Q636" s="214">
        <v>6</v>
      </c>
      <c r="R636" s="214">
        <v>0</v>
      </c>
      <c r="S636" s="214">
        <v>0</v>
      </c>
      <c r="T636" s="214">
        <v>91</v>
      </c>
      <c r="U636" s="214">
        <v>18</v>
      </c>
    </row>
    <row r="637" spans="1:21">
      <c r="A637" s="214" t="s">
        <v>204</v>
      </c>
      <c r="B637" s="214" t="s">
        <v>3</v>
      </c>
      <c r="C637" s="214" t="s">
        <v>183</v>
      </c>
      <c r="D637" s="214" t="s">
        <v>192</v>
      </c>
      <c r="E637" s="214" t="s">
        <v>191</v>
      </c>
      <c r="F637" s="214"/>
      <c r="G637" s="214" t="s">
        <v>186</v>
      </c>
      <c r="H637" s="214" t="s">
        <v>187</v>
      </c>
      <c r="I637" s="214"/>
      <c r="J637" s="214" t="s">
        <v>80</v>
      </c>
      <c r="K637" s="214">
        <v>15</v>
      </c>
      <c r="L637" s="214">
        <v>103</v>
      </c>
      <c r="M637" s="214">
        <v>0</v>
      </c>
      <c r="N637" s="214">
        <v>3</v>
      </c>
      <c r="O637" s="214">
        <v>0</v>
      </c>
      <c r="P637" s="214">
        <v>2</v>
      </c>
      <c r="Q637" s="214">
        <v>5</v>
      </c>
      <c r="R637" s="214">
        <v>0</v>
      </c>
      <c r="S637" s="214">
        <v>1</v>
      </c>
      <c r="T637" s="214">
        <v>124</v>
      </c>
      <c r="U637" s="214">
        <v>17</v>
      </c>
    </row>
    <row r="638" spans="1:21">
      <c r="A638" s="214" t="s">
        <v>204</v>
      </c>
      <c r="B638" s="214" t="s">
        <v>3</v>
      </c>
      <c r="C638" s="214" t="s">
        <v>183</v>
      </c>
      <c r="D638" s="214" t="s">
        <v>193</v>
      </c>
      <c r="E638" s="214" t="s">
        <v>195</v>
      </c>
      <c r="F638" s="214"/>
      <c r="G638" s="214" t="s">
        <v>187</v>
      </c>
      <c r="H638" s="214" t="s">
        <v>186</v>
      </c>
      <c r="I638" s="214"/>
      <c r="J638" s="214" t="s">
        <v>69</v>
      </c>
      <c r="K638" s="214">
        <v>16</v>
      </c>
      <c r="L638" s="214">
        <v>38</v>
      </c>
      <c r="M638" s="214">
        <v>1</v>
      </c>
      <c r="N638" s="214">
        <v>4</v>
      </c>
      <c r="O638" s="214">
        <v>0</v>
      </c>
      <c r="P638" s="214">
        <v>1</v>
      </c>
      <c r="Q638" s="214">
        <v>5</v>
      </c>
      <c r="R638" s="214">
        <v>0</v>
      </c>
      <c r="S638" s="214">
        <v>1</v>
      </c>
      <c r="T638" s="214">
        <v>61</v>
      </c>
      <c r="U638" s="214">
        <v>3</v>
      </c>
    </row>
    <row r="639" spans="1:21">
      <c r="A639" s="214" t="s">
        <v>204</v>
      </c>
      <c r="B639" s="214" t="s">
        <v>3</v>
      </c>
      <c r="C639" s="214" t="s">
        <v>183</v>
      </c>
      <c r="D639" s="214" t="s">
        <v>193</v>
      </c>
      <c r="E639" s="214" t="s">
        <v>195</v>
      </c>
      <c r="F639" s="214"/>
      <c r="G639" s="214" t="s">
        <v>187</v>
      </c>
      <c r="H639" s="214" t="s">
        <v>186</v>
      </c>
      <c r="I639" s="214"/>
      <c r="J639" s="214" t="s">
        <v>70</v>
      </c>
      <c r="K639" s="214">
        <v>10</v>
      </c>
      <c r="L639" s="214">
        <v>77</v>
      </c>
      <c r="M639" s="214">
        <v>1</v>
      </c>
      <c r="N639" s="214">
        <v>8</v>
      </c>
      <c r="O639" s="214">
        <v>0</v>
      </c>
      <c r="P639" s="214">
        <v>1</v>
      </c>
      <c r="Q639" s="214">
        <v>9</v>
      </c>
      <c r="R639" s="214">
        <v>1</v>
      </c>
      <c r="S639" s="214">
        <v>1</v>
      </c>
      <c r="T639" s="214">
        <v>99</v>
      </c>
      <c r="U639" s="214">
        <v>9</v>
      </c>
    </row>
    <row r="640" spans="1:21">
      <c r="A640" s="214" t="s">
        <v>204</v>
      </c>
      <c r="B640" s="214" t="s">
        <v>3</v>
      </c>
      <c r="C640" s="214" t="s">
        <v>183</v>
      </c>
      <c r="D640" s="214" t="s">
        <v>193</v>
      </c>
      <c r="E640" s="214" t="s">
        <v>195</v>
      </c>
      <c r="F640" s="214"/>
      <c r="G640" s="214" t="s">
        <v>187</v>
      </c>
      <c r="H640" s="214" t="s">
        <v>186</v>
      </c>
      <c r="I640" s="214"/>
      <c r="J640" s="214" t="s">
        <v>71</v>
      </c>
      <c r="K640" s="214">
        <v>17</v>
      </c>
      <c r="L640" s="214">
        <v>100</v>
      </c>
      <c r="M640" s="214">
        <v>1</v>
      </c>
      <c r="N640" s="214">
        <v>8</v>
      </c>
      <c r="O640" s="214">
        <v>1</v>
      </c>
      <c r="P640" s="214">
        <v>1</v>
      </c>
      <c r="Q640" s="214">
        <v>10</v>
      </c>
      <c r="R640" s="214">
        <v>3</v>
      </c>
      <c r="S640" s="214">
        <v>4</v>
      </c>
      <c r="T640" s="214">
        <v>135</v>
      </c>
      <c r="U640" s="214">
        <v>16</v>
      </c>
    </row>
    <row r="641" spans="1:21">
      <c r="A641" s="214" t="s">
        <v>204</v>
      </c>
      <c r="B641" s="214" t="s">
        <v>3</v>
      </c>
      <c r="C641" s="214" t="s">
        <v>183</v>
      </c>
      <c r="D641" s="214" t="s">
        <v>193</v>
      </c>
      <c r="E641" s="214" t="s">
        <v>195</v>
      </c>
      <c r="F641" s="214"/>
      <c r="G641" s="214" t="s">
        <v>187</v>
      </c>
      <c r="H641" s="214" t="s">
        <v>186</v>
      </c>
      <c r="I641" s="214"/>
      <c r="J641" s="214" t="s">
        <v>72</v>
      </c>
      <c r="K641" s="214">
        <v>26</v>
      </c>
      <c r="L641" s="214">
        <v>115</v>
      </c>
      <c r="M641" s="214">
        <v>1</v>
      </c>
      <c r="N641" s="214">
        <v>5</v>
      </c>
      <c r="O641" s="214">
        <v>0</v>
      </c>
      <c r="P641" s="214">
        <v>5</v>
      </c>
      <c r="Q641" s="214">
        <v>10</v>
      </c>
      <c r="R641" s="214">
        <v>3</v>
      </c>
      <c r="S641" s="214">
        <v>2</v>
      </c>
      <c r="T641" s="214">
        <v>157</v>
      </c>
      <c r="U641" s="214">
        <v>14</v>
      </c>
    </row>
    <row r="642" spans="1:21">
      <c r="A642" s="214" t="s">
        <v>204</v>
      </c>
      <c r="B642" s="214" t="s">
        <v>3</v>
      </c>
      <c r="C642" s="214" t="s">
        <v>183</v>
      </c>
      <c r="D642" s="214" t="s">
        <v>193</v>
      </c>
      <c r="E642" s="214" t="s">
        <v>195</v>
      </c>
      <c r="F642" s="214"/>
      <c r="G642" s="214" t="s">
        <v>187</v>
      </c>
      <c r="H642" s="214" t="s">
        <v>186</v>
      </c>
      <c r="I642" s="214"/>
      <c r="J642" s="214" t="s">
        <v>73</v>
      </c>
      <c r="K642" s="214">
        <v>18</v>
      </c>
      <c r="L642" s="214">
        <v>125</v>
      </c>
      <c r="M642" s="214">
        <v>1</v>
      </c>
      <c r="N642" s="214">
        <v>2</v>
      </c>
      <c r="O642" s="214">
        <v>0</v>
      </c>
      <c r="P642" s="214">
        <v>4</v>
      </c>
      <c r="Q642" s="214">
        <v>6</v>
      </c>
      <c r="R642" s="214">
        <v>1</v>
      </c>
      <c r="S642" s="214">
        <v>2</v>
      </c>
      <c r="T642" s="214">
        <v>153</v>
      </c>
      <c r="U642" s="214">
        <v>14</v>
      </c>
    </row>
    <row r="643" spans="1:21">
      <c r="A643" s="214" t="s">
        <v>204</v>
      </c>
      <c r="B643" s="214" t="s">
        <v>3</v>
      </c>
      <c r="C643" s="214" t="s">
        <v>183</v>
      </c>
      <c r="D643" s="214" t="s">
        <v>193</v>
      </c>
      <c r="E643" s="214" t="s">
        <v>195</v>
      </c>
      <c r="F643" s="214"/>
      <c r="G643" s="214" t="s">
        <v>187</v>
      </c>
      <c r="H643" s="214" t="s">
        <v>186</v>
      </c>
      <c r="I643" s="214"/>
      <c r="J643" s="214" t="s">
        <v>74</v>
      </c>
      <c r="K643" s="214">
        <v>29</v>
      </c>
      <c r="L643" s="214">
        <v>126</v>
      </c>
      <c r="M643" s="214">
        <v>2</v>
      </c>
      <c r="N643" s="214">
        <v>8</v>
      </c>
      <c r="O643" s="214">
        <v>1</v>
      </c>
      <c r="P643" s="214">
        <v>4</v>
      </c>
      <c r="Q643" s="214">
        <v>13</v>
      </c>
      <c r="R643" s="214">
        <v>0</v>
      </c>
      <c r="S643" s="214">
        <v>0</v>
      </c>
      <c r="T643" s="214">
        <v>170</v>
      </c>
      <c r="U643" s="214">
        <v>12</v>
      </c>
    </row>
    <row r="644" spans="1:21">
      <c r="A644" s="214" t="s">
        <v>204</v>
      </c>
      <c r="B644" s="214" t="s">
        <v>3</v>
      </c>
      <c r="C644" s="214" t="s">
        <v>183</v>
      </c>
      <c r="D644" s="214" t="s">
        <v>193</v>
      </c>
      <c r="E644" s="214" t="s">
        <v>195</v>
      </c>
      <c r="F644" s="214"/>
      <c r="G644" s="214" t="s">
        <v>187</v>
      </c>
      <c r="H644" s="214" t="s">
        <v>186</v>
      </c>
      <c r="I644" s="214"/>
      <c r="J644" s="214" t="s">
        <v>75</v>
      </c>
      <c r="K644" s="214">
        <v>27</v>
      </c>
      <c r="L644" s="214">
        <v>114</v>
      </c>
      <c r="M644" s="214">
        <v>2</v>
      </c>
      <c r="N644" s="214">
        <v>2</v>
      </c>
      <c r="O644" s="214">
        <v>0</v>
      </c>
      <c r="P644" s="214">
        <v>1</v>
      </c>
      <c r="Q644" s="214">
        <v>3</v>
      </c>
      <c r="R644" s="214">
        <v>1</v>
      </c>
      <c r="S644" s="214">
        <v>3</v>
      </c>
      <c r="T644" s="214">
        <v>150</v>
      </c>
      <c r="U644" s="214">
        <v>8</v>
      </c>
    </row>
    <row r="645" spans="1:21">
      <c r="A645" s="214" t="s">
        <v>204</v>
      </c>
      <c r="B645" s="214" t="s">
        <v>3</v>
      </c>
      <c r="C645" s="214" t="s">
        <v>183</v>
      </c>
      <c r="D645" s="214" t="s">
        <v>193</v>
      </c>
      <c r="E645" s="214" t="s">
        <v>195</v>
      </c>
      <c r="F645" s="214"/>
      <c r="G645" s="214" t="s">
        <v>187</v>
      </c>
      <c r="H645" s="214" t="s">
        <v>186</v>
      </c>
      <c r="I645" s="214"/>
      <c r="J645" s="214" t="s">
        <v>76</v>
      </c>
      <c r="K645" s="214">
        <v>30</v>
      </c>
      <c r="L645" s="214">
        <v>112</v>
      </c>
      <c r="M645" s="214">
        <v>1</v>
      </c>
      <c r="N645" s="214">
        <v>4</v>
      </c>
      <c r="O645" s="214">
        <v>1</v>
      </c>
      <c r="P645" s="214">
        <v>3</v>
      </c>
      <c r="Q645" s="214">
        <v>8</v>
      </c>
      <c r="R645" s="214">
        <v>1</v>
      </c>
      <c r="S645" s="214">
        <v>1</v>
      </c>
      <c r="T645" s="214">
        <v>153</v>
      </c>
      <c r="U645" s="214">
        <v>19</v>
      </c>
    </row>
    <row r="646" spans="1:21">
      <c r="A646" s="214" t="s">
        <v>204</v>
      </c>
      <c r="B646" s="214" t="s">
        <v>3</v>
      </c>
      <c r="C646" s="214" t="s">
        <v>183</v>
      </c>
      <c r="D646" s="214" t="s">
        <v>193</v>
      </c>
      <c r="E646" s="214" t="s">
        <v>195</v>
      </c>
      <c r="F646" s="214"/>
      <c r="G646" s="214" t="s">
        <v>187</v>
      </c>
      <c r="H646" s="214" t="s">
        <v>186</v>
      </c>
      <c r="I646" s="214"/>
      <c r="J646" s="214" t="s">
        <v>77</v>
      </c>
      <c r="K646" s="214">
        <v>24</v>
      </c>
      <c r="L646" s="214">
        <v>98</v>
      </c>
      <c r="M646" s="214">
        <v>1</v>
      </c>
      <c r="N646" s="214">
        <v>2</v>
      </c>
      <c r="O646" s="214">
        <v>0</v>
      </c>
      <c r="P646" s="214">
        <v>0</v>
      </c>
      <c r="Q646" s="214">
        <v>2</v>
      </c>
      <c r="R646" s="214">
        <v>2</v>
      </c>
      <c r="S646" s="214">
        <v>1</v>
      </c>
      <c r="T646" s="214">
        <v>128</v>
      </c>
      <c r="U646" s="214">
        <v>9</v>
      </c>
    </row>
    <row r="647" spans="1:21">
      <c r="A647" s="214" t="s">
        <v>204</v>
      </c>
      <c r="B647" s="214" t="s">
        <v>3</v>
      </c>
      <c r="C647" s="214" t="s">
        <v>183</v>
      </c>
      <c r="D647" s="214" t="s">
        <v>193</v>
      </c>
      <c r="E647" s="214" t="s">
        <v>195</v>
      </c>
      <c r="F647" s="214"/>
      <c r="G647" s="214" t="s">
        <v>187</v>
      </c>
      <c r="H647" s="214" t="s">
        <v>186</v>
      </c>
      <c r="I647" s="214"/>
      <c r="J647" s="214" t="s">
        <v>78</v>
      </c>
      <c r="K647" s="214">
        <v>22</v>
      </c>
      <c r="L647" s="214">
        <v>116</v>
      </c>
      <c r="M647" s="214">
        <v>2</v>
      </c>
      <c r="N647" s="214">
        <v>2</v>
      </c>
      <c r="O647" s="214">
        <v>0</v>
      </c>
      <c r="P647" s="214">
        <v>1</v>
      </c>
      <c r="Q647" s="214">
        <v>3</v>
      </c>
      <c r="R647" s="214">
        <v>1</v>
      </c>
      <c r="S647" s="214">
        <v>2</v>
      </c>
      <c r="T647" s="214">
        <v>146</v>
      </c>
      <c r="U647" s="214">
        <v>19</v>
      </c>
    </row>
    <row r="648" spans="1:21">
      <c r="A648" s="214" t="s">
        <v>204</v>
      </c>
      <c r="B648" s="214" t="s">
        <v>3</v>
      </c>
      <c r="C648" s="214" t="s">
        <v>183</v>
      </c>
      <c r="D648" s="214" t="s">
        <v>193</v>
      </c>
      <c r="E648" s="214" t="s">
        <v>195</v>
      </c>
      <c r="F648" s="214"/>
      <c r="G648" s="214" t="s">
        <v>187</v>
      </c>
      <c r="H648" s="214" t="s">
        <v>186</v>
      </c>
      <c r="I648" s="214"/>
      <c r="J648" s="214" t="s">
        <v>82</v>
      </c>
      <c r="K648" s="214">
        <v>22</v>
      </c>
      <c r="L648" s="214">
        <v>146</v>
      </c>
      <c r="M648" s="214">
        <v>2</v>
      </c>
      <c r="N648" s="214">
        <v>5</v>
      </c>
      <c r="O648" s="214">
        <v>0</v>
      </c>
      <c r="P648" s="214">
        <v>1</v>
      </c>
      <c r="Q648" s="214">
        <v>6</v>
      </c>
      <c r="R648" s="214">
        <v>0</v>
      </c>
      <c r="S648" s="214">
        <v>1</v>
      </c>
      <c r="T648" s="214">
        <v>177</v>
      </c>
      <c r="U648" s="214">
        <v>7</v>
      </c>
    </row>
    <row r="649" spans="1:21">
      <c r="A649" s="214" t="s">
        <v>204</v>
      </c>
      <c r="B649" s="214" t="s">
        <v>3</v>
      </c>
      <c r="C649" s="214" t="s">
        <v>183</v>
      </c>
      <c r="D649" s="214" t="s">
        <v>193</v>
      </c>
      <c r="E649" s="214" t="s">
        <v>195</v>
      </c>
      <c r="F649" s="214"/>
      <c r="G649" s="214" t="s">
        <v>187</v>
      </c>
      <c r="H649" s="214" t="s">
        <v>186</v>
      </c>
      <c r="I649" s="214"/>
      <c r="J649" s="214" t="s">
        <v>80</v>
      </c>
      <c r="K649" s="214">
        <v>15</v>
      </c>
      <c r="L649" s="214">
        <v>109</v>
      </c>
      <c r="M649" s="214">
        <v>0</v>
      </c>
      <c r="N649" s="214">
        <v>2</v>
      </c>
      <c r="O649" s="214">
        <v>0</v>
      </c>
      <c r="P649" s="214">
        <v>2</v>
      </c>
      <c r="Q649" s="214">
        <v>4</v>
      </c>
      <c r="R649" s="214">
        <v>1</v>
      </c>
      <c r="S649" s="214">
        <v>1</v>
      </c>
      <c r="T649" s="214">
        <v>130</v>
      </c>
      <c r="U649" s="214">
        <v>12</v>
      </c>
    </row>
    <row r="650" spans="1:21">
      <c r="A650" s="214" t="s">
        <v>204</v>
      </c>
      <c r="B650" s="214" t="s">
        <v>3</v>
      </c>
      <c r="C650" s="214" t="s">
        <v>183</v>
      </c>
      <c r="D650" s="214" t="s">
        <v>194</v>
      </c>
      <c r="E650" s="214" t="s">
        <v>195</v>
      </c>
      <c r="F650" s="214"/>
      <c r="G650" s="214"/>
      <c r="H650" s="214" t="s">
        <v>186</v>
      </c>
      <c r="I650" s="214" t="s">
        <v>187</v>
      </c>
      <c r="J650" s="214" t="s">
        <v>69</v>
      </c>
      <c r="K650" s="214">
        <v>28</v>
      </c>
      <c r="L650" s="214">
        <v>229</v>
      </c>
      <c r="M650" s="214">
        <v>1</v>
      </c>
      <c r="N650" s="214">
        <v>11</v>
      </c>
      <c r="O650" s="214">
        <v>0</v>
      </c>
      <c r="P650" s="214">
        <v>15</v>
      </c>
      <c r="Q650" s="214">
        <v>26</v>
      </c>
      <c r="R650" s="214">
        <v>13</v>
      </c>
      <c r="S650" s="214">
        <v>14</v>
      </c>
      <c r="T650" s="214">
        <v>311</v>
      </c>
      <c r="U650" s="214">
        <v>29</v>
      </c>
    </row>
    <row r="651" spans="1:21">
      <c r="A651" s="214" t="s">
        <v>204</v>
      </c>
      <c r="B651" s="214" t="s">
        <v>3</v>
      </c>
      <c r="C651" s="214" t="s">
        <v>183</v>
      </c>
      <c r="D651" s="214" t="s">
        <v>194</v>
      </c>
      <c r="E651" s="214" t="s">
        <v>195</v>
      </c>
      <c r="F651" s="214"/>
      <c r="G651" s="214"/>
      <c r="H651" s="214" t="s">
        <v>186</v>
      </c>
      <c r="I651" s="214" t="s">
        <v>187</v>
      </c>
      <c r="J651" s="214" t="s">
        <v>70</v>
      </c>
      <c r="K651" s="214">
        <v>50</v>
      </c>
      <c r="L651" s="214">
        <v>253</v>
      </c>
      <c r="M651" s="214">
        <v>3</v>
      </c>
      <c r="N651" s="214">
        <v>13</v>
      </c>
      <c r="O651" s="214">
        <v>3</v>
      </c>
      <c r="P651" s="214">
        <v>4</v>
      </c>
      <c r="Q651" s="214">
        <v>20</v>
      </c>
      <c r="R651" s="214">
        <v>6</v>
      </c>
      <c r="S651" s="214">
        <v>17</v>
      </c>
      <c r="T651" s="214">
        <v>349</v>
      </c>
      <c r="U651" s="214">
        <v>46</v>
      </c>
    </row>
    <row r="652" spans="1:21">
      <c r="A652" s="214" t="s">
        <v>204</v>
      </c>
      <c r="B652" s="214" t="s">
        <v>3</v>
      </c>
      <c r="C652" s="214" t="s">
        <v>183</v>
      </c>
      <c r="D652" s="214" t="s">
        <v>194</v>
      </c>
      <c r="E652" s="214" t="s">
        <v>195</v>
      </c>
      <c r="F652" s="214"/>
      <c r="G652" s="214"/>
      <c r="H652" s="214" t="s">
        <v>186</v>
      </c>
      <c r="I652" s="214" t="s">
        <v>187</v>
      </c>
      <c r="J652" s="214" t="s">
        <v>71</v>
      </c>
      <c r="K652" s="214">
        <v>60</v>
      </c>
      <c r="L652" s="214">
        <v>315</v>
      </c>
      <c r="M652" s="214">
        <v>3</v>
      </c>
      <c r="N652" s="214">
        <v>37</v>
      </c>
      <c r="O652" s="214">
        <v>2</v>
      </c>
      <c r="P652" s="214">
        <v>7</v>
      </c>
      <c r="Q652" s="214">
        <v>46</v>
      </c>
      <c r="R652" s="214">
        <v>5</v>
      </c>
      <c r="S652" s="214">
        <v>8</v>
      </c>
      <c r="T652" s="214">
        <v>437</v>
      </c>
      <c r="U652" s="214">
        <v>43</v>
      </c>
    </row>
    <row r="653" spans="1:21">
      <c r="A653" s="214" t="s">
        <v>204</v>
      </c>
      <c r="B653" s="214" t="s">
        <v>3</v>
      </c>
      <c r="C653" s="214" t="s">
        <v>183</v>
      </c>
      <c r="D653" s="214" t="s">
        <v>194</v>
      </c>
      <c r="E653" s="214" t="s">
        <v>195</v>
      </c>
      <c r="F653" s="214"/>
      <c r="G653" s="214"/>
      <c r="H653" s="214" t="s">
        <v>186</v>
      </c>
      <c r="I653" s="214" t="s">
        <v>187</v>
      </c>
      <c r="J653" s="214" t="s">
        <v>72</v>
      </c>
      <c r="K653" s="214">
        <v>60</v>
      </c>
      <c r="L653" s="214">
        <v>325</v>
      </c>
      <c r="M653" s="214">
        <v>7</v>
      </c>
      <c r="N653" s="214">
        <v>21</v>
      </c>
      <c r="O653" s="214">
        <v>1</v>
      </c>
      <c r="P653" s="214">
        <v>5</v>
      </c>
      <c r="Q653" s="214">
        <v>27</v>
      </c>
      <c r="R653" s="214">
        <v>5</v>
      </c>
      <c r="S653" s="214">
        <v>11</v>
      </c>
      <c r="T653" s="214">
        <v>435</v>
      </c>
      <c r="U653" s="214">
        <v>44</v>
      </c>
    </row>
    <row r="654" spans="1:21">
      <c r="A654" s="214" t="s">
        <v>204</v>
      </c>
      <c r="B654" s="214" t="s">
        <v>3</v>
      </c>
      <c r="C654" s="214" t="s">
        <v>183</v>
      </c>
      <c r="D654" s="214" t="s">
        <v>194</v>
      </c>
      <c r="E654" s="214" t="s">
        <v>195</v>
      </c>
      <c r="F654" s="214"/>
      <c r="G654" s="214"/>
      <c r="H654" s="214" t="s">
        <v>186</v>
      </c>
      <c r="I654" s="214" t="s">
        <v>187</v>
      </c>
      <c r="J654" s="214" t="s">
        <v>73</v>
      </c>
      <c r="K654" s="214">
        <v>53</v>
      </c>
      <c r="L654" s="214">
        <v>339</v>
      </c>
      <c r="M654" s="214">
        <v>4</v>
      </c>
      <c r="N654" s="214">
        <v>18</v>
      </c>
      <c r="O654" s="214">
        <v>6</v>
      </c>
      <c r="P654" s="214">
        <v>4</v>
      </c>
      <c r="Q654" s="214">
        <v>28</v>
      </c>
      <c r="R654" s="214">
        <v>3</v>
      </c>
      <c r="S654" s="214">
        <v>2</v>
      </c>
      <c r="T654" s="214">
        <v>429</v>
      </c>
      <c r="U654" s="214">
        <v>46</v>
      </c>
    </row>
    <row r="655" spans="1:21">
      <c r="A655" s="214" t="s">
        <v>204</v>
      </c>
      <c r="B655" s="214" t="s">
        <v>3</v>
      </c>
      <c r="C655" s="214" t="s">
        <v>183</v>
      </c>
      <c r="D655" s="214" t="s">
        <v>194</v>
      </c>
      <c r="E655" s="214" t="s">
        <v>195</v>
      </c>
      <c r="F655" s="214"/>
      <c r="G655" s="214"/>
      <c r="H655" s="214" t="s">
        <v>186</v>
      </c>
      <c r="I655" s="214" t="s">
        <v>187</v>
      </c>
      <c r="J655" s="214" t="s">
        <v>74</v>
      </c>
      <c r="K655" s="214">
        <v>60</v>
      </c>
      <c r="L655" s="214">
        <v>327</v>
      </c>
      <c r="M655" s="214">
        <v>6</v>
      </c>
      <c r="N655" s="214">
        <v>12</v>
      </c>
      <c r="O655" s="214">
        <v>1</v>
      </c>
      <c r="P655" s="214">
        <v>7</v>
      </c>
      <c r="Q655" s="214">
        <v>20</v>
      </c>
      <c r="R655" s="214">
        <v>4</v>
      </c>
      <c r="S655" s="214">
        <v>8</v>
      </c>
      <c r="T655" s="214">
        <v>425</v>
      </c>
      <c r="U655" s="214">
        <v>40</v>
      </c>
    </row>
    <row r="656" spans="1:21">
      <c r="A656" s="214" t="s">
        <v>204</v>
      </c>
      <c r="B656" s="214" t="s">
        <v>3</v>
      </c>
      <c r="C656" s="214" t="s">
        <v>183</v>
      </c>
      <c r="D656" s="214" t="s">
        <v>194</v>
      </c>
      <c r="E656" s="214" t="s">
        <v>195</v>
      </c>
      <c r="F656" s="214"/>
      <c r="G656" s="214"/>
      <c r="H656" s="214" t="s">
        <v>186</v>
      </c>
      <c r="I656" s="214" t="s">
        <v>187</v>
      </c>
      <c r="J656" s="214" t="s">
        <v>75</v>
      </c>
      <c r="K656" s="214">
        <v>49</v>
      </c>
      <c r="L656" s="214">
        <v>292</v>
      </c>
      <c r="M656" s="214">
        <v>4</v>
      </c>
      <c r="N656" s="214">
        <v>23</v>
      </c>
      <c r="O656" s="214">
        <v>3</v>
      </c>
      <c r="P656" s="214">
        <v>4</v>
      </c>
      <c r="Q656" s="214">
        <v>30</v>
      </c>
      <c r="R656" s="214">
        <v>3</v>
      </c>
      <c r="S656" s="214">
        <v>14</v>
      </c>
      <c r="T656" s="214">
        <v>392</v>
      </c>
      <c r="U656" s="214">
        <v>40</v>
      </c>
    </row>
    <row r="657" spans="1:21">
      <c r="A657" s="214" t="s">
        <v>204</v>
      </c>
      <c r="B657" s="214" t="s">
        <v>3</v>
      </c>
      <c r="C657" s="214" t="s">
        <v>183</v>
      </c>
      <c r="D657" s="214" t="s">
        <v>194</v>
      </c>
      <c r="E657" s="214" t="s">
        <v>195</v>
      </c>
      <c r="F657" s="214"/>
      <c r="G657" s="214"/>
      <c r="H657" s="214" t="s">
        <v>186</v>
      </c>
      <c r="I657" s="214" t="s">
        <v>187</v>
      </c>
      <c r="J657" s="214" t="s">
        <v>76</v>
      </c>
      <c r="K657" s="214">
        <v>60</v>
      </c>
      <c r="L657" s="214">
        <v>331</v>
      </c>
      <c r="M657" s="214">
        <v>5</v>
      </c>
      <c r="N657" s="214">
        <v>21</v>
      </c>
      <c r="O657" s="214">
        <v>0</v>
      </c>
      <c r="P657" s="214">
        <v>7</v>
      </c>
      <c r="Q657" s="214">
        <v>28</v>
      </c>
      <c r="R657" s="214">
        <v>3</v>
      </c>
      <c r="S657" s="214">
        <v>8</v>
      </c>
      <c r="T657" s="214">
        <v>435</v>
      </c>
      <c r="U657" s="214">
        <v>35</v>
      </c>
    </row>
    <row r="658" spans="1:21">
      <c r="A658" s="214" t="s">
        <v>204</v>
      </c>
      <c r="B658" s="214" t="s">
        <v>3</v>
      </c>
      <c r="C658" s="214" t="s">
        <v>183</v>
      </c>
      <c r="D658" s="214" t="s">
        <v>194</v>
      </c>
      <c r="E658" s="214" t="s">
        <v>195</v>
      </c>
      <c r="F658" s="214"/>
      <c r="G658" s="214"/>
      <c r="H658" s="214" t="s">
        <v>186</v>
      </c>
      <c r="I658" s="214" t="s">
        <v>187</v>
      </c>
      <c r="J658" s="214" t="s">
        <v>77</v>
      </c>
      <c r="K658" s="214">
        <v>48</v>
      </c>
      <c r="L658" s="214">
        <v>298</v>
      </c>
      <c r="M658" s="214">
        <v>4</v>
      </c>
      <c r="N658" s="214">
        <v>16</v>
      </c>
      <c r="O658" s="214">
        <v>0</v>
      </c>
      <c r="P658" s="214">
        <v>10</v>
      </c>
      <c r="Q658" s="214">
        <v>26</v>
      </c>
      <c r="R658" s="214">
        <v>3</v>
      </c>
      <c r="S658" s="214">
        <v>12</v>
      </c>
      <c r="T658" s="214">
        <v>391</v>
      </c>
      <c r="U658" s="214">
        <v>43</v>
      </c>
    </row>
    <row r="659" spans="1:21">
      <c r="A659" s="214" t="s">
        <v>204</v>
      </c>
      <c r="B659" s="214" t="s">
        <v>3</v>
      </c>
      <c r="C659" s="214" t="s">
        <v>183</v>
      </c>
      <c r="D659" s="214" t="s">
        <v>194</v>
      </c>
      <c r="E659" s="214" t="s">
        <v>195</v>
      </c>
      <c r="F659" s="214"/>
      <c r="G659" s="214"/>
      <c r="H659" s="214" t="s">
        <v>186</v>
      </c>
      <c r="I659" s="214" t="s">
        <v>187</v>
      </c>
      <c r="J659" s="214" t="s">
        <v>78</v>
      </c>
      <c r="K659" s="214">
        <v>72</v>
      </c>
      <c r="L659" s="214">
        <v>358</v>
      </c>
      <c r="M659" s="214">
        <v>3</v>
      </c>
      <c r="N659" s="214">
        <v>10</v>
      </c>
      <c r="O659" s="214">
        <v>1</v>
      </c>
      <c r="P659" s="214">
        <v>6</v>
      </c>
      <c r="Q659" s="214">
        <v>17</v>
      </c>
      <c r="R659" s="214">
        <v>6</v>
      </c>
      <c r="S659" s="214">
        <v>3</v>
      </c>
      <c r="T659" s="214">
        <v>459</v>
      </c>
      <c r="U659" s="214">
        <v>63</v>
      </c>
    </row>
    <row r="660" spans="1:21">
      <c r="A660" s="214" t="s">
        <v>204</v>
      </c>
      <c r="B660" s="214" t="s">
        <v>3</v>
      </c>
      <c r="C660" s="214" t="s">
        <v>183</v>
      </c>
      <c r="D660" s="214" t="s">
        <v>194</v>
      </c>
      <c r="E660" s="214" t="s">
        <v>195</v>
      </c>
      <c r="F660" s="214"/>
      <c r="G660" s="214"/>
      <c r="H660" s="214" t="s">
        <v>186</v>
      </c>
      <c r="I660" s="214" t="s">
        <v>187</v>
      </c>
      <c r="J660" s="214" t="s">
        <v>82</v>
      </c>
      <c r="K660" s="214">
        <v>72</v>
      </c>
      <c r="L660" s="214">
        <v>331</v>
      </c>
      <c r="M660" s="214">
        <v>4</v>
      </c>
      <c r="N660" s="214">
        <v>29</v>
      </c>
      <c r="O660" s="214">
        <v>2</v>
      </c>
      <c r="P660" s="214">
        <v>8</v>
      </c>
      <c r="Q660" s="214">
        <v>39</v>
      </c>
      <c r="R660" s="214">
        <v>1</v>
      </c>
      <c r="S660" s="214">
        <v>1</v>
      </c>
      <c r="T660" s="214">
        <v>448</v>
      </c>
      <c r="U660" s="214">
        <v>66</v>
      </c>
    </row>
    <row r="661" spans="1:21">
      <c r="A661" s="214" t="s">
        <v>204</v>
      </c>
      <c r="B661" s="214" t="s">
        <v>3</v>
      </c>
      <c r="C661" s="214" t="s">
        <v>183</v>
      </c>
      <c r="D661" s="214" t="s">
        <v>194</v>
      </c>
      <c r="E661" s="214" t="s">
        <v>195</v>
      </c>
      <c r="F661" s="214"/>
      <c r="G661" s="214"/>
      <c r="H661" s="214" t="s">
        <v>186</v>
      </c>
      <c r="I661" s="214" t="s">
        <v>187</v>
      </c>
      <c r="J661" s="214" t="s">
        <v>80</v>
      </c>
      <c r="K661" s="214">
        <v>57</v>
      </c>
      <c r="L661" s="214">
        <v>275</v>
      </c>
      <c r="M661" s="214">
        <v>3</v>
      </c>
      <c r="N661" s="214">
        <v>13</v>
      </c>
      <c r="O661" s="214">
        <v>2</v>
      </c>
      <c r="P661" s="214">
        <v>8</v>
      </c>
      <c r="Q661" s="214">
        <v>23</v>
      </c>
      <c r="R661" s="214">
        <v>4</v>
      </c>
      <c r="S661" s="214">
        <v>3</v>
      </c>
      <c r="T661" s="214">
        <v>365</v>
      </c>
      <c r="U661" s="214">
        <v>30</v>
      </c>
    </row>
    <row r="662" spans="1:21">
      <c r="A662" s="214" t="s">
        <v>204</v>
      </c>
      <c r="B662" s="214" t="s">
        <v>3</v>
      </c>
      <c r="C662" s="214" t="s">
        <v>183</v>
      </c>
      <c r="D662" s="214" t="s">
        <v>196</v>
      </c>
      <c r="E662" s="214" t="s">
        <v>195</v>
      </c>
      <c r="F662" s="214"/>
      <c r="G662" s="214"/>
      <c r="H662" s="214" t="s">
        <v>186</v>
      </c>
      <c r="I662" s="214" t="s">
        <v>187</v>
      </c>
      <c r="J662" s="214" t="s">
        <v>69</v>
      </c>
      <c r="K662" s="214">
        <v>1</v>
      </c>
      <c r="L662" s="214">
        <v>9</v>
      </c>
      <c r="M662" s="214">
        <v>0</v>
      </c>
      <c r="N662" s="214">
        <v>0</v>
      </c>
      <c r="O662" s="214">
        <v>0</v>
      </c>
      <c r="P662" s="214">
        <v>0</v>
      </c>
      <c r="Q662" s="214">
        <v>0</v>
      </c>
      <c r="R662" s="214">
        <v>0</v>
      </c>
      <c r="S662" s="214">
        <v>2</v>
      </c>
      <c r="T662" s="214">
        <v>12</v>
      </c>
      <c r="U662" s="214">
        <v>3</v>
      </c>
    </row>
    <row r="663" spans="1:21">
      <c r="A663" s="214" t="s">
        <v>204</v>
      </c>
      <c r="B663" s="214" t="s">
        <v>3</v>
      </c>
      <c r="C663" s="214" t="s">
        <v>183</v>
      </c>
      <c r="D663" s="214" t="s">
        <v>196</v>
      </c>
      <c r="E663" s="214" t="s">
        <v>195</v>
      </c>
      <c r="F663" s="214"/>
      <c r="G663" s="214"/>
      <c r="H663" s="214" t="s">
        <v>186</v>
      </c>
      <c r="I663" s="214" t="s">
        <v>187</v>
      </c>
      <c r="J663" s="214" t="s">
        <v>70</v>
      </c>
      <c r="K663" s="214">
        <v>3</v>
      </c>
      <c r="L663" s="214">
        <v>16</v>
      </c>
      <c r="M663" s="214">
        <v>0</v>
      </c>
      <c r="N663" s="214">
        <v>0</v>
      </c>
      <c r="O663" s="214">
        <v>0</v>
      </c>
      <c r="P663" s="214">
        <v>0</v>
      </c>
      <c r="Q663" s="214">
        <v>0</v>
      </c>
      <c r="R663" s="214">
        <v>1</v>
      </c>
      <c r="S663" s="214">
        <v>0</v>
      </c>
      <c r="T663" s="214">
        <v>20</v>
      </c>
      <c r="U663" s="214">
        <v>2</v>
      </c>
    </row>
    <row r="664" spans="1:21">
      <c r="A664" s="214" t="s">
        <v>204</v>
      </c>
      <c r="B664" s="214" t="s">
        <v>3</v>
      </c>
      <c r="C664" s="214" t="s">
        <v>183</v>
      </c>
      <c r="D664" s="214" t="s">
        <v>196</v>
      </c>
      <c r="E664" s="214" t="s">
        <v>195</v>
      </c>
      <c r="F664" s="214"/>
      <c r="G664" s="214"/>
      <c r="H664" s="214" t="s">
        <v>186</v>
      </c>
      <c r="I664" s="214" t="s">
        <v>187</v>
      </c>
      <c r="J664" s="214" t="s">
        <v>71</v>
      </c>
      <c r="K664" s="214">
        <v>11</v>
      </c>
      <c r="L664" s="214">
        <v>25</v>
      </c>
      <c r="M664" s="214">
        <v>0</v>
      </c>
      <c r="N664" s="214">
        <v>0</v>
      </c>
      <c r="O664" s="214">
        <v>0</v>
      </c>
      <c r="P664" s="214">
        <v>0</v>
      </c>
      <c r="Q664" s="214">
        <v>0</v>
      </c>
      <c r="R664" s="214">
        <v>1</v>
      </c>
      <c r="S664" s="214">
        <v>2</v>
      </c>
      <c r="T664" s="214">
        <v>39</v>
      </c>
      <c r="U664" s="214">
        <v>4</v>
      </c>
    </row>
    <row r="665" spans="1:21">
      <c r="A665" s="214" t="s">
        <v>204</v>
      </c>
      <c r="B665" s="214" t="s">
        <v>3</v>
      </c>
      <c r="C665" s="214" t="s">
        <v>183</v>
      </c>
      <c r="D665" s="214" t="s">
        <v>196</v>
      </c>
      <c r="E665" s="214" t="s">
        <v>195</v>
      </c>
      <c r="F665" s="214"/>
      <c r="G665" s="214"/>
      <c r="H665" s="214" t="s">
        <v>186</v>
      </c>
      <c r="I665" s="214" t="s">
        <v>187</v>
      </c>
      <c r="J665" s="214" t="s">
        <v>72</v>
      </c>
      <c r="K665" s="214">
        <v>17</v>
      </c>
      <c r="L665" s="214">
        <v>57</v>
      </c>
      <c r="M665" s="214">
        <v>0</v>
      </c>
      <c r="N665" s="214">
        <v>3</v>
      </c>
      <c r="O665" s="214">
        <v>0</v>
      </c>
      <c r="P665" s="214">
        <v>2</v>
      </c>
      <c r="Q665" s="214">
        <v>5</v>
      </c>
      <c r="R665" s="214">
        <v>0</v>
      </c>
      <c r="S665" s="214">
        <v>0</v>
      </c>
      <c r="T665" s="214">
        <v>79</v>
      </c>
      <c r="U665" s="214">
        <v>6</v>
      </c>
    </row>
    <row r="666" spans="1:21">
      <c r="A666" s="214" t="s">
        <v>204</v>
      </c>
      <c r="B666" s="214" t="s">
        <v>3</v>
      </c>
      <c r="C666" s="214" t="s">
        <v>183</v>
      </c>
      <c r="D666" s="214" t="s">
        <v>196</v>
      </c>
      <c r="E666" s="214" t="s">
        <v>195</v>
      </c>
      <c r="F666" s="214"/>
      <c r="G666" s="214"/>
      <c r="H666" s="214" t="s">
        <v>186</v>
      </c>
      <c r="I666" s="214" t="s">
        <v>187</v>
      </c>
      <c r="J666" s="214" t="s">
        <v>73</v>
      </c>
      <c r="K666" s="214">
        <v>5</v>
      </c>
      <c r="L666" s="214">
        <v>72</v>
      </c>
      <c r="M666" s="214">
        <v>0</v>
      </c>
      <c r="N666" s="214">
        <v>4</v>
      </c>
      <c r="O666" s="214">
        <v>1</v>
      </c>
      <c r="P666" s="214">
        <v>5</v>
      </c>
      <c r="Q666" s="214">
        <v>10</v>
      </c>
      <c r="R666" s="214">
        <v>1</v>
      </c>
      <c r="S666" s="214">
        <v>1</v>
      </c>
      <c r="T666" s="214">
        <v>89</v>
      </c>
      <c r="U666" s="214">
        <v>2</v>
      </c>
    </row>
    <row r="667" spans="1:21">
      <c r="A667" s="214" t="s">
        <v>204</v>
      </c>
      <c r="B667" s="214" t="s">
        <v>3</v>
      </c>
      <c r="C667" s="214" t="s">
        <v>183</v>
      </c>
      <c r="D667" s="214" t="s">
        <v>196</v>
      </c>
      <c r="E667" s="214" t="s">
        <v>195</v>
      </c>
      <c r="F667" s="214"/>
      <c r="G667" s="214"/>
      <c r="H667" s="214" t="s">
        <v>186</v>
      </c>
      <c r="I667" s="214" t="s">
        <v>187</v>
      </c>
      <c r="J667" s="214" t="s">
        <v>74</v>
      </c>
      <c r="K667" s="214">
        <v>12</v>
      </c>
      <c r="L667" s="214">
        <v>57</v>
      </c>
      <c r="M667" s="214">
        <v>0</v>
      </c>
      <c r="N667" s="214">
        <v>1</v>
      </c>
      <c r="O667" s="214">
        <v>0</v>
      </c>
      <c r="P667" s="214">
        <v>0</v>
      </c>
      <c r="Q667" s="214">
        <v>1</v>
      </c>
      <c r="R667" s="214">
        <v>1</v>
      </c>
      <c r="S667" s="214">
        <v>1</v>
      </c>
      <c r="T667" s="214">
        <v>72</v>
      </c>
      <c r="U667" s="214">
        <v>3</v>
      </c>
    </row>
    <row r="668" spans="1:21">
      <c r="A668" s="214" t="s">
        <v>204</v>
      </c>
      <c r="B668" s="214" t="s">
        <v>3</v>
      </c>
      <c r="C668" s="214" t="s">
        <v>183</v>
      </c>
      <c r="D668" s="214" t="s">
        <v>196</v>
      </c>
      <c r="E668" s="214" t="s">
        <v>195</v>
      </c>
      <c r="F668" s="214"/>
      <c r="G668" s="214"/>
      <c r="H668" s="214" t="s">
        <v>186</v>
      </c>
      <c r="I668" s="214" t="s">
        <v>187</v>
      </c>
      <c r="J668" s="214" t="s">
        <v>75</v>
      </c>
      <c r="K668" s="214">
        <v>19</v>
      </c>
      <c r="L668" s="214">
        <v>61</v>
      </c>
      <c r="M668" s="214">
        <v>0</v>
      </c>
      <c r="N668" s="214">
        <v>2</v>
      </c>
      <c r="O668" s="214">
        <v>1</v>
      </c>
      <c r="P668" s="214">
        <v>1</v>
      </c>
      <c r="Q668" s="214">
        <v>4</v>
      </c>
      <c r="R668" s="214">
        <v>2</v>
      </c>
      <c r="S668" s="214">
        <v>2</v>
      </c>
      <c r="T668" s="214">
        <v>88</v>
      </c>
      <c r="U668" s="214">
        <v>2</v>
      </c>
    </row>
    <row r="669" spans="1:21">
      <c r="A669" s="214" t="s">
        <v>204</v>
      </c>
      <c r="B669" s="214" t="s">
        <v>3</v>
      </c>
      <c r="C669" s="214" t="s">
        <v>183</v>
      </c>
      <c r="D669" s="214" t="s">
        <v>196</v>
      </c>
      <c r="E669" s="214" t="s">
        <v>195</v>
      </c>
      <c r="F669" s="214"/>
      <c r="G669" s="214"/>
      <c r="H669" s="214" t="s">
        <v>186</v>
      </c>
      <c r="I669" s="214" t="s">
        <v>187</v>
      </c>
      <c r="J669" s="214" t="s">
        <v>76</v>
      </c>
      <c r="K669" s="214">
        <v>9</v>
      </c>
      <c r="L669" s="214">
        <v>62</v>
      </c>
      <c r="M669" s="214">
        <v>0</v>
      </c>
      <c r="N669" s="214">
        <v>2</v>
      </c>
      <c r="O669" s="214">
        <v>0</v>
      </c>
      <c r="P669" s="214">
        <v>2</v>
      </c>
      <c r="Q669" s="214">
        <v>4</v>
      </c>
      <c r="R669" s="214">
        <v>2</v>
      </c>
      <c r="S669" s="214">
        <v>1</v>
      </c>
      <c r="T669" s="214">
        <v>78</v>
      </c>
      <c r="U669" s="214">
        <v>4</v>
      </c>
    </row>
    <row r="670" spans="1:21">
      <c r="A670" s="214" t="s">
        <v>204</v>
      </c>
      <c r="B670" s="214" t="s">
        <v>3</v>
      </c>
      <c r="C670" s="214" t="s">
        <v>183</v>
      </c>
      <c r="D670" s="214" t="s">
        <v>196</v>
      </c>
      <c r="E670" s="214" t="s">
        <v>195</v>
      </c>
      <c r="F670" s="214"/>
      <c r="G670" s="214"/>
      <c r="H670" s="214" t="s">
        <v>186</v>
      </c>
      <c r="I670" s="214" t="s">
        <v>187</v>
      </c>
      <c r="J670" s="214" t="s">
        <v>77</v>
      </c>
      <c r="K670" s="214">
        <v>11</v>
      </c>
      <c r="L670" s="214">
        <v>54</v>
      </c>
      <c r="M670" s="214">
        <v>0</v>
      </c>
      <c r="N670" s="214">
        <v>1</v>
      </c>
      <c r="O670" s="214">
        <v>0</v>
      </c>
      <c r="P670" s="214">
        <v>1</v>
      </c>
      <c r="Q670" s="214">
        <v>2</v>
      </c>
      <c r="R670" s="214">
        <v>0</v>
      </c>
      <c r="S670" s="214">
        <v>1</v>
      </c>
      <c r="T670" s="214">
        <v>68</v>
      </c>
      <c r="U670" s="214">
        <v>4</v>
      </c>
    </row>
    <row r="671" spans="1:21">
      <c r="A671" s="214" t="s">
        <v>204</v>
      </c>
      <c r="B671" s="214" t="s">
        <v>3</v>
      </c>
      <c r="C671" s="214" t="s">
        <v>183</v>
      </c>
      <c r="D671" s="214" t="s">
        <v>196</v>
      </c>
      <c r="E671" s="214" t="s">
        <v>195</v>
      </c>
      <c r="F671" s="214"/>
      <c r="G671" s="214"/>
      <c r="H671" s="214" t="s">
        <v>186</v>
      </c>
      <c r="I671" s="214" t="s">
        <v>187</v>
      </c>
      <c r="J671" s="214" t="s">
        <v>78</v>
      </c>
      <c r="K671" s="214">
        <v>19</v>
      </c>
      <c r="L671" s="214">
        <v>61</v>
      </c>
      <c r="M671" s="214">
        <v>0</v>
      </c>
      <c r="N671" s="214">
        <v>2</v>
      </c>
      <c r="O671" s="214">
        <v>1</v>
      </c>
      <c r="P671" s="214">
        <v>0</v>
      </c>
      <c r="Q671" s="214">
        <v>3</v>
      </c>
      <c r="R671" s="214">
        <v>2</v>
      </c>
      <c r="S671" s="214">
        <v>0</v>
      </c>
      <c r="T671" s="214">
        <v>85</v>
      </c>
      <c r="U671" s="214">
        <v>9</v>
      </c>
    </row>
    <row r="672" spans="1:21">
      <c r="A672" s="214" t="s">
        <v>204</v>
      </c>
      <c r="B672" s="214" t="s">
        <v>3</v>
      </c>
      <c r="C672" s="214" t="s">
        <v>183</v>
      </c>
      <c r="D672" s="214" t="s">
        <v>196</v>
      </c>
      <c r="E672" s="214" t="s">
        <v>195</v>
      </c>
      <c r="F672" s="214"/>
      <c r="G672" s="214"/>
      <c r="H672" s="214" t="s">
        <v>186</v>
      </c>
      <c r="I672" s="214" t="s">
        <v>187</v>
      </c>
      <c r="J672" s="214" t="s">
        <v>82</v>
      </c>
      <c r="K672" s="214">
        <v>17</v>
      </c>
      <c r="L672" s="214">
        <v>52</v>
      </c>
      <c r="M672" s="214">
        <v>1</v>
      </c>
      <c r="N672" s="214">
        <v>3</v>
      </c>
      <c r="O672" s="214">
        <v>0</v>
      </c>
      <c r="P672" s="214">
        <v>2</v>
      </c>
      <c r="Q672" s="214">
        <v>5</v>
      </c>
      <c r="R672" s="214">
        <v>0</v>
      </c>
      <c r="S672" s="214">
        <v>1</v>
      </c>
      <c r="T672" s="214">
        <v>76</v>
      </c>
      <c r="U672" s="214">
        <v>6</v>
      </c>
    </row>
    <row r="673" spans="1:21">
      <c r="A673" s="214" t="s">
        <v>204</v>
      </c>
      <c r="B673" s="214" t="s">
        <v>3</v>
      </c>
      <c r="C673" s="214" t="s">
        <v>183</v>
      </c>
      <c r="D673" s="214" t="s">
        <v>196</v>
      </c>
      <c r="E673" s="214" t="s">
        <v>195</v>
      </c>
      <c r="F673" s="214"/>
      <c r="G673" s="214"/>
      <c r="H673" s="214" t="s">
        <v>186</v>
      </c>
      <c r="I673" s="214" t="s">
        <v>187</v>
      </c>
      <c r="J673" s="214" t="s">
        <v>80</v>
      </c>
      <c r="K673" s="214">
        <v>16</v>
      </c>
      <c r="L673" s="214">
        <v>43</v>
      </c>
      <c r="M673" s="214">
        <v>0</v>
      </c>
      <c r="N673" s="214">
        <v>2</v>
      </c>
      <c r="O673" s="214">
        <v>1</v>
      </c>
      <c r="P673" s="214">
        <v>1</v>
      </c>
      <c r="Q673" s="214">
        <v>4</v>
      </c>
      <c r="R673" s="214">
        <v>1</v>
      </c>
      <c r="S673" s="214">
        <v>2</v>
      </c>
      <c r="T673" s="214">
        <v>66</v>
      </c>
      <c r="U673" s="214">
        <v>5</v>
      </c>
    </row>
    <row r="674" spans="1:21">
      <c r="A674" s="214" t="s">
        <v>204</v>
      </c>
      <c r="B674" s="214" t="s">
        <v>3</v>
      </c>
      <c r="C674" s="214" t="s">
        <v>183</v>
      </c>
      <c r="D674" s="214" t="s">
        <v>197</v>
      </c>
      <c r="E674" s="214" t="s">
        <v>199</v>
      </c>
      <c r="F674" s="214" t="s">
        <v>187</v>
      </c>
      <c r="G674" s="214"/>
      <c r="H674" s="214"/>
      <c r="I674" s="214" t="s">
        <v>186</v>
      </c>
      <c r="J674" s="214" t="s">
        <v>69</v>
      </c>
      <c r="K674" s="214">
        <v>0</v>
      </c>
      <c r="L674" s="214">
        <v>4</v>
      </c>
      <c r="M674" s="214">
        <v>0</v>
      </c>
      <c r="N674" s="214">
        <v>0</v>
      </c>
      <c r="O674" s="214">
        <v>0</v>
      </c>
      <c r="P674" s="214">
        <v>0</v>
      </c>
      <c r="Q674" s="214">
        <v>0</v>
      </c>
      <c r="R674" s="214">
        <v>0</v>
      </c>
      <c r="S674" s="214">
        <v>0</v>
      </c>
      <c r="T674" s="214">
        <v>4</v>
      </c>
      <c r="U674" s="214">
        <v>1</v>
      </c>
    </row>
    <row r="675" spans="1:21">
      <c r="A675" s="214" t="s">
        <v>204</v>
      </c>
      <c r="B675" s="214" t="s">
        <v>3</v>
      </c>
      <c r="C675" s="214" t="s">
        <v>183</v>
      </c>
      <c r="D675" s="214" t="s">
        <v>197</v>
      </c>
      <c r="E675" s="214" t="s">
        <v>199</v>
      </c>
      <c r="F675" s="214" t="s">
        <v>187</v>
      </c>
      <c r="G675" s="214"/>
      <c r="H675" s="214"/>
      <c r="I675" s="214" t="s">
        <v>186</v>
      </c>
      <c r="J675" s="214" t="s">
        <v>70</v>
      </c>
      <c r="K675" s="214">
        <v>2</v>
      </c>
      <c r="L675" s="214">
        <v>10</v>
      </c>
      <c r="M675" s="214">
        <v>0</v>
      </c>
      <c r="N675" s="214">
        <v>2</v>
      </c>
      <c r="O675" s="214">
        <v>0</v>
      </c>
      <c r="P675" s="214">
        <v>0</v>
      </c>
      <c r="Q675" s="214">
        <v>2</v>
      </c>
      <c r="R675" s="214">
        <v>0</v>
      </c>
      <c r="S675" s="214">
        <v>0</v>
      </c>
      <c r="T675" s="214">
        <v>14</v>
      </c>
      <c r="U675" s="214">
        <v>0</v>
      </c>
    </row>
    <row r="676" spans="1:21">
      <c r="A676" s="214" t="s">
        <v>204</v>
      </c>
      <c r="B676" s="214" t="s">
        <v>3</v>
      </c>
      <c r="C676" s="214" t="s">
        <v>183</v>
      </c>
      <c r="D676" s="214" t="s">
        <v>197</v>
      </c>
      <c r="E676" s="214" t="s">
        <v>199</v>
      </c>
      <c r="F676" s="214" t="s">
        <v>187</v>
      </c>
      <c r="G676" s="214"/>
      <c r="H676" s="214"/>
      <c r="I676" s="214" t="s">
        <v>186</v>
      </c>
      <c r="J676" s="214" t="s">
        <v>71</v>
      </c>
      <c r="K676" s="214">
        <v>10</v>
      </c>
      <c r="L676" s="214">
        <v>20</v>
      </c>
      <c r="M676" s="214">
        <v>0</v>
      </c>
      <c r="N676" s="214">
        <v>0</v>
      </c>
      <c r="O676" s="214">
        <v>0</v>
      </c>
      <c r="P676" s="214">
        <v>1</v>
      </c>
      <c r="Q676" s="214">
        <v>1</v>
      </c>
      <c r="R676" s="214">
        <v>0</v>
      </c>
      <c r="S676" s="214">
        <v>0</v>
      </c>
      <c r="T676" s="214">
        <v>31</v>
      </c>
      <c r="U676" s="214">
        <v>2</v>
      </c>
    </row>
    <row r="677" spans="1:21">
      <c r="A677" s="214" t="s">
        <v>204</v>
      </c>
      <c r="B677" s="214" t="s">
        <v>3</v>
      </c>
      <c r="C677" s="214" t="s">
        <v>183</v>
      </c>
      <c r="D677" s="214" t="s">
        <v>197</v>
      </c>
      <c r="E677" s="214" t="s">
        <v>199</v>
      </c>
      <c r="F677" s="214" t="s">
        <v>187</v>
      </c>
      <c r="G677" s="214"/>
      <c r="H677" s="214"/>
      <c r="I677" s="214" t="s">
        <v>186</v>
      </c>
      <c r="J677" s="214" t="s">
        <v>72</v>
      </c>
      <c r="K677" s="214">
        <v>2</v>
      </c>
      <c r="L677" s="214">
        <v>30</v>
      </c>
      <c r="M677" s="214">
        <v>0</v>
      </c>
      <c r="N677" s="214">
        <v>4</v>
      </c>
      <c r="O677" s="214">
        <v>1</v>
      </c>
      <c r="P677" s="214">
        <v>2</v>
      </c>
      <c r="Q677" s="214">
        <v>7</v>
      </c>
      <c r="R677" s="214">
        <v>0</v>
      </c>
      <c r="S677" s="214">
        <v>0</v>
      </c>
      <c r="T677" s="214">
        <v>39</v>
      </c>
      <c r="U677" s="214">
        <v>3</v>
      </c>
    </row>
    <row r="678" spans="1:21">
      <c r="A678" s="214" t="s">
        <v>204</v>
      </c>
      <c r="B678" s="214" t="s">
        <v>3</v>
      </c>
      <c r="C678" s="214" t="s">
        <v>183</v>
      </c>
      <c r="D678" s="214" t="s">
        <v>197</v>
      </c>
      <c r="E678" s="214" t="s">
        <v>199</v>
      </c>
      <c r="F678" s="214" t="s">
        <v>187</v>
      </c>
      <c r="G678" s="214"/>
      <c r="H678" s="214"/>
      <c r="I678" s="214" t="s">
        <v>186</v>
      </c>
      <c r="J678" s="214" t="s">
        <v>73</v>
      </c>
      <c r="K678" s="214">
        <v>6</v>
      </c>
      <c r="L678" s="214">
        <v>36</v>
      </c>
      <c r="M678" s="214">
        <v>0</v>
      </c>
      <c r="N678" s="214">
        <v>8</v>
      </c>
      <c r="O678" s="214">
        <v>1</v>
      </c>
      <c r="P678" s="214">
        <v>4</v>
      </c>
      <c r="Q678" s="214">
        <v>13</v>
      </c>
      <c r="R678" s="214">
        <v>0</v>
      </c>
      <c r="S678" s="214">
        <v>1</v>
      </c>
      <c r="T678" s="214">
        <v>56</v>
      </c>
      <c r="U678" s="214">
        <v>3</v>
      </c>
    </row>
    <row r="679" spans="1:21">
      <c r="A679" s="214" t="s">
        <v>204</v>
      </c>
      <c r="B679" s="214" t="s">
        <v>3</v>
      </c>
      <c r="C679" s="214" t="s">
        <v>183</v>
      </c>
      <c r="D679" s="214" t="s">
        <v>197</v>
      </c>
      <c r="E679" s="214" t="s">
        <v>199</v>
      </c>
      <c r="F679" s="214" t="s">
        <v>187</v>
      </c>
      <c r="G679" s="214"/>
      <c r="H679" s="214"/>
      <c r="I679" s="214" t="s">
        <v>186</v>
      </c>
      <c r="J679" s="214" t="s">
        <v>74</v>
      </c>
      <c r="K679" s="214">
        <v>6</v>
      </c>
      <c r="L679" s="214">
        <v>42</v>
      </c>
      <c r="M679" s="214">
        <v>0</v>
      </c>
      <c r="N679" s="214">
        <v>0</v>
      </c>
      <c r="O679" s="214">
        <v>0</v>
      </c>
      <c r="P679" s="214">
        <v>2</v>
      </c>
      <c r="Q679" s="214">
        <v>2</v>
      </c>
      <c r="R679" s="214">
        <v>0</v>
      </c>
      <c r="S679" s="214">
        <v>0</v>
      </c>
      <c r="T679" s="214">
        <v>50</v>
      </c>
      <c r="U679" s="214">
        <v>5</v>
      </c>
    </row>
    <row r="680" spans="1:21">
      <c r="A680" s="214" t="s">
        <v>204</v>
      </c>
      <c r="B680" s="214" t="s">
        <v>3</v>
      </c>
      <c r="C680" s="214" t="s">
        <v>183</v>
      </c>
      <c r="D680" s="214" t="s">
        <v>197</v>
      </c>
      <c r="E680" s="214" t="s">
        <v>199</v>
      </c>
      <c r="F680" s="214" t="s">
        <v>187</v>
      </c>
      <c r="G680" s="214"/>
      <c r="H680" s="214"/>
      <c r="I680" s="214" t="s">
        <v>186</v>
      </c>
      <c r="J680" s="214" t="s">
        <v>75</v>
      </c>
      <c r="K680" s="214">
        <v>15</v>
      </c>
      <c r="L680" s="214">
        <v>39</v>
      </c>
      <c r="M680" s="214">
        <v>0</v>
      </c>
      <c r="N680" s="214">
        <v>2</v>
      </c>
      <c r="O680" s="214">
        <v>0</v>
      </c>
      <c r="P680" s="214">
        <v>0</v>
      </c>
      <c r="Q680" s="214">
        <v>2</v>
      </c>
      <c r="R680" s="214">
        <v>0</v>
      </c>
      <c r="S680" s="214">
        <v>0</v>
      </c>
      <c r="T680" s="214">
        <v>56</v>
      </c>
      <c r="U680" s="214">
        <v>6</v>
      </c>
    </row>
    <row r="681" spans="1:21">
      <c r="A681" s="214" t="s">
        <v>204</v>
      </c>
      <c r="B681" s="214" t="s">
        <v>3</v>
      </c>
      <c r="C681" s="214" t="s">
        <v>183</v>
      </c>
      <c r="D681" s="214" t="s">
        <v>197</v>
      </c>
      <c r="E681" s="214" t="s">
        <v>199</v>
      </c>
      <c r="F681" s="214" t="s">
        <v>187</v>
      </c>
      <c r="G681" s="214"/>
      <c r="H681" s="214"/>
      <c r="I681" s="214" t="s">
        <v>186</v>
      </c>
      <c r="J681" s="214" t="s">
        <v>76</v>
      </c>
      <c r="K681" s="214">
        <v>11</v>
      </c>
      <c r="L681" s="214">
        <v>46</v>
      </c>
      <c r="M681" s="214">
        <v>0</v>
      </c>
      <c r="N681" s="214">
        <v>0</v>
      </c>
      <c r="O681" s="214">
        <v>0</v>
      </c>
      <c r="P681" s="214">
        <v>0</v>
      </c>
      <c r="Q681" s="214">
        <v>0</v>
      </c>
      <c r="R681" s="214">
        <v>1</v>
      </c>
      <c r="S681" s="214">
        <v>0</v>
      </c>
      <c r="T681" s="214">
        <v>58</v>
      </c>
      <c r="U681" s="214">
        <v>2</v>
      </c>
    </row>
    <row r="682" spans="1:21">
      <c r="A682" s="214" t="s">
        <v>204</v>
      </c>
      <c r="B682" s="214" t="s">
        <v>3</v>
      </c>
      <c r="C682" s="214" t="s">
        <v>183</v>
      </c>
      <c r="D682" s="214" t="s">
        <v>197</v>
      </c>
      <c r="E682" s="214" t="s">
        <v>199</v>
      </c>
      <c r="F682" s="214" t="s">
        <v>187</v>
      </c>
      <c r="G682" s="214"/>
      <c r="H682" s="214"/>
      <c r="I682" s="214" t="s">
        <v>186</v>
      </c>
      <c r="J682" s="214" t="s">
        <v>77</v>
      </c>
      <c r="K682" s="214">
        <v>9</v>
      </c>
      <c r="L682" s="214">
        <v>51</v>
      </c>
      <c r="M682" s="214">
        <v>0</v>
      </c>
      <c r="N682" s="214">
        <v>3</v>
      </c>
      <c r="O682" s="214">
        <v>0</v>
      </c>
      <c r="P682" s="214">
        <v>0</v>
      </c>
      <c r="Q682" s="214">
        <v>3</v>
      </c>
      <c r="R682" s="214">
        <v>0</v>
      </c>
      <c r="S682" s="214">
        <v>0</v>
      </c>
      <c r="T682" s="214">
        <v>63</v>
      </c>
      <c r="U682" s="214">
        <v>4</v>
      </c>
    </row>
    <row r="683" spans="1:21">
      <c r="A683" s="214" t="s">
        <v>204</v>
      </c>
      <c r="B683" s="214" t="s">
        <v>3</v>
      </c>
      <c r="C683" s="214" t="s">
        <v>183</v>
      </c>
      <c r="D683" s="214" t="s">
        <v>197</v>
      </c>
      <c r="E683" s="214" t="s">
        <v>199</v>
      </c>
      <c r="F683" s="214" t="s">
        <v>187</v>
      </c>
      <c r="G683" s="214"/>
      <c r="H683" s="214"/>
      <c r="I683" s="214" t="s">
        <v>186</v>
      </c>
      <c r="J683" s="214" t="s">
        <v>78</v>
      </c>
      <c r="K683" s="214">
        <v>3</v>
      </c>
      <c r="L683" s="214">
        <v>49</v>
      </c>
      <c r="M683" s="214">
        <v>0</v>
      </c>
      <c r="N683" s="214">
        <v>1</v>
      </c>
      <c r="O683" s="214">
        <v>0</v>
      </c>
      <c r="P683" s="214">
        <v>0</v>
      </c>
      <c r="Q683" s="214">
        <v>1</v>
      </c>
      <c r="R683" s="214">
        <v>0</v>
      </c>
      <c r="S683" s="214">
        <v>0</v>
      </c>
      <c r="T683" s="214">
        <v>53</v>
      </c>
      <c r="U683" s="214">
        <v>5</v>
      </c>
    </row>
    <row r="684" spans="1:21">
      <c r="A684" s="214" t="s">
        <v>204</v>
      </c>
      <c r="B684" s="214" t="s">
        <v>3</v>
      </c>
      <c r="C684" s="214" t="s">
        <v>183</v>
      </c>
      <c r="D684" s="214" t="s">
        <v>197</v>
      </c>
      <c r="E684" s="214" t="s">
        <v>199</v>
      </c>
      <c r="F684" s="214" t="s">
        <v>187</v>
      </c>
      <c r="G684" s="214"/>
      <c r="H684" s="214"/>
      <c r="I684" s="214" t="s">
        <v>186</v>
      </c>
      <c r="J684" s="214" t="s">
        <v>82</v>
      </c>
      <c r="K684" s="214">
        <v>10</v>
      </c>
      <c r="L684" s="214">
        <v>48</v>
      </c>
      <c r="M684" s="214">
        <v>0</v>
      </c>
      <c r="N684" s="214">
        <v>1</v>
      </c>
      <c r="O684" s="214">
        <v>0</v>
      </c>
      <c r="P684" s="214">
        <v>1</v>
      </c>
      <c r="Q684" s="214">
        <v>2</v>
      </c>
      <c r="R684" s="214">
        <v>0</v>
      </c>
      <c r="S684" s="214">
        <v>2</v>
      </c>
      <c r="T684" s="214">
        <v>62</v>
      </c>
      <c r="U684" s="214">
        <v>4</v>
      </c>
    </row>
    <row r="685" spans="1:21">
      <c r="A685" s="214" t="s">
        <v>204</v>
      </c>
      <c r="B685" s="214" t="s">
        <v>3</v>
      </c>
      <c r="C685" s="214" t="s">
        <v>183</v>
      </c>
      <c r="D685" s="214" t="s">
        <v>197</v>
      </c>
      <c r="E685" s="214" t="s">
        <v>199</v>
      </c>
      <c r="F685" s="214" t="s">
        <v>187</v>
      </c>
      <c r="G685" s="214"/>
      <c r="H685" s="214"/>
      <c r="I685" s="214" t="s">
        <v>186</v>
      </c>
      <c r="J685" s="214" t="s">
        <v>80</v>
      </c>
      <c r="K685" s="214">
        <v>7</v>
      </c>
      <c r="L685" s="214">
        <v>39</v>
      </c>
      <c r="M685" s="214">
        <v>0</v>
      </c>
      <c r="N685" s="214">
        <v>0</v>
      </c>
      <c r="O685" s="214">
        <v>0</v>
      </c>
      <c r="P685" s="214">
        <v>0</v>
      </c>
      <c r="Q685" s="214">
        <v>0</v>
      </c>
      <c r="R685" s="214">
        <v>0</v>
      </c>
      <c r="S685" s="214">
        <v>0</v>
      </c>
      <c r="T685" s="214">
        <v>46</v>
      </c>
      <c r="U685" s="214">
        <v>2</v>
      </c>
    </row>
    <row r="686" spans="1:21">
      <c r="A686" s="214" t="s">
        <v>204</v>
      </c>
      <c r="B686" s="214" t="s">
        <v>3</v>
      </c>
      <c r="C686" s="214" t="s">
        <v>183</v>
      </c>
      <c r="D686" s="214" t="s">
        <v>198</v>
      </c>
      <c r="E686" s="214" t="s">
        <v>199</v>
      </c>
      <c r="F686" s="214"/>
      <c r="G686" s="214" t="s">
        <v>187</v>
      </c>
      <c r="H686" s="214"/>
      <c r="I686" s="214" t="s">
        <v>186</v>
      </c>
      <c r="J686" s="214" t="s">
        <v>69</v>
      </c>
      <c r="K686" s="214">
        <v>19</v>
      </c>
      <c r="L686" s="214">
        <v>82</v>
      </c>
      <c r="M686" s="214">
        <v>7</v>
      </c>
      <c r="N686" s="214">
        <v>12</v>
      </c>
      <c r="O686" s="214">
        <v>3</v>
      </c>
      <c r="P686" s="214">
        <v>2</v>
      </c>
      <c r="Q686" s="214">
        <v>17</v>
      </c>
      <c r="R686" s="214">
        <v>3</v>
      </c>
      <c r="S686" s="214">
        <v>3</v>
      </c>
      <c r="T686" s="214">
        <v>131</v>
      </c>
      <c r="U686" s="214">
        <v>19</v>
      </c>
    </row>
    <row r="687" spans="1:21">
      <c r="A687" s="214" t="s">
        <v>204</v>
      </c>
      <c r="B687" s="214" t="s">
        <v>3</v>
      </c>
      <c r="C687" s="214" t="s">
        <v>183</v>
      </c>
      <c r="D687" s="214" t="s">
        <v>198</v>
      </c>
      <c r="E687" s="214" t="s">
        <v>199</v>
      </c>
      <c r="F687" s="214"/>
      <c r="G687" s="214" t="s">
        <v>187</v>
      </c>
      <c r="H687" s="214"/>
      <c r="I687" s="214" t="s">
        <v>186</v>
      </c>
      <c r="J687" s="214" t="s">
        <v>70</v>
      </c>
      <c r="K687" s="214">
        <v>35</v>
      </c>
      <c r="L687" s="214">
        <v>108</v>
      </c>
      <c r="M687" s="214">
        <v>5</v>
      </c>
      <c r="N687" s="214">
        <v>5</v>
      </c>
      <c r="O687" s="214">
        <v>1</v>
      </c>
      <c r="P687" s="214">
        <v>4</v>
      </c>
      <c r="Q687" s="214">
        <v>10</v>
      </c>
      <c r="R687" s="214">
        <v>2</v>
      </c>
      <c r="S687" s="214">
        <v>2</v>
      </c>
      <c r="T687" s="214">
        <v>162</v>
      </c>
      <c r="U687" s="214">
        <v>15</v>
      </c>
    </row>
    <row r="688" spans="1:21">
      <c r="A688" s="214" t="s">
        <v>204</v>
      </c>
      <c r="B688" s="214" t="s">
        <v>3</v>
      </c>
      <c r="C688" s="214" t="s">
        <v>183</v>
      </c>
      <c r="D688" s="214" t="s">
        <v>198</v>
      </c>
      <c r="E688" s="214" t="s">
        <v>199</v>
      </c>
      <c r="F688" s="214"/>
      <c r="G688" s="214" t="s">
        <v>187</v>
      </c>
      <c r="H688" s="214"/>
      <c r="I688" s="214" t="s">
        <v>186</v>
      </c>
      <c r="J688" s="214" t="s">
        <v>71</v>
      </c>
      <c r="K688" s="214">
        <v>33</v>
      </c>
      <c r="L688" s="214">
        <v>139</v>
      </c>
      <c r="M688" s="214">
        <v>9</v>
      </c>
      <c r="N688" s="214">
        <v>11</v>
      </c>
      <c r="O688" s="214">
        <v>0</v>
      </c>
      <c r="P688" s="214">
        <v>5</v>
      </c>
      <c r="Q688" s="214">
        <v>16</v>
      </c>
      <c r="R688" s="214">
        <v>3</v>
      </c>
      <c r="S688" s="214">
        <v>4</v>
      </c>
      <c r="T688" s="214">
        <v>204</v>
      </c>
      <c r="U688" s="214">
        <v>28</v>
      </c>
    </row>
    <row r="689" spans="1:21">
      <c r="A689" s="214" t="s">
        <v>204</v>
      </c>
      <c r="B689" s="214" t="s">
        <v>3</v>
      </c>
      <c r="C689" s="214" t="s">
        <v>183</v>
      </c>
      <c r="D689" s="214" t="s">
        <v>198</v>
      </c>
      <c r="E689" s="214" t="s">
        <v>199</v>
      </c>
      <c r="F689" s="214"/>
      <c r="G689" s="214" t="s">
        <v>187</v>
      </c>
      <c r="H689" s="214"/>
      <c r="I689" s="214" t="s">
        <v>186</v>
      </c>
      <c r="J689" s="214" t="s">
        <v>72</v>
      </c>
      <c r="K689" s="214">
        <v>51</v>
      </c>
      <c r="L689" s="214">
        <v>148</v>
      </c>
      <c r="M689" s="214">
        <v>6</v>
      </c>
      <c r="N689" s="214">
        <v>11</v>
      </c>
      <c r="O689" s="214">
        <v>0</v>
      </c>
      <c r="P689" s="214">
        <v>7</v>
      </c>
      <c r="Q689" s="214">
        <v>18</v>
      </c>
      <c r="R689" s="214">
        <v>4</v>
      </c>
      <c r="S689" s="214">
        <v>6</v>
      </c>
      <c r="T689" s="214">
        <v>233</v>
      </c>
      <c r="U689" s="214">
        <v>20</v>
      </c>
    </row>
    <row r="690" spans="1:21">
      <c r="A690" s="214" t="s">
        <v>204</v>
      </c>
      <c r="B690" s="214" t="s">
        <v>3</v>
      </c>
      <c r="C690" s="214" t="s">
        <v>183</v>
      </c>
      <c r="D690" s="214" t="s">
        <v>198</v>
      </c>
      <c r="E690" s="214" t="s">
        <v>199</v>
      </c>
      <c r="F690" s="214"/>
      <c r="G690" s="214" t="s">
        <v>187</v>
      </c>
      <c r="H690" s="214"/>
      <c r="I690" s="214" t="s">
        <v>186</v>
      </c>
      <c r="J690" s="214" t="s">
        <v>73</v>
      </c>
      <c r="K690" s="214">
        <v>41</v>
      </c>
      <c r="L690" s="214">
        <v>195</v>
      </c>
      <c r="M690" s="214">
        <v>6</v>
      </c>
      <c r="N690" s="214">
        <v>7</v>
      </c>
      <c r="O690" s="214">
        <v>0</v>
      </c>
      <c r="P690" s="214">
        <v>5</v>
      </c>
      <c r="Q690" s="214">
        <v>12</v>
      </c>
      <c r="R690" s="214">
        <v>1</v>
      </c>
      <c r="S690" s="214">
        <v>2</v>
      </c>
      <c r="T690" s="214">
        <v>257</v>
      </c>
      <c r="U690" s="214">
        <v>15</v>
      </c>
    </row>
    <row r="691" spans="1:21">
      <c r="A691" s="214" t="s">
        <v>204</v>
      </c>
      <c r="B691" s="214" t="s">
        <v>3</v>
      </c>
      <c r="C691" s="214" t="s">
        <v>183</v>
      </c>
      <c r="D691" s="214" t="s">
        <v>198</v>
      </c>
      <c r="E691" s="214" t="s">
        <v>199</v>
      </c>
      <c r="F691" s="214"/>
      <c r="G691" s="214" t="s">
        <v>187</v>
      </c>
      <c r="H691" s="214"/>
      <c r="I691" s="214" t="s">
        <v>186</v>
      </c>
      <c r="J691" s="214" t="s">
        <v>74</v>
      </c>
      <c r="K691" s="214">
        <v>37</v>
      </c>
      <c r="L691" s="214">
        <v>212</v>
      </c>
      <c r="M691" s="214">
        <v>6</v>
      </c>
      <c r="N691" s="214">
        <v>13</v>
      </c>
      <c r="O691" s="214">
        <v>3</v>
      </c>
      <c r="P691" s="214">
        <v>5</v>
      </c>
      <c r="Q691" s="214">
        <v>21</v>
      </c>
      <c r="R691" s="214">
        <v>5</v>
      </c>
      <c r="S691" s="214">
        <v>3</v>
      </c>
      <c r="T691" s="214">
        <v>284</v>
      </c>
      <c r="U691" s="214">
        <v>16</v>
      </c>
    </row>
    <row r="692" spans="1:21">
      <c r="A692" s="214" t="s">
        <v>204</v>
      </c>
      <c r="B692" s="214" t="s">
        <v>3</v>
      </c>
      <c r="C692" s="214" t="s">
        <v>183</v>
      </c>
      <c r="D692" s="214" t="s">
        <v>198</v>
      </c>
      <c r="E692" s="214" t="s">
        <v>199</v>
      </c>
      <c r="F692" s="214"/>
      <c r="G692" s="214" t="s">
        <v>187</v>
      </c>
      <c r="H692" s="214"/>
      <c r="I692" s="214" t="s">
        <v>186</v>
      </c>
      <c r="J692" s="214" t="s">
        <v>75</v>
      </c>
      <c r="K692" s="214">
        <v>41</v>
      </c>
      <c r="L692" s="214">
        <v>216</v>
      </c>
      <c r="M692" s="214">
        <v>7</v>
      </c>
      <c r="N692" s="214">
        <v>4</v>
      </c>
      <c r="O692" s="214">
        <v>3</v>
      </c>
      <c r="P692" s="214">
        <v>9</v>
      </c>
      <c r="Q692" s="214">
        <v>16</v>
      </c>
      <c r="R692" s="214">
        <v>4</v>
      </c>
      <c r="S692" s="214">
        <v>6</v>
      </c>
      <c r="T692" s="214">
        <v>290</v>
      </c>
      <c r="U692" s="214">
        <v>16</v>
      </c>
    </row>
    <row r="693" spans="1:21">
      <c r="A693" s="214" t="s">
        <v>204</v>
      </c>
      <c r="B693" s="214" t="s">
        <v>3</v>
      </c>
      <c r="C693" s="214" t="s">
        <v>183</v>
      </c>
      <c r="D693" s="214" t="s">
        <v>198</v>
      </c>
      <c r="E693" s="214" t="s">
        <v>199</v>
      </c>
      <c r="F693" s="214"/>
      <c r="G693" s="214" t="s">
        <v>187</v>
      </c>
      <c r="H693" s="214"/>
      <c r="I693" s="214" t="s">
        <v>186</v>
      </c>
      <c r="J693" s="214" t="s">
        <v>76</v>
      </c>
      <c r="K693" s="214">
        <v>56</v>
      </c>
      <c r="L693" s="214">
        <v>219</v>
      </c>
      <c r="M693" s="214">
        <v>7</v>
      </c>
      <c r="N693" s="214">
        <v>9</v>
      </c>
      <c r="O693" s="214">
        <v>0</v>
      </c>
      <c r="P693" s="214">
        <v>5</v>
      </c>
      <c r="Q693" s="214">
        <v>14</v>
      </c>
      <c r="R693" s="214">
        <v>3</v>
      </c>
      <c r="S693" s="214">
        <v>1</v>
      </c>
      <c r="T693" s="214">
        <v>300</v>
      </c>
      <c r="U693" s="214">
        <v>13</v>
      </c>
    </row>
    <row r="694" spans="1:21">
      <c r="A694" s="214" t="s">
        <v>204</v>
      </c>
      <c r="B694" s="214" t="s">
        <v>3</v>
      </c>
      <c r="C694" s="214" t="s">
        <v>183</v>
      </c>
      <c r="D694" s="214" t="s">
        <v>198</v>
      </c>
      <c r="E694" s="214" t="s">
        <v>199</v>
      </c>
      <c r="F694" s="214"/>
      <c r="G694" s="214" t="s">
        <v>187</v>
      </c>
      <c r="H694" s="214"/>
      <c r="I694" s="214" t="s">
        <v>186</v>
      </c>
      <c r="J694" s="214" t="s">
        <v>77</v>
      </c>
      <c r="K694" s="214">
        <v>41</v>
      </c>
      <c r="L694" s="214">
        <v>208</v>
      </c>
      <c r="M694" s="214">
        <v>6</v>
      </c>
      <c r="N694" s="214">
        <v>14</v>
      </c>
      <c r="O694" s="214">
        <v>0</v>
      </c>
      <c r="P694" s="214">
        <v>5</v>
      </c>
      <c r="Q694" s="214">
        <v>19</v>
      </c>
      <c r="R694" s="214">
        <v>1</v>
      </c>
      <c r="S694" s="214">
        <v>2</v>
      </c>
      <c r="T694" s="214">
        <v>277</v>
      </c>
      <c r="U694" s="214">
        <v>19</v>
      </c>
    </row>
    <row r="695" spans="1:21">
      <c r="A695" s="214" t="s">
        <v>204</v>
      </c>
      <c r="B695" s="214" t="s">
        <v>3</v>
      </c>
      <c r="C695" s="214" t="s">
        <v>183</v>
      </c>
      <c r="D695" s="214" t="s">
        <v>198</v>
      </c>
      <c r="E695" s="214" t="s">
        <v>199</v>
      </c>
      <c r="F695" s="214"/>
      <c r="G695" s="214" t="s">
        <v>187</v>
      </c>
      <c r="H695" s="214"/>
      <c r="I695" s="214" t="s">
        <v>186</v>
      </c>
      <c r="J695" s="214" t="s">
        <v>78</v>
      </c>
      <c r="K695" s="214">
        <v>48</v>
      </c>
      <c r="L695" s="214">
        <v>206</v>
      </c>
      <c r="M695" s="214">
        <v>7</v>
      </c>
      <c r="N695" s="214">
        <v>10</v>
      </c>
      <c r="O695" s="214">
        <v>0</v>
      </c>
      <c r="P695" s="214">
        <v>2</v>
      </c>
      <c r="Q695" s="214">
        <v>12</v>
      </c>
      <c r="R695" s="214">
        <v>2</v>
      </c>
      <c r="S695" s="214">
        <v>1</v>
      </c>
      <c r="T695" s="214">
        <v>276</v>
      </c>
      <c r="U695" s="214">
        <v>23</v>
      </c>
    </row>
    <row r="696" spans="1:21">
      <c r="A696" s="214" t="s">
        <v>204</v>
      </c>
      <c r="B696" s="214" t="s">
        <v>3</v>
      </c>
      <c r="C696" s="214" t="s">
        <v>183</v>
      </c>
      <c r="D696" s="214" t="s">
        <v>198</v>
      </c>
      <c r="E696" s="214" t="s">
        <v>199</v>
      </c>
      <c r="F696" s="214"/>
      <c r="G696" s="214" t="s">
        <v>187</v>
      </c>
      <c r="H696" s="214"/>
      <c r="I696" s="214" t="s">
        <v>186</v>
      </c>
      <c r="J696" s="214" t="s">
        <v>82</v>
      </c>
      <c r="K696" s="214">
        <v>56</v>
      </c>
      <c r="L696" s="214">
        <v>214</v>
      </c>
      <c r="M696" s="214">
        <v>8</v>
      </c>
      <c r="N696" s="214">
        <v>11</v>
      </c>
      <c r="O696" s="214">
        <v>1</v>
      </c>
      <c r="P696" s="214">
        <v>1</v>
      </c>
      <c r="Q696" s="214">
        <v>13</v>
      </c>
      <c r="R696" s="214">
        <v>4</v>
      </c>
      <c r="S696" s="214">
        <v>3</v>
      </c>
      <c r="T696" s="214">
        <v>298</v>
      </c>
      <c r="U696" s="214">
        <v>14</v>
      </c>
    </row>
    <row r="697" spans="1:21">
      <c r="A697" s="214" t="s">
        <v>204</v>
      </c>
      <c r="B697" s="214" t="s">
        <v>3</v>
      </c>
      <c r="C697" s="214" t="s">
        <v>183</v>
      </c>
      <c r="D697" s="214" t="s">
        <v>198</v>
      </c>
      <c r="E697" s="214" t="s">
        <v>199</v>
      </c>
      <c r="F697" s="214"/>
      <c r="G697" s="214" t="s">
        <v>187</v>
      </c>
      <c r="H697" s="214"/>
      <c r="I697" s="214" t="s">
        <v>186</v>
      </c>
      <c r="J697" s="214" t="s">
        <v>80</v>
      </c>
      <c r="K697" s="214">
        <v>60</v>
      </c>
      <c r="L697" s="214">
        <v>233</v>
      </c>
      <c r="M697" s="214">
        <v>7</v>
      </c>
      <c r="N697" s="214">
        <v>9</v>
      </c>
      <c r="O697" s="214">
        <v>0</v>
      </c>
      <c r="P697" s="214">
        <v>4</v>
      </c>
      <c r="Q697" s="214">
        <v>13</v>
      </c>
      <c r="R697" s="214">
        <v>0</v>
      </c>
      <c r="S697" s="214">
        <v>2</v>
      </c>
      <c r="T697" s="214">
        <v>315</v>
      </c>
      <c r="U697" s="214">
        <v>14</v>
      </c>
    </row>
    <row r="698" spans="1:21">
      <c r="A698" s="214" t="s">
        <v>204</v>
      </c>
      <c r="B698" s="214" t="s">
        <v>3</v>
      </c>
      <c r="C698" s="214" t="s">
        <v>183</v>
      </c>
      <c r="D698" s="214" t="s">
        <v>200</v>
      </c>
      <c r="E698" s="214" t="s">
        <v>199</v>
      </c>
      <c r="F698" s="214"/>
      <c r="G698" s="214"/>
      <c r="H698" s="214" t="s">
        <v>187</v>
      </c>
      <c r="I698" s="214" t="s">
        <v>186</v>
      </c>
      <c r="J698" s="214" t="s">
        <v>69</v>
      </c>
      <c r="K698" s="214">
        <v>2</v>
      </c>
      <c r="L698" s="214">
        <v>3</v>
      </c>
      <c r="M698" s="214">
        <v>1</v>
      </c>
      <c r="N698" s="214">
        <v>0</v>
      </c>
      <c r="O698" s="214">
        <v>0</v>
      </c>
      <c r="P698" s="214">
        <v>0</v>
      </c>
      <c r="Q698" s="214">
        <v>0</v>
      </c>
      <c r="R698" s="214">
        <v>0</v>
      </c>
      <c r="S698" s="214">
        <v>0</v>
      </c>
      <c r="T698" s="214">
        <v>6</v>
      </c>
      <c r="U698" s="214">
        <v>3</v>
      </c>
    </row>
    <row r="699" spans="1:21">
      <c r="A699" s="214" t="s">
        <v>204</v>
      </c>
      <c r="B699" s="214" t="s">
        <v>3</v>
      </c>
      <c r="C699" s="214" t="s">
        <v>183</v>
      </c>
      <c r="D699" s="214" t="s">
        <v>200</v>
      </c>
      <c r="E699" s="214" t="s">
        <v>199</v>
      </c>
      <c r="F699" s="214"/>
      <c r="G699" s="214"/>
      <c r="H699" s="214" t="s">
        <v>187</v>
      </c>
      <c r="I699" s="214" t="s">
        <v>186</v>
      </c>
      <c r="J699" s="214" t="s">
        <v>70</v>
      </c>
      <c r="K699" s="214">
        <v>3</v>
      </c>
      <c r="L699" s="214">
        <v>7</v>
      </c>
      <c r="M699" s="214">
        <v>0</v>
      </c>
      <c r="N699" s="214">
        <v>2</v>
      </c>
      <c r="O699" s="214">
        <v>0</v>
      </c>
      <c r="P699" s="214">
        <v>0</v>
      </c>
      <c r="Q699" s="214">
        <v>2</v>
      </c>
      <c r="R699" s="214">
        <v>0</v>
      </c>
      <c r="S699" s="214">
        <v>0</v>
      </c>
      <c r="T699" s="214">
        <v>12</v>
      </c>
      <c r="U699" s="214">
        <v>2</v>
      </c>
    </row>
    <row r="700" spans="1:21">
      <c r="A700" s="214" t="s">
        <v>204</v>
      </c>
      <c r="B700" s="214" t="s">
        <v>3</v>
      </c>
      <c r="C700" s="214" t="s">
        <v>183</v>
      </c>
      <c r="D700" s="214" t="s">
        <v>200</v>
      </c>
      <c r="E700" s="214" t="s">
        <v>199</v>
      </c>
      <c r="F700" s="214"/>
      <c r="G700" s="214"/>
      <c r="H700" s="214" t="s">
        <v>187</v>
      </c>
      <c r="I700" s="214" t="s">
        <v>186</v>
      </c>
      <c r="J700" s="214" t="s">
        <v>71</v>
      </c>
      <c r="K700" s="214">
        <v>5</v>
      </c>
      <c r="L700" s="214">
        <v>16</v>
      </c>
      <c r="M700" s="214">
        <v>0</v>
      </c>
      <c r="N700" s="214">
        <v>2</v>
      </c>
      <c r="O700" s="214">
        <v>0</v>
      </c>
      <c r="P700" s="214">
        <v>1</v>
      </c>
      <c r="Q700" s="214">
        <v>3</v>
      </c>
      <c r="R700" s="214">
        <v>0</v>
      </c>
      <c r="S700" s="214">
        <v>0</v>
      </c>
      <c r="T700" s="214">
        <v>24</v>
      </c>
      <c r="U700" s="214">
        <v>1</v>
      </c>
    </row>
    <row r="701" spans="1:21">
      <c r="A701" s="214" t="s">
        <v>204</v>
      </c>
      <c r="B701" s="214" t="s">
        <v>3</v>
      </c>
      <c r="C701" s="214" t="s">
        <v>183</v>
      </c>
      <c r="D701" s="214" t="s">
        <v>200</v>
      </c>
      <c r="E701" s="214" t="s">
        <v>199</v>
      </c>
      <c r="F701" s="214"/>
      <c r="G701" s="214"/>
      <c r="H701" s="214" t="s">
        <v>187</v>
      </c>
      <c r="I701" s="214" t="s">
        <v>186</v>
      </c>
      <c r="J701" s="214" t="s">
        <v>72</v>
      </c>
      <c r="K701" s="214">
        <v>5</v>
      </c>
      <c r="L701" s="214">
        <v>21</v>
      </c>
      <c r="M701" s="214">
        <v>0</v>
      </c>
      <c r="N701" s="214">
        <v>4</v>
      </c>
      <c r="O701" s="214">
        <v>0</v>
      </c>
      <c r="P701" s="214">
        <v>1</v>
      </c>
      <c r="Q701" s="214">
        <v>5</v>
      </c>
      <c r="R701" s="214">
        <v>1</v>
      </c>
      <c r="S701" s="214">
        <v>2</v>
      </c>
      <c r="T701" s="214">
        <v>34</v>
      </c>
      <c r="U701" s="214">
        <v>1</v>
      </c>
    </row>
    <row r="702" spans="1:21">
      <c r="A702" s="214" t="s">
        <v>204</v>
      </c>
      <c r="B702" s="214" t="s">
        <v>3</v>
      </c>
      <c r="C702" s="214" t="s">
        <v>183</v>
      </c>
      <c r="D702" s="214" t="s">
        <v>200</v>
      </c>
      <c r="E702" s="214" t="s">
        <v>199</v>
      </c>
      <c r="F702" s="214"/>
      <c r="G702" s="214"/>
      <c r="H702" s="214" t="s">
        <v>187</v>
      </c>
      <c r="I702" s="214" t="s">
        <v>186</v>
      </c>
      <c r="J702" s="214" t="s">
        <v>73</v>
      </c>
      <c r="K702" s="214">
        <v>9</v>
      </c>
      <c r="L702" s="214">
        <v>31</v>
      </c>
      <c r="M702" s="214">
        <v>0</v>
      </c>
      <c r="N702" s="214">
        <v>1</v>
      </c>
      <c r="O702" s="214">
        <v>0</v>
      </c>
      <c r="P702" s="214">
        <v>0</v>
      </c>
      <c r="Q702" s="214">
        <v>1</v>
      </c>
      <c r="R702" s="214">
        <v>0</v>
      </c>
      <c r="S702" s="214">
        <v>0</v>
      </c>
      <c r="T702" s="214">
        <v>41</v>
      </c>
      <c r="U702" s="214">
        <v>2</v>
      </c>
    </row>
    <row r="703" spans="1:21">
      <c r="A703" s="214" t="s">
        <v>204</v>
      </c>
      <c r="B703" s="214" t="s">
        <v>3</v>
      </c>
      <c r="C703" s="214" t="s">
        <v>183</v>
      </c>
      <c r="D703" s="214" t="s">
        <v>200</v>
      </c>
      <c r="E703" s="214" t="s">
        <v>199</v>
      </c>
      <c r="F703" s="214"/>
      <c r="G703" s="214"/>
      <c r="H703" s="214" t="s">
        <v>187</v>
      </c>
      <c r="I703" s="214" t="s">
        <v>186</v>
      </c>
      <c r="J703" s="214" t="s">
        <v>74</v>
      </c>
      <c r="K703" s="214">
        <v>7</v>
      </c>
      <c r="L703" s="214">
        <v>22</v>
      </c>
      <c r="M703" s="214">
        <v>0</v>
      </c>
      <c r="N703" s="214">
        <v>1</v>
      </c>
      <c r="O703" s="214">
        <v>0</v>
      </c>
      <c r="P703" s="214">
        <v>1</v>
      </c>
      <c r="Q703" s="214">
        <v>2</v>
      </c>
      <c r="R703" s="214">
        <v>1</v>
      </c>
      <c r="S703" s="214">
        <v>0</v>
      </c>
      <c r="T703" s="214">
        <v>32</v>
      </c>
      <c r="U703" s="214">
        <v>1</v>
      </c>
    </row>
    <row r="704" spans="1:21">
      <c r="A704" s="214" t="s">
        <v>204</v>
      </c>
      <c r="B704" s="214" t="s">
        <v>3</v>
      </c>
      <c r="C704" s="214" t="s">
        <v>183</v>
      </c>
      <c r="D704" s="214" t="s">
        <v>200</v>
      </c>
      <c r="E704" s="214" t="s">
        <v>199</v>
      </c>
      <c r="F704" s="214"/>
      <c r="G704" s="214"/>
      <c r="H704" s="214" t="s">
        <v>187</v>
      </c>
      <c r="I704" s="214" t="s">
        <v>186</v>
      </c>
      <c r="J704" s="214" t="s">
        <v>75</v>
      </c>
      <c r="K704" s="214">
        <v>4</v>
      </c>
      <c r="L704" s="214">
        <v>33</v>
      </c>
      <c r="M704" s="214">
        <v>0</v>
      </c>
      <c r="N704" s="214">
        <v>1</v>
      </c>
      <c r="O704" s="214">
        <v>1</v>
      </c>
      <c r="P704" s="214">
        <v>2</v>
      </c>
      <c r="Q704" s="214">
        <v>4</v>
      </c>
      <c r="R704" s="214">
        <v>0</v>
      </c>
      <c r="S704" s="214">
        <v>1</v>
      </c>
      <c r="T704" s="214">
        <v>42</v>
      </c>
      <c r="U704" s="214">
        <v>2</v>
      </c>
    </row>
    <row r="705" spans="1:21">
      <c r="A705" s="214" t="s">
        <v>204</v>
      </c>
      <c r="B705" s="214" t="s">
        <v>3</v>
      </c>
      <c r="C705" s="214" t="s">
        <v>183</v>
      </c>
      <c r="D705" s="214" t="s">
        <v>200</v>
      </c>
      <c r="E705" s="214" t="s">
        <v>199</v>
      </c>
      <c r="F705" s="214"/>
      <c r="G705" s="214"/>
      <c r="H705" s="214" t="s">
        <v>187</v>
      </c>
      <c r="I705" s="214" t="s">
        <v>186</v>
      </c>
      <c r="J705" s="214" t="s">
        <v>76</v>
      </c>
      <c r="K705" s="214">
        <v>5</v>
      </c>
      <c r="L705" s="214">
        <v>19</v>
      </c>
      <c r="M705" s="214">
        <v>0</v>
      </c>
      <c r="N705" s="214">
        <v>3</v>
      </c>
      <c r="O705" s="214">
        <v>0</v>
      </c>
      <c r="P705" s="214">
        <v>1</v>
      </c>
      <c r="Q705" s="214">
        <v>4</v>
      </c>
      <c r="R705" s="214">
        <v>1</v>
      </c>
      <c r="S705" s="214">
        <v>0</v>
      </c>
      <c r="T705" s="214">
        <v>29</v>
      </c>
      <c r="U705" s="214">
        <v>4</v>
      </c>
    </row>
    <row r="706" spans="1:21">
      <c r="A706" s="214" t="s">
        <v>204</v>
      </c>
      <c r="B706" s="214" t="s">
        <v>3</v>
      </c>
      <c r="C706" s="214" t="s">
        <v>183</v>
      </c>
      <c r="D706" s="214" t="s">
        <v>200</v>
      </c>
      <c r="E706" s="214" t="s">
        <v>199</v>
      </c>
      <c r="F706" s="214"/>
      <c r="G706" s="214"/>
      <c r="H706" s="214" t="s">
        <v>187</v>
      </c>
      <c r="I706" s="214" t="s">
        <v>186</v>
      </c>
      <c r="J706" s="214" t="s">
        <v>77</v>
      </c>
      <c r="K706" s="214">
        <v>5</v>
      </c>
      <c r="L706" s="214">
        <v>25</v>
      </c>
      <c r="M706" s="214">
        <v>0</v>
      </c>
      <c r="N706" s="214">
        <v>1</v>
      </c>
      <c r="O706" s="214">
        <v>0</v>
      </c>
      <c r="P706" s="214">
        <v>0</v>
      </c>
      <c r="Q706" s="214">
        <v>1</v>
      </c>
      <c r="R706" s="214">
        <v>3</v>
      </c>
      <c r="S706" s="214">
        <v>0</v>
      </c>
      <c r="T706" s="214">
        <v>34</v>
      </c>
      <c r="U706" s="214">
        <v>2</v>
      </c>
    </row>
    <row r="707" spans="1:21">
      <c r="A707" s="214" t="s">
        <v>204</v>
      </c>
      <c r="B707" s="214" t="s">
        <v>3</v>
      </c>
      <c r="C707" s="214" t="s">
        <v>183</v>
      </c>
      <c r="D707" s="214" t="s">
        <v>200</v>
      </c>
      <c r="E707" s="214" t="s">
        <v>199</v>
      </c>
      <c r="F707" s="214"/>
      <c r="G707" s="214"/>
      <c r="H707" s="214" t="s">
        <v>187</v>
      </c>
      <c r="I707" s="214" t="s">
        <v>186</v>
      </c>
      <c r="J707" s="214" t="s">
        <v>78</v>
      </c>
      <c r="K707" s="214">
        <v>9</v>
      </c>
      <c r="L707" s="214">
        <v>22</v>
      </c>
      <c r="M707" s="214">
        <v>0</v>
      </c>
      <c r="N707" s="214">
        <v>3</v>
      </c>
      <c r="O707" s="214">
        <v>0</v>
      </c>
      <c r="P707" s="214">
        <v>1</v>
      </c>
      <c r="Q707" s="214">
        <v>4</v>
      </c>
      <c r="R707" s="214">
        <v>1</v>
      </c>
      <c r="S707" s="214">
        <v>2</v>
      </c>
      <c r="T707" s="214">
        <v>38</v>
      </c>
      <c r="U707" s="214">
        <v>4</v>
      </c>
    </row>
    <row r="708" spans="1:21">
      <c r="A708" s="214" t="s">
        <v>204</v>
      </c>
      <c r="B708" s="214" t="s">
        <v>3</v>
      </c>
      <c r="C708" s="214" t="s">
        <v>183</v>
      </c>
      <c r="D708" s="214" t="s">
        <v>200</v>
      </c>
      <c r="E708" s="214" t="s">
        <v>199</v>
      </c>
      <c r="F708" s="214"/>
      <c r="G708" s="214"/>
      <c r="H708" s="214" t="s">
        <v>187</v>
      </c>
      <c r="I708" s="214" t="s">
        <v>186</v>
      </c>
      <c r="J708" s="214" t="s">
        <v>82</v>
      </c>
      <c r="K708" s="214">
        <v>8</v>
      </c>
      <c r="L708" s="214">
        <v>35</v>
      </c>
      <c r="M708" s="214">
        <v>1</v>
      </c>
      <c r="N708" s="214">
        <v>1</v>
      </c>
      <c r="O708" s="214">
        <v>0</v>
      </c>
      <c r="P708" s="214">
        <v>3</v>
      </c>
      <c r="Q708" s="214">
        <v>4</v>
      </c>
      <c r="R708" s="214">
        <v>0</v>
      </c>
      <c r="S708" s="214">
        <v>0</v>
      </c>
      <c r="T708" s="214">
        <v>48</v>
      </c>
      <c r="U708" s="214">
        <v>3</v>
      </c>
    </row>
    <row r="709" spans="1:21">
      <c r="A709" s="214" t="s">
        <v>204</v>
      </c>
      <c r="B709" s="214" t="s">
        <v>3</v>
      </c>
      <c r="C709" s="214" t="s">
        <v>183</v>
      </c>
      <c r="D709" s="214" t="s">
        <v>200</v>
      </c>
      <c r="E709" s="214" t="s">
        <v>199</v>
      </c>
      <c r="F709" s="214"/>
      <c r="G709" s="214"/>
      <c r="H709" s="214" t="s">
        <v>187</v>
      </c>
      <c r="I709" s="214" t="s">
        <v>186</v>
      </c>
      <c r="J709" s="214" t="s">
        <v>80</v>
      </c>
      <c r="K709" s="214">
        <v>7</v>
      </c>
      <c r="L709" s="214">
        <v>23</v>
      </c>
      <c r="M709" s="214">
        <v>0</v>
      </c>
      <c r="N709" s="214">
        <v>2</v>
      </c>
      <c r="O709" s="214">
        <v>0</v>
      </c>
      <c r="P709" s="214">
        <v>0</v>
      </c>
      <c r="Q709" s="214">
        <v>2</v>
      </c>
      <c r="R709" s="214">
        <v>0</v>
      </c>
      <c r="S709" s="214">
        <v>0</v>
      </c>
      <c r="T709" s="214">
        <v>32</v>
      </c>
      <c r="U709" s="214">
        <v>2</v>
      </c>
    </row>
    <row r="710" spans="1:21">
      <c r="A710" s="214" t="s">
        <v>204</v>
      </c>
      <c r="B710" s="214" t="s">
        <v>3</v>
      </c>
      <c r="C710" s="214" t="s">
        <v>202</v>
      </c>
      <c r="D710" s="214" t="s">
        <v>184</v>
      </c>
      <c r="E710" s="214" t="s">
        <v>185</v>
      </c>
      <c r="F710" s="214" t="s">
        <v>186</v>
      </c>
      <c r="G710" s="214"/>
      <c r="H710" s="214"/>
      <c r="I710" s="214" t="s">
        <v>187</v>
      </c>
      <c r="J710" s="214" t="s">
        <v>69</v>
      </c>
      <c r="K710" s="214">
        <v>3</v>
      </c>
      <c r="L710" s="214">
        <v>5</v>
      </c>
      <c r="M710" s="214">
        <v>0</v>
      </c>
      <c r="N710" s="214">
        <v>1</v>
      </c>
      <c r="O710" s="214">
        <v>0</v>
      </c>
      <c r="P710" s="214">
        <v>0</v>
      </c>
      <c r="Q710" s="214">
        <v>1</v>
      </c>
      <c r="R710" s="214">
        <v>2</v>
      </c>
      <c r="S710" s="214">
        <v>1</v>
      </c>
      <c r="T710" s="214">
        <v>12</v>
      </c>
      <c r="U710" s="214">
        <v>5</v>
      </c>
    </row>
    <row r="711" spans="1:21">
      <c r="A711" s="214" t="s">
        <v>204</v>
      </c>
      <c r="B711" s="214" t="s">
        <v>3</v>
      </c>
      <c r="C711" s="214" t="s">
        <v>202</v>
      </c>
      <c r="D711" s="214" t="s">
        <v>184</v>
      </c>
      <c r="E711" s="214" t="s">
        <v>185</v>
      </c>
      <c r="F711" s="214" t="s">
        <v>186</v>
      </c>
      <c r="G711" s="214"/>
      <c r="H711" s="214"/>
      <c r="I711" s="214" t="s">
        <v>187</v>
      </c>
      <c r="J711" s="214" t="s">
        <v>70</v>
      </c>
      <c r="K711" s="214">
        <v>4</v>
      </c>
      <c r="L711" s="214">
        <v>16</v>
      </c>
      <c r="M711" s="214">
        <v>0</v>
      </c>
      <c r="N711" s="214">
        <v>1</v>
      </c>
      <c r="O711" s="214">
        <v>2</v>
      </c>
      <c r="P711" s="214">
        <v>2</v>
      </c>
      <c r="Q711" s="214">
        <v>5</v>
      </c>
      <c r="R711" s="214">
        <v>4</v>
      </c>
      <c r="S711" s="214">
        <v>1</v>
      </c>
      <c r="T711" s="214">
        <v>30</v>
      </c>
      <c r="U711" s="214">
        <v>1</v>
      </c>
    </row>
    <row r="712" spans="1:21">
      <c r="A712" s="214" t="s">
        <v>204</v>
      </c>
      <c r="B712" s="214" t="s">
        <v>3</v>
      </c>
      <c r="C712" s="214" t="s">
        <v>202</v>
      </c>
      <c r="D712" s="214" t="s">
        <v>184</v>
      </c>
      <c r="E712" s="214" t="s">
        <v>185</v>
      </c>
      <c r="F712" s="214" t="s">
        <v>186</v>
      </c>
      <c r="G712" s="214"/>
      <c r="H712" s="214"/>
      <c r="I712" s="214" t="s">
        <v>187</v>
      </c>
      <c r="J712" s="214" t="s">
        <v>71</v>
      </c>
      <c r="K712" s="214">
        <v>10</v>
      </c>
      <c r="L712" s="214">
        <v>11</v>
      </c>
      <c r="M712" s="214">
        <v>0</v>
      </c>
      <c r="N712" s="214">
        <v>6</v>
      </c>
      <c r="O712" s="214">
        <v>4</v>
      </c>
      <c r="P712" s="214">
        <v>1</v>
      </c>
      <c r="Q712" s="214">
        <v>11</v>
      </c>
      <c r="R712" s="214">
        <v>9</v>
      </c>
      <c r="S712" s="214">
        <v>4</v>
      </c>
      <c r="T712" s="214">
        <v>45</v>
      </c>
      <c r="U712" s="214">
        <v>2</v>
      </c>
    </row>
    <row r="713" spans="1:21">
      <c r="A713" s="214" t="s">
        <v>204</v>
      </c>
      <c r="B713" s="214" t="s">
        <v>3</v>
      </c>
      <c r="C713" s="214" t="s">
        <v>202</v>
      </c>
      <c r="D713" s="214" t="s">
        <v>184</v>
      </c>
      <c r="E713" s="214" t="s">
        <v>185</v>
      </c>
      <c r="F713" s="214" t="s">
        <v>186</v>
      </c>
      <c r="G713" s="214"/>
      <c r="H713" s="214"/>
      <c r="I713" s="214" t="s">
        <v>187</v>
      </c>
      <c r="J713" s="214" t="s">
        <v>72</v>
      </c>
      <c r="K713" s="214">
        <v>6</v>
      </c>
      <c r="L713" s="214">
        <v>21</v>
      </c>
      <c r="M713" s="214">
        <v>0</v>
      </c>
      <c r="N713" s="214">
        <v>2</v>
      </c>
      <c r="O713" s="214">
        <v>1</v>
      </c>
      <c r="P713" s="214">
        <v>1</v>
      </c>
      <c r="Q713" s="214">
        <v>4</v>
      </c>
      <c r="R713" s="214">
        <v>6</v>
      </c>
      <c r="S713" s="214">
        <v>1</v>
      </c>
      <c r="T713" s="214">
        <v>38</v>
      </c>
      <c r="U713" s="214">
        <v>3</v>
      </c>
    </row>
    <row r="714" spans="1:21">
      <c r="A714" s="214" t="s">
        <v>204</v>
      </c>
      <c r="B714" s="214" t="s">
        <v>3</v>
      </c>
      <c r="C714" s="214" t="s">
        <v>202</v>
      </c>
      <c r="D714" s="214" t="s">
        <v>184</v>
      </c>
      <c r="E714" s="214" t="s">
        <v>185</v>
      </c>
      <c r="F714" s="214" t="s">
        <v>186</v>
      </c>
      <c r="G714" s="214"/>
      <c r="H714" s="214"/>
      <c r="I714" s="214" t="s">
        <v>187</v>
      </c>
      <c r="J714" s="214" t="s">
        <v>73</v>
      </c>
      <c r="K714" s="214">
        <v>9</v>
      </c>
      <c r="L714" s="214">
        <v>22</v>
      </c>
      <c r="M714" s="214">
        <v>1</v>
      </c>
      <c r="N714" s="214">
        <v>3</v>
      </c>
      <c r="O714" s="214">
        <v>1</v>
      </c>
      <c r="P714" s="214">
        <v>1</v>
      </c>
      <c r="Q714" s="214">
        <v>5</v>
      </c>
      <c r="R714" s="214">
        <v>3</v>
      </c>
      <c r="S714" s="214">
        <v>3</v>
      </c>
      <c r="T714" s="214">
        <v>43</v>
      </c>
      <c r="U714" s="214">
        <v>4</v>
      </c>
    </row>
    <row r="715" spans="1:21">
      <c r="A715" s="214" t="s">
        <v>204</v>
      </c>
      <c r="B715" s="214" t="s">
        <v>3</v>
      </c>
      <c r="C715" s="214" t="s">
        <v>202</v>
      </c>
      <c r="D715" s="214" t="s">
        <v>184</v>
      </c>
      <c r="E715" s="214" t="s">
        <v>185</v>
      </c>
      <c r="F715" s="214" t="s">
        <v>186</v>
      </c>
      <c r="G715" s="214"/>
      <c r="H715" s="214"/>
      <c r="I715" s="214" t="s">
        <v>187</v>
      </c>
      <c r="J715" s="214" t="s">
        <v>74</v>
      </c>
      <c r="K715" s="214">
        <v>9</v>
      </c>
      <c r="L715" s="214">
        <v>21</v>
      </c>
      <c r="M715" s="214">
        <v>0</v>
      </c>
      <c r="N715" s="214">
        <v>4</v>
      </c>
      <c r="O715" s="214">
        <v>1</v>
      </c>
      <c r="P715" s="214">
        <v>4</v>
      </c>
      <c r="Q715" s="214">
        <v>9</v>
      </c>
      <c r="R715" s="214">
        <v>8</v>
      </c>
      <c r="S715" s="214">
        <v>8</v>
      </c>
      <c r="T715" s="214">
        <v>55</v>
      </c>
      <c r="U715" s="214">
        <v>4</v>
      </c>
    </row>
    <row r="716" spans="1:21">
      <c r="A716" s="214" t="s">
        <v>204</v>
      </c>
      <c r="B716" s="214" t="s">
        <v>3</v>
      </c>
      <c r="C716" s="214" t="s">
        <v>202</v>
      </c>
      <c r="D716" s="214" t="s">
        <v>184</v>
      </c>
      <c r="E716" s="214" t="s">
        <v>185</v>
      </c>
      <c r="F716" s="214" t="s">
        <v>186</v>
      </c>
      <c r="G716" s="214"/>
      <c r="H716" s="214"/>
      <c r="I716" s="214" t="s">
        <v>187</v>
      </c>
      <c r="J716" s="214" t="s">
        <v>75</v>
      </c>
      <c r="K716" s="214">
        <v>7</v>
      </c>
      <c r="L716" s="214">
        <v>24</v>
      </c>
      <c r="M716" s="214">
        <v>0</v>
      </c>
      <c r="N716" s="214">
        <v>5</v>
      </c>
      <c r="O716" s="214">
        <v>2</v>
      </c>
      <c r="P716" s="214">
        <v>1</v>
      </c>
      <c r="Q716" s="214">
        <v>8</v>
      </c>
      <c r="R716" s="214">
        <v>7</v>
      </c>
      <c r="S716" s="214">
        <v>6</v>
      </c>
      <c r="T716" s="214">
        <v>52</v>
      </c>
      <c r="U716" s="214">
        <v>0</v>
      </c>
    </row>
    <row r="717" spans="1:21">
      <c r="A717" s="214" t="s">
        <v>204</v>
      </c>
      <c r="B717" s="214" t="s">
        <v>3</v>
      </c>
      <c r="C717" s="214" t="s">
        <v>202</v>
      </c>
      <c r="D717" s="214" t="s">
        <v>184</v>
      </c>
      <c r="E717" s="214" t="s">
        <v>185</v>
      </c>
      <c r="F717" s="214" t="s">
        <v>186</v>
      </c>
      <c r="G717" s="214"/>
      <c r="H717" s="214"/>
      <c r="I717" s="214" t="s">
        <v>187</v>
      </c>
      <c r="J717" s="214" t="s">
        <v>76</v>
      </c>
      <c r="K717" s="214">
        <v>5</v>
      </c>
      <c r="L717" s="214">
        <v>21</v>
      </c>
      <c r="M717" s="214">
        <v>0</v>
      </c>
      <c r="N717" s="214">
        <v>3</v>
      </c>
      <c r="O717" s="214">
        <v>0</v>
      </c>
      <c r="P717" s="214">
        <v>1</v>
      </c>
      <c r="Q717" s="214">
        <v>4</v>
      </c>
      <c r="R717" s="214">
        <v>6</v>
      </c>
      <c r="S717" s="214">
        <v>4</v>
      </c>
      <c r="T717" s="214">
        <v>40</v>
      </c>
      <c r="U717" s="214">
        <v>3</v>
      </c>
    </row>
    <row r="718" spans="1:21">
      <c r="A718" s="214" t="s">
        <v>204</v>
      </c>
      <c r="B718" s="214" t="s">
        <v>3</v>
      </c>
      <c r="C718" s="214" t="s">
        <v>202</v>
      </c>
      <c r="D718" s="214" t="s">
        <v>184</v>
      </c>
      <c r="E718" s="214" t="s">
        <v>185</v>
      </c>
      <c r="F718" s="214" t="s">
        <v>186</v>
      </c>
      <c r="G718" s="214"/>
      <c r="H718" s="214"/>
      <c r="I718" s="214" t="s">
        <v>187</v>
      </c>
      <c r="J718" s="214" t="s">
        <v>77</v>
      </c>
      <c r="K718" s="214">
        <v>6</v>
      </c>
      <c r="L718" s="214">
        <v>29</v>
      </c>
      <c r="M718" s="214">
        <v>1</v>
      </c>
      <c r="N718" s="214">
        <v>1</v>
      </c>
      <c r="O718" s="214">
        <v>3</v>
      </c>
      <c r="P718" s="214">
        <v>1</v>
      </c>
      <c r="Q718" s="214">
        <v>5</v>
      </c>
      <c r="R718" s="214">
        <v>2</v>
      </c>
      <c r="S718" s="214">
        <v>2</v>
      </c>
      <c r="T718" s="214">
        <v>45</v>
      </c>
      <c r="U718" s="214">
        <v>1</v>
      </c>
    </row>
    <row r="719" spans="1:21">
      <c r="A719" s="214" t="s">
        <v>204</v>
      </c>
      <c r="B719" s="214" t="s">
        <v>3</v>
      </c>
      <c r="C719" s="214" t="s">
        <v>202</v>
      </c>
      <c r="D719" s="214" t="s">
        <v>184</v>
      </c>
      <c r="E719" s="214" t="s">
        <v>185</v>
      </c>
      <c r="F719" s="214" t="s">
        <v>186</v>
      </c>
      <c r="G719" s="214"/>
      <c r="H719" s="214"/>
      <c r="I719" s="214" t="s">
        <v>187</v>
      </c>
      <c r="J719" s="214" t="s">
        <v>78</v>
      </c>
      <c r="K719" s="214">
        <v>8</v>
      </c>
      <c r="L719" s="214">
        <v>16</v>
      </c>
      <c r="M719" s="214">
        <v>0</v>
      </c>
      <c r="N719" s="214">
        <v>5</v>
      </c>
      <c r="O719" s="214">
        <v>2</v>
      </c>
      <c r="P719" s="214">
        <v>5</v>
      </c>
      <c r="Q719" s="214">
        <v>12</v>
      </c>
      <c r="R719" s="214">
        <v>11</v>
      </c>
      <c r="S719" s="214">
        <v>3</v>
      </c>
      <c r="T719" s="214">
        <v>50</v>
      </c>
      <c r="U719" s="214">
        <v>3</v>
      </c>
    </row>
    <row r="720" spans="1:21">
      <c r="A720" s="214" t="s">
        <v>204</v>
      </c>
      <c r="B720" s="214" t="s">
        <v>3</v>
      </c>
      <c r="C720" s="214" t="s">
        <v>202</v>
      </c>
      <c r="D720" s="214" t="s">
        <v>184</v>
      </c>
      <c r="E720" s="214" t="s">
        <v>185</v>
      </c>
      <c r="F720" s="214" t="s">
        <v>186</v>
      </c>
      <c r="G720" s="214"/>
      <c r="H720" s="214"/>
      <c r="I720" s="214" t="s">
        <v>187</v>
      </c>
      <c r="J720" s="214" t="s">
        <v>82</v>
      </c>
      <c r="K720" s="214">
        <v>9</v>
      </c>
      <c r="L720" s="214">
        <v>13</v>
      </c>
      <c r="M720" s="214">
        <v>0</v>
      </c>
      <c r="N720" s="214">
        <v>5</v>
      </c>
      <c r="O720" s="214">
        <v>2</v>
      </c>
      <c r="P720" s="214">
        <v>2</v>
      </c>
      <c r="Q720" s="214">
        <v>9</v>
      </c>
      <c r="R720" s="214">
        <v>13</v>
      </c>
      <c r="S720" s="214">
        <v>0</v>
      </c>
      <c r="T720" s="214">
        <v>44</v>
      </c>
      <c r="U720" s="214">
        <v>1</v>
      </c>
    </row>
    <row r="721" spans="1:21">
      <c r="A721" s="214" t="s">
        <v>204</v>
      </c>
      <c r="B721" s="214" t="s">
        <v>3</v>
      </c>
      <c r="C721" s="214" t="s">
        <v>202</v>
      </c>
      <c r="D721" s="214" t="s">
        <v>184</v>
      </c>
      <c r="E721" s="214" t="s">
        <v>185</v>
      </c>
      <c r="F721" s="214" t="s">
        <v>186</v>
      </c>
      <c r="G721" s="214"/>
      <c r="H721" s="214"/>
      <c r="I721" s="214" t="s">
        <v>187</v>
      </c>
      <c r="J721" s="214" t="s">
        <v>80</v>
      </c>
      <c r="K721" s="214">
        <v>3</v>
      </c>
      <c r="L721" s="214">
        <v>9</v>
      </c>
      <c r="M721" s="214">
        <v>0</v>
      </c>
      <c r="N721" s="214">
        <v>4</v>
      </c>
      <c r="O721" s="214">
        <v>1</v>
      </c>
      <c r="P721" s="214">
        <v>3</v>
      </c>
      <c r="Q721" s="214">
        <v>8</v>
      </c>
      <c r="R721" s="214">
        <v>3</v>
      </c>
      <c r="S721" s="214">
        <v>0</v>
      </c>
      <c r="T721" s="214">
        <v>23</v>
      </c>
      <c r="U721" s="214">
        <v>6</v>
      </c>
    </row>
    <row r="722" spans="1:21">
      <c r="A722" s="214" t="s">
        <v>204</v>
      </c>
      <c r="B722" s="214" t="s">
        <v>3</v>
      </c>
      <c r="C722" s="214" t="s">
        <v>202</v>
      </c>
      <c r="D722" s="214" t="s">
        <v>188</v>
      </c>
      <c r="E722" s="214" t="s">
        <v>185</v>
      </c>
      <c r="F722" s="214" t="s">
        <v>186</v>
      </c>
      <c r="G722" s="214" t="s">
        <v>187</v>
      </c>
      <c r="H722" s="214"/>
      <c r="I722" s="214"/>
      <c r="J722" s="214" t="s">
        <v>69</v>
      </c>
      <c r="K722" s="214">
        <v>69</v>
      </c>
      <c r="L722" s="214">
        <v>222</v>
      </c>
      <c r="M722" s="214">
        <v>10</v>
      </c>
      <c r="N722" s="214">
        <v>50</v>
      </c>
      <c r="O722" s="214">
        <v>38</v>
      </c>
      <c r="P722" s="214">
        <v>28</v>
      </c>
      <c r="Q722" s="214">
        <v>116</v>
      </c>
      <c r="R722" s="214">
        <v>17</v>
      </c>
      <c r="S722" s="214">
        <v>13</v>
      </c>
      <c r="T722" s="214">
        <v>447</v>
      </c>
      <c r="U722" s="214">
        <v>104</v>
      </c>
    </row>
    <row r="723" spans="1:21">
      <c r="A723" s="214" t="s">
        <v>204</v>
      </c>
      <c r="B723" s="214" t="s">
        <v>3</v>
      </c>
      <c r="C723" s="214" t="s">
        <v>202</v>
      </c>
      <c r="D723" s="214" t="s">
        <v>188</v>
      </c>
      <c r="E723" s="214" t="s">
        <v>185</v>
      </c>
      <c r="F723" s="214" t="s">
        <v>186</v>
      </c>
      <c r="G723" s="214" t="s">
        <v>187</v>
      </c>
      <c r="H723" s="214"/>
      <c r="I723" s="214"/>
      <c r="J723" s="214" t="s">
        <v>70</v>
      </c>
      <c r="K723" s="214">
        <v>77</v>
      </c>
      <c r="L723" s="214">
        <v>273</v>
      </c>
      <c r="M723" s="214">
        <v>1</v>
      </c>
      <c r="N723" s="214">
        <v>33</v>
      </c>
      <c r="O723" s="214">
        <v>26</v>
      </c>
      <c r="P723" s="214">
        <v>39</v>
      </c>
      <c r="Q723" s="214">
        <v>98</v>
      </c>
      <c r="R723" s="214">
        <v>18</v>
      </c>
      <c r="S723" s="214">
        <v>19</v>
      </c>
      <c r="T723" s="214">
        <v>486</v>
      </c>
      <c r="U723" s="214">
        <v>138</v>
      </c>
    </row>
    <row r="724" spans="1:21">
      <c r="A724" s="214" t="s">
        <v>204</v>
      </c>
      <c r="B724" s="214" t="s">
        <v>3</v>
      </c>
      <c r="C724" s="214" t="s">
        <v>202</v>
      </c>
      <c r="D724" s="214" t="s">
        <v>188</v>
      </c>
      <c r="E724" s="214" t="s">
        <v>185</v>
      </c>
      <c r="F724" s="214" t="s">
        <v>186</v>
      </c>
      <c r="G724" s="214" t="s">
        <v>187</v>
      </c>
      <c r="H724" s="214"/>
      <c r="I724" s="214"/>
      <c r="J724" s="214" t="s">
        <v>71</v>
      </c>
      <c r="K724" s="214">
        <v>66</v>
      </c>
      <c r="L724" s="214">
        <v>281</v>
      </c>
      <c r="M724" s="214">
        <v>4</v>
      </c>
      <c r="N724" s="214">
        <v>42</v>
      </c>
      <c r="O724" s="214">
        <v>10</v>
      </c>
      <c r="P724" s="214">
        <v>45</v>
      </c>
      <c r="Q724" s="214">
        <v>97</v>
      </c>
      <c r="R724" s="214">
        <v>21</v>
      </c>
      <c r="S724" s="214">
        <v>10</v>
      </c>
      <c r="T724" s="214">
        <v>479</v>
      </c>
      <c r="U724" s="214">
        <v>73</v>
      </c>
    </row>
    <row r="725" spans="1:21">
      <c r="A725" s="214" t="s">
        <v>204</v>
      </c>
      <c r="B725" s="214" t="s">
        <v>3</v>
      </c>
      <c r="C725" s="214" t="s">
        <v>202</v>
      </c>
      <c r="D725" s="214" t="s">
        <v>188</v>
      </c>
      <c r="E725" s="214" t="s">
        <v>185</v>
      </c>
      <c r="F725" s="214" t="s">
        <v>186</v>
      </c>
      <c r="G725" s="214" t="s">
        <v>187</v>
      </c>
      <c r="H725" s="214"/>
      <c r="I725" s="214"/>
      <c r="J725" s="214" t="s">
        <v>72</v>
      </c>
      <c r="K725" s="214">
        <v>77</v>
      </c>
      <c r="L725" s="214">
        <v>292</v>
      </c>
      <c r="M725" s="214">
        <v>7</v>
      </c>
      <c r="N725" s="214">
        <v>46</v>
      </c>
      <c r="O725" s="214">
        <v>12</v>
      </c>
      <c r="P725" s="214">
        <v>36</v>
      </c>
      <c r="Q725" s="214">
        <v>94</v>
      </c>
      <c r="R725" s="214">
        <v>21</v>
      </c>
      <c r="S725" s="214">
        <v>16</v>
      </c>
      <c r="T725" s="214">
        <v>507</v>
      </c>
      <c r="U725" s="214">
        <v>57</v>
      </c>
    </row>
    <row r="726" spans="1:21">
      <c r="A726" s="214" t="s">
        <v>204</v>
      </c>
      <c r="B726" s="214" t="s">
        <v>3</v>
      </c>
      <c r="C726" s="214" t="s">
        <v>202</v>
      </c>
      <c r="D726" s="214" t="s">
        <v>188</v>
      </c>
      <c r="E726" s="214" t="s">
        <v>185</v>
      </c>
      <c r="F726" s="214" t="s">
        <v>186</v>
      </c>
      <c r="G726" s="214" t="s">
        <v>187</v>
      </c>
      <c r="H726" s="214"/>
      <c r="I726" s="214"/>
      <c r="J726" s="214" t="s">
        <v>73</v>
      </c>
      <c r="K726" s="214">
        <v>54</v>
      </c>
      <c r="L726" s="214">
        <v>250</v>
      </c>
      <c r="M726" s="214">
        <v>7</v>
      </c>
      <c r="N726" s="214">
        <v>36</v>
      </c>
      <c r="O726" s="214">
        <v>18</v>
      </c>
      <c r="P726" s="214">
        <v>33</v>
      </c>
      <c r="Q726" s="214">
        <v>87</v>
      </c>
      <c r="R726" s="214">
        <v>25</v>
      </c>
      <c r="S726" s="214">
        <v>23</v>
      </c>
      <c r="T726" s="214">
        <v>446</v>
      </c>
      <c r="U726" s="214">
        <v>43</v>
      </c>
    </row>
    <row r="727" spans="1:21">
      <c r="A727" s="214" t="s">
        <v>204</v>
      </c>
      <c r="B727" s="214" t="s">
        <v>3</v>
      </c>
      <c r="C727" s="214" t="s">
        <v>202</v>
      </c>
      <c r="D727" s="214" t="s">
        <v>188</v>
      </c>
      <c r="E727" s="214" t="s">
        <v>185</v>
      </c>
      <c r="F727" s="214" t="s">
        <v>186</v>
      </c>
      <c r="G727" s="214" t="s">
        <v>187</v>
      </c>
      <c r="H727" s="214"/>
      <c r="I727" s="214"/>
      <c r="J727" s="214" t="s">
        <v>74</v>
      </c>
      <c r="K727" s="214">
        <v>48</v>
      </c>
      <c r="L727" s="214">
        <v>288</v>
      </c>
      <c r="M727" s="214">
        <v>8</v>
      </c>
      <c r="N727" s="214">
        <v>51</v>
      </c>
      <c r="O727" s="214">
        <v>4</v>
      </c>
      <c r="P727" s="214">
        <v>24</v>
      </c>
      <c r="Q727" s="214">
        <v>79</v>
      </c>
      <c r="R727" s="214">
        <v>16</v>
      </c>
      <c r="S727" s="214">
        <v>17</v>
      </c>
      <c r="T727" s="214">
        <v>456</v>
      </c>
      <c r="U727" s="214">
        <v>76</v>
      </c>
    </row>
    <row r="728" spans="1:21">
      <c r="A728" s="214" t="s">
        <v>204</v>
      </c>
      <c r="B728" s="214" t="s">
        <v>3</v>
      </c>
      <c r="C728" s="214" t="s">
        <v>202</v>
      </c>
      <c r="D728" s="214" t="s">
        <v>188</v>
      </c>
      <c r="E728" s="214" t="s">
        <v>185</v>
      </c>
      <c r="F728" s="214" t="s">
        <v>186</v>
      </c>
      <c r="G728" s="214" t="s">
        <v>187</v>
      </c>
      <c r="H728" s="214"/>
      <c r="I728" s="214"/>
      <c r="J728" s="214" t="s">
        <v>75</v>
      </c>
      <c r="K728" s="214">
        <v>74</v>
      </c>
      <c r="L728" s="214">
        <v>306</v>
      </c>
      <c r="M728" s="214">
        <v>4</v>
      </c>
      <c r="N728" s="214">
        <v>43</v>
      </c>
      <c r="O728" s="214">
        <v>17</v>
      </c>
      <c r="P728" s="214">
        <v>16</v>
      </c>
      <c r="Q728" s="214">
        <v>76</v>
      </c>
      <c r="R728" s="214">
        <v>10</v>
      </c>
      <c r="S728" s="214">
        <v>23</v>
      </c>
      <c r="T728" s="214">
        <v>493</v>
      </c>
      <c r="U728" s="214">
        <v>64</v>
      </c>
    </row>
    <row r="729" spans="1:21">
      <c r="A729" s="214" t="s">
        <v>204</v>
      </c>
      <c r="B729" s="214" t="s">
        <v>3</v>
      </c>
      <c r="C729" s="214" t="s">
        <v>202</v>
      </c>
      <c r="D729" s="214" t="s">
        <v>188</v>
      </c>
      <c r="E729" s="214" t="s">
        <v>185</v>
      </c>
      <c r="F729" s="214" t="s">
        <v>186</v>
      </c>
      <c r="G729" s="214" t="s">
        <v>187</v>
      </c>
      <c r="H729" s="214"/>
      <c r="I729" s="214"/>
      <c r="J729" s="214" t="s">
        <v>76</v>
      </c>
      <c r="K729" s="214">
        <v>76</v>
      </c>
      <c r="L729" s="214">
        <v>246</v>
      </c>
      <c r="M729" s="214">
        <v>8</v>
      </c>
      <c r="N729" s="214">
        <v>41</v>
      </c>
      <c r="O729" s="214">
        <v>16</v>
      </c>
      <c r="P729" s="214">
        <v>29</v>
      </c>
      <c r="Q729" s="214">
        <v>86</v>
      </c>
      <c r="R729" s="214">
        <v>12</v>
      </c>
      <c r="S729" s="214">
        <v>21</v>
      </c>
      <c r="T729" s="214">
        <v>449</v>
      </c>
      <c r="U729" s="214">
        <v>58</v>
      </c>
    </row>
    <row r="730" spans="1:21">
      <c r="A730" s="214" t="s">
        <v>204</v>
      </c>
      <c r="B730" s="214" t="s">
        <v>3</v>
      </c>
      <c r="C730" s="214" t="s">
        <v>202</v>
      </c>
      <c r="D730" s="214" t="s">
        <v>188</v>
      </c>
      <c r="E730" s="214" t="s">
        <v>185</v>
      </c>
      <c r="F730" s="214" t="s">
        <v>186</v>
      </c>
      <c r="G730" s="214" t="s">
        <v>187</v>
      </c>
      <c r="H730" s="214"/>
      <c r="I730" s="214"/>
      <c r="J730" s="214" t="s">
        <v>77</v>
      </c>
      <c r="K730" s="214">
        <v>49</v>
      </c>
      <c r="L730" s="214">
        <v>318</v>
      </c>
      <c r="M730" s="214">
        <v>9</v>
      </c>
      <c r="N730" s="214">
        <v>54</v>
      </c>
      <c r="O730" s="214">
        <v>14</v>
      </c>
      <c r="P730" s="214">
        <v>26</v>
      </c>
      <c r="Q730" s="214">
        <v>94</v>
      </c>
      <c r="R730" s="214">
        <v>16</v>
      </c>
      <c r="S730" s="214">
        <v>13</v>
      </c>
      <c r="T730" s="214">
        <v>499</v>
      </c>
      <c r="U730" s="214">
        <v>48</v>
      </c>
    </row>
    <row r="731" spans="1:21">
      <c r="A731" s="214" t="s">
        <v>204</v>
      </c>
      <c r="B731" s="214" t="s">
        <v>3</v>
      </c>
      <c r="C731" s="214" t="s">
        <v>202</v>
      </c>
      <c r="D731" s="214" t="s">
        <v>188</v>
      </c>
      <c r="E731" s="214" t="s">
        <v>185</v>
      </c>
      <c r="F731" s="214" t="s">
        <v>186</v>
      </c>
      <c r="G731" s="214" t="s">
        <v>187</v>
      </c>
      <c r="H731" s="214"/>
      <c r="I731" s="214"/>
      <c r="J731" s="214" t="s">
        <v>78</v>
      </c>
      <c r="K731" s="214">
        <v>63</v>
      </c>
      <c r="L731" s="214">
        <v>287</v>
      </c>
      <c r="M731" s="214">
        <v>6</v>
      </c>
      <c r="N731" s="214">
        <v>41</v>
      </c>
      <c r="O731" s="214">
        <v>10</v>
      </c>
      <c r="P731" s="214">
        <v>30</v>
      </c>
      <c r="Q731" s="214">
        <v>81</v>
      </c>
      <c r="R731" s="214">
        <v>14</v>
      </c>
      <c r="S731" s="214">
        <v>11</v>
      </c>
      <c r="T731" s="214">
        <v>462</v>
      </c>
      <c r="U731" s="214">
        <v>65</v>
      </c>
    </row>
    <row r="732" spans="1:21">
      <c r="A732" s="214" t="s">
        <v>204</v>
      </c>
      <c r="B732" s="214" t="s">
        <v>3</v>
      </c>
      <c r="C732" s="214" t="s">
        <v>202</v>
      </c>
      <c r="D732" s="214" t="s">
        <v>188</v>
      </c>
      <c r="E732" s="214" t="s">
        <v>185</v>
      </c>
      <c r="F732" s="214" t="s">
        <v>186</v>
      </c>
      <c r="G732" s="214" t="s">
        <v>187</v>
      </c>
      <c r="H732" s="214"/>
      <c r="I732" s="214"/>
      <c r="J732" s="214" t="s">
        <v>82</v>
      </c>
      <c r="K732" s="214">
        <v>71</v>
      </c>
      <c r="L732" s="214">
        <v>310</v>
      </c>
      <c r="M732" s="214">
        <v>5</v>
      </c>
      <c r="N732" s="214">
        <v>50</v>
      </c>
      <c r="O732" s="214">
        <v>12</v>
      </c>
      <c r="P732" s="214">
        <v>31</v>
      </c>
      <c r="Q732" s="214">
        <v>93</v>
      </c>
      <c r="R732" s="214">
        <v>16</v>
      </c>
      <c r="S732" s="214">
        <v>10</v>
      </c>
      <c r="T732" s="214">
        <v>505</v>
      </c>
      <c r="U732" s="214">
        <v>101</v>
      </c>
    </row>
    <row r="733" spans="1:21">
      <c r="A733" s="214" t="s">
        <v>204</v>
      </c>
      <c r="B733" s="214" t="s">
        <v>3</v>
      </c>
      <c r="C733" s="214" t="s">
        <v>202</v>
      </c>
      <c r="D733" s="214" t="s">
        <v>188</v>
      </c>
      <c r="E733" s="214" t="s">
        <v>185</v>
      </c>
      <c r="F733" s="214" t="s">
        <v>186</v>
      </c>
      <c r="G733" s="214" t="s">
        <v>187</v>
      </c>
      <c r="H733" s="214"/>
      <c r="I733" s="214"/>
      <c r="J733" s="214" t="s">
        <v>80</v>
      </c>
      <c r="K733" s="214">
        <v>55</v>
      </c>
      <c r="L733" s="214">
        <v>307</v>
      </c>
      <c r="M733" s="214">
        <v>5</v>
      </c>
      <c r="N733" s="214">
        <v>37</v>
      </c>
      <c r="O733" s="214">
        <v>10</v>
      </c>
      <c r="P733" s="214">
        <v>12</v>
      </c>
      <c r="Q733" s="214">
        <v>59</v>
      </c>
      <c r="R733" s="214">
        <v>3</v>
      </c>
      <c r="S733" s="214">
        <v>8</v>
      </c>
      <c r="T733" s="214">
        <v>437</v>
      </c>
      <c r="U733" s="214">
        <v>68</v>
      </c>
    </row>
    <row r="734" spans="1:21">
      <c r="A734" s="214" t="s">
        <v>204</v>
      </c>
      <c r="B734" s="214" t="s">
        <v>3</v>
      </c>
      <c r="C734" s="214" t="s">
        <v>202</v>
      </c>
      <c r="D734" s="214" t="s">
        <v>189</v>
      </c>
      <c r="E734" s="214" t="s">
        <v>185</v>
      </c>
      <c r="F734" s="214" t="s">
        <v>186</v>
      </c>
      <c r="G734" s="214"/>
      <c r="H734" s="214"/>
      <c r="I734" s="214" t="s">
        <v>187</v>
      </c>
      <c r="J734" s="214" t="s">
        <v>69</v>
      </c>
      <c r="K734" s="214">
        <v>6</v>
      </c>
      <c r="L734" s="214">
        <v>15</v>
      </c>
      <c r="M734" s="214">
        <v>0</v>
      </c>
      <c r="N734" s="214">
        <v>5</v>
      </c>
      <c r="O734" s="214">
        <v>0</v>
      </c>
      <c r="P734" s="214">
        <v>6</v>
      </c>
      <c r="Q734" s="214">
        <v>11</v>
      </c>
      <c r="R734" s="214">
        <v>3</v>
      </c>
      <c r="S734" s="214">
        <v>0</v>
      </c>
      <c r="T734" s="214">
        <v>35</v>
      </c>
      <c r="U734" s="214">
        <v>7</v>
      </c>
    </row>
    <row r="735" spans="1:21">
      <c r="A735" s="214" t="s">
        <v>204</v>
      </c>
      <c r="B735" s="214" t="s">
        <v>3</v>
      </c>
      <c r="C735" s="214" t="s">
        <v>202</v>
      </c>
      <c r="D735" s="214" t="s">
        <v>189</v>
      </c>
      <c r="E735" s="214" t="s">
        <v>185</v>
      </c>
      <c r="F735" s="214" t="s">
        <v>186</v>
      </c>
      <c r="G735" s="214"/>
      <c r="H735" s="214"/>
      <c r="I735" s="214" t="s">
        <v>187</v>
      </c>
      <c r="J735" s="214" t="s">
        <v>70</v>
      </c>
      <c r="K735" s="214">
        <v>12</v>
      </c>
      <c r="L735" s="214">
        <v>23</v>
      </c>
      <c r="M735" s="214">
        <v>0</v>
      </c>
      <c r="N735" s="214">
        <v>10</v>
      </c>
      <c r="O735" s="214">
        <v>0</v>
      </c>
      <c r="P735" s="214">
        <v>3</v>
      </c>
      <c r="Q735" s="214">
        <v>13</v>
      </c>
      <c r="R735" s="214">
        <v>2</v>
      </c>
      <c r="S735" s="214">
        <v>3</v>
      </c>
      <c r="T735" s="214">
        <v>53</v>
      </c>
      <c r="U735" s="214">
        <v>15</v>
      </c>
    </row>
    <row r="736" spans="1:21">
      <c r="A736" s="214" t="s">
        <v>204</v>
      </c>
      <c r="B736" s="214" t="s">
        <v>3</v>
      </c>
      <c r="C736" s="214" t="s">
        <v>202</v>
      </c>
      <c r="D736" s="214" t="s">
        <v>189</v>
      </c>
      <c r="E736" s="214" t="s">
        <v>185</v>
      </c>
      <c r="F736" s="214" t="s">
        <v>186</v>
      </c>
      <c r="G736" s="214"/>
      <c r="H736" s="214"/>
      <c r="I736" s="214" t="s">
        <v>187</v>
      </c>
      <c r="J736" s="214" t="s">
        <v>71</v>
      </c>
      <c r="K736" s="214">
        <v>9</v>
      </c>
      <c r="L736" s="214">
        <v>19</v>
      </c>
      <c r="M736" s="214">
        <v>0</v>
      </c>
      <c r="N736" s="214">
        <v>6</v>
      </c>
      <c r="O736" s="214">
        <v>0</v>
      </c>
      <c r="P736" s="214">
        <v>0</v>
      </c>
      <c r="Q736" s="214">
        <v>6</v>
      </c>
      <c r="R736" s="214">
        <v>4</v>
      </c>
      <c r="S736" s="214">
        <v>3</v>
      </c>
      <c r="T736" s="214">
        <v>41</v>
      </c>
      <c r="U736" s="214">
        <v>11</v>
      </c>
    </row>
    <row r="737" spans="1:21">
      <c r="A737" s="214" t="s">
        <v>204</v>
      </c>
      <c r="B737" s="214" t="s">
        <v>3</v>
      </c>
      <c r="C737" s="214" t="s">
        <v>202</v>
      </c>
      <c r="D737" s="214" t="s">
        <v>189</v>
      </c>
      <c r="E737" s="214" t="s">
        <v>185</v>
      </c>
      <c r="F737" s="214" t="s">
        <v>186</v>
      </c>
      <c r="G737" s="214"/>
      <c r="H737" s="214"/>
      <c r="I737" s="214" t="s">
        <v>187</v>
      </c>
      <c r="J737" s="214" t="s">
        <v>72</v>
      </c>
      <c r="K737" s="214">
        <v>7</v>
      </c>
      <c r="L737" s="214">
        <v>20</v>
      </c>
      <c r="M737" s="214">
        <v>0</v>
      </c>
      <c r="N737" s="214">
        <v>6</v>
      </c>
      <c r="O737" s="214">
        <v>2</v>
      </c>
      <c r="P737" s="214">
        <v>3</v>
      </c>
      <c r="Q737" s="214">
        <v>11</v>
      </c>
      <c r="R737" s="214">
        <v>0</v>
      </c>
      <c r="S737" s="214">
        <v>7</v>
      </c>
      <c r="T737" s="214">
        <v>45</v>
      </c>
      <c r="U737" s="214">
        <v>12</v>
      </c>
    </row>
    <row r="738" spans="1:21">
      <c r="A738" s="214" t="s">
        <v>204</v>
      </c>
      <c r="B738" s="214" t="s">
        <v>3</v>
      </c>
      <c r="C738" s="214" t="s">
        <v>202</v>
      </c>
      <c r="D738" s="214" t="s">
        <v>189</v>
      </c>
      <c r="E738" s="214" t="s">
        <v>185</v>
      </c>
      <c r="F738" s="214" t="s">
        <v>186</v>
      </c>
      <c r="G738" s="214"/>
      <c r="H738" s="214"/>
      <c r="I738" s="214" t="s">
        <v>187</v>
      </c>
      <c r="J738" s="214" t="s">
        <v>73</v>
      </c>
      <c r="K738" s="214">
        <v>12</v>
      </c>
      <c r="L738" s="214">
        <v>31</v>
      </c>
      <c r="M738" s="214">
        <v>0</v>
      </c>
      <c r="N738" s="214">
        <v>7</v>
      </c>
      <c r="O738" s="214">
        <v>2</v>
      </c>
      <c r="P738" s="214">
        <v>1</v>
      </c>
      <c r="Q738" s="214">
        <v>10</v>
      </c>
      <c r="R738" s="214">
        <v>1</v>
      </c>
      <c r="S738" s="214">
        <v>3</v>
      </c>
      <c r="T738" s="214">
        <v>57</v>
      </c>
      <c r="U738" s="214">
        <v>5</v>
      </c>
    </row>
    <row r="739" spans="1:21">
      <c r="A739" s="214" t="s">
        <v>204</v>
      </c>
      <c r="B739" s="214" t="s">
        <v>3</v>
      </c>
      <c r="C739" s="214" t="s">
        <v>202</v>
      </c>
      <c r="D739" s="214" t="s">
        <v>189</v>
      </c>
      <c r="E739" s="214" t="s">
        <v>185</v>
      </c>
      <c r="F739" s="214" t="s">
        <v>186</v>
      </c>
      <c r="G739" s="214"/>
      <c r="H739" s="214"/>
      <c r="I739" s="214" t="s">
        <v>187</v>
      </c>
      <c r="J739" s="214" t="s">
        <v>74</v>
      </c>
      <c r="K739" s="214">
        <v>6</v>
      </c>
      <c r="L739" s="214">
        <v>22</v>
      </c>
      <c r="M739" s="214">
        <v>0</v>
      </c>
      <c r="N739" s="214">
        <v>11</v>
      </c>
      <c r="O739" s="214">
        <v>2</v>
      </c>
      <c r="P739" s="214">
        <v>0</v>
      </c>
      <c r="Q739" s="214">
        <v>13</v>
      </c>
      <c r="R739" s="214">
        <v>2</v>
      </c>
      <c r="S739" s="214">
        <v>1</v>
      </c>
      <c r="T739" s="214">
        <v>44</v>
      </c>
      <c r="U739" s="214">
        <v>17</v>
      </c>
    </row>
    <row r="740" spans="1:21">
      <c r="A740" s="214" t="s">
        <v>204</v>
      </c>
      <c r="B740" s="214" t="s">
        <v>3</v>
      </c>
      <c r="C740" s="214" t="s">
        <v>202</v>
      </c>
      <c r="D740" s="214" t="s">
        <v>189</v>
      </c>
      <c r="E740" s="214" t="s">
        <v>185</v>
      </c>
      <c r="F740" s="214" t="s">
        <v>186</v>
      </c>
      <c r="G740" s="214"/>
      <c r="H740" s="214"/>
      <c r="I740" s="214" t="s">
        <v>187</v>
      </c>
      <c r="J740" s="214" t="s">
        <v>75</v>
      </c>
      <c r="K740" s="214">
        <v>7</v>
      </c>
      <c r="L740" s="214">
        <v>29</v>
      </c>
      <c r="M740" s="214">
        <v>0</v>
      </c>
      <c r="N740" s="214">
        <v>12</v>
      </c>
      <c r="O740" s="214">
        <v>4</v>
      </c>
      <c r="P740" s="214">
        <v>3</v>
      </c>
      <c r="Q740" s="214">
        <v>19</v>
      </c>
      <c r="R740" s="214">
        <v>0</v>
      </c>
      <c r="S740" s="214">
        <v>2</v>
      </c>
      <c r="T740" s="214">
        <v>57</v>
      </c>
      <c r="U740" s="214">
        <v>8</v>
      </c>
    </row>
    <row r="741" spans="1:21">
      <c r="A741" s="214" t="s">
        <v>204</v>
      </c>
      <c r="B741" s="214" t="s">
        <v>3</v>
      </c>
      <c r="C741" s="214" t="s">
        <v>202</v>
      </c>
      <c r="D741" s="214" t="s">
        <v>189</v>
      </c>
      <c r="E741" s="214" t="s">
        <v>185</v>
      </c>
      <c r="F741" s="214" t="s">
        <v>186</v>
      </c>
      <c r="G741" s="214"/>
      <c r="H741" s="214"/>
      <c r="I741" s="214" t="s">
        <v>187</v>
      </c>
      <c r="J741" s="214" t="s">
        <v>76</v>
      </c>
      <c r="K741" s="214">
        <v>2</v>
      </c>
      <c r="L741" s="214">
        <v>20</v>
      </c>
      <c r="M741" s="214">
        <v>0</v>
      </c>
      <c r="N741" s="214">
        <v>11</v>
      </c>
      <c r="O741" s="214">
        <v>1</v>
      </c>
      <c r="P741" s="214">
        <v>1</v>
      </c>
      <c r="Q741" s="214">
        <v>13</v>
      </c>
      <c r="R741" s="214">
        <v>0</v>
      </c>
      <c r="S741" s="214">
        <v>3</v>
      </c>
      <c r="T741" s="214">
        <v>38</v>
      </c>
      <c r="U741" s="214">
        <v>6</v>
      </c>
    </row>
    <row r="742" spans="1:21">
      <c r="A742" s="214" t="s">
        <v>204</v>
      </c>
      <c r="B742" s="214" t="s">
        <v>3</v>
      </c>
      <c r="C742" s="214" t="s">
        <v>202</v>
      </c>
      <c r="D742" s="214" t="s">
        <v>189</v>
      </c>
      <c r="E742" s="214" t="s">
        <v>185</v>
      </c>
      <c r="F742" s="214" t="s">
        <v>186</v>
      </c>
      <c r="G742" s="214"/>
      <c r="H742" s="214"/>
      <c r="I742" s="214" t="s">
        <v>187</v>
      </c>
      <c r="J742" s="214" t="s">
        <v>77</v>
      </c>
      <c r="K742" s="214">
        <v>16</v>
      </c>
      <c r="L742" s="214">
        <v>29</v>
      </c>
      <c r="M742" s="214">
        <v>1</v>
      </c>
      <c r="N742" s="214">
        <v>9</v>
      </c>
      <c r="O742" s="214">
        <v>0</v>
      </c>
      <c r="P742" s="214">
        <v>2</v>
      </c>
      <c r="Q742" s="214">
        <v>11</v>
      </c>
      <c r="R742" s="214">
        <v>0</v>
      </c>
      <c r="S742" s="214">
        <v>1</v>
      </c>
      <c r="T742" s="214">
        <v>58</v>
      </c>
      <c r="U742" s="214">
        <v>7</v>
      </c>
    </row>
    <row r="743" spans="1:21">
      <c r="A743" s="214" t="s">
        <v>204</v>
      </c>
      <c r="B743" s="214" t="s">
        <v>3</v>
      </c>
      <c r="C743" s="214" t="s">
        <v>202</v>
      </c>
      <c r="D743" s="214" t="s">
        <v>189</v>
      </c>
      <c r="E743" s="214" t="s">
        <v>185</v>
      </c>
      <c r="F743" s="214" t="s">
        <v>186</v>
      </c>
      <c r="G743" s="214"/>
      <c r="H743" s="214"/>
      <c r="I743" s="214" t="s">
        <v>187</v>
      </c>
      <c r="J743" s="214" t="s">
        <v>78</v>
      </c>
      <c r="K743" s="214">
        <v>11</v>
      </c>
      <c r="L743" s="214">
        <v>26</v>
      </c>
      <c r="M743" s="214">
        <v>0</v>
      </c>
      <c r="N743" s="214">
        <v>12</v>
      </c>
      <c r="O743" s="214">
        <v>5</v>
      </c>
      <c r="P743" s="214">
        <v>4</v>
      </c>
      <c r="Q743" s="214">
        <v>21</v>
      </c>
      <c r="R743" s="214">
        <v>2</v>
      </c>
      <c r="S743" s="214">
        <v>1</v>
      </c>
      <c r="T743" s="214">
        <v>61</v>
      </c>
      <c r="U743" s="214">
        <v>8</v>
      </c>
    </row>
    <row r="744" spans="1:21">
      <c r="A744" s="214" t="s">
        <v>204</v>
      </c>
      <c r="B744" s="214" t="s">
        <v>3</v>
      </c>
      <c r="C744" s="214" t="s">
        <v>202</v>
      </c>
      <c r="D744" s="214" t="s">
        <v>189</v>
      </c>
      <c r="E744" s="214" t="s">
        <v>185</v>
      </c>
      <c r="F744" s="214" t="s">
        <v>186</v>
      </c>
      <c r="G744" s="214"/>
      <c r="H744" s="214"/>
      <c r="I744" s="214" t="s">
        <v>187</v>
      </c>
      <c r="J744" s="214" t="s">
        <v>82</v>
      </c>
      <c r="K744" s="214">
        <v>10</v>
      </c>
      <c r="L744" s="214">
        <v>17</v>
      </c>
      <c r="M744" s="214">
        <v>0</v>
      </c>
      <c r="N744" s="214">
        <v>13</v>
      </c>
      <c r="O744" s="214">
        <v>3</v>
      </c>
      <c r="P744" s="214">
        <v>1</v>
      </c>
      <c r="Q744" s="214">
        <v>17</v>
      </c>
      <c r="R744" s="214">
        <v>0</v>
      </c>
      <c r="S744" s="214">
        <v>0</v>
      </c>
      <c r="T744" s="214">
        <v>44</v>
      </c>
      <c r="U744" s="214">
        <v>15</v>
      </c>
    </row>
    <row r="745" spans="1:21">
      <c r="A745" s="214" t="s">
        <v>204</v>
      </c>
      <c r="B745" s="214" t="s">
        <v>3</v>
      </c>
      <c r="C745" s="214" t="s">
        <v>202</v>
      </c>
      <c r="D745" s="214" t="s">
        <v>189</v>
      </c>
      <c r="E745" s="214" t="s">
        <v>185</v>
      </c>
      <c r="F745" s="214" t="s">
        <v>186</v>
      </c>
      <c r="G745" s="214"/>
      <c r="H745" s="214"/>
      <c r="I745" s="214" t="s">
        <v>187</v>
      </c>
      <c r="J745" s="214" t="s">
        <v>80</v>
      </c>
      <c r="K745" s="214">
        <v>12</v>
      </c>
      <c r="L745" s="214">
        <v>25</v>
      </c>
      <c r="M745" s="214">
        <v>0</v>
      </c>
      <c r="N745" s="214">
        <v>2</v>
      </c>
      <c r="O745" s="214">
        <v>1</v>
      </c>
      <c r="P745" s="214">
        <v>0</v>
      </c>
      <c r="Q745" s="214">
        <v>3</v>
      </c>
      <c r="R745" s="214">
        <v>0</v>
      </c>
      <c r="S745" s="214">
        <v>0</v>
      </c>
      <c r="T745" s="214">
        <v>40</v>
      </c>
      <c r="U745" s="214">
        <v>4</v>
      </c>
    </row>
    <row r="746" spans="1:21">
      <c r="A746" s="214" t="s">
        <v>204</v>
      </c>
      <c r="B746" s="214" t="s">
        <v>3</v>
      </c>
      <c r="C746" s="214" t="s">
        <v>202</v>
      </c>
      <c r="D746" s="214" t="s">
        <v>190</v>
      </c>
      <c r="E746" s="214" t="s">
        <v>191</v>
      </c>
      <c r="F746" s="214"/>
      <c r="G746" s="214" t="s">
        <v>186</v>
      </c>
      <c r="H746" s="214"/>
      <c r="I746" s="214" t="s">
        <v>187</v>
      </c>
      <c r="J746" s="214" t="s">
        <v>69</v>
      </c>
      <c r="K746" s="214">
        <v>38</v>
      </c>
      <c r="L746" s="214">
        <v>148</v>
      </c>
      <c r="M746" s="214">
        <v>9</v>
      </c>
      <c r="N746" s="214">
        <v>18</v>
      </c>
      <c r="O746" s="214">
        <v>7</v>
      </c>
      <c r="P746" s="214">
        <v>9</v>
      </c>
      <c r="Q746" s="214">
        <v>34</v>
      </c>
      <c r="R746" s="214">
        <v>13</v>
      </c>
      <c r="S746" s="214">
        <v>11</v>
      </c>
      <c r="T746" s="214">
        <v>253</v>
      </c>
      <c r="U746" s="214">
        <v>44</v>
      </c>
    </row>
    <row r="747" spans="1:21">
      <c r="A747" s="214" t="s">
        <v>204</v>
      </c>
      <c r="B747" s="214" t="s">
        <v>3</v>
      </c>
      <c r="C747" s="214" t="s">
        <v>202</v>
      </c>
      <c r="D747" s="214" t="s">
        <v>190</v>
      </c>
      <c r="E747" s="214" t="s">
        <v>191</v>
      </c>
      <c r="F747" s="214"/>
      <c r="G747" s="214" t="s">
        <v>186</v>
      </c>
      <c r="H747" s="214"/>
      <c r="I747" s="214" t="s">
        <v>187</v>
      </c>
      <c r="J747" s="214" t="s">
        <v>70</v>
      </c>
      <c r="K747" s="214">
        <v>33</v>
      </c>
      <c r="L747" s="214">
        <v>171</v>
      </c>
      <c r="M747" s="214">
        <v>14</v>
      </c>
      <c r="N747" s="214">
        <v>15</v>
      </c>
      <c r="O747" s="214">
        <v>10</v>
      </c>
      <c r="P747" s="214">
        <v>10</v>
      </c>
      <c r="Q747" s="214">
        <v>35</v>
      </c>
      <c r="R747" s="214">
        <v>21</v>
      </c>
      <c r="S747" s="214">
        <v>2</v>
      </c>
      <c r="T747" s="214">
        <v>276</v>
      </c>
      <c r="U747" s="214">
        <v>28</v>
      </c>
    </row>
    <row r="748" spans="1:21">
      <c r="A748" s="214" t="s">
        <v>204</v>
      </c>
      <c r="B748" s="214" t="s">
        <v>3</v>
      </c>
      <c r="C748" s="214" t="s">
        <v>202</v>
      </c>
      <c r="D748" s="214" t="s">
        <v>190</v>
      </c>
      <c r="E748" s="214" t="s">
        <v>191</v>
      </c>
      <c r="F748" s="214"/>
      <c r="G748" s="214" t="s">
        <v>186</v>
      </c>
      <c r="H748" s="214"/>
      <c r="I748" s="214" t="s">
        <v>187</v>
      </c>
      <c r="J748" s="214" t="s">
        <v>71</v>
      </c>
      <c r="K748" s="214">
        <v>53</v>
      </c>
      <c r="L748" s="214">
        <v>188</v>
      </c>
      <c r="M748" s="214">
        <v>9</v>
      </c>
      <c r="N748" s="214">
        <v>25</v>
      </c>
      <c r="O748" s="214">
        <v>2</v>
      </c>
      <c r="P748" s="214">
        <v>13</v>
      </c>
      <c r="Q748" s="214">
        <v>40</v>
      </c>
      <c r="R748" s="214">
        <v>36</v>
      </c>
      <c r="S748" s="214">
        <v>11</v>
      </c>
      <c r="T748" s="214">
        <v>337</v>
      </c>
      <c r="U748" s="214">
        <v>18</v>
      </c>
    </row>
    <row r="749" spans="1:21">
      <c r="A749" s="214" t="s">
        <v>204</v>
      </c>
      <c r="B749" s="214" t="s">
        <v>3</v>
      </c>
      <c r="C749" s="214" t="s">
        <v>202</v>
      </c>
      <c r="D749" s="214" t="s">
        <v>190</v>
      </c>
      <c r="E749" s="214" t="s">
        <v>191</v>
      </c>
      <c r="F749" s="214"/>
      <c r="G749" s="214" t="s">
        <v>186</v>
      </c>
      <c r="H749" s="214"/>
      <c r="I749" s="214" t="s">
        <v>187</v>
      </c>
      <c r="J749" s="214" t="s">
        <v>72</v>
      </c>
      <c r="K749" s="214">
        <v>48</v>
      </c>
      <c r="L749" s="214">
        <v>186</v>
      </c>
      <c r="M749" s="214">
        <v>7</v>
      </c>
      <c r="N749" s="214">
        <v>23</v>
      </c>
      <c r="O749" s="214">
        <v>4</v>
      </c>
      <c r="P749" s="214">
        <v>13</v>
      </c>
      <c r="Q749" s="214">
        <v>40</v>
      </c>
      <c r="R749" s="214">
        <v>56</v>
      </c>
      <c r="S749" s="214">
        <v>12</v>
      </c>
      <c r="T749" s="214">
        <v>349</v>
      </c>
      <c r="U749" s="214">
        <v>12</v>
      </c>
    </row>
    <row r="750" spans="1:21">
      <c r="A750" s="214" t="s">
        <v>204</v>
      </c>
      <c r="B750" s="214" t="s">
        <v>3</v>
      </c>
      <c r="C750" s="214" t="s">
        <v>202</v>
      </c>
      <c r="D750" s="214" t="s">
        <v>190</v>
      </c>
      <c r="E750" s="214" t="s">
        <v>191</v>
      </c>
      <c r="F750" s="214"/>
      <c r="G750" s="214" t="s">
        <v>186</v>
      </c>
      <c r="H750" s="214"/>
      <c r="I750" s="214" t="s">
        <v>187</v>
      </c>
      <c r="J750" s="214" t="s">
        <v>73</v>
      </c>
      <c r="K750" s="214">
        <v>45</v>
      </c>
      <c r="L750" s="214">
        <v>169</v>
      </c>
      <c r="M750" s="214">
        <v>9</v>
      </c>
      <c r="N750" s="214">
        <v>23</v>
      </c>
      <c r="O750" s="214">
        <v>1</v>
      </c>
      <c r="P750" s="214">
        <v>17</v>
      </c>
      <c r="Q750" s="214">
        <v>41</v>
      </c>
      <c r="R750" s="214">
        <v>48</v>
      </c>
      <c r="S750" s="214">
        <v>18</v>
      </c>
      <c r="T750" s="214">
        <v>330</v>
      </c>
      <c r="U750" s="214">
        <v>8</v>
      </c>
    </row>
    <row r="751" spans="1:21">
      <c r="A751" s="214" t="s">
        <v>204</v>
      </c>
      <c r="B751" s="214" t="s">
        <v>3</v>
      </c>
      <c r="C751" s="214" t="s">
        <v>202</v>
      </c>
      <c r="D751" s="214" t="s">
        <v>190</v>
      </c>
      <c r="E751" s="214" t="s">
        <v>191</v>
      </c>
      <c r="F751" s="214"/>
      <c r="G751" s="214" t="s">
        <v>186</v>
      </c>
      <c r="H751" s="214"/>
      <c r="I751" s="214" t="s">
        <v>187</v>
      </c>
      <c r="J751" s="214" t="s">
        <v>74</v>
      </c>
      <c r="K751" s="214">
        <v>42</v>
      </c>
      <c r="L751" s="214">
        <v>164</v>
      </c>
      <c r="M751" s="214">
        <v>7</v>
      </c>
      <c r="N751" s="214">
        <v>14</v>
      </c>
      <c r="O751" s="214">
        <v>3</v>
      </c>
      <c r="P751" s="214">
        <v>12</v>
      </c>
      <c r="Q751" s="214">
        <v>29</v>
      </c>
      <c r="R751" s="214">
        <v>38</v>
      </c>
      <c r="S751" s="214">
        <v>11</v>
      </c>
      <c r="T751" s="214">
        <v>291</v>
      </c>
      <c r="U751" s="214">
        <v>20</v>
      </c>
    </row>
    <row r="752" spans="1:21">
      <c r="A752" s="214" t="s">
        <v>204</v>
      </c>
      <c r="B752" s="214" t="s">
        <v>3</v>
      </c>
      <c r="C752" s="214" t="s">
        <v>202</v>
      </c>
      <c r="D752" s="214" t="s">
        <v>190</v>
      </c>
      <c r="E752" s="214" t="s">
        <v>191</v>
      </c>
      <c r="F752" s="214"/>
      <c r="G752" s="214" t="s">
        <v>186</v>
      </c>
      <c r="H752" s="214"/>
      <c r="I752" s="214" t="s">
        <v>187</v>
      </c>
      <c r="J752" s="214" t="s">
        <v>75</v>
      </c>
      <c r="K752" s="214">
        <v>44</v>
      </c>
      <c r="L752" s="214">
        <v>144</v>
      </c>
      <c r="M752" s="214">
        <v>9</v>
      </c>
      <c r="N752" s="214">
        <v>17</v>
      </c>
      <c r="O752" s="214">
        <v>6</v>
      </c>
      <c r="P752" s="214">
        <v>9</v>
      </c>
      <c r="Q752" s="214">
        <v>32</v>
      </c>
      <c r="R752" s="214">
        <v>34</v>
      </c>
      <c r="S752" s="214">
        <v>6</v>
      </c>
      <c r="T752" s="214">
        <v>269</v>
      </c>
      <c r="U752" s="214">
        <v>14</v>
      </c>
    </row>
    <row r="753" spans="1:21">
      <c r="A753" s="214" t="s">
        <v>204</v>
      </c>
      <c r="B753" s="214" t="s">
        <v>3</v>
      </c>
      <c r="C753" s="214" t="s">
        <v>202</v>
      </c>
      <c r="D753" s="214" t="s">
        <v>190</v>
      </c>
      <c r="E753" s="214" t="s">
        <v>191</v>
      </c>
      <c r="F753" s="214"/>
      <c r="G753" s="214" t="s">
        <v>186</v>
      </c>
      <c r="H753" s="214"/>
      <c r="I753" s="214" t="s">
        <v>187</v>
      </c>
      <c r="J753" s="214" t="s">
        <v>76</v>
      </c>
      <c r="K753" s="214">
        <v>40</v>
      </c>
      <c r="L753" s="214">
        <v>150</v>
      </c>
      <c r="M753" s="214">
        <v>9</v>
      </c>
      <c r="N753" s="214">
        <v>17</v>
      </c>
      <c r="O753" s="214">
        <v>8</v>
      </c>
      <c r="P753" s="214">
        <v>10</v>
      </c>
      <c r="Q753" s="214">
        <v>35</v>
      </c>
      <c r="R753" s="214">
        <v>28</v>
      </c>
      <c r="S753" s="214">
        <v>21</v>
      </c>
      <c r="T753" s="214">
        <v>283</v>
      </c>
      <c r="U753" s="214">
        <v>11</v>
      </c>
    </row>
    <row r="754" spans="1:21">
      <c r="A754" s="214" t="s">
        <v>204</v>
      </c>
      <c r="B754" s="214" t="s">
        <v>3</v>
      </c>
      <c r="C754" s="214" t="s">
        <v>202</v>
      </c>
      <c r="D754" s="214" t="s">
        <v>190</v>
      </c>
      <c r="E754" s="214" t="s">
        <v>191</v>
      </c>
      <c r="F754" s="214"/>
      <c r="G754" s="214" t="s">
        <v>186</v>
      </c>
      <c r="H754" s="214"/>
      <c r="I754" s="214" t="s">
        <v>187</v>
      </c>
      <c r="J754" s="214" t="s">
        <v>77</v>
      </c>
      <c r="K754" s="214">
        <v>48</v>
      </c>
      <c r="L754" s="214">
        <v>144</v>
      </c>
      <c r="M754" s="214">
        <v>7</v>
      </c>
      <c r="N754" s="214">
        <v>26</v>
      </c>
      <c r="O754" s="214">
        <v>13</v>
      </c>
      <c r="P754" s="214">
        <v>8</v>
      </c>
      <c r="Q754" s="214">
        <v>47</v>
      </c>
      <c r="R754" s="214">
        <v>30</v>
      </c>
      <c r="S754" s="214">
        <v>12</v>
      </c>
      <c r="T754" s="214">
        <v>288</v>
      </c>
      <c r="U754" s="214">
        <v>11</v>
      </c>
    </row>
    <row r="755" spans="1:21">
      <c r="A755" s="214" t="s">
        <v>204</v>
      </c>
      <c r="B755" s="214" t="s">
        <v>3</v>
      </c>
      <c r="C755" s="214" t="s">
        <v>202</v>
      </c>
      <c r="D755" s="214" t="s">
        <v>190</v>
      </c>
      <c r="E755" s="214" t="s">
        <v>191</v>
      </c>
      <c r="F755" s="214"/>
      <c r="G755" s="214" t="s">
        <v>186</v>
      </c>
      <c r="H755" s="214"/>
      <c r="I755" s="214" t="s">
        <v>187</v>
      </c>
      <c r="J755" s="214" t="s">
        <v>78</v>
      </c>
      <c r="K755" s="214">
        <v>46</v>
      </c>
      <c r="L755" s="214">
        <v>160</v>
      </c>
      <c r="M755" s="214">
        <v>11</v>
      </c>
      <c r="N755" s="214">
        <v>16</v>
      </c>
      <c r="O755" s="214">
        <v>9</v>
      </c>
      <c r="P755" s="214">
        <v>12</v>
      </c>
      <c r="Q755" s="214">
        <v>37</v>
      </c>
      <c r="R755" s="214">
        <v>39</v>
      </c>
      <c r="S755" s="214">
        <v>8</v>
      </c>
      <c r="T755" s="214">
        <v>301</v>
      </c>
      <c r="U755" s="214">
        <v>21</v>
      </c>
    </row>
    <row r="756" spans="1:21">
      <c r="A756" s="214" t="s">
        <v>204</v>
      </c>
      <c r="B756" s="214" t="s">
        <v>3</v>
      </c>
      <c r="C756" s="214" t="s">
        <v>202</v>
      </c>
      <c r="D756" s="214" t="s">
        <v>190</v>
      </c>
      <c r="E756" s="214" t="s">
        <v>191</v>
      </c>
      <c r="F756" s="214"/>
      <c r="G756" s="214" t="s">
        <v>186</v>
      </c>
      <c r="H756" s="214"/>
      <c r="I756" s="214" t="s">
        <v>187</v>
      </c>
      <c r="J756" s="214" t="s">
        <v>82</v>
      </c>
      <c r="K756" s="214">
        <v>61</v>
      </c>
      <c r="L756" s="214">
        <v>168</v>
      </c>
      <c r="M756" s="214">
        <v>11</v>
      </c>
      <c r="N756" s="214">
        <v>26</v>
      </c>
      <c r="O756" s="214">
        <v>5</v>
      </c>
      <c r="P756" s="214">
        <v>16</v>
      </c>
      <c r="Q756" s="214">
        <v>47</v>
      </c>
      <c r="R756" s="214">
        <v>21</v>
      </c>
      <c r="S756" s="214">
        <v>5</v>
      </c>
      <c r="T756" s="214">
        <v>313</v>
      </c>
      <c r="U756" s="214">
        <v>27</v>
      </c>
    </row>
    <row r="757" spans="1:21">
      <c r="A757" s="214" t="s">
        <v>204</v>
      </c>
      <c r="B757" s="214" t="s">
        <v>3</v>
      </c>
      <c r="C757" s="214" t="s">
        <v>202</v>
      </c>
      <c r="D757" s="214" t="s">
        <v>190</v>
      </c>
      <c r="E757" s="214" t="s">
        <v>191</v>
      </c>
      <c r="F757" s="214"/>
      <c r="G757" s="214" t="s">
        <v>186</v>
      </c>
      <c r="H757" s="214"/>
      <c r="I757" s="214" t="s">
        <v>187</v>
      </c>
      <c r="J757" s="214" t="s">
        <v>80</v>
      </c>
      <c r="K757" s="214">
        <v>53</v>
      </c>
      <c r="L757" s="214">
        <v>191</v>
      </c>
      <c r="M757" s="214">
        <v>9</v>
      </c>
      <c r="N757" s="214">
        <v>26</v>
      </c>
      <c r="O757" s="214">
        <v>3</v>
      </c>
      <c r="P757" s="214">
        <v>13</v>
      </c>
      <c r="Q757" s="214">
        <v>42</v>
      </c>
      <c r="R757" s="214">
        <v>9</v>
      </c>
      <c r="S757" s="214">
        <v>5</v>
      </c>
      <c r="T757" s="214">
        <v>309</v>
      </c>
      <c r="U757" s="214">
        <v>23</v>
      </c>
    </row>
    <row r="758" spans="1:21">
      <c r="A758" s="214" t="s">
        <v>204</v>
      </c>
      <c r="B758" s="214" t="s">
        <v>3</v>
      </c>
      <c r="C758" s="214" t="s">
        <v>202</v>
      </c>
      <c r="D758" s="214" t="s">
        <v>192</v>
      </c>
      <c r="E758" s="214" t="s">
        <v>191</v>
      </c>
      <c r="F758" s="214"/>
      <c r="G758" s="214" t="s">
        <v>186</v>
      </c>
      <c r="H758" s="214" t="s">
        <v>187</v>
      </c>
      <c r="I758" s="214"/>
      <c r="J758" s="214" t="s">
        <v>69</v>
      </c>
      <c r="K758" s="214">
        <v>15</v>
      </c>
      <c r="L758" s="214">
        <v>47</v>
      </c>
      <c r="M758" s="214">
        <v>1</v>
      </c>
      <c r="N758" s="214">
        <v>6</v>
      </c>
      <c r="O758" s="214">
        <v>2</v>
      </c>
      <c r="P758" s="214">
        <v>6</v>
      </c>
      <c r="Q758" s="214">
        <v>14</v>
      </c>
      <c r="R758" s="214">
        <v>4</v>
      </c>
      <c r="S758" s="214">
        <v>1</v>
      </c>
      <c r="T758" s="214">
        <v>82</v>
      </c>
      <c r="U758" s="214">
        <v>21</v>
      </c>
    </row>
    <row r="759" spans="1:21">
      <c r="A759" s="214" t="s">
        <v>204</v>
      </c>
      <c r="B759" s="214" t="s">
        <v>3</v>
      </c>
      <c r="C759" s="214" t="s">
        <v>202</v>
      </c>
      <c r="D759" s="214" t="s">
        <v>192</v>
      </c>
      <c r="E759" s="214" t="s">
        <v>191</v>
      </c>
      <c r="F759" s="214"/>
      <c r="G759" s="214" t="s">
        <v>186</v>
      </c>
      <c r="H759" s="214" t="s">
        <v>187</v>
      </c>
      <c r="I759" s="214"/>
      <c r="J759" s="214" t="s">
        <v>70</v>
      </c>
      <c r="K759" s="214">
        <v>17</v>
      </c>
      <c r="L759" s="214">
        <v>72</v>
      </c>
      <c r="M759" s="214">
        <v>3</v>
      </c>
      <c r="N759" s="214">
        <v>5</v>
      </c>
      <c r="O759" s="214">
        <v>0</v>
      </c>
      <c r="P759" s="214">
        <v>1</v>
      </c>
      <c r="Q759" s="214">
        <v>6</v>
      </c>
      <c r="R759" s="214">
        <v>7</v>
      </c>
      <c r="S759" s="214">
        <v>11</v>
      </c>
      <c r="T759" s="214">
        <v>116</v>
      </c>
      <c r="U759" s="214">
        <v>22</v>
      </c>
    </row>
    <row r="760" spans="1:21">
      <c r="A760" s="214" t="s">
        <v>204</v>
      </c>
      <c r="B760" s="214" t="s">
        <v>3</v>
      </c>
      <c r="C760" s="214" t="s">
        <v>202</v>
      </c>
      <c r="D760" s="214" t="s">
        <v>192</v>
      </c>
      <c r="E760" s="214" t="s">
        <v>191</v>
      </c>
      <c r="F760" s="214"/>
      <c r="G760" s="214" t="s">
        <v>186</v>
      </c>
      <c r="H760" s="214" t="s">
        <v>187</v>
      </c>
      <c r="I760" s="214"/>
      <c r="J760" s="214" t="s">
        <v>71</v>
      </c>
      <c r="K760" s="214">
        <v>19</v>
      </c>
      <c r="L760" s="214">
        <v>73</v>
      </c>
      <c r="M760" s="214">
        <v>1</v>
      </c>
      <c r="N760" s="214">
        <v>9</v>
      </c>
      <c r="O760" s="214">
        <v>4</v>
      </c>
      <c r="P760" s="214">
        <v>5</v>
      </c>
      <c r="Q760" s="214">
        <v>18</v>
      </c>
      <c r="R760" s="214">
        <v>7</v>
      </c>
      <c r="S760" s="214">
        <v>7</v>
      </c>
      <c r="T760" s="214">
        <v>125</v>
      </c>
      <c r="U760" s="214">
        <v>11</v>
      </c>
    </row>
    <row r="761" spans="1:21">
      <c r="A761" s="214" t="s">
        <v>204</v>
      </c>
      <c r="B761" s="214" t="s">
        <v>3</v>
      </c>
      <c r="C761" s="214" t="s">
        <v>202</v>
      </c>
      <c r="D761" s="214" t="s">
        <v>192</v>
      </c>
      <c r="E761" s="214" t="s">
        <v>191</v>
      </c>
      <c r="F761" s="214"/>
      <c r="G761" s="214" t="s">
        <v>186</v>
      </c>
      <c r="H761" s="214" t="s">
        <v>187</v>
      </c>
      <c r="I761" s="214"/>
      <c r="J761" s="214" t="s">
        <v>72</v>
      </c>
      <c r="K761" s="214">
        <v>18</v>
      </c>
      <c r="L761" s="214">
        <v>84</v>
      </c>
      <c r="M761" s="214">
        <v>1</v>
      </c>
      <c r="N761" s="214">
        <v>10</v>
      </c>
      <c r="O761" s="214">
        <v>4</v>
      </c>
      <c r="P761" s="214">
        <v>6</v>
      </c>
      <c r="Q761" s="214">
        <v>20</v>
      </c>
      <c r="R761" s="214">
        <v>4</v>
      </c>
      <c r="S761" s="214">
        <v>14</v>
      </c>
      <c r="T761" s="214">
        <v>141</v>
      </c>
      <c r="U761" s="214">
        <v>7</v>
      </c>
    </row>
    <row r="762" spans="1:21">
      <c r="A762" s="214" t="s">
        <v>204</v>
      </c>
      <c r="B762" s="214" t="s">
        <v>3</v>
      </c>
      <c r="C762" s="214" t="s">
        <v>202</v>
      </c>
      <c r="D762" s="214" t="s">
        <v>192</v>
      </c>
      <c r="E762" s="214" t="s">
        <v>191</v>
      </c>
      <c r="F762" s="214"/>
      <c r="G762" s="214" t="s">
        <v>186</v>
      </c>
      <c r="H762" s="214" t="s">
        <v>187</v>
      </c>
      <c r="I762" s="214"/>
      <c r="J762" s="214" t="s">
        <v>73</v>
      </c>
      <c r="K762" s="214">
        <v>23</v>
      </c>
      <c r="L762" s="214">
        <v>64</v>
      </c>
      <c r="M762" s="214">
        <v>0</v>
      </c>
      <c r="N762" s="214">
        <v>11</v>
      </c>
      <c r="O762" s="214">
        <v>0</v>
      </c>
      <c r="P762" s="214">
        <v>5</v>
      </c>
      <c r="Q762" s="214">
        <v>16</v>
      </c>
      <c r="R762" s="214">
        <v>11</v>
      </c>
      <c r="S762" s="214">
        <v>4</v>
      </c>
      <c r="T762" s="214">
        <v>118</v>
      </c>
      <c r="U762" s="214">
        <v>8</v>
      </c>
    </row>
    <row r="763" spans="1:21">
      <c r="A763" s="214" t="s">
        <v>204</v>
      </c>
      <c r="B763" s="214" t="s">
        <v>3</v>
      </c>
      <c r="C763" s="214" t="s">
        <v>202</v>
      </c>
      <c r="D763" s="214" t="s">
        <v>192</v>
      </c>
      <c r="E763" s="214" t="s">
        <v>191</v>
      </c>
      <c r="F763" s="214"/>
      <c r="G763" s="214" t="s">
        <v>186</v>
      </c>
      <c r="H763" s="214" t="s">
        <v>187</v>
      </c>
      <c r="I763" s="214"/>
      <c r="J763" s="214" t="s">
        <v>74</v>
      </c>
      <c r="K763" s="214">
        <v>13</v>
      </c>
      <c r="L763" s="214">
        <v>81</v>
      </c>
      <c r="M763" s="214">
        <v>0</v>
      </c>
      <c r="N763" s="214">
        <v>6</v>
      </c>
      <c r="O763" s="214">
        <v>1</v>
      </c>
      <c r="P763" s="214">
        <v>3</v>
      </c>
      <c r="Q763" s="214">
        <v>10</v>
      </c>
      <c r="R763" s="214">
        <v>9</v>
      </c>
      <c r="S763" s="214">
        <v>7</v>
      </c>
      <c r="T763" s="214">
        <v>120</v>
      </c>
      <c r="U763" s="214">
        <v>16</v>
      </c>
    </row>
    <row r="764" spans="1:21">
      <c r="A764" s="214" t="s">
        <v>204</v>
      </c>
      <c r="B764" s="214" t="s">
        <v>3</v>
      </c>
      <c r="C764" s="214" t="s">
        <v>202</v>
      </c>
      <c r="D764" s="214" t="s">
        <v>192</v>
      </c>
      <c r="E764" s="214" t="s">
        <v>191</v>
      </c>
      <c r="F764" s="214"/>
      <c r="G764" s="214" t="s">
        <v>186</v>
      </c>
      <c r="H764" s="214" t="s">
        <v>187</v>
      </c>
      <c r="I764" s="214"/>
      <c r="J764" s="214" t="s">
        <v>75</v>
      </c>
      <c r="K764" s="214">
        <v>13</v>
      </c>
      <c r="L764" s="214">
        <v>74</v>
      </c>
      <c r="M764" s="214">
        <v>0</v>
      </c>
      <c r="N764" s="214">
        <v>5</v>
      </c>
      <c r="O764" s="214">
        <v>0</v>
      </c>
      <c r="P764" s="214">
        <v>4</v>
      </c>
      <c r="Q764" s="214">
        <v>9</v>
      </c>
      <c r="R764" s="214">
        <v>11</v>
      </c>
      <c r="S764" s="214">
        <v>7</v>
      </c>
      <c r="T764" s="214">
        <v>114</v>
      </c>
      <c r="U764" s="214">
        <v>11</v>
      </c>
    </row>
    <row r="765" spans="1:21">
      <c r="A765" s="214" t="s">
        <v>204</v>
      </c>
      <c r="B765" s="214" t="s">
        <v>3</v>
      </c>
      <c r="C765" s="214" t="s">
        <v>202</v>
      </c>
      <c r="D765" s="214" t="s">
        <v>192</v>
      </c>
      <c r="E765" s="214" t="s">
        <v>191</v>
      </c>
      <c r="F765" s="214"/>
      <c r="G765" s="214" t="s">
        <v>186</v>
      </c>
      <c r="H765" s="214" t="s">
        <v>187</v>
      </c>
      <c r="I765" s="214"/>
      <c r="J765" s="214" t="s">
        <v>76</v>
      </c>
      <c r="K765" s="214">
        <v>18</v>
      </c>
      <c r="L765" s="214">
        <v>83</v>
      </c>
      <c r="M765" s="214">
        <v>1</v>
      </c>
      <c r="N765" s="214">
        <v>13</v>
      </c>
      <c r="O765" s="214">
        <v>3</v>
      </c>
      <c r="P765" s="214">
        <v>3</v>
      </c>
      <c r="Q765" s="214">
        <v>19</v>
      </c>
      <c r="R765" s="214">
        <v>10</v>
      </c>
      <c r="S765" s="214">
        <v>6</v>
      </c>
      <c r="T765" s="214">
        <v>137</v>
      </c>
      <c r="U765" s="214">
        <v>9</v>
      </c>
    </row>
    <row r="766" spans="1:21">
      <c r="A766" s="214" t="s">
        <v>204</v>
      </c>
      <c r="B766" s="214" t="s">
        <v>3</v>
      </c>
      <c r="C766" s="214" t="s">
        <v>202</v>
      </c>
      <c r="D766" s="214" t="s">
        <v>192</v>
      </c>
      <c r="E766" s="214" t="s">
        <v>191</v>
      </c>
      <c r="F766" s="214"/>
      <c r="G766" s="214" t="s">
        <v>186</v>
      </c>
      <c r="H766" s="214" t="s">
        <v>187</v>
      </c>
      <c r="I766" s="214"/>
      <c r="J766" s="214" t="s">
        <v>77</v>
      </c>
      <c r="K766" s="214">
        <v>18</v>
      </c>
      <c r="L766" s="214">
        <v>66</v>
      </c>
      <c r="M766" s="214">
        <v>2</v>
      </c>
      <c r="N766" s="214">
        <v>12</v>
      </c>
      <c r="O766" s="214">
        <v>2</v>
      </c>
      <c r="P766" s="214">
        <v>7</v>
      </c>
      <c r="Q766" s="214">
        <v>21</v>
      </c>
      <c r="R766" s="214">
        <v>11</v>
      </c>
      <c r="S766" s="214">
        <v>3</v>
      </c>
      <c r="T766" s="214">
        <v>121</v>
      </c>
      <c r="U766" s="214">
        <v>9</v>
      </c>
    </row>
    <row r="767" spans="1:21">
      <c r="A767" s="214" t="s">
        <v>204</v>
      </c>
      <c r="B767" s="214" t="s">
        <v>3</v>
      </c>
      <c r="C767" s="214" t="s">
        <v>202</v>
      </c>
      <c r="D767" s="214" t="s">
        <v>192</v>
      </c>
      <c r="E767" s="214" t="s">
        <v>191</v>
      </c>
      <c r="F767" s="214"/>
      <c r="G767" s="214" t="s">
        <v>186</v>
      </c>
      <c r="H767" s="214" t="s">
        <v>187</v>
      </c>
      <c r="I767" s="214"/>
      <c r="J767" s="214" t="s">
        <v>78</v>
      </c>
      <c r="K767" s="214">
        <v>18</v>
      </c>
      <c r="L767" s="214">
        <v>88</v>
      </c>
      <c r="M767" s="214">
        <v>0</v>
      </c>
      <c r="N767" s="214">
        <v>20</v>
      </c>
      <c r="O767" s="214">
        <v>1</v>
      </c>
      <c r="P767" s="214">
        <v>6</v>
      </c>
      <c r="Q767" s="214">
        <v>27</v>
      </c>
      <c r="R767" s="214">
        <v>10</v>
      </c>
      <c r="S767" s="214">
        <v>1</v>
      </c>
      <c r="T767" s="214">
        <v>144</v>
      </c>
      <c r="U767" s="214">
        <v>13</v>
      </c>
    </row>
    <row r="768" spans="1:21">
      <c r="A768" s="214" t="s">
        <v>204</v>
      </c>
      <c r="B768" s="214" t="s">
        <v>3</v>
      </c>
      <c r="C768" s="214" t="s">
        <v>202</v>
      </c>
      <c r="D768" s="214" t="s">
        <v>192</v>
      </c>
      <c r="E768" s="214" t="s">
        <v>191</v>
      </c>
      <c r="F768" s="214"/>
      <c r="G768" s="214" t="s">
        <v>186</v>
      </c>
      <c r="H768" s="214" t="s">
        <v>187</v>
      </c>
      <c r="I768" s="214"/>
      <c r="J768" s="214" t="s">
        <v>82</v>
      </c>
      <c r="K768" s="214">
        <v>22</v>
      </c>
      <c r="L768" s="214">
        <v>78</v>
      </c>
      <c r="M768" s="214">
        <v>0</v>
      </c>
      <c r="N768" s="214">
        <v>10</v>
      </c>
      <c r="O768" s="214">
        <v>0</v>
      </c>
      <c r="P768" s="214">
        <v>3</v>
      </c>
      <c r="Q768" s="214">
        <v>13</v>
      </c>
      <c r="R768" s="214">
        <v>1</v>
      </c>
      <c r="S768" s="214">
        <v>3</v>
      </c>
      <c r="T768" s="214">
        <v>117</v>
      </c>
      <c r="U768" s="214">
        <v>21</v>
      </c>
    </row>
    <row r="769" spans="1:21">
      <c r="A769" s="214" t="s">
        <v>204</v>
      </c>
      <c r="B769" s="214" t="s">
        <v>3</v>
      </c>
      <c r="C769" s="214" t="s">
        <v>202</v>
      </c>
      <c r="D769" s="214" t="s">
        <v>192</v>
      </c>
      <c r="E769" s="214" t="s">
        <v>191</v>
      </c>
      <c r="F769" s="214"/>
      <c r="G769" s="214" t="s">
        <v>186</v>
      </c>
      <c r="H769" s="214" t="s">
        <v>187</v>
      </c>
      <c r="I769" s="214"/>
      <c r="J769" s="214" t="s">
        <v>80</v>
      </c>
      <c r="K769" s="214">
        <v>26</v>
      </c>
      <c r="L769" s="214">
        <v>81</v>
      </c>
      <c r="M769" s="214">
        <v>0</v>
      </c>
      <c r="N769" s="214">
        <v>6</v>
      </c>
      <c r="O769" s="214">
        <v>0</v>
      </c>
      <c r="P769" s="214">
        <v>8</v>
      </c>
      <c r="Q769" s="214">
        <v>14</v>
      </c>
      <c r="R769" s="214">
        <v>1</v>
      </c>
      <c r="S769" s="214">
        <v>1</v>
      </c>
      <c r="T769" s="214">
        <v>123</v>
      </c>
      <c r="U769" s="214">
        <v>12</v>
      </c>
    </row>
    <row r="770" spans="1:21">
      <c r="A770" s="214" t="s">
        <v>204</v>
      </c>
      <c r="B770" s="214" t="s">
        <v>3</v>
      </c>
      <c r="C770" s="214" t="s">
        <v>202</v>
      </c>
      <c r="D770" s="214" t="s">
        <v>193</v>
      </c>
      <c r="E770" s="214" t="s">
        <v>195</v>
      </c>
      <c r="F770" s="214"/>
      <c r="G770" s="214" t="s">
        <v>187</v>
      </c>
      <c r="H770" s="214" t="s">
        <v>186</v>
      </c>
      <c r="I770" s="214"/>
      <c r="J770" s="214" t="s">
        <v>69</v>
      </c>
      <c r="K770" s="214">
        <v>8</v>
      </c>
      <c r="L770" s="214">
        <v>37</v>
      </c>
      <c r="M770" s="214">
        <v>4</v>
      </c>
      <c r="N770" s="214">
        <v>12</v>
      </c>
      <c r="O770" s="214">
        <v>3</v>
      </c>
      <c r="P770" s="214">
        <v>7</v>
      </c>
      <c r="Q770" s="214">
        <v>22</v>
      </c>
      <c r="R770" s="214">
        <v>10</v>
      </c>
      <c r="S770" s="214">
        <v>5</v>
      </c>
      <c r="T770" s="214">
        <v>86</v>
      </c>
      <c r="U770" s="214">
        <v>8</v>
      </c>
    </row>
    <row r="771" spans="1:21">
      <c r="A771" s="214" t="s">
        <v>204</v>
      </c>
      <c r="B771" s="214" t="s">
        <v>3</v>
      </c>
      <c r="C771" s="214" t="s">
        <v>202</v>
      </c>
      <c r="D771" s="214" t="s">
        <v>193</v>
      </c>
      <c r="E771" s="214" t="s">
        <v>195</v>
      </c>
      <c r="F771" s="214"/>
      <c r="G771" s="214" t="s">
        <v>187</v>
      </c>
      <c r="H771" s="214" t="s">
        <v>186</v>
      </c>
      <c r="I771" s="214"/>
      <c r="J771" s="214" t="s">
        <v>70</v>
      </c>
      <c r="K771" s="214">
        <v>23</v>
      </c>
      <c r="L771" s="214">
        <v>78</v>
      </c>
      <c r="M771" s="214">
        <v>4</v>
      </c>
      <c r="N771" s="214">
        <v>10</v>
      </c>
      <c r="O771" s="214">
        <v>6</v>
      </c>
      <c r="P771" s="214">
        <v>7</v>
      </c>
      <c r="Q771" s="214">
        <v>23</v>
      </c>
      <c r="R771" s="214">
        <v>9</v>
      </c>
      <c r="S771" s="214">
        <v>7</v>
      </c>
      <c r="T771" s="214">
        <v>144</v>
      </c>
      <c r="U771" s="214">
        <v>14</v>
      </c>
    </row>
    <row r="772" spans="1:21">
      <c r="A772" s="214" t="s">
        <v>204</v>
      </c>
      <c r="B772" s="214" t="s">
        <v>3</v>
      </c>
      <c r="C772" s="214" t="s">
        <v>202</v>
      </c>
      <c r="D772" s="214" t="s">
        <v>193</v>
      </c>
      <c r="E772" s="214" t="s">
        <v>195</v>
      </c>
      <c r="F772" s="214"/>
      <c r="G772" s="214" t="s">
        <v>187</v>
      </c>
      <c r="H772" s="214" t="s">
        <v>186</v>
      </c>
      <c r="I772" s="214"/>
      <c r="J772" s="214" t="s">
        <v>71</v>
      </c>
      <c r="K772" s="214">
        <v>24</v>
      </c>
      <c r="L772" s="214">
        <v>76</v>
      </c>
      <c r="M772" s="214">
        <v>4</v>
      </c>
      <c r="N772" s="214">
        <v>17</v>
      </c>
      <c r="O772" s="214">
        <v>2</v>
      </c>
      <c r="P772" s="214">
        <v>10</v>
      </c>
      <c r="Q772" s="214">
        <v>29</v>
      </c>
      <c r="R772" s="214">
        <v>10</v>
      </c>
      <c r="S772" s="214">
        <v>12</v>
      </c>
      <c r="T772" s="214">
        <v>155</v>
      </c>
      <c r="U772" s="214">
        <v>11</v>
      </c>
    </row>
    <row r="773" spans="1:21">
      <c r="A773" s="214" t="s">
        <v>204</v>
      </c>
      <c r="B773" s="214" t="s">
        <v>3</v>
      </c>
      <c r="C773" s="214" t="s">
        <v>202</v>
      </c>
      <c r="D773" s="214" t="s">
        <v>193</v>
      </c>
      <c r="E773" s="214" t="s">
        <v>195</v>
      </c>
      <c r="F773" s="214"/>
      <c r="G773" s="214" t="s">
        <v>187</v>
      </c>
      <c r="H773" s="214" t="s">
        <v>186</v>
      </c>
      <c r="I773" s="214"/>
      <c r="J773" s="214" t="s">
        <v>72</v>
      </c>
      <c r="K773" s="214">
        <v>28</v>
      </c>
      <c r="L773" s="214">
        <v>105</v>
      </c>
      <c r="M773" s="214">
        <v>1</v>
      </c>
      <c r="N773" s="214">
        <v>12</v>
      </c>
      <c r="O773" s="214">
        <v>3</v>
      </c>
      <c r="P773" s="214">
        <v>11</v>
      </c>
      <c r="Q773" s="214">
        <v>26</v>
      </c>
      <c r="R773" s="214">
        <v>10</v>
      </c>
      <c r="S773" s="214">
        <v>14</v>
      </c>
      <c r="T773" s="214">
        <v>184</v>
      </c>
      <c r="U773" s="214">
        <v>11</v>
      </c>
    </row>
    <row r="774" spans="1:21">
      <c r="A774" s="214" t="s">
        <v>204</v>
      </c>
      <c r="B774" s="214" t="s">
        <v>3</v>
      </c>
      <c r="C774" s="214" t="s">
        <v>202</v>
      </c>
      <c r="D774" s="214" t="s">
        <v>193</v>
      </c>
      <c r="E774" s="214" t="s">
        <v>195</v>
      </c>
      <c r="F774" s="214"/>
      <c r="G774" s="214" t="s">
        <v>187</v>
      </c>
      <c r="H774" s="214" t="s">
        <v>186</v>
      </c>
      <c r="I774" s="214"/>
      <c r="J774" s="214" t="s">
        <v>73</v>
      </c>
      <c r="K774" s="214">
        <v>30</v>
      </c>
      <c r="L774" s="214">
        <v>95</v>
      </c>
      <c r="M774" s="214">
        <v>3</v>
      </c>
      <c r="N774" s="214">
        <v>14</v>
      </c>
      <c r="O774" s="214">
        <v>4</v>
      </c>
      <c r="P774" s="214">
        <v>6</v>
      </c>
      <c r="Q774" s="214">
        <v>24</v>
      </c>
      <c r="R774" s="214">
        <v>15</v>
      </c>
      <c r="S774" s="214">
        <v>5</v>
      </c>
      <c r="T774" s="214">
        <v>172</v>
      </c>
      <c r="U774" s="214">
        <v>14</v>
      </c>
    </row>
    <row r="775" spans="1:21">
      <c r="A775" s="214" t="s">
        <v>204</v>
      </c>
      <c r="B775" s="214" t="s">
        <v>3</v>
      </c>
      <c r="C775" s="214" t="s">
        <v>202</v>
      </c>
      <c r="D775" s="214" t="s">
        <v>193</v>
      </c>
      <c r="E775" s="214" t="s">
        <v>195</v>
      </c>
      <c r="F775" s="214"/>
      <c r="G775" s="214" t="s">
        <v>187</v>
      </c>
      <c r="H775" s="214" t="s">
        <v>186</v>
      </c>
      <c r="I775" s="214"/>
      <c r="J775" s="214" t="s">
        <v>74</v>
      </c>
      <c r="K775" s="214">
        <v>17</v>
      </c>
      <c r="L775" s="214">
        <v>108</v>
      </c>
      <c r="M775" s="214">
        <v>2</v>
      </c>
      <c r="N775" s="214">
        <v>9</v>
      </c>
      <c r="O775" s="214">
        <v>2</v>
      </c>
      <c r="P775" s="214">
        <v>6</v>
      </c>
      <c r="Q775" s="214">
        <v>17</v>
      </c>
      <c r="R775" s="214">
        <v>13</v>
      </c>
      <c r="S775" s="214">
        <v>10</v>
      </c>
      <c r="T775" s="214">
        <v>167</v>
      </c>
      <c r="U775" s="214">
        <v>13</v>
      </c>
    </row>
    <row r="776" spans="1:21">
      <c r="A776" s="214" t="s">
        <v>204</v>
      </c>
      <c r="B776" s="214" t="s">
        <v>3</v>
      </c>
      <c r="C776" s="214" t="s">
        <v>202</v>
      </c>
      <c r="D776" s="214" t="s">
        <v>193</v>
      </c>
      <c r="E776" s="214" t="s">
        <v>195</v>
      </c>
      <c r="F776" s="214"/>
      <c r="G776" s="214" t="s">
        <v>187</v>
      </c>
      <c r="H776" s="214" t="s">
        <v>186</v>
      </c>
      <c r="I776" s="214"/>
      <c r="J776" s="214" t="s">
        <v>75</v>
      </c>
      <c r="K776" s="214">
        <v>28</v>
      </c>
      <c r="L776" s="214">
        <v>101</v>
      </c>
      <c r="M776" s="214">
        <v>2</v>
      </c>
      <c r="N776" s="214">
        <v>14</v>
      </c>
      <c r="O776" s="214">
        <v>5</v>
      </c>
      <c r="P776" s="214">
        <v>9</v>
      </c>
      <c r="Q776" s="214">
        <v>28</v>
      </c>
      <c r="R776" s="214">
        <v>4</v>
      </c>
      <c r="S776" s="214">
        <v>10</v>
      </c>
      <c r="T776" s="214">
        <v>173</v>
      </c>
      <c r="U776" s="214">
        <v>5</v>
      </c>
    </row>
    <row r="777" spans="1:21">
      <c r="A777" s="214" t="s">
        <v>204</v>
      </c>
      <c r="B777" s="214" t="s">
        <v>3</v>
      </c>
      <c r="C777" s="214" t="s">
        <v>202</v>
      </c>
      <c r="D777" s="214" t="s">
        <v>193</v>
      </c>
      <c r="E777" s="214" t="s">
        <v>195</v>
      </c>
      <c r="F777" s="214"/>
      <c r="G777" s="214" t="s">
        <v>187</v>
      </c>
      <c r="H777" s="214" t="s">
        <v>186</v>
      </c>
      <c r="I777" s="214"/>
      <c r="J777" s="214" t="s">
        <v>76</v>
      </c>
      <c r="K777" s="214">
        <v>32</v>
      </c>
      <c r="L777" s="214">
        <v>86</v>
      </c>
      <c r="M777" s="214">
        <v>1</v>
      </c>
      <c r="N777" s="214">
        <v>17</v>
      </c>
      <c r="O777" s="214">
        <v>2</v>
      </c>
      <c r="P777" s="214">
        <v>7</v>
      </c>
      <c r="Q777" s="214">
        <v>26</v>
      </c>
      <c r="R777" s="214">
        <v>11</v>
      </c>
      <c r="S777" s="214">
        <v>7</v>
      </c>
      <c r="T777" s="214">
        <v>163</v>
      </c>
      <c r="U777" s="214">
        <v>7</v>
      </c>
    </row>
    <row r="778" spans="1:21">
      <c r="A778" s="214" t="s">
        <v>204</v>
      </c>
      <c r="B778" s="214" t="s">
        <v>3</v>
      </c>
      <c r="C778" s="214" t="s">
        <v>202</v>
      </c>
      <c r="D778" s="214" t="s">
        <v>193</v>
      </c>
      <c r="E778" s="214" t="s">
        <v>195</v>
      </c>
      <c r="F778" s="214"/>
      <c r="G778" s="214" t="s">
        <v>187</v>
      </c>
      <c r="H778" s="214" t="s">
        <v>186</v>
      </c>
      <c r="I778" s="214"/>
      <c r="J778" s="214" t="s">
        <v>77</v>
      </c>
      <c r="K778" s="214">
        <v>26</v>
      </c>
      <c r="L778" s="214">
        <v>108</v>
      </c>
      <c r="M778" s="214">
        <v>3</v>
      </c>
      <c r="N778" s="214">
        <v>22</v>
      </c>
      <c r="O778" s="214">
        <v>3</v>
      </c>
      <c r="P778" s="214">
        <v>9</v>
      </c>
      <c r="Q778" s="214">
        <v>34</v>
      </c>
      <c r="R778" s="214">
        <v>11</v>
      </c>
      <c r="S778" s="214">
        <v>1</v>
      </c>
      <c r="T778" s="214">
        <v>183</v>
      </c>
      <c r="U778" s="214">
        <v>11</v>
      </c>
    </row>
    <row r="779" spans="1:21">
      <c r="A779" s="214" t="s">
        <v>204</v>
      </c>
      <c r="B779" s="214" t="s">
        <v>3</v>
      </c>
      <c r="C779" s="214" t="s">
        <v>202</v>
      </c>
      <c r="D779" s="214" t="s">
        <v>193</v>
      </c>
      <c r="E779" s="214" t="s">
        <v>195</v>
      </c>
      <c r="F779" s="214"/>
      <c r="G779" s="214" t="s">
        <v>187</v>
      </c>
      <c r="H779" s="214" t="s">
        <v>186</v>
      </c>
      <c r="I779" s="214"/>
      <c r="J779" s="214" t="s">
        <v>78</v>
      </c>
      <c r="K779" s="214">
        <v>36</v>
      </c>
      <c r="L779" s="214">
        <v>103</v>
      </c>
      <c r="M779" s="214">
        <v>1</v>
      </c>
      <c r="N779" s="214">
        <v>15</v>
      </c>
      <c r="O779" s="214">
        <v>3</v>
      </c>
      <c r="P779" s="214">
        <v>7</v>
      </c>
      <c r="Q779" s="214">
        <v>25</v>
      </c>
      <c r="R779" s="214">
        <v>1</v>
      </c>
      <c r="S779" s="214">
        <v>3</v>
      </c>
      <c r="T779" s="214">
        <v>169</v>
      </c>
      <c r="U779" s="214">
        <v>19</v>
      </c>
    </row>
    <row r="780" spans="1:21">
      <c r="A780" s="214" t="s">
        <v>204</v>
      </c>
      <c r="B780" s="214" t="s">
        <v>3</v>
      </c>
      <c r="C780" s="214" t="s">
        <v>202</v>
      </c>
      <c r="D780" s="214" t="s">
        <v>193</v>
      </c>
      <c r="E780" s="214" t="s">
        <v>195</v>
      </c>
      <c r="F780" s="214"/>
      <c r="G780" s="214" t="s">
        <v>187</v>
      </c>
      <c r="H780" s="214" t="s">
        <v>186</v>
      </c>
      <c r="I780" s="214"/>
      <c r="J780" s="214" t="s">
        <v>82</v>
      </c>
      <c r="K780" s="214">
        <v>20</v>
      </c>
      <c r="L780" s="214">
        <v>115</v>
      </c>
      <c r="M780" s="214">
        <v>1</v>
      </c>
      <c r="N780" s="214">
        <v>13</v>
      </c>
      <c r="O780" s="214">
        <v>2</v>
      </c>
      <c r="P780" s="214">
        <v>4</v>
      </c>
      <c r="Q780" s="214">
        <v>19</v>
      </c>
      <c r="R780" s="214">
        <v>2</v>
      </c>
      <c r="S780" s="214">
        <v>2</v>
      </c>
      <c r="T780" s="214">
        <v>159</v>
      </c>
      <c r="U780" s="214">
        <v>27</v>
      </c>
    </row>
    <row r="781" spans="1:21">
      <c r="A781" s="214" t="s">
        <v>204</v>
      </c>
      <c r="B781" s="214" t="s">
        <v>3</v>
      </c>
      <c r="C781" s="214" t="s">
        <v>202</v>
      </c>
      <c r="D781" s="214" t="s">
        <v>193</v>
      </c>
      <c r="E781" s="214" t="s">
        <v>195</v>
      </c>
      <c r="F781" s="214"/>
      <c r="G781" s="214" t="s">
        <v>187</v>
      </c>
      <c r="H781" s="214" t="s">
        <v>186</v>
      </c>
      <c r="I781" s="214"/>
      <c r="J781" s="214" t="s">
        <v>80</v>
      </c>
      <c r="K781" s="214">
        <v>25</v>
      </c>
      <c r="L781" s="214">
        <v>125</v>
      </c>
      <c r="M781" s="214">
        <v>1</v>
      </c>
      <c r="N781" s="214">
        <v>11</v>
      </c>
      <c r="O781" s="214">
        <v>1</v>
      </c>
      <c r="P781" s="214">
        <v>5</v>
      </c>
      <c r="Q781" s="214">
        <v>17</v>
      </c>
      <c r="R781" s="214">
        <v>2</v>
      </c>
      <c r="S781" s="214">
        <v>2</v>
      </c>
      <c r="T781" s="214">
        <v>172</v>
      </c>
      <c r="U781" s="214">
        <v>18</v>
      </c>
    </row>
    <row r="782" spans="1:21">
      <c r="A782" s="214" t="s">
        <v>204</v>
      </c>
      <c r="B782" s="214" t="s">
        <v>3</v>
      </c>
      <c r="C782" s="214" t="s">
        <v>202</v>
      </c>
      <c r="D782" s="214" t="s">
        <v>194</v>
      </c>
      <c r="E782" s="214" t="s">
        <v>195</v>
      </c>
      <c r="F782" s="214"/>
      <c r="G782" s="214"/>
      <c r="H782" s="214" t="s">
        <v>186</v>
      </c>
      <c r="I782" s="214" t="s">
        <v>187</v>
      </c>
      <c r="J782" s="214" t="s">
        <v>69</v>
      </c>
      <c r="K782" s="214">
        <v>70</v>
      </c>
      <c r="L782" s="214">
        <v>388</v>
      </c>
      <c r="M782" s="214">
        <v>1</v>
      </c>
      <c r="N782" s="214">
        <v>44</v>
      </c>
      <c r="O782" s="214">
        <v>19</v>
      </c>
      <c r="P782" s="214">
        <v>28</v>
      </c>
      <c r="Q782" s="214">
        <v>91</v>
      </c>
      <c r="R782" s="214">
        <v>6</v>
      </c>
      <c r="S782" s="214">
        <v>23</v>
      </c>
      <c r="T782" s="214">
        <v>579</v>
      </c>
      <c r="U782" s="214">
        <v>94</v>
      </c>
    </row>
    <row r="783" spans="1:21">
      <c r="A783" s="214" t="s">
        <v>204</v>
      </c>
      <c r="B783" s="214" t="s">
        <v>3</v>
      </c>
      <c r="C783" s="214" t="s">
        <v>202</v>
      </c>
      <c r="D783" s="214" t="s">
        <v>194</v>
      </c>
      <c r="E783" s="214" t="s">
        <v>195</v>
      </c>
      <c r="F783" s="214"/>
      <c r="G783" s="214"/>
      <c r="H783" s="214" t="s">
        <v>186</v>
      </c>
      <c r="I783" s="214" t="s">
        <v>187</v>
      </c>
      <c r="J783" s="214" t="s">
        <v>70</v>
      </c>
      <c r="K783" s="214">
        <v>56</v>
      </c>
      <c r="L783" s="214">
        <v>314</v>
      </c>
      <c r="M783" s="214">
        <v>6</v>
      </c>
      <c r="N783" s="214">
        <v>30</v>
      </c>
      <c r="O783" s="214">
        <v>8</v>
      </c>
      <c r="P783" s="214">
        <v>18</v>
      </c>
      <c r="Q783" s="214">
        <v>56</v>
      </c>
      <c r="R783" s="214">
        <v>22</v>
      </c>
      <c r="S783" s="214">
        <v>30</v>
      </c>
      <c r="T783" s="214">
        <v>484</v>
      </c>
      <c r="U783" s="214">
        <v>77</v>
      </c>
    </row>
    <row r="784" spans="1:21">
      <c r="A784" s="214" t="s">
        <v>204</v>
      </c>
      <c r="B784" s="214" t="s">
        <v>3</v>
      </c>
      <c r="C784" s="214" t="s">
        <v>202</v>
      </c>
      <c r="D784" s="214" t="s">
        <v>194</v>
      </c>
      <c r="E784" s="214" t="s">
        <v>195</v>
      </c>
      <c r="F784" s="214"/>
      <c r="G784" s="214"/>
      <c r="H784" s="214" t="s">
        <v>186</v>
      </c>
      <c r="I784" s="214" t="s">
        <v>187</v>
      </c>
      <c r="J784" s="214" t="s">
        <v>71</v>
      </c>
      <c r="K784" s="214">
        <v>65</v>
      </c>
      <c r="L784" s="214">
        <v>304</v>
      </c>
      <c r="M784" s="214">
        <v>4</v>
      </c>
      <c r="N784" s="214">
        <v>35</v>
      </c>
      <c r="O784" s="214">
        <v>11</v>
      </c>
      <c r="P784" s="214">
        <v>30</v>
      </c>
      <c r="Q784" s="214">
        <v>76</v>
      </c>
      <c r="R784" s="214">
        <v>18</v>
      </c>
      <c r="S784" s="214">
        <v>20</v>
      </c>
      <c r="T784" s="214">
        <v>487</v>
      </c>
      <c r="U784" s="214">
        <v>60</v>
      </c>
    </row>
    <row r="785" spans="1:21">
      <c r="A785" s="214" t="s">
        <v>204</v>
      </c>
      <c r="B785" s="214" t="s">
        <v>3</v>
      </c>
      <c r="C785" s="214" t="s">
        <v>202</v>
      </c>
      <c r="D785" s="214" t="s">
        <v>194</v>
      </c>
      <c r="E785" s="214" t="s">
        <v>195</v>
      </c>
      <c r="F785" s="214"/>
      <c r="G785" s="214"/>
      <c r="H785" s="214" t="s">
        <v>186</v>
      </c>
      <c r="I785" s="214" t="s">
        <v>187</v>
      </c>
      <c r="J785" s="214" t="s">
        <v>72</v>
      </c>
      <c r="K785" s="214">
        <v>59</v>
      </c>
      <c r="L785" s="214">
        <v>267</v>
      </c>
      <c r="M785" s="214">
        <v>10</v>
      </c>
      <c r="N785" s="214">
        <v>53</v>
      </c>
      <c r="O785" s="214">
        <v>21</v>
      </c>
      <c r="P785" s="214">
        <v>21</v>
      </c>
      <c r="Q785" s="214">
        <v>95</v>
      </c>
      <c r="R785" s="214">
        <v>27</v>
      </c>
      <c r="S785" s="214">
        <v>32</v>
      </c>
      <c r="T785" s="214">
        <v>490</v>
      </c>
      <c r="U785" s="214">
        <v>74</v>
      </c>
    </row>
    <row r="786" spans="1:21">
      <c r="A786" s="214" t="s">
        <v>204</v>
      </c>
      <c r="B786" s="214" t="s">
        <v>3</v>
      </c>
      <c r="C786" s="214" t="s">
        <v>202</v>
      </c>
      <c r="D786" s="214" t="s">
        <v>194</v>
      </c>
      <c r="E786" s="214" t="s">
        <v>195</v>
      </c>
      <c r="F786" s="214"/>
      <c r="G786" s="214"/>
      <c r="H786" s="214" t="s">
        <v>186</v>
      </c>
      <c r="I786" s="214" t="s">
        <v>187</v>
      </c>
      <c r="J786" s="214" t="s">
        <v>73</v>
      </c>
      <c r="K786" s="214">
        <v>62</v>
      </c>
      <c r="L786" s="214">
        <v>267</v>
      </c>
      <c r="M786" s="214">
        <v>5</v>
      </c>
      <c r="N786" s="214">
        <v>47</v>
      </c>
      <c r="O786" s="214">
        <v>9</v>
      </c>
      <c r="P786" s="214">
        <v>31</v>
      </c>
      <c r="Q786" s="214">
        <v>87</v>
      </c>
      <c r="R786" s="214">
        <v>23</v>
      </c>
      <c r="S786" s="214">
        <v>25</v>
      </c>
      <c r="T786" s="214">
        <v>469</v>
      </c>
      <c r="U786" s="214">
        <v>61</v>
      </c>
    </row>
    <row r="787" spans="1:21">
      <c r="A787" s="214" t="s">
        <v>204</v>
      </c>
      <c r="B787" s="214" t="s">
        <v>3</v>
      </c>
      <c r="C787" s="214" t="s">
        <v>202</v>
      </c>
      <c r="D787" s="214" t="s">
        <v>194</v>
      </c>
      <c r="E787" s="214" t="s">
        <v>195</v>
      </c>
      <c r="F787" s="214"/>
      <c r="G787" s="214"/>
      <c r="H787" s="214" t="s">
        <v>186</v>
      </c>
      <c r="I787" s="214" t="s">
        <v>187</v>
      </c>
      <c r="J787" s="214" t="s">
        <v>74</v>
      </c>
      <c r="K787" s="214">
        <v>52</v>
      </c>
      <c r="L787" s="214">
        <v>219</v>
      </c>
      <c r="M787" s="214">
        <v>6</v>
      </c>
      <c r="N787" s="214">
        <v>37</v>
      </c>
      <c r="O787" s="214">
        <v>12</v>
      </c>
      <c r="P787" s="214">
        <v>36</v>
      </c>
      <c r="Q787" s="214">
        <v>85</v>
      </c>
      <c r="R787" s="214">
        <v>14</v>
      </c>
      <c r="S787" s="214">
        <v>19</v>
      </c>
      <c r="T787" s="214">
        <v>395</v>
      </c>
      <c r="U787" s="214">
        <v>63</v>
      </c>
    </row>
    <row r="788" spans="1:21">
      <c r="A788" s="214" t="s">
        <v>204</v>
      </c>
      <c r="B788" s="214" t="s">
        <v>3</v>
      </c>
      <c r="C788" s="214" t="s">
        <v>202</v>
      </c>
      <c r="D788" s="214" t="s">
        <v>194</v>
      </c>
      <c r="E788" s="214" t="s">
        <v>195</v>
      </c>
      <c r="F788" s="214"/>
      <c r="G788" s="214"/>
      <c r="H788" s="214" t="s">
        <v>186</v>
      </c>
      <c r="I788" s="214" t="s">
        <v>187</v>
      </c>
      <c r="J788" s="214" t="s">
        <v>75</v>
      </c>
      <c r="K788" s="214">
        <v>72</v>
      </c>
      <c r="L788" s="214">
        <v>251</v>
      </c>
      <c r="M788" s="214">
        <v>9</v>
      </c>
      <c r="N788" s="214">
        <v>27</v>
      </c>
      <c r="O788" s="214">
        <v>14</v>
      </c>
      <c r="P788" s="214">
        <v>32</v>
      </c>
      <c r="Q788" s="214">
        <v>73</v>
      </c>
      <c r="R788" s="214">
        <v>18</v>
      </c>
      <c r="S788" s="214">
        <v>29</v>
      </c>
      <c r="T788" s="214">
        <v>452</v>
      </c>
      <c r="U788" s="214">
        <v>49</v>
      </c>
    </row>
    <row r="789" spans="1:21">
      <c r="A789" s="214" t="s">
        <v>204</v>
      </c>
      <c r="B789" s="214" t="s">
        <v>3</v>
      </c>
      <c r="C789" s="214" t="s">
        <v>202</v>
      </c>
      <c r="D789" s="214" t="s">
        <v>194</v>
      </c>
      <c r="E789" s="214" t="s">
        <v>195</v>
      </c>
      <c r="F789" s="214"/>
      <c r="G789" s="214"/>
      <c r="H789" s="214" t="s">
        <v>186</v>
      </c>
      <c r="I789" s="214" t="s">
        <v>187</v>
      </c>
      <c r="J789" s="214" t="s">
        <v>76</v>
      </c>
      <c r="K789" s="214">
        <v>61</v>
      </c>
      <c r="L789" s="214">
        <v>245</v>
      </c>
      <c r="M789" s="214">
        <v>4</v>
      </c>
      <c r="N789" s="214">
        <v>49</v>
      </c>
      <c r="O789" s="214">
        <v>10</v>
      </c>
      <c r="P789" s="214">
        <v>27</v>
      </c>
      <c r="Q789" s="214">
        <v>86</v>
      </c>
      <c r="R789" s="214">
        <v>15</v>
      </c>
      <c r="S789" s="214">
        <v>16</v>
      </c>
      <c r="T789" s="214">
        <v>427</v>
      </c>
      <c r="U789" s="214">
        <v>53</v>
      </c>
    </row>
    <row r="790" spans="1:21">
      <c r="A790" s="214" t="s">
        <v>204</v>
      </c>
      <c r="B790" s="214" t="s">
        <v>3</v>
      </c>
      <c r="C790" s="214" t="s">
        <v>202</v>
      </c>
      <c r="D790" s="214" t="s">
        <v>194</v>
      </c>
      <c r="E790" s="214" t="s">
        <v>195</v>
      </c>
      <c r="F790" s="214"/>
      <c r="G790" s="214"/>
      <c r="H790" s="214" t="s">
        <v>186</v>
      </c>
      <c r="I790" s="214" t="s">
        <v>187</v>
      </c>
      <c r="J790" s="214" t="s">
        <v>77</v>
      </c>
      <c r="K790" s="214">
        <v>53</v>
      </c>
      <c r="L790" s="214">
        <v>228</v>
      </c>
      <c r="M790" s="214">
        <v>5</v>
      </c>
      <c r="N790" s="214">
        <v>43</v>
      </c>
      <c r="O790" s="214">
        <v>12</v>
      </c>
      <c r="P790" s="214">
        <v>26</v>
      </c>
      <c r="Q790" s="214">
        <v>81</v>
      </c>
      <c r="R790" s="214">
        <v>12</v>
      </c>
      <c r="S790" s="214">
        <v>27</v>
      </c>
      <c r="T790" s="214">
        <v>406</v>
      </c>
      <c r="U790" s="214">
        <v>68</v>
      </c>
    </row>
    <row r="791" spans="1:21">
      <c r="A791" s="214" t="s">
        <v>204</v>
      </c>
      <c r="B791" s="214" t="s">
        <v>3</v>
      </c>
      <c r="C791" s="214" t="s">
        <v>202</v>
      </c>
      <c r="D791" s="214" t="s">
        <v>194</v>
      </c>
      <c r="E791" s="214" t="s">
        <v>195</v>
      </c>
      <c r="F791" s="214"/>
      <c r="G791" s="214"/>
      <c r="H791" s="214" t="s">
        <v>186</v>
      </c>
      <c r="I791" s="214" t="s">
        <v>187</v>
      </c>
      <c r="J791" s="214" t="s">
        <v>78</v>
      </c>
      <c r="K791" s="214">
        <v>70</v>
      </c>
      <c r="L791" s="214">
        <v>244</v>
      </c>
      <c r="M791" s="214">
        <v>6</v>
      </c>
      <c r="N791" s="214">
        <v>44</v>
      </c>
      <c r="O791" s="214">
        <v>13</v>
      </c>
      <c r="P791" s="214">
        <v>23</v>
      </c>
      <c r="Q791" s="214">
        <v>80</v>
      </c>
      <c r="R791" s="214">
        <v>11</v>
      </c>
      <c r="S791" s="214">
        <v>12</v>
      </c>
      <c r="T791" s="214">
        <v>423</v>
      </c>
      <c r="U791" s="214">
        <v>64</v>
      </c>
    </row>
    <row r="792" spans="1:21">
      <c r="A792" s="214" t="s">
        <v>204</v>
      </c>
      <c r="B792" s="214" t="s">
        <v>3</v>
      </c>
      <c r="C792" s="214" t="s">
        <v>202</v>
      </c>
      <c r="D792" s="214" t="s">
        <v>194</v>
      </c>
      <c r="E792" s="214" t="s">
        <v>195</v>
      </c>
      <c r="F792" s="214"/>
      <c r="G792" s="214"/>
      <c r="H792" s="214" t="s">
        <v>186</v>
      </c>
      <c r="I792" s="214" t="s">
        <v>187</v>
      </c>
      <c r="J792" s="214" t="s">
        <v>82</v>
      </c>
      <c r="K792" s="214">
        <v>70</v>
      </c>
      <c r="L792" s="214">
        <v>267</v>
      </c>
      <c r="M792" s="214">
        <v>7</v>
      </c>
      <c r="N792" s="214">
        <v>61</v>
      </c>
      <c r="O792" s="214">
        <v>19</v>
      </c>
      <c r="P792" s="214">
        <v>44</v>
      </c>
      <c r="Q792" s="214">
        <v>124</v>
      </c>
      <c r="R792" s="214">
        <v>11</v>
      </c>
      <c r="S792" s="214">
        <v>9</v>
      </c>
      <c r="T792" s="214">
        <v>488</v>
      </c>
      <c r="U792" s="214">
        <v>94</v>
      </c>
    </row>
    <row r="793" spans="1:21">
      <c r="A793" s="214" t="s">
        <v>204</v>
      </c>
      <c r="B793" s="214" t="s">
        <v>3</v>
      </c>
      <c r="C793" s="214" t="s">
        <v>202</v>
      </c>
      <c r="D793" s="214" t="s">
        <v>194</v>
      </c>
      <c r="E793" s="214" t="s">
        <v>195</v>
      </c>
      <c r="F793" s="214"/>
      <c r="G793" s="214"/>
      <c r="H793" s="214" t="s">
        <v>186</v>
      </c>
      <c r="I793" s="214" t="s">
        <v>187</v>
      </c>
      <c r="J793" s="214" t="s">
        <v>80</v>
      </c>
      <c r="K793" s="214">
        <v>82</v>
      </c>
      <c r="L793" s="214">
        <v>262</v>
      </c>
      <c r="M793" s="214">
        <v>4</v>
      </c>
      <c r="N793" s="214">
        <v>40</v>
      </c>
      <c r="O793" s="214">
        <v>9</v>
      </c>
      <c r="P793" s="214">
        <v>23</v>
      </c>
      <c r="Q793" s="214">
        <v>72</v>
      </c>
      <c r="R793" s="214">
        <v>7</v>
      </c>
      <c r="S793" s="214">
        <v>4</v>
      </c>
      <c r="T793" s="214">
        <v>431</v>
      </c>
      <c r="U793" s="214">
        <v>92</v>
      </c>
    </row>
    <row r="794" spans="1:21">
      <c r="A794" s="214" t="s">
        <v>204</v>
      </c>
      <c r="B794" s="214" t="s">
        <v>3</v>
      </c>
      <c r="C794" s="214" t="s">
        <v>202</v>
      </c>
      <c r="D794" s="214" t="s">
        <v>196</v>
      </c>
      <c r="E794" s="214" t="s">
        <v>195</v>
      </c>
      <c r="F794" s="214"/>
      <c r="G794" s="214"/>
      <c r="H794" s="214" t="s">
        <v>186</v>
      </c>
      <c r="I794" s="214" t="s">
        <v>187</v>
      </c>
      <c r="J794" s="214" t="s">
        <v>69</v>
      </c>
      <c r="K794" s="214">
        <v>1</v>
      </c>
      <c r="L794" s="214">
        <v>8</v>
      </c>
      <c r="M794" s="214">
        <v>0</v>
      </c>
      <c r="N794" s="214">
        <v>1</v>
      </c>
      <c r="O794" s="214">
        <v>1</v>
      </c>
      <c r="P794" s="214">
        <v>1</v>
      </c>
      <c r="Q794" s="214">
        <v>3</v>
      </c>
      <c r="R794" s="214">
        <v>1</v>
      </c>
      <c r="S794" s="214">
        <v>0</v>
      </c>
      <c r="T794" s="214">
        <v>13</v>
      </c>
      <c r="U794" s="214">
        <v>4</v>
      </c>
    </row>
    <row r="795" spans="1:21">
      <c r="A795" s="214" t="s">
        <v>204</v>
      </c>
      <c r="B795" s="214" t="s">
        <v>3</v>
      </c>
      <c r="C795" s="214" t="s">
        <v>202</v>
      </c>
      <c r="D795" s="214" t="s">
        <v>196</v>
      </c>
      <c r="E795" s="214" t="s">
        <v>195</v>
      </c>
      <c r="F795" s="214"/>
      <c r="G795" s="214"/>
      <c r="H795" s="214" t="s">
        <v>186</v>
      </c>
      <c r="I795" s="214" t="s">
        <v>187</v>
      </c>
      <c r="J795" s="214" t="s">
        <v>70</v>
      </c>
      <c r="K795" s="214">
        <v>0</v>
      </c>
      <c r="L795" s="214">
        <v>12</v>
      </c>
      <c r="M795" s="214">
        <v>1</v>
      </c>
      <c r="N795" s="214">
        <v>1</v>
      </c>
      <c r="O795" s="214">
        <v>1</v>
      </c>
      <c r="P795" s="214">
        <v>2</v>
      </c>
      <c r="Q795" s="214">
        <v>4</v>
      </c>
      <c r="R795" s="214">
        <v>4</v>
      </c>
      <c r="S795" s="214">
        <v>0</v>
      </c>
      <c r="T795" s="214">
        <v>21</v>
      </c>
      <c r="U795" s="214">
        <v>1</v>
      </c>
    </row>
    <row r="796" spans="1:21">
      <c r="A796" s="214" t="s">
        <v>204</v>
      </c>
      <c r="B796" s="214" t="s">
        <v>3</v>
      </c>
      <c r="C796" s="214" t="s">
        <v>202</v>
      </c>
      <c r="D796" s="214" t="s">
        <v>196</v>
      </c>
      <c r="E796" s="214" t="s">
        <v>195</v>
      </c>
      <c r="F796" s="214"/>
      <c r="G796" s="214"/>
      <c r="H796" s="214" t="s">
        <v>186</v>
      </c>
      <c r="I796" s="214" t="s">
        <v>187</v>
      </c>
      <c r="J796" s="214" t="s">
        <v>71</v>
      </c>
      <c r="K796" s="214">
        <v>9</v>
      </c>
      <c r="L796" s="214">
        <v>21</v>
      </c>
      <c r="M796" s="214">
        <v>0</v>
      </c>
      <c r="N796" s="214">
        <v>3</v>
      </c>
      <c r="O796" s="214">
        <v>1</v>
      </c>
      <c r="P796" s="214">
        <v>0</v>
      </c>
      <c r="Q796" s="214">
        <v>4</v>
      </c>
      <c r="R796" s="214">
        <v>2</v>
      </c>
      <c r="S796" s="214">
        <v>2</v>
      </c>
      <c r="T796" s="214">
        <v>38</v>
      </c>
      <c r="U796" s="214">
        <v>2</v>
      </c>
    </row>
    <row r="797" spans="1:21">
      <c r="A797" s="214" t="s">
        <v>204</v>
      </c>
      <c r="B797" s="214" t="s">
        <v>3</v>
      </c>
      <c r="C797" s="214" t="s">
        <v>202</v>
      </c>
      <c r="D797" s="214" t="s">
        <v>196</v>
      </c>
      <c r="E797" s="214" t="s">
        <v>195</v>
      </c>
      <c r="F797" s="214"/>
      <c r="G797" s="214"/>
      <c r="H797" s="214" t="s">
        <v>186</v>
      </c>
      <c r="I797" s="214" t="s">
        <v>187</v>
      </c>
      <c r="J797" s="214" t="s">
        <v>72</v>
      </c>
      <c r="K797" s="214">
        <v>12</v>
      </c>
      <c r="L797" s="214">
        <v>31</v>
      </c>
      <c r="M797" s="214">
        <v>0</v>
      </c>
      <c r="N797" s="214">
        <v>1</v>
      </c>
      <c r="O797" s="214">
        <v>0</v>
      </c>
      <c r="P797" s="214">
        <v>4</v>
      </c>
      <c r="Q797" s="214">
        <v>5</v>
      </c>
      <c r="R797" s="214">
        <v>2</v>
      </c>
      <c r="S797" s="214">
        <v>1</v>
      </c>
      <c r="T797" s="214">
        <v>51</v>
      </c>
      <c r="U797" s="214">
        <v>9</v>
      </c>
    </row>
    <row r="798" spans="1:21">
      <c r="A798" s="214" t="s">
        <v>204</v>
      </c>
      <c r="B798" s="214" t="s">
        <v>3</v>
      </c>
      <c r="C798" s="214" t="s">
        <v>202</v>
      </c>
      <c r="D798" s="214" t="s">
        <v>196</v>
      </c>
      <c r="E798" s="214" t="s">
        <v>195</v>
      </c>
      <c r="F798" s="214"/>
      <c r="G798" s="214"/>
      <c r="H798" s="214" t="s">
        <v>186</v>
      </c>
      <c r="I798" s="214" t="s">
        <v>187</v>
      </c>
      <c r="J798" s="214" t="s">
        <v>73</v>
      </c>
      <c r="K798" s="214">
        <v>10</v>
      </c>
      <c r="L798" s="214">
        <v>46</v>
      </c>
      <c r="M798" s="214">
        <v>0</v>
      </c>
      <c r="N798" s="214">
        <v>3</v>
      </c>
      <c r="O798" s="214">
        <v>1</v>
      </c>
      <c r="P798" s="214">
        <v>2</v>
      </c>
      <c r="Q798" s="214">
        <v>6</v>
      </c>
      <c r="R798" s="214">
        <v>2</v>
      </c>
      <c r="S798" s="214">
        <v>1</v>
      </c>
      <c r="T798" s="214">
        <v>65</v>
      </c>
      <c r="U798" s="214">
        <v>8</v>
      </c>
    </row>
    <row r="799" spans="1:21">
      <c r="A799" s="214" t="s">
        <v>204</v>
      </c>
      <c r="B799" s="214" t="s">
        <v>3</v>
      </c>
      <c r="C799" s="214" t="s">
        <v>202</v>
      </c>
      <c r="D799" s="214" t="s">
        <v>196</v>
      </c>
      <c r="E799" s="214" t="s">
        <v>195</v>
      </c>
      <c r="F799" s="214"/>
      <c r="G799" s="214"/>
      <c r="H799" s="214" t="s">
        <v>186</v>
      </c>
      <c r="I799" s="214" t="s">
        <v>187</v>
      </c>
      <c r="J799" s="214" t="s">
        <v>74</v>
      </c>
      <c r="K799" s="214">
        <v>5</v>
      </c>
      <c r="L799" s="214">
        <v>23</v>
      </c>
      <c r="M799" s="214">
        <v>0</v>
      </c>
      <c r="N799" s="214">
        <v>8</v>
      </c>
      <c r="O799" s="214">
        <v>0</v>
      </c>
      <c r="P799" s="214">
        <v>1</v>
      </c>
      <c r="Q799" s="214">
        <v>9</v>
      </c>
      <c r="R799" s="214">
        <v>0</v>
      </c>
      <c r="S799" s="214">
        <v>0</v>
      </c>
      <c r="T799" s="214">
        <v>37</v>
      </c>
      <c r="U799" s="214">
        <v>4</v>
      </c>
    </row>
    <row r="800" spans="1:21">
      <c r="A800" s="214" t="s">
        <v>204</v>
      </c>
      <c r="B800" s="214" t="s">
        <v>3</v>
      </c>
      <c r="C800" s="214" t="s">
        <v>202</v>
      </c>
      <c r="D800" s="214" t="s">
        <v>196</v>
      </c>
      <c r="E800" s="214" t="s">
        <v>195</v>
      </c>
      <c r="F800" s="214"/>
      <c r="G800" s="214"/>
      <c r="H800" s="214" t="s">
        <v>186</v>
      </c>
      <c r="I800" s="214" t="s">
        <v>187</v>
      </c>
      <c r="J800" s="214" t="s">
        <v>75</v>
      </c>
      <c r="K800" s="214">
        <v>9</v>
      </c>
      <c r="L800" s="214">
        <v>34</v>
      </c>
      <c r="M800" s="214">
        <v>0</v>
      </c>
      <c r="N800" s="214">
        <v>6</v>
      </c>
      <c r="O800" s="214">
        <v>1</v>
      </c>
      <c r="P800" s="214">
        <v>3</v>
      </c>
      <c r="Q800" s="214">
        <v>10</v>
      </c>
      <c r="R800" s="214">
        <v>0</v>
      </c>
      <c r="S800" s="214">
        <v>1</v>
      </c>
      <c r="T800" s="214">
        <v>54</v>
      </c>
      <c r="U800" s="214">
        <v>7</v>
      </c>
    </row>
    <row r="801" spans="1:21">
      <c r="A801" s="214" t="s">
        <v>204</v>
      </c>
      <c r="B801" s="214" t="s">
        <v>3</v>
      </c>
      <c r="C801" s="214" t="s">
        <v>202</v>
      </c>
      <c r="D801" s="214" t="s">
        <v>196</v>
      </c>
      <c r="E801" s="214" t="s">
        <v>195</v>
      </c>
      <c r="F801" s="214"/>
      <c r="G801" s="214"/>
      <c r="H801" s="214" t="s">
        <v>186</v>
      </c>
      <c r="I801" s="214" t="s">
        <v>187</v>
      </c>
      <c r="J801" s="214" t="s">
        <v>76</v>
      </c>
      <c r="K801" s="214">
        <v>7</v>
      </c>
      <c r="L801" s="214">
        <v>44</v>
      </c>
      <c r="M801" s="214">
        <v>1</v>
      </c>
      <c r="N801" s="214">
        <v>5</v>
      </c>
      <c r="O801" s="214">
        <v>3</v>
      </c>
      <c r="P801" s="214">
        <v>5</v>
      </c>
      <c r="Q801" s="214">
        <v>13</v>
      </c>
      <c r="R801" s="214">
        <v>2</v>
      </c>
      <c r="S801" s="214">
        <v>6</v>
      </c>
      <c r="T801" s="214">
        <v>73</v>
      </c>
      <c r="U801" s="214">
        <v>6</v>
      </c>
    </row>
    <row r="802" spans="1:21">
      <c r="A802" s="214" t="s">
        <v>204</v>
      </c>
      <c r="B802" s="214" t="s">
        <v>3</v>
      </c>
      <c r="C802" s="214" t="s">
        <v>202</v>
      </c>
      <c r="D802" s="214" t="s">
        <v>196</v>
      </c>
      <c r="E802" s="214" t="s">
        <v>195</v>
      </c>
      <c r="F802" s="214"/>
      <c r="G802" s="214"/>
      <c r="H802" s="214" t="s">
        <v>186</v>
      </c>
      <c r="I802" s="214" t="s">
        <v>187</v>
      </c>
      <c r="J802" s="214" t="s">
        <v>77</v>
      </c>
      <c r="K802" s="214">
        <v>7</v>
      </c>
      <c r="L802" s="214">
        <v>29</v>
      </c>
      <c r="M802" s="214">
        <v>0</v>
      </c>
      <c r="N802" s="214">
        <v>8</v>
      </c>
      <c r="O802" s="214">
        <v>2</v>
      </c>
      <c r="P802" s="214">
        <v>5</v>
      </c>
      <c r="Q802" s="214">
        <v>15</v>
      </c>
      <c r="R802" s="214">
        <v>3</v>
      </c>
      <c r="S802" s="214">
        <v>5</v>
      </c>
      <c r="T802" s="214">
        <v>59</v>
      </c>
      <c r="U802" s="214">
        <v>3</v>
      </c>
    </row>
    <row r="803" spans="1:21">
      <c r="A803" s="214" t="s">
        <v>204</v>
      </c>
      <c r="B803" s="214" t="s">
        <v>3</v>
      </c>
      <c r="C803" s="214" t="s">
        <v>202</v>
      </c>
      <c r="D803" s="214" t="s">
        <v>196</v>
      </c>
      <c r="E803" s="214" t="s">
        <v>195</v>
      </c>
      <c r="F803" s="214"/>
      <c r="G803" s="214"/>
      <c r="H803" s="214" t="s">
        <v>186</v>
      </c>
      <c r="I803" s="214" t="s">
        <v>187</v>
      </c>
      <c r="J803" s="214" t="s">
        <v>78</v>
      </c>
      <c r="K803" s="214">
        <v>10</v>
      </c>
      <c r="L803" s="214">
        <v>44</v>
      </c>
      <c r="M803" s="214">
        <v>0</v>
      </c>
      <c r="N803" s="214">
        <v>7</v>
      </c>
      <c r="O803" s="214">
        <v>2</v>
      </c>
      <c r="P803" s="214">
        <v>6</v>
      </c>
      <c r="Q803" s="214">
        <v>15</v>
      </c>
      <c r="R803" s="214">
        <v>1</v>
      </c>
      <c r="S803" s="214">
        <v>0</v>
      </c>
      <c r="T803" s="214">
        <v>70</v>
      </c>
      <c r="U803" s="214">
        <v>4</v>
      </c>
    </row>
    <row r="804" spans="1:21">
      <c r="A804" s="214" t="s">
        <v>204</v>
      </c>
      <c r="B804" s="214" t="s">
        <v>3</v>
      </c>
      <c r="C804" s="214" t="s">
        <v>202</v>
      </c>
      <c r="D804" s="214" t="s">
        <v>196</v>
      </c>
      <c r="E804" s="214" t="s">
        <v>195</v>
      </c>
      <c r="F804" s="214"/>
      <c r="G804" s="214"/>
      <c r="H804" s="214" t="s">
        <v>186</v>
      </c>
      <c r="I804" s="214" t="s">
        <v>187</v>
      </c>
      <c r="J804" s="214" t="s">
        <v>82</v>
      </c>
      <c r="K804" s="214">
        <v>10</v>
      </c>
      <c r="L804" s="214">
        <v>26</v>
      </c>
      <c r="M804" s="214">
        <v>0</v>
      </c>
      <c r="N804" s="214">
        <v>3</v>
      </c>
      <c r="O804" s="214">
        <v>2</v>
      </c>
      <c r="P804" s="214">
        <v>0</v>
      </c>
      <c r="Q804" s="214">
        <v>5</v>
      </c>
      <c r="R804" s="214">
        <v>0</v>
      </c>
      <c r="S804" s="214">
        <v>0</v>
      </c>
      <c r="T804" s="214">
        <v>41</v>
      </c>
      <c r="U804" s="214">
        <v>7</v>
      </c>
    </row>
    <row r="805" spans="1:21">
      <c r="A805" s="214" t="s">
        <v>204</v>
      </c>
      <c r="B805" s="214" t="s">
        <v>3</v>
      </c>
      <c r="C805" s="214" t="s">
        <v>202</v>
      </c>
      <c r="D805" s="214" t="s">
        <v>196</v>
      </c>
      <c r="E805" s="214" t="s">
        <v>195</v>
      </c>
      <c r="F805" s="214"/>
      <c r="G805" s="214"/>
      <c r="H805" s="214" t="s">
        <v>186</v>
      </c>
      <c r="I805" s="214" t="s">
        <v>187</v>
      </c>
      <c r="J805" s="214" t="s">
        <v>80</v>
      </c>
      <c r="K805" s="214">
        <v>7</v>
      </c>
      <c r="L805" s="214">
        <v>16</v>
      </c>
      <c r="M805" s="214">
        <v>1</v>
      </c>
      <c r="N805" s="214">
        <v>4</v>
      </c>
      <c r="O805" s="214">
        <v>1</v>
      </c>
      <c r="P805" s="214">
        <v>1</v>
      </c>
      <c r="Q805" s="214">
        <v>6</v>
      </c>
      <c r="R805" s="214">
        <v>1</v>
      </c>
      <c r="S805" s="214">
        <v>2</v>
      </c>
      <c r="T805" s="214">
        <v>33</v>
      </c>
      <c r="U805" s="214">
        <v>2</v>
      </c>
    </row>
    <row r="806" spans="1:21">
      <c r="A806" s="214" t="s">
        <v>204</v>
      </c>
      <c r="B806" s="214" t="s">
        <v>3</v>
      </c>
      <c r="C806" s="214" t="s">
        <v>202</v>
      </c>
      <c r="D806" s="214" t="s">
        <v>197</v>
      </c>
      <c r="E806" s="214" t="s">
        <v>199</v>
      </c>
      <c r="F806" s="214" t="s">
        <v>187</v>
      </c>
      <c r="G806" s="214"/>
      <c r="H806" s="214"/>
      <c r="I806" s="214" t="s">
        <v>186</v>
      </c>
      <c r="J806" s="214" t="s">
        <v>69</v>
      </c>
      <c r="K806" s="214">
        <v>2</v>
      </c>
      <c r="L806" s="214">
        <v>9</v>
      </c>
      <c r="M806" s="214">
        <v>0</v>
      </c>
      <c r="N806" s="214">
        <v>1</v>
      </c>
      <c r="O806" s="214">
        <v>3</v>
      </c>
      <c r="P806" s="214">
        <v>2</v>
      </c>
      <c r="Q806" s="214">
        <v>6</v>
      </c>
      <c r="R806" s="214">
        <v>1</v>
      </c>
      <c r="S806" s="214">
        <v>1</v>
      </c>
      <c r="T806" s="214">
        <v>19</v>
      </c>
      <c r="U806" s="214">
        <v>0</v>
      </c>
    </row>
    <row r="807" spans="1:21">
      <c r="A807" s="214" t="s">
        <v>204</v>
      </c>
      <c r="B807" s="214" t="s">
        <v>3</v>
      </c>
      <c r="C807" s="214" t="s">
        <v>202</v>
      </c>
      <c r="D807" s="214" t="s">
        <v>197</v>
      </c>
      <c r="E807" s="214" t="s">
        <v>199</v>
      </c>
      <c r="F807" s="214" t="s">
        <v>187</v>
      </c>
      <c r="G807" s="214"/>
      <c r="H807" s="214"/>
      <c r="I807" s="214" t="s">
        <v>186</v>
      </c>
      <c r="J807" s="214" t="s">
        <v>70</v>
      </c>
      <c r="K807" s="214">
        <v>1</v>
      </c>
      <c r="L807" s="214">
        <v>8</v>
      </c>
      <c r="M807" s="214">
        <v>1</v>
      </c>
      <c r="N807" s="214">
        <v>1</v>
      </c>
      <c r="O807" s="214">
        <v>1</v>
      </c>
      <c r="P807" s="214">
        <v>2</v>
      </c>
      <c r="Q807" s="214">
        <v>4</v>
      </c>
      <c r="R807" s="214">
        <v>2</v>
      </c>
      <c r="S807" s="214">
        <v>0</v>
      </c>
      <c r="T807" s="214">
        <v>16</v>
      </c>
      <c r="U807" s="214">
        <v>2</v>
      </c>
    </row>
    <row r="808" spans="1:21">
      <c r="A808" s="214" t="s">
        <v>204</v>
      </c>
      <c r="B808" s="214" t="s">
        <v>3</v>
      </c>
      <c r="C808" s="214" t="s">
        <v>202</v>
      </c>
      <c r="D808" s="214" t="s">
        <v>197</v>
      </c>
      <c r="E808" s="214" t="s">
        <v>199</v>
      </c>
      <c r="F808" s="214" t="s">
        <v>187</v>
      </c>
      <c r="G808" s="214"/>
      <c r="H808" s="214"/>
      <c r="I808" s="214" t="s">
        <v>186</v>
      </c>
      <c r="J808" s="214" t="s">
        <v>71</v>
      </c>
      <c r="K808" s="214">
        <v>7</v>
      </c>
      <c r="L808" s="214">
        <v>10</v>
      </c>
      <c r="M808" s="214">
        <v>1</v>
      </c>
      <c r="N808" s="214">
        <v>2</v>
      </c>
      <c r="O808" s="214">
        <v>2</v>
      </c>
      <c r="P808" s="214">
        <v>0</v>
      </c>
      <c r="Q808" s="214">
        <v>4</v>
      </c>
      <c r="R808" s="214">
        <v>2</v>
      </c>
      <c r="S808" s="214">
        <v>2</v>
      </c>
      <c r="T808" s="214">
        <v>26</v>
      </c>
      <c r="U808" s="214">
        <v>1</v>
      </c>
    </row>
    <row r="809" spans="1:21">
      <c r="A809" s="214" t="s">
        <v>204</v>
      </c>
      <c r="B809" s="214" t="s">
        <v>3</v>
      </c>
      <c r="C809" s="214" t="s">
        <v>202</v>
      </c>
      <c r="D809" s="214" t="s">
        <v>197</v>
      </c>
      <c r="E809" s="214" t="s">
        <v>199</v>
      </c>
      <c r="F809" s="214" t="s">
        <v>187</v>
      </c>
      <c r="G809" s="214"/>
      <c r="H809" s="214"/>
      <c r="I809" s="214" t="s">
        <v>186</v>
      </c>
      <c r="J809" s="214" t="s">
        <v>72</v>
      </c>
      <c r="K809" s="214">
        <v>7</v>
      </c>
      <c r="L809" s="214">
        <v>20</v>
      </c>
      <c r="M809" s="214">
        <v>0</v>
      </c>
      <c r="N809" s="214">
        <v>1</v>
      </c>
      <c r="O809" s="214">
        <v>0</v>
      </c>
      <c r="P809" s="214">
        <v>1</v>
      </c>
      <c r="Q809" s="214">
        <v>2</v>
      </c>
      <c r="R809" s="214">
        <v>1</v>
      </c>
      <c r="S809" s="214">
        <v>2</v>
      </c>
      <c r="T809" s="214">
        <v>32</v>
      </c>
      <c r="U809" s="214">
        <v>1</v>
      </c>
    </row>
    <row r="810" spans="1:21">
      <c r="A810" s="214" t="s">
        <v>204</v>
      </c>
      <c r="B810" s="214" t="s">
        <v>3</v>
      </c>
      <c r="C810" s="214" t="s">
        <v>202</v>
      </c>
      <c r="D810" s="214" t="s">
        <v>197</v>
      </c>
      <c r="E810" s="214" t="s">
        <v>199</v>
      </c>
      <c r="F810" s="214" t="s">
        <v>187</v>
      </c>
      <c r="G810" s="214"/>
      <c r="H810" s="214"/>
      <c r="I810" s="214" t="s">
        <v>186</v>
      </c>
      <c r="J810" s="214" t="s">
        <v>73</v>
      </c>
      <c r="K810" s="214">
        <v>10</v>
      </c>
      <c r="L810" s="214">
        <v>27</v>
      </c>
      <c r="M810" s="214">
        <v>1</v>
      </c>
      <c r="N810" s="214">
        <v>4</v>
      </c>
      <c r="O810" s="214">
        <v>4</v>
      </c>
      <c r="P810" s="214">
        <v>2</v>
      </c>
      <c r="Q810" s="214">
        <v>10</v>
      </c>
      <c r="R810" s="214">
        <v>3</v>
      </c>
      <c r="S810" s="214">
        <v>1</v>
      </c>
      <c r="T810" s="214">
        <v>52</v>
      </c>
      <c r="U810" s="214">
        <v>3</v>
      </c>
    </row>
    <row r="811" spans="1:21">
      <c r="A811" s="214" t="s">
        <v>204</v>
      </c>
      <c r="B811" s="214" t="s">
        <v>3</v>
      </c>
      <c r="C811" s="214" t="s">
        <v>202</v>
      </c>
      <c r="D811" s="214" t="s">
        <v>197</v>
      </c>
      <c r="E811" s="214" t="s">
        <v>199</v>
      </c>
      <c r="F811" s="214" t="s">
        <v>187</v>
      </c>
      <c r="G811" s="214"/>
      <c r="H811" s="214"/>
      <c r="I811" s="214" t="s">
        <v>186</v>
      </c>
      <c r="J811" s="214" t="s">
        <v>74</v>
      </c>
      <c r="K811" s="214">
        <v>5</v>
      </c>
      <c r="L811" s="214">
        <v>18</v>
      </c>
      <c r="M811" s="214">
        <v>0</v>
      </c>
      <c r="N811" s="214">
        <v>2</v>
      </c>
      <c r="O811" s="214">
        <v>0</v>
      </c>
      <c r="P811" s="214">
        <v>0</v>
      </c>
      <c r="Q811" s="214">
        <v>2</v>
      </c>
      <c r="R811" s="214">
        <v>2</v>
      </c>
      <c r="S811" s="214">
        <v>4</v>
      </c>
      <c r="T811" s="214">
        <v>31</v>
      </c>
      <c r="U811" s="214">
        <v>1</v>
      </c>
    </row>
    <row r="812" spans="1:21">
      <c r="A812" s="214" t="s">
        <v>204</v>
      </c>
      <c r="B812" s="214" t="s">
        <v>3</v>
      </c>
      <c r="C812" s="214" t="s">
        <v>202</v>
      </c>
      <c r="D812" s="214" t="s">
        <v>197</v>
      </c>
      <c r="E812" s="214" t="s">
        <v>199</v>
      </c>
      <c r="F812" s="214" t="s">
        <v>187</v>
      </c>
      <c r="G812" s="214"/>
      <c r="H812" s="214"/>
      <c r="I812" s="214" t="s">
        <v>186</v>
      </c>
      <c r="J812" s="214" t="s">
        <v>75</v>
      </c>
      <c r="K812" s="214">
        <v>3</v>
      </c>
      <c r="L812" s="214">
        <v>30</v>
      </c>
      <c r="M812" s="214">
        <v>1</v>
      </c>
      <c r="N812" s="214">
        <v>7</v>
      </c>
      <c r="O812" s="214">
        <v>1</v>
      </c>
      <c r="P812" s="214">
        <v>0</v>
      </c>
      <c r="Q812" s="214">
        <v>8</v>
      </c>
      <c r="R812" s="214">
        <v>5</v>
      </c>
      <c r="S812" s="214">
        <v>3</v>
      </c>
      <c r="T812" s="214">
        <v>50</v>
      </c>
      <c r="U812" s="214">
        <v>2</v>
      </c>
    </row>
    <row r="813" spans="1:21">
      <c r="A813" s="214" t="s">
        <v>204</v>
      </c>
      <c r="B813" s="214" t="s">
        <v>3</v>
      </c>
      <c r="C813" s="214" t="s">
        <v>202</v>
      </c>
      <c r="D813" s="214" t="s">
        <v>197</v>
      </c>
      <c r="E813" s="214" t="s">
        <v>199</v>
      </c>
      <c r="F813" s="214" t="s">
        <v>187</v>
      </c>
      <c r="G813" s="214"/>
      <c r="H813" s="214"/>
      <c r="I813" s="214" t="s">
        <v>186</v>
      </c>
      <c r="J813" s="214" t="s">
        <v>76</v>
      </c>
      <c r="K813" s="214">
        <v>6</v>
      </c>
      <c r="L813" s="214">
        <v>28</v>
      </c>
      <c r="M813" s="214">
        <v>2</v>
      </c>
      <c r="N813" s="214">
        <v>9</v>
      </c>
      <c r="O813" s="214">
        <v>1</v>
      </c>
      <c r="P813" s="214">
        <v>0</v>
      </c>
      <c r="Q813" s="214">
        <v>10</v>
      </c>
      <c r="R813" s="214">
        <v>2</v>
      </c>
      <c r="S813" s="214">
        <v>2</v>
      </c>
      <c r="T813" s="214">
        <v>50</v>
      </c>
      <c r="U813" s="214">
        <v>4</v>
      </c>
    </row>
    <row r="814" spans="1:21">
      <c r="A814" s="214" t="s">
        <v>204</v>
      </c>
      <c r="B814" s="214" t="s">
        <v>3</v>
      </c>
      <c r="C814" s="214" t="s">
        <v>202</v>
      </c>
      <c r="D814" s="214" t="s">
        <v>197</v>
      </c>
      <c r="E814" s="214" t="s">
        <v>199</v>
      </c>
      <c r="F814" s="214" t="s">
        <v>187</v>
      </c>
      <c r="G814" s="214"/>
      <c r="H814" s="214"/>
      <c r="I814" s="214" t="s">
        <v>186</v>
      </c>
      <c r="J814" s="214" t="s">
        <v>77</v>
      </c>
      <c r="K814" s="214">
        <v>5</v>
      </c>
      <c r="L814" s="214">
        <v>33</v>
      </c>
      <c r="M814" s="214">
        <v>0</v>
      </c>
      <c r="N814" s="214">
        <v>5</v>
      </c>
      <c r="O814" s="214">
        <v>1</v>
      </c>
      <c r="P814" s="214">
        <v>3</v>
      </c>
      <c r="Q814" s="214">
        <v>9</v>
      </c>
      <c r="R814" s="214">
        <v>1</v>
      </c>
      <c r="S814" s="214">
        <v>2</v>
      </c>
      <c r="T814" s="214">
        <v>50</v>
      </c>
      <c r="U814" s="214">
        <v>5</v>
      </c>
    </row>
    <row r="815" spans="1:21">
      <c r="A815" s="214" t="s">
        <v>204</v>
      </c>
      <c r="B815" s="214" t="s">
        <v>3</v>
      </c>
      <c r="C815" s="214" t="s">
        <v>202</v>
      </c>
      <c r="D815" s="214" t="s">
        <v>197</v>
      </c>
      <c r="E815" s="214" t="s">
        <v>199</v>
      </c>
      <c r="F815" s="214" t="s">
        <v>187</v>
      </c>
      <c r="G815" s="214"/>
      <c r="H815" s="214"/>
      <c r="I815" s="214" t="s">
        <v>186</v>
      </c>
      <c r="J815" s="214" t="s">
        <v>78</v>
      </c>
      <c r="K815" s="214">
        <v>6</v>
      </c>
      <c r="L815" s="214">
        <v>19</v>
      </c>
      <c r="M815" s="214">
        <v>1</v>
      </c>
      <c r="N815" s="214">
        <v>2</v>
      </c>
      <c r="O815" s="214">
        <v>3</v>
      </c>
      <c r="P815" s="214">
        <v>3</v>
      </c>
      <c r="Q815" s="214">
        <v>8</v>
      </c>
      <c r="R815" s="214">
        <v>5</v>
      </c>
      <c r="S815" s="214">
        <v>1</v>
      </c>
      <c r="T815" s="214">
        <v>40</v>
      </c>
      <c r="U815" s="214">
        <v>2</v>
      </c>
    </row>
    <row r="816" spans="1:21">
      <c r="A816" s="214" t="s">
        <v>204</v>
      </c>
      <c r="B816" s="214" t="s">
        <v>3</v>
      </c>
      <c r="C816" s="214" t="s">
        <v>202</v>
      </c>
      <c r="D816" s="214" t="s">
        <v>197</v>
      </c>
      <c r="E816" s="214" t="s">
        <v>199</v>
      </c>
      <c r="F816" s="214" t="s">
        <v>187</v>
      </c>
      <c r="G816" s="214"/>
      <c r="H816" s="214"/>
      <c r="I816" s="214" t="s">
        <v>186</v>
      </c>
      <c r="J816" s="214" t="s">
        <v>82</v>
      </c>
      <c r="K816" s="214">
        <v>5</v>
      </c>
      <c r="L816" s="214">
        <v>21</v>
      </c>
      <c r="M816" s="214">
        <v>1</v>
      </c>
      <c r="N816" s="214">
        <v>0</v>
      </c>
      <c r="O816" s="214">
        <v>5</v>
      </c>
      <c r="P816" s="214">
        <v>0</v>
      </c>
      <c r="Q816" s="214">
        <v>5</v>
      </c>
      <c r="R816" s="214">
        <v>0</v>
      </c>
      <c r="S816" s="214">
        <v>1</v>
      </c>
      <c r="T816" s="214">
        <v>33</v>
      </c>
      <c r="U816" s="214">
        <v>3</v>
      </c>
    </row>
    <row r="817" spans="1:21">
      <c r="A817" s="214" t="s">
        <v>204</v>
      </c>
      <c r="B817" s="214" t="s">
        <v>3</v>
      </c>
      <c r="C817" s="214" t="s">
        <v>202</v>
      </c>
      <c r="D817" s="214" t="s">
        <v>197</v>
      </c>
      <c r="E817" s="214" t="s">
        <v>199</v>
      </c>
      <c r="F817" s="214" t="s">
        <v>187</v>
      </c>
      <c r="G817" s="214"/>
      <c r="H817" s="214"/>
      <c r="I817" s="214" t="s">
        <v>186</v>
      </c>
      <c r="J817" s="214" t="s">
        <v>80</v>
      </c>
      <c r="K817" s="214">
        <v>5</v>
      </c>
      <c r="L817" s="214">
        <v>29</v>
      </c>
      <c r="M817" s="214">
        <v>0</v>
      </c>
      <c r="N817" s="214">
        <v>1</v>
      </c>
      <c r="O817" s="214">
        <v>1</v>
      </c>
      <c r="P817" s="214">
        <v>1</v>
      </c>
      <c r="Q817" s="214">
        <v>3</v>
      </c>
      <c r="R817" s="214">
        <v>1</v>
      </c>
      <c r="S817" s="214">
        <v>0</v>
      </c>
      <c r="T817" s="214">
        <v>38</v>
      </c>
      <c r="U817" s="214">
        <v>3</v>
      </c>
    </row>
    <row r="818" spans="1:21">
      <c r="A818" s="214" t="s">
        <v>204</v>
      </c>
      <c r="B818" s="214" t="s">
        <v>3</v>
      </c>
      <c r="C818" s="214" t="s">
        <v>202</v>
      </c>
      <c r="D818" s="214" t="s">
        <v>198</v>
      </c>
      <c r="E818" s="214" t="s">
        <v>199</v>
      </c>
      <c r="F818" s="214"/>
      <c r="G818" s="214" t="s">
        <v>187</v>
      </c>
      <c r="H818" s="214"/>
      <c r="I818" s="214" t="s">
        <v>186</v>
      </c>
      <c r="J818" s="214" t="s">
        <v>69</v>
      </c>
      <c r="K818" s="214">
        <v>30</v>
      </c>
      <c r="L818" s="214">
        <v>89</v>
      </c>
      <c r="M818" s="214">
        <v>11</v>
      </c>
      <c r="N818" s="214">
        <v>15</v>
      </c>
      <c r="O818" s="214">
        <v>7</v>
      </c>
      <c r="P818" s="214">
        <v>10</v>
      </c>
      <c r="Q818" s="214">
        <v>32</v>
      </c>
      <c r="R818" s="214">
        <v>35</v>
      </c>
      <c r="S818" s="214">
        <v>10</v>
      </c>
      <c r="T818" s="214">
        <v>207</v>
      </c>
      <c r="U818" s="214">
        <v>13</v>
      </c>
    </row>
    <row r="819" spans="1:21">
      <c r="A819" s="214" t="s">
        <v>204</v>
      </c>
      <c r="B819" s="214" t="s">
        <v>3</v>
      </c>
      <c r="C819" s="214" t="s">
        <v>202</v>
      </c>
      <c r="D819" s="214" t="s">
        <v>198</v>
      </c>
      <c r="E819" s="214" t="s">
        <v>199</v>
      </c>
      <c r="F819" s="214"/>
      <c r="G819" s="214" t="s">
        <v>187</v>
      </c>
      <c r="H819" s="214"/>
      <c r="I819" s="214" t="s">
        <v>186</v>
      </c>
      <c r="J819" s="214" t="s">
        <v>70</v>
      </c>
      <c r="K819" s="214">
        <v>35</v>
      </c>
      <c r="L819" s="214">
        <v>76</v>
      </c>
      <c r="M819" s="214">
        <v>8</v>
      </c>
      <c r="N819" s="214">
        <v>12</v>
      </c>
      <c r="O819" s="214">
        <v>7</v>
      </c>
      <c r="P819" s="214">
        <v>13</v>
      </c>
      <c r="Q819" s="214">
        <v>32</v>
      </c>
      <c r="R819" s="214">
        <v>34</v>
      </c>
      <c r="S819" s="214">
        <v>11</v>
      </c>
      <c r="T819" s="214">
        <v>196</v>
      </c>
      <c r="U819" s="214">
        <v>23</v>
      </c>
    </row>
    <row r="820" spans="1:21">
      <c r="A820" s="214" t="s">
        <v>204</v>
      </c>
      <c r="B820" s="214" t="s">
        <v>3</v>
      </c>
      <c r="C820" s="214" t="s">
        <v>202</v>
      </c>
      <c r="D820" s="214" t="s">
        <v>198</v>
      </c>
      <c r="E820" s="214" t="s">
        <v>199</v>
      </c>
      <c r="F820" s="214"/>
      <c r="G820" s="214" t="s">
        <v>187</v>
      </c>
      <c r="H820" s="214"/>
      <c r="I820" s="214" t="s">
        <v>186</v>
      </c>
      <c r="J820" s="214" t="s">
        <v>71</v>
      </c>
      <c r="K820" s="214">
        <v>26</v>
      </c>
      <c r="L820" s="214">
        <v>98</v>
      </c>
      <c r="M820" s="214">
        <v>10</v>
      </c>
      <c r="N820" s="214">
        <v>26</v>
      </c>
      <c r="O820" s="214">
        <v>8</v>
      </c>
      <c r="P820" s="214">
        <v>8</v>
      </c>
      <c r="Q820" s="214">
        <v>42</v>
      </c>
      <c r="R820" s="214">
        <v>41</v>
      </c>
      <c r="S820" s="214">
        <v>11</v>
      </c>
      <c r="T820" s="214">
        <v>228</v>
      </c>
      <c r="U820" s="214">
        <v>16</v>
      </c>
    </row>
    <row r="821" spans="1:21">
      <c r="A821" s="214" t="s">
        <v>204</v>
      </c>
      <c r="B821" s="214" t="s">
        <v>3</v>
      </c>
      <c r="C821" s="214" t="s">
        <v>202</v>
      </c>
      <c r="D821" s="214" t="s">
        <v>198</v>
      </c>
      <c r="E821" s="214" t="s">
        <v>199</v>
      </c>
      <c r="F821" s="214"/>
      <c r="G821" s="214" t="s">
        <v>187</v>
      </c>
      <c r="H821" s="214"/>
      <c r="I821" s="214" t="s">
        <v>186</v>
      </c>
      <c r="J821" s="214" t="s">
        <v>72</v>
      </c>
      <c r="K821" s="214">
        <v>32</v>
      </c>
      <c r="L821" s="214">
        <v>119</v>
      </c>
      <c r="M821" s="214">
        <v>6</v>
      </c>
      <c r="N821" s="214">
        <v>24</v>
      </c>
      <c r="O821" s="214">
        <v>4</v>
      </c>
      <c r="P821" s="214">
        <v>11</v>
      </c>
      <c r="Q821" s="214">
        <v>39</v>
      </c>
      <c r="R821" s="214">
        <v>59</v>
      </c>
      <c r="S821" s="214">
        <v>9</v>
      </c>
      <c r="T821" s="214">
        <v>264</v>
      </c>
      <c r="U821" s="214">
        <v>23</v>
      </c>
    </row>
    <row r="822" spans="1:21">
      <c r="A822" s="214" t="s">
        <v>204</v>
      </c>
      <c r="B822" s="214" t="s">
        <v>3</v>
      </c>
      <c r="C822" s="214" t="s">
        <v>202</v>
      </c>
      <c r="D822" s="214" t="s">
        <v>198</v>
      </c>
      <c r="E822" s="214" t="s">
        <v>199</v>
      </c>
      <c r="F822" s="214"/>
      <c r="G822" s="214" t="s">
        <v>187</v>
      </c>
      <c r="H822" s="214"/>
      <c r="I822" s="214" t="s">
        <v>186</v>
      </c>
      <c r="J822" s="214" t="s">
        <v>73</v>
      </c>
      <c r="K822" s="214">
        <v>50</v>
      </c>
      <c r="L822" s="214">
        <v>154</v>
      </c>
      <c r="M822" s="214">
        <v>7</v>
      </c>
      <c r="N822" s="214">
        <v>17</v>
      </c>
      <c r="O822" s="214">
        <v>2</v>
      </c>
      <c r="P822" s="214">
        <v>11</v>
      </c>
      <c r="Q822" s="214">
        <v>30</v>
      </c>
      <c r="R822" s="214">
        <v>47</v>
      </c>
      <c r="S822" s="214">
        <v>8</v>
      </c>
      <c r="T822" s="214">
        <v>296</v>
      </c>
      <c r="U822" s="214">
        <v>19</v>
      </c>
    </row>
    <row r="823" spans="1:21">
      <c r="A823" s="214" t="s">
        <v>204</v>
      </c>
      <c r="B823" s="214" t="s">
        <v>3</v>
      </c>
      <c r="C823" s="214" t="s">
        <v>202</v>
      </c>
      <c r="D823" s="214" t="s">
        <v>198</v>
      </c>
      <c r="E823" s="214" t="s">
        <v>199</v>
      </c>
      <c r="F823" s="214"/>
      <c r="G823" s="214" t="s">
        <v>187</v>
      </c>
      <c r="H823" s="214"/>
      <c r="I823" s="214" t="s">
        <v>186</v>
      </c>
      <c r="J823" s="214" t="s">
        <v>74</v>
      </c>
      <c r="K823" s="214">
        <v>44</v>
      </c>
      <c r="L823" s="214">
        <v>159</v>
      </c>
      <c r="M823" s="214">
        <v>4</v>
      </c>
      <c r="N823" s="214">
        <v>20</v>
      </c>
      <c r="O823" s="214">
        <v>8</v>
      </c>
      <c r="P823" s="214">
        <v>10</v>
      </c>
      <c r="Q823" s="214">
        <v>38</v>
      </c>
      <c r="R823" s="214">
        <v>42</v>
      </c>
      <c r="S823" s="214">
        <v>5</v>
      </c>
      <c r="T823" s="214">
        <v>292</v>
      </c>
      <c r="U823" s="214">
        <v>13</v>
      </c>
    </row>
    <row r="824" spans="1:21">
      <c r="A824" s="214" t="s">
        <v>204</v>
      </c>
      <c r="B824" s="214" t="s">
        <v>3</v>
      </c>
      <c r="C824" s="214" t="s">
        <v>202</v>
      </c>
      <c r="D824" s="214" t="s">
        <v>198</v>
      </c>
      <c r="E824" s="214" t="s">
        <v>199</v>
      </c>
      <c r="F824" s="214"/>
      <c r="G824" s="214" t="s">
        <v>187</v>
      </c>
      <c r="H824" s="214"/>
      <c r="I824" s="214" t="s">
        <v>186</v>
      </c>
      <c r="J824" s="214" t="s">
        <v>75</v>
      </c>
      <c r="K824" s="214">
        <v>44</v>
      </c>
      <c r="L824" s="214">
        <v>151</v>
      </c>
      <c r="M824" s="214">
        <v>7</v>
      </c>
      <c r="N824" s="214">
        <v>23</v>
      </c>
      <c r="O824" s="214">
        <v>2</v>
      </c>
      <c r="P824" s="214">
        <v>14</v>
      </c>
      <c r="Q824" s="214">
        <v>39</v>
      </c>
      <c r="R824" s="214">
        <v>30</v>
      </c>
      <c r="S824" s="214">
        <v>8</v>
      </c>
      <c r="T824" s="214">
        <v>279</v>
      </c>
      <c r="U824" s="214">
        <v>11</v>
      </c>
    </row>
    <row r="825" spans="1:21">
      <c r="A825" s="214" t="s">
        <v>204</v>
      </c>
      <c r="B825" s="214" t="s">
        <v>3</v>
      </c>
      <c r="C825" s="214" t="s">
        <v>202</v>
      </c>
      <c r="D825" s="214" t="s">
        <v>198</v>
      </c>
      <c r="E825" s="214" t="s">
        <v>199</v>
      </c>
      <c r="F825" s="214"/>
      <c r="G825" s="214" t="s">
        <v>187</v>
      </c>
      <c r="H825" s="214"/>
      <c r="I825" s="214" t="s">
        <v>186</v>
      </c>
      <c r="J825" s="214" t="s">
        <v>76</v>
      </c>
      <c r="K825" s="214">
        <v>43</v>
      </c>
      <c r="L825" s="214">
        <v>154</v>
      </c>
      <c r="M825" s="214">
        <v>9</v>
      </c>
      <c r="N825" s="214">
        <v>21</v>
      </c>
      <c r="O825" s="214">
        <v>4</v>
      </c>
      <c r="P825" s="214">
        <v>14</v>
      </c>
      <c r="Q825" s="214">
        <v>39</v>
      </c>
      <c r="R825" s="214">
        <v>37</v>
      </c>
      <c r="S825" s="214">
        <v>11</v>
      </c>
      <c r="T825" s="214">
        <v>293</v>
      </c>
      <c r="U825" s="214">
        <v>15</v>
      </c>
    </row>
    <row r="826" spans="1:21">
      <c r="A826" s="214" t="s">
        <v>204</v>
      </c>
      <c r="B826" s="214" t="s">
        <v>3</v>
      </c>
      <c r="C826" s="214" t="s">
        <v>202</v>
      </c>
      <c r="D826" s="214" t="s">
        <v>198</v>
      </c>
      <c r="E826" s="214" t="s">
        <v>199</v>
      </c>
      <c r="F826" s="214"/>
      <c r="G826" s="214" t="s">
        <v>187</v>
      </c>
      <c r="H826" s="214"/>
      <c r="I826" s="214" t="s">
        <v>186</v>
      </c>
      <c r="J826" s="214" t="s">
        <v>77</v>
      </c>
      <c r="K826" s="214">
        <v>44</v>
      </c>
      <c r="L826" s="214">
        <v>170</v>
      </c>
      <c r="M826" s="214">
        <v>6</v>
      </c>
      <c r="N826" s="214">
        <v>10</v>
      </c>
      <c r="O826" s="214">
        <v>7</v>
      </c>
      <c r="P826" s="214">
        <v>15</v>
      </c>
      <c r="Q826" s="214">
        <v>32</v>
      </c>
      <c r="R826" s="214">
        <v>23</v>
      </c>
      <c r="S826" s="214">
        <v>5</v>
      </c>
      <c r="T826" s="214">
        <v>280</v>
      </c>
      <c r="U826" s="214">
        <v>16</v>
      </c>
    </row>
    <row r="827" spans="1:21">
      <c r="A827" s="214" t="s">
        <v>204</v>
      </c>
      <c r="B827" s="214" t="s">
        <v>3</v>
      </c>
      <c r="C827" s="214" t="s">
        <v>202</v>
      </c>
      <c r="D827" s="214" t="s">
        <v>198</v>
      </c>
      <c r="E827" s="214" t="s">
        <v>199</v>
      </c>
      <c r="F827" s="214"/>
      <c r="G827" s="214" t="s">
        <v>187</v>
      </c>
      <c r="H827" s="214"/>
      <c r="I827" s="214" t="s">
        <v>186</v>
      </c>
      <c r="J827" s="214" t="s">
        <v>78</v>
      </c>
      <c r="K827" s="214">
        <v>39</v>
      </c>
      <c r="L827" s="214">
        <v>146</v>
      </c>
      <c r="M827" s="214">
        <v>8</v>
      </c>
      <c r="N827" s="214">
        <v>22</v>
      </c>
      <c r="O827" s="214">
        <v>4</v>
      </c>
      <c r="P827" s="214">
        <v>11</v>
      </c>
      <c r="Q827" s="214">
        <v>37</v>
      </c>
      <c r="R827" s="214">
        <v>19</v>
      </c>
      <c r="S827" s="214">
        <v>10</v>
      </c>
      <c r="T827" s="214">
        <v>259</v>
      </c>
      <c r="U827" s="214">
        <v>10</v>
      </c>
    </row>
    <row r="828" spans="1:21">
      <c r="A828" s="214" t="s">
        <v>204</v>
      </c>
      <c r="B828" s="214" t="s">
        <v>3</v>
      </c>
      <c r="C828" s="214" t="s">
        <v>202</v>
      </c>
      <c r="D828" s="214" t="s">
        <v>198</v>
      </c>
      <c r="E828" s="214" t="s">
        <v>199</v>
      </c>
      <c r="F828" s="214"/>
      <c r="G828" s="214" t="s">
        <v>187</v>
      </c>
      <c r="H828" s="214"/>
      <c r="I828" s="214" t="s">
        <v>186</v>
      </c>
      <c r="J828" s="214" t="s">
        <v>82</v>
      </c>
      <c r="K828" s="214">
        <v>62</v>
      </c>
      <c r="L828" s="214">
        <v>194</v>
      </c>
      <c r="M828" s="214">
        <v>9</v>
      </c>
      <c r="N828" s="214">
        <v>13</v>
      </c>
      <c r="O828" s="214">
        <v>5</v>
      </c>
      <c r="P828" s="214">
        <v>6</v>
      </c>
      <c r="Q828" s="214">
        <v>24</v>
      </c>
      <c r="R828" s="214">
        <v>14</v>
      </c>
      <c r="S828" s="214">
        <v>8</v>
      </c>
      <c r="T828" s="214">
        <v>311</v>
      </c>
      <c r="U828" s="214">
        <v>22</v>
      </c>
    </row>
    <row r="829" spans="1:21">
      <c r="A829" s="214" t="s">
        <v>204</v>
      </c>
      <c r="B829" s="214" t="s">
        <v>3</v>
      </c>
      <c r="C829" s="214" t="s">
        <v>202</v>
      </c>
      <c r="D829" s="214" t="s">
        <v>198</v>
      </c>
      <c r="E829" s="214" t="s">
        <v>199</v>
      </c>
      <c r="F829" s="214"/>
      <c r="G829" s="214" t="s">
        <v>187</v>
      </c>
      <c r="H829" s="214"/>
      <c r="I829" s="214" t="s">
        <v>186</v>
      </c>
      <c r="J829" s="214" t="s">
        <v>80</v>
      </c>
      <c r="K829" s="214">
        <v>56</v>
      </c>
      <c r="L829" s="214">
        <v>178</v>
      </c>
      <c r="M829" s="214">
        <v>10</v>
      </c>
      <c r="N829" s="214">
        <v>21</v>
      </c>
      <c r="O829" s="214">
        <v>6</v>
      </c>
      <c r="P829" s="214">
        <v>14</v>
      </c>
      <c r="Q829" s="214">
        <v>41</v>
      </c>
      <c r="R829" s="214">
        <v>5</v>
      </c>
      <c r="S829" s="214">
        <v>3</v>
      </c>
      <c r="T829" s="214">
        <v>293</v>
      </c>
      <c r="U829" s="214">
        <v>26</v>
      </c>
    </row>
    <row r="830" spans="1:21">
      <c r="A830" s="214" t="s">
        <v>204</v>
      </c>
      <c r="B830" s="214" t="s">
        <v>3</v>
      </c>
      <c r="C830" s="214" t="s">
        <v>202</v>
      </c>
      <c r="D830" s="214" t="s">
        <v>200</v>
      </c>
      <c r="E830" s="214" t="s">
        <v>199</v>
      </c>
      <c r="F830" s="214"/>
      <c r="G830" s="214"/>
      <c r="H830" s="214" t="s">
        <v>187</v>
      </c>
      <c r="I830" s="214" t="s">
        <v>186</v>
      </c>
      <c r="J830" s="214" t="s">
        <v>69</v>
      </c>
      <c r="K830" s="214">
        <v>1</v>
      </c>
      <c r="L830" s="214">
        <v>4</v>
      </c>
      <c r="M830" s="214">
        <v>0</v>
      </c>
      <c r="N830" s="214">
        <v>0</v>
      </c>
      <c r="O830" s="214">
        <v>0</v>
      </c>
      <c r="P830" s="214">
        <v>1</v>
      </c>
      <c r="Q830" s="214">
        <v>1</v>
      </c>
      <c r="R830" s="214">
        <v>2</v>
      </c>
      <c r="S830" s="214">
        <v>1</v>
      </c>
      <c r="T830" s="214">
        <v>9</v>
      </c>
      <c r="U830" s="214">
        <v>2</v>
      </c>
    </row>
    <row r="831" spans="1:21">
      <c r="A831" s="214" t="s">
        <v>204</v>
      </c>
      <c r="B831" s="214" t="s">
        <v>3</v>
      </c>
      <c r="C831" s="214" t="s">
        <v>202</v>
      </c>
      <c r="D831" s="214" t="s">
        <v>200</v>
      </c>
      <c r="E831" s="214" t="s">
        <v>199</v>
      </c>
      <c r="F831" s="214"/>
      <c r="G831" s="214"/>
      <c r="H831" s="214" t="s">
        <v>187</v>
      </c>
      <c r="I831" s="214" t="s">
        <v>186</v>
      </c>
      <c r="J831" s="214" t="s">
        <v>70</v>
      </c>
      <c r="K831" s="214">
        <v>1</v>
      </c>
      <c r="L831" s="214">
        <v>8</v>
      </c>
      <c r="M831" s="214">
        <v>1</v>
      </c>
      <c r="N831" s="214">
        <v>3</v>
      </c>
      <c r="O831" s="214">
        <v>0</v>
      </c>
      <c r="P831" s="214">
        <v>1</v>
      </c>
      <c r="Q831" s="214">
        <v>4</v>
      </c>
      <c r="R831" s="214">
        <v>4</v>
      </c>
      <c r="S831" s="214">
        <v>1</v>
      </c>
      <c r="T831" s="214">
        <v>19</v>
      </c>
      <c r="U831" s="214">
        <v>3</v>
      </c>
    </row>
    <row r="832" spans="1:21">
      <c r="A832" s="214" t="s">
        <v>204</v>
      </c>
      <c r="B832" s="214" t="s">
        <v>3</v>
      </c>
      <c r="C832" s="214" t="s">
        <v>202</v>
      </c>
      <c r="D832" s="214" t="s">
        <v>200</v>
      </c>
      <c r="E832" s="214" t="s">
        <v>199</v>
      </c>
      <c r="F832" s="214"/>
      <c r="G832" s="214"/>
      <c r="H832" s="214" t="s">
        <v>187</v>
      </c>
      <c r="I832" s="214" t="s">
        <v>186</v>
      </c>
      <c r="J832" s="214" t="s">
        <v>71</v>
      </c>
      <c r="K832" s="214">
        <v>3</v>
      </c>
      <c r="L832" s="214">
        <v>14</v>
      </c>
      <c r="M832" s="214">
        <v>1</v>
      </c>
      <c r="N832" s="214">
        <v>0</v>
      </c>
      <c r="O832" s="214">
        <v>0</v>
      </c>
      <c r="P832" s="214">
        <v>1</v>
      </c>
      <c r="Q832" s="214">
        <v>1</v>
      </c>
      <c r="R832" s="214">
        <v>1</v>
      </c>
      <c r="S832" s="214">
        <v>2</v>
      </c>
      <c r="T832" s="214">
        <v>22</v>
      </c>
      <c r="U832" s="214">
        <v>1</v>
      </c>
    </row>
    <row r="833" spans="1:21">
      <c r="A833" s="214" t="s">
        <v>204</v>
      </c>
      <c r="B833" s="214" t="s">
        <v>3</v>
      </c>
      <c r="C833" s="214" t="s">
        <v>202</v>
      </c>
      <c r="D833" s="214" t="s">
        <v>200</v>
      </c>
      <c r="E833" s="214" t="s">
        <v>199</v>
      </c>
      <c r="F833" s="214"/>
      <c r="G833" s="214"/>
      <c r="H833" s="214" t="s">
        <v>187</v>
      </c>
      <c r="I833" s="214" t="s">
        <v>186</v>
      </c>
      <c r="J833" s="214" t="s">
        <v>72</v>
      </c>
      <c r="K833" s="214">
        <v>8</v>
      </c>
      <c r="L833" s="214">
        <v>13</v>
      </c>
      <c r="M833" s="214">
        <v>0</v>
      </c>
      <c r="N833" s="214">
        <v>4</v>
      </c>
      <c r="O833" s="214">
        <v>0</v>
      </c>
      <c r="P833" s="214">
        <v>5</v>
      </c>
      <c r="Q833" s="214">
        <v>9</v>
      </c>
      <c r="R833" s="214">
        <v>5</v>
      </c>
      <c r="S833" s="214">
        <v>0</v>
      </c>
      <c r="T833" s="214">
        <v>35</v>
      </c>
      <c r="U833" s="214">
        <v>0</v>
      </c>
    </row>
    <row r="834" spans="1:21">
      <c r="A834" s="214" t="s">
        <v>204</v>
      </c>
      <c r="B834" s="214" t="s">
        <v>3</v>
      </c>
      <c r="C834" s="214" t="s">
        <v>202</v>
      </c>
      <c r="D834" s="214" t="s">
        <v>200</v>
      </c>
      <c r="E834" s="214" t="s">
        <v>199</v>
      </c>
      <c r="F834" s="214"/>
      <c r="G834" s="214"/>
      <c r="H834" s="214" t="s">
        <v>187</v>
      </c>
      <c r="I834" s="214" t="s">
        <v>186</v>
      </c>
      <c r="J834" s="214" t="s">
        <v>73</v>
      </c>
      <c r="K834" s="214">
        <v>9</v>
      </c>
      <c r="L834" s="214">
        <v>11</v>
      </c>
      <c r="M834" s="214">
        <v>0</v>
      </c>
      <c r="N834" s="214">
        <v>0</v>
      </c>
      <c r="O834" s="214">
        <v>0</v>
      </c>
      <c r="P834" s="214">
        <v>6</v>
      </c>
      <c r="Q834" s="214">
        <v>6</v>
      </c>
      <c r="R834" s="214">
        <v>1</v>
      </c>
      <c r="S834" s="214">
        <v>1</v>
      </c>
      <c r="T834" s="214">
        <v>28</v>
      </c>
      <c r="U834" s="214">
        <v>3</v>
      </c>
    </row>
    <row r="835" spans="1:21">
      <c r="A835" s="214" t="s">
        <v>204</v>
      </c>
      <c r="B835" s="214" t="s">
        <v>3</v>
      </c>
      <c r="C835" s="214" t="s">
        <v>202</v>
      </c>
      <c r="D835" s="214" t="s">
        <v>200</v>
      </c>
      <c r="E835" s="214" t="s">
        <v>199</v>
      </c>
      <c r="F835" s="214"/>
      <c r="G835" s="214"/>
      <c r="H835" s="214" t="s">
        <v>187</v>
      </c>
      <c r="I835" s="214" t="s">
        <v>186</v>
      </c>
      <c r="J835" s="214" t="s">
        <v>74</v>
      </c>
      <c r="K835" s="214">
        <v>5</v>
      </c>
      <c r="L835" s="214">
        <v>19</v>
      </c>
      <c r="M835" s="214">
        <v>0</v>
      </c>
      <c r="N835" s="214">
        <v>4</v>
      </c>
      <c r="O835" s="214">
        <v>0</v>
      </c>
      <c r="P835" s="214">
        <v>3</v>
      </c>
      <c r="Q835" s="214">
        <v>7</v>
      </c>
      <c r="R835" s="214">
        <v>0</v>
      </c>
      <c r="S835" s="214">
        <v>1</v>
      </c>
      <c r="T835" s="214">
        <v>32</v>
      </c>
      <c r="U835" s="214">
        <v>0</v>
      </c>
    </row>
    <row r="836" spans="1:21">
      <c r="A836" s="214" t="s">
        <v>204</v>
      </c>
      <c r="B836" s="214" t="s">
        <v>3</v>
      </c>
      <c r="C836" s="214" t="s">
        <v>202</v>
      </c>
      <c r="D836" s="214" t="s">
        <v>200</v>
      </c>
      <c r="E836" s="214" t="s">
        <v>199</v>
      </c>
      <c r="F836" s="214"/>
      <c r="G836" s="214"/>
      <c r="H836" s="214" t="s">
        <v>187</v>
      </c>
      <c r="I836" s="214" t="s">
        <v>186</v>
      </c>
      <c r="J836" s="214" t="s">
        <v>75</v>
      </c>
      <c r="K836" s="214">
        <v>9</v>
      </c>
      <c r="L836" s="214">
        <v>21</v>
      </c>
      <c r="M836" s="214">
        <v>0</v>
      </c>
      <c r="N836" s="214">
        <v>7</v>
      </c>
      <c r="O836" s="214">
        <v>0</v>
      </c>
      <c r="P836" s="214">
        <v>5</v>
      </c>
      <c r="Q836" s="214">
        <v>12</v>
      </c>
      <c r="R836" s="214">
        <v>1</v>
      </c>
      <c r="S836" s="214">
        <v>2</v>
      </c>
      <c r="T836" s="214">
        <v>45</v>
      </c>
      <c r="U836" s="214">
        <v>1</v>
      </c>
    </row>
    <row r="837" spans="1:21">
      <c r="A837" s="214" t="s">
        <v>204</v>
      </c>
      <c r="B837" s="214" t="s">
        <v>3</v>
      </c>
      <c r="C837" s="214" t="s">
        <v>202</v>
      </c>
      <c r="D837" s="214" t="s">
        <v>200</v>
      </c>
      <c r="E837" s="214" t="s">
        <v>199</v>
      </c>
      <c r="F837" s="214"/>
      <c r="G837" s="214"/>
      <c r="H837" s="214" t="s">
        <v>187</v>
      </c>
      <c r="I837" s="214" t="s">
        <v>186</v>
      </c>
      <c r="J837" s="214" t="s">
        <v>76</v>
      </c>
      <c r="K837" s="214">
        <v>3</v>
      </c>
      <c r="L837" s="214">
        <v>20</v>
      </c>
      <c r="M837" s="214">
        <v>0</v>
      </c>
      <c r="N837" s="214">
        <v>1</v>
      </c>
      <c r="O837" s="214">
        <v>0</v>
      </c>
      <c r="P837" s="214">
        <v>2</v>
      </c>
      <c r="Q837" s="214">
        <v>3</v>
      </c>
      <c r="R837" s="214">
        <v>4</v>
      </c>
      <c r="S837" s="214">
        <v>4</v>
      </c>
      <c r="T837" s="214">
        <v>34</v>
      </c>
      <c r="U837" s="214">
        <v>0</v>
      </c>
    </row>
    <row r="838" spans="1:21">
      <c r="A838" s="214" t="s">
        <v>204</v>
      </c>
      <c r="B838" s="214" t="s">
        <v>3</v>
      </c>
      <c r="C838" s="214" t="s">
        <v>202</v>
      </c>
      <c r="D838" s="214" t="s">
        <v>200</v>
      </c>
      <c r="E838" s="214" t="s">
        <v>199</v>
      </c>
      <c r="F838" s="214"/>
      <c r="G838" s="214"/>
      <c r="H838" s="214" t="s">
        <v>187</v>
      </c>
      <c r="I838" s="214" t="s">
        <v>186</v>
      </c>
      <c r="J838" s="214" t="s">
        <v>77</v>
      </c>
      <c r="K838" s="214">
        <v>6</v>
      </c>
      <c r="L838" s="214">
        <v>10</v>
      </c>
      <c r="M838" s="214">
        <v>2</v>
      </c>
      <c r="N838" s="214">
        <v>2</v>
      </c>
      <c r="O838" s="214">
        <v>1</v>
      </c>
      <c r="P838" s="214">
        <v>2</v>
      </c>
      <c r="Q838" s="214">
        <v>5</v>
      </c>
      <c r="R838" s="214">
        <v>3</v>
      </c>
      <c r="S838" s="214">
        <v>1</v>
      </c>
      <c r="T838" s="214">
        <v>27</v>
      </c>
      <c r="U838" s="214">
        <v>1</v>
      </c>
    </row>
    <row r="839" spans="1:21">
      <c r="A839" s="214" t="s">
        <v>204</v>
      </c>
      <c r="B839" s="214" t="s">
        <v>3</v>
      </c>
      <c r="C839" s="214" t="s">
        <v>202</v>
      </c>
      <c r="D839" s="214" t="s">
        <v>200</v>
      </c>
      <c r="E839" s="214" t="s">
        <v>199</v>
      </c>
      <c r="F839" s="214"/>
      <c r="G839" s="214"/>
      <c r="H839" s="214" t="s">
        <v>187</v>
      </c>
      <c r="I839" s="214" t="s">
        <v>186</v>
      </c>
      <c r="J839" s="214" t="s">
        <v>78</v>
      </c>
      <c r="K839" s="214">
        <v>4</v>
      </c>
      <c r="L839" s="214">
        <v>15</v>
      </c>
      <c r="M839" s="214">
        <v>0</v>
      </c>
      <c r="N839" s="214">
        <v>1</v>
      </c>
      <c r="O839" s="214">
        <v>4</v>
      </c>
      <c r="P839" s="214">
        <v>0</v>
      </c>
      <c r="Q839" s="214">
        <v>5</v>
      </c>
      <c r="R839" s="214">
        <v>0</v>
      </c>
      <c r="S839" s="214">
        <v>1</v>
      </c>
      <c r="T839" s="214">
        <v>25</v>
      </c>
      <c r="U839" s="214">
        <v>2</v>
      </c>
    </row>
    <row r="840" spans="1:21">
      <c r="A840" s="214" t="s">
        <v>204</v>
      </c>
      <c r="B840" s="214" t="s">
        <v>3</v>
      </c>
      <c r="C840" s="214" t="s">
        <v>202</v>
      </c>
      <c r="D840" s="214" t="s">
        <v>200</v>
      </c>
      <c r="E840" s="214" t="s">
        <v>199</v>
      </c>
      <c r="F840" s="214"/>
      <c r="G840" s="214"/>
      <c r="H840" s="214" t="s">
        <v>187</v>
      </c>
      <c r="I840" s="214" t="s">
        <v>186</v>
      </c>
      <c r="J840" s="214" t="s">
        <v>82</v>
      </c>
      <c r="K840" s="214">
        <v>5</v>
      </c>
      <c r="L840" s="214">
        <v>13</v>
      </c>
      <c r="M840" s="214">
        <v>0</v>
      </c>
      <c r="N840" s="214">
        <v>2</v>
      </c>
      <c r="O840" s="214">
        <v>0</v>
      </c>
      <c r="P840" s="214">
        <v>1</v>
      </c>
      <c r="Q840" s="214">
        <v>3</v>
      </c>
      <c r="R840" s="214">
        <v>0</v>
      </c>
      <c r="S840" s="214">
        <v>1</v>
      </c>
      <c r="T840" s="214">
        <v>22</v>
      </c>
      <c r="U840" s="214">
        <v>1</v>
      </c>
    </row>
    <row r="841" spans="1:21">
      <c r="A841" s="214" t="s">
        <v>204</v>
      </c>
      <c r="B841" s="214" t="s">
        <v>3</v>
      </c>
      <c r="C841" s="214" t="s">
        <v>202</v>
      </c>
      <c r="D841" s="214" t="s">
        <v>200</v>
      </c>
      <c r="E841" s="214" t="s">
        <v>199</v>
      </c>
      <c r="F841" s="214"/>
      <c r="G841" s="214"/>
      <c r="H841" s="214" t="s">
        <v>187</v>
      </c>
      <c r="I841" s="214" t="s">
        <v>186</v>
      </c>
      <c r="J841" s="214" t="s">
        <v>80</v>
      </c>
      <c r="K841" s="214">
        <v>6</v>
      </c>
      <c r="L841" s="214">
        <v>12</v>
      </c>
      <c r="M841" s="214">
        <v>0</v>
      </c>
      <c r="N841" s="214">
        <v>2</v>
      </c>
      <c r="O841" s="214">
        <v>0</v>
      </c>
      <c r="P841" s="214">
        <v>1</v>
      </c>
      <c r="Q841" s="214">
        <v>3</v>
      </c>
      <c r="R841" s="214">
        <v>0</v>
      </c>
      <c r="S841" s="214">
        <v>1</v>
      </c>
      <c r="T841" s="214">
        <v>22</v>
      </c>
      <c r="U841" s="214">
        <v>3</v>
      </c>
    </row>
    <row r="842" spans="1:21">
      <c r="A842" s="214" t="s">
        <v>205</v>
      </c>
      <c r="B842" s="214" t="s">
        <v>156</v>
      </c>
      <c r="C842" s="214" t="s">
        <v>183</v>
      </c>
      <c r="D842" s="214" t="s">
        <v>184</v>
      </c>
      <c r="E842" s="214" t="s">
        <v>185</v>
      </c>
      <c r="F842" s="214" t="s">
        <v>186</v>
      </c>
      <c r="G842" s="214"/>
      <c r="H842" s="214"/>
      <c r="I842" s="214" t="s">
        <v>187</v>
      </c>
      <c r="J842" s="214" t="s">
        <v>69</v>
      </c>
      <c r="K842" s="214">
        <v>0</v>
      </c>
      <c r="L842" s="214">
        <v>0</v>
      </c>
      <c r="M842" s="214">
        <v>0</v>
      </c>
      <c r="N842" s="214">
        <v>0</v>
      </c>
      <c r="O842" s="214">
        <v>0</v>
      </c>
      <c r="P842" s="214">
        <v>0</v>
      </c>
      <c r="Q842" s="214">
        <v>0</v>
      </c>
      <c r="R842" s="214">
        <v>0</v>
      </c>
      <c r="S842" s="214">
        <v>0</v>
      </c>
      <c r="T842" s="214">
        <v>0</v>
      </c>
      <c r="U842" s="214">
        <v>2</v>
      </c>
    </row>
    <row r="843" spans="1:21">
      <c r="A843" s="214" t="s">
        <v>205</v>
      </c>
      <c r="B843" s="214" t="s">
        <v>156</v>
      </c>
      <c r="C843" s="214" t="s">
        <v>183</v>
      </c>
      <c r="D843" s="214" t="s">
        <v>184</v>
      </c>
      <c r="E843" s="214" t="s">
        <v>185</v>
      </c>
      <c r="F843" s="214" t="s">
        <v>186</v>
      </c>
      <c r="G843" s="214"/>
      <c r="H843" s="214"/>
      <c r="I843" s="214" t="s">
        <v>187</v>
      </c>
      <c r="J843" s="214" t="s">
        <v>70</v>
      </c>
      <c r="K843" s="214">
        <v>5</v>
      </c>
      <c r="L843" s="214">
        <v>39</v>
      </c>
      <c r="M843" s="214">
        <v>0</v>
      </c>
      <c r="N843" s="214">
        <v>0</v>
      </c>
      <c r="O843" s="214">
        <v>1</v>
      </c>
      <c r="P843" s="214">
        <v>0</v>
      </c>
      <c r="Q843" s="214">
        <v>1</v>
      </c>
      <c r="R843" s="214">
        <v>0</v>
      </c>
      <c r="S843" s="214">
        <v>0</v>
      </c>
      <c r="T843" s="214">
        <v>45</v>
      </c>
      <c r="U843" s="214">
        <v>9</v>
      </c>
    </row>
    <row r="844" spans="1:21">
      <c r="A844" s="214" t="s">
        <v>205</v>
      </c>
      <c r="B844" s="214" t="s">
        <v>156</v>
      </c>
      <c r="C844" s="214" t="s">
        <v>183</v>
      </c>
      <c r="D844" s="214" t="s">
        <v>184</v>
      </c>
      <c r="E844" s="214" t="s">
        <v>185</v>
      </c>
      <c r="F844" s="214" t="s">
        <v>186</v>
      </c>
      <c r="G844" s="214"/>
      <c r="H844" s="214"/>
      <c r="I844" s="214" t="s">
        <v>187</v>
      </c>
      <c r="J844" s="214" t="s">
        <v>71</v>
      </c>
      <c r="K844" s="214">
        <v>5</v>
      </c>
      <c r="L844" s="214">
        <v>16</v>
      </c>
      <c r="M844" s="214">
        <v>1</v>
      </c>
      <c r="N844" s="214">
        <v>1</v>
      </c>
      <c r="O844" s="214">
        <v>0</v>
      </c>
      <c r="P844" s="214">
        <v>0</v>
      </c>
      <c r="Q844" s="214">
        <v>1</v>
      </c>
      <c r="R844" s="214">
        <v>0</v>
      </c>
      <c r="S844" s="214">
        <v>0</v>
      </c>
      <c r="T844" s="214">
        <v>23</v>
      </c>
      <c r="U844" s="214">
        <v>3</v>
      </c>
    </row>
    <row r="845" spans="1:21">
      <c r="A845" s="214" t="s">
        <v>205</v>
      </c>
      <c r="B845" s="214" t="s">
        <v>156</v>
      </c>
      <c r="C845" s="214" t="s">
        <v>183</v>
      </c>
      <c r="D845" s="214" t="s">
        <v>184</v>
      </c>
      <c r="E845" s="214" t="s">
        <v>185</v>
      </c>
      <c r="F845" s="214" t="s">
        <v>186</v>
      </c>
      <c r="G845" s="214"/>
      <c r="H845" s="214"/>
      <c r="I845" s="214" t="s">
        <v>187</v>
      </c>
      <c r="J845" s="214" t="s">
        <v>72</v>
      </c>
      <c r="K845" s="214">
        <v>2</v>
      </c>
      <c r="L845" s="214">
        <v>12</v>
      </c>
      <c r="M845" s="214">
        <v>0</v>
      </c>
      <c r="N845" s="214">
        <v>0</v>
      </c>
      <c r="O845" s="214">
        <v>0</v>
      </c>
      <c r="P845" s="214">
        <v>1</v>
      </c>
      <c r="Q845" s="214">
        <v>1</v>
      </c>
      <c r="R845" s="214">
        <v>0</v>
      </c>
      <c r="S845" s="214">
        <v>0</v>
      </c>
      <c r="T845" s="214">
        <v>15</v>
      </c>
      <c r="U845" s="214">
        <v>6</v>
      </c>
    </row>
    <row r="846" spans="1:21">
      <c r="A846" s="214" t="s">
        <v>205</v>
      </c>
      <c r="B846" s="214" t="s">
        <v>156</v>
      </c>
      <c r="C846" s="214" t="s">
        <v>183</v>
      </c>
      <c r="D846" s="214" t="s">
        <v>184</v>
      </c>
      <c r="E846" s="214" t="s">
        <v>185</v>
      </c>
      <c r="F846" s="214" t="s">
        <v>186</v>
      </c>
      <c r="G846" s="214"/>
      <c r="H846" s="214"/>
      <c r="I846" s="214" t="s">
        <v>187</v>
      </c>
      <c r="J846" s="214" t="s">
        <v>73</v>
      </c>
      <c r="K846" s="214">
        <v>2</v>
      </c>
      <c r="L846" s="214">
        <v>18</v>
      </c>
      <c r="M846" s="214">
        <v>0</v>
      </c>
      <c r="N846" s="214">
        <v>0</v>
      </c>
      <c r="O846" s="214">
        <v>0</v>
      </c>
      <c r="P846" s="214">
        <v>0</v>
      </c>
      <c r="Q846" s="214">
        <v>0</v>
      </c>
      <c r="R846" s="214">
        <v>0</v>
      </c>
      <c r="S846" s="214">
        <v>0</v>
      </c>
      <c r="T846" s="214">
        <v>20</v>
      </c>
      <c r="U846" s="214">
        <v>1</v>
      </c>
    </row>
    <row r="847" spans="1:21">
      <c r="A847" s="214" t="s">
        <v>205</v>
      </c>
      <c r="B847" s="214" t="s">
        <v>156</v>
      </c>
      <c r="C847" s="214" t="s">
        <v>183</v>
      </c>
      <c r="D847" s="214" t="s">
        <v>184</v>
      </c>
      <c r="E847" s="214" t="s">
        <v>185</v>
      </c>
      <c r="F847" s="214" t="s">
        <v>186</v>
      </c>
      <c r="G847" s="214"/>
      <c r="H847" s="214"/>
      <c r="I847" s="214" t="s">
        <v>187</v>
      </c>
      <c r="J847" s="214" t="s">
        <v>74</v>
      </c>
      <c r="K847" s="214">
        <v>7</v>
      </c>
      <c r="L847" s="214">
        <v>12</v>
      </c>
      <c r="M847" s="214">
        <v>0</v>
      </c>
      <c r="N847" s="214">
        <v>1</v>
      </c>
      <c r="O847" s="214">
        <v>0</v>
      </c>
      <c r="P847" s="214">
        <v>0</v>
      </c>
      <c r="Q847" s="214">
        <v>1</v>
      </c>
      <c r="R847" s="214">
        <v>0</v>
      </c>
      <c r="S847" s="214">
        <v>0</v>
      </c>
      <c r="T847" s="214">
        <v>20</v>
      </c>
      <c r="U847" s="214">
        <v>0</v>
      </c>
    </row>
    <row r="848" spans="1:21">
      <c r="A848" s="214" t="s">
        <v>205</v>
      </c>
      <c r="B848" s="214" t="s">
        <v>156</v>
      </c>
      <c r="C848" s="214" t="s">
        <v>183</v>
      </c>
      <c r="D848" s="214" t="s">
        <v>184</v>
      </c>
      <c r="E848" s="214" t="s">
        <v>185</v>
      </c>
      <c r="F848" s="214" t="s">
        <v>186</v>
      </c>
      <c r="G848" s="214"/>
      <c r="H848" s="214"/>
      <c r="I848" s="214" t="s">
        <v>187</v>
      </c>
      <c r="J848" s="214" t="s">
        <v>75</v>
      </c>
      <c r="K848" s="214">
        <v>1</v>
      </c>
      <c r="L848" s="214">
        <v>15</v>
      </c>
      <c r="M848" s="214">
        <v>0</v>
      </c>
      <c r="N848" s="214">
        <v>0</v>
      </c>
      <c r="O848" s="214">
        <v>0</v>
      </c>
      <c r="P848" s="214">
        <v>0</v>
      </c>
      <c r="Q848" s="214">
        <v>0</v>
      </c>
      <c r="R848" s="214">
        <v>0</v>
      </c>
      <c r="S848" s="214">
        <v>0</v>
      </c>
      <c r="T848" s="214">
        <v>16</v>
      </c>
      <c r="U848" s="214">
        <v>3</v>
      </c>
    </row>
    <row r="849" spans="1:21">
      <c r="A849" s="214" t="s">
        <v>205</v>
      </c>
      <c r="B849" s="214" t="s">
        <v>156</v>
      </c>
      <c r="C849" s="214" t="s">
        <v>183</v>
      </c>
      <c r="D849" s="214" t="s">
        <v>184</v>
      </c>
      <c r="E849" s="214" t="s">
        <v>185</v>
      </c>
      <c r="F849" s="214" t="s">
        <v>186</v>
      </c>
      <c r="G849" s="214"/>
      <c r="H849" s="214"/>
      <c r="I849" s="214" t="s">
        <v>187</v>
      </c>
      <c r="J849" s="214" t="s">
        <v>76</v>
      </c>
      <c r="K849" s="214">
        <v>1</v>
      </c>
      <c r="L849" s="214">
        <v>10</v>
      </c>
      <c r="M849" s="214">
        <v>0</v>
      </c>
      <c r="N849" s="214">
        <v>0</v>
      </c>
      <c r="O849" s="214">
        <v>0</v>
      </c>
      <c r="P849" s="214">
        <v>0</v>
      </c>
      <c r="Q849" s="214">
        <v>0</v>
      </c>
      <c r="R849" s="214">
        <v>0</v>
      </c>
      <c r="S849" s="214">
        <v>0</v>
      </c>
      <c r="T849" s="214">
        <v>11</v>
      </c>
      <c r="U849" s="214">
        <v>0</v>
      </c>
    </row>
    <row r="850" spans="1:21">
      <c r="A850" s="214" t="s">
        <v>205</v>
      </c>
      <c r="B850" s="214" t="s">
        <v>156</v>
      </c>
      <c r="C850" s="214" t="s">
        <v>183</v>
      </c>
      <c r="D850" s="214" t="s">
        <v>184</v>
      </c>
      <c r="E850" s="214" t="s">
        <v>185</v>
      </c>
      <c r="F850" s="214" t="s">
        <v>186</v>
      </c>
      <c r="G850" s="214"/>
      <c r="H850" s="214"/>
      <c r="I850" s="214" t="s">
        <v>187</v>
      </c>
      <c r="J850" s="214" t="s">
        <v>77</v>
      </c>
      <c r="K850" s="214">
        <v>3</v>
      </c>
      <c r="L850" s="214">
        <v>10</v>
      </c>
      <c r="M850" s="214">
        <v>0</v>
      </c>
      <c r="N850" s="214">
        <v>0</v>
      </c>
      <c r="O850" s="214">
        <v>0</v>
      </c>
      <c r="P850" s="214">
        <v>0</v>
      </c>
      <c r="Q850" s="214">
        <v>0</v>
      </c>
      <c r="R850" s="214">
        <v>0</v>
      </c>
      <c r="S850" s="214">
        <v>0</v>
      </c>
      <c r="T850" s="214">
        <v>13</v>
      </c>
      <c r="U850" s="214">
        <v>2</v>
      </c>
    </row>
    <row r="851" spans="1:21">
      <c r="A851" s="214" t="s">
        <v>205</v>
      </c>
      <c r="B851" s="214" t="s">
        <v>156</v>
      </c>
      <c r="C851" s="214" t="s">
        <v>183</v>
      </c>
      <c r="D851" s="214" t="s">
        <v>184</v>
      </c>
      <c r="E851" s="214" t="s">
        <v>185</v>
      </c>
      <c r="F851" s="214" t="s">
        <v>186</v>
      </c>
      <c r="G851" s="214"/>
      <c r="H851" s="214"/>
      <c r="I851" s="214" t="s">
        <v>187</v>
      </c>
      <c r="J851" s="214" t="s">
        <v>78</v>
      </c>
      <c r="K851" s="214">
        <v>4</v>
      </c>
      <c r="L851" s="214">
        <v>14</v>
      </c>
      <c r="M851" s="214">
        <v>0</v>
      </c>
      <c r="N851" s="214">
        <v>0</v>
      </c>
      <c r="O851" s="214">
        <v>0</v>
      </c>
      <c r="P851" s="214">
        <v>0</v>
      </c>
      <c r="Q851" s="214">
        <v>0</v>
      </c>
      <c r="R851" s="214">
        <v>0</v>
      </c>
      <c r="S851" s="214">
        <v>0</v>
      </c>
      <c r="T851" s="214">
        <v>18</v>
      </c>
      <c r="U851" s="214">
        <v>4</v>
      </c>
    </row>
    <row r="852" spans="1:21">
      <c r="A852" s="214" t="s">
        <v>205</v>
      </c>
      <c r="B852" s="214" t="s">
        <v>156</v>
      </c>
      <c r="C852" s="214" t="s">
        <v>183</v>
      </c>
      <c r="D852" s="214" t="s">
        <v>184</v>
      </c>
      <c r="E852" s="214" t="s">
        <v>185</v>
      </c>
      <c r="F852" s="214" t="s">
        <v>186</v>
      </c>
      <c r="G852" s="214"/>
      <c r="H852" s="214"/>
      <c r="I852" s="214" t="s">
        <v>187</v>
      </c>
      <c r="J852" s="214" t="s">
        <v>82</v>
      </c>
      <c r="K852" s="214">
        <v>3</v>
      </c>
      <c r="L852" s="214">
        <v>15</v>
      </c>
      <c r="M852" s="214">
        <v>1</v>
      </c>
      <c r="N852" s="214">
        <v>3</v>
      </c>
      <c r="O852" s="214">
        <v>0</v>
      </c>
      <c r="P852" s="214">
        <v>0</v>
      </c>
      <c r="Q852" s="214">
        <v>3</v>
      </c>
      <c r="R852" s="214">
        <v>0</v>
      </c>
      <c r="S852" s="214">
        <v>0</v>
      </c>
      <c r="T852" s="214">
        <v>22</v>
      </c>
      <c r="U852" s="214">
        <v>7</v>
      </c>
    </row>
    <row r="853" spans="1:21">
      <c r="A853" s="214" t="s">
        <v>205</v>
      </c>
      <c r="B853" s="214" t="s">
        <v>156</v>
      </c>
      <c r="C853" s="214" t="s">
        <v>183</v>
      </c>
      <c r="D853" s="214" t="s">
        <v>184</v>
      </c>
      <c r="E853" s="214" t="s">
        <v>185</v>
      </c>
      <c r="F853" s="214" t="s">
        <v>186</v>
      </c>
      <c r="G853" s="214"/>
      <c r="H853" s="214"/>
      <c r="I853" s="214" t="s">
        <v>187</v>
      </c>
      <c r="J853" s="214" t="s">
        <v>80</v>
      </c>
      <c r="K853" s="214">
        <v>1</v>
      </c>
      <c r="L853" s="214">
        <v>6</v>
      </c>
      <c r="M853" s="214">
        <v>0</v>
      </c>
      <c r="N853" s="214">
        <v>0</v>
      </c>
      <c r="O853" s="214">
        <v>0</v>
      </c>
      <c r="P853" s="214">
        <v>0</v>
      </c>
      <c r="Q853" s="214">
        <v>0</v>
      </c>
      <c r="R853" s="214">
        <v>0</v>
      </c>
      <c r="S853" s="214">
        <v>0</v>
      </c>
      <c r="T853" s="214">
        <v>7</v>
      </c>
      <c r="U853" s="214">
        <v>2</v>
      </c>
    </row>
    <row r="854" spans="1:21">
      <c r="A854" s="214" t="s">
        <v>205</v>
      </c>
      <c r="B854" s="214" t="s">
        <v>156</v>
      </c>
      <c r="C854" s="214" t="s">
        <v>183</v>
      </c>
      <c r="D854" s="214" t="s">
        <v>188</v>
      </c>
      <c r="E854" s="214" t="s">
        <v>185</v>
      </c>
      <c r="F854" s="214" t="s">
        <v>186</v>
      </c>
      <c r="G854" s="214"/>
      <c r="H854" s="214" t="s">
        <v>187</v>
      </c>
      <c r="I854" s="214"/>
      <c r="J854" s="214" t="s">
        <v>69</v>
      </c>
      <c r="K854" s="214">
        <v>48</v>
      </c>
      <c r="L854" s="214">
        <v>186</v>
      </c>
      <c r="M854" s="214">
        <v>6</v>
      </c>
      <c r="N854" s="214">
        <v>22</v>
      </c>
      <c r="O854" s="214">
        <v>5</v>
      </c>
      <c r="P854" s="214">
        <v>7</v>
      </c>
      <c r="Q854" s="214">
        <v>34</v>
      </c>
      <c r="R854" s="214">
        <v>8</v>
      </c>
      <c r="S854" s="214">
        <v>3</v>
      </c>
      <c r="T854" s="214">
        <v>285</v>
      </c>
      <c r="U854" s="214">
        <v>49</v>
      </c>
    </row>
    <row r="855" spans="1:21">
      <c r="A855" s="214" t="s">
        <v>205</v>
      </c>
      <c r="B855" s="214" t="s">
        <v>156</v>
      </c>
      <c r="C855" s="214" t="s">
        <v>183</v>
      </c>
      <c r="D855" s="214" t="s">
        <v>188</v>
      </c>
      <c r="E855" s="214" t="s">
        <v>185</v>
      </c>
      <c r="F855" s="214" t="s">
        <v>186</v>
      </c>
      <c r="G855" s="214"/>
      <c r="H855" s="214" t="s">
        <v>187</v>
      </c>
      <c r="I855" s="214"/>
      <c r="J855" s="214" t="s">
        <v>70</v>
      </c>
      <c r="K855" s="214">
        <v>84</v>
      </c>
      <c r="L855" s="214">
        <v>299</v>
      </c>
      <c r="M855" s="214">
        <v>5</v>
      </c>
      <c r="N855" s="214">
        <v>27</v>
      </c>
      <c r="O855" s="214">
        <v>5</v>
      </c>
      <c r="P855" s="214">
        <v>11</v>
      </c>
      <c r="Q855" s="214">
        <v>43</v>
      </c>
      <c r="R855" s="214">
        <v>8</v>
      </c>
      <c r="S855" s="214">
        <v>10</v>
      </c>
      <c r="T855" s="214">
        <v>449</v>
      </c>
      <c r="U855" s="214">
        <v>55</v>
      </c>
    </row>
    <row r="856" spans="1:21">
      <c r="A856" s="214" t="s">
        <v>205</v>
      </c>
      <c r="B856" s="214" t="s">
        <v>156</v>
      </c>
      <c r="C856" s="214" t="s">
        <v>183</v>
      </c>
      <c r="D856" s="214" t="s">
        <v>188</v>
      </c>
      <c r="E856" s="214" t="s">
        <v>185</v>
      </c>
      <c r="F856" s="214" t="s">
        <v>186</v>
      </c>
      <c r="G856" s="214"/>
      <c r="H856" s="214" t="s">
        <v>187</v>
      </c>
      <c r="I856" s="214"/>
      <c r="J856" s="214" t="s">
        <v>71</v>
      </c>
      <c r="K856" s="214">
        <v>89</v>
      </c>
      <c r="L856" s="214">
        <v>343</v>
      </c>
      <c r="M856" s="214">
        <v>4</v>
      </c>
      <c r="N856" s="214">
        <v>28</v>
      </c>
      <c r="O856" s="214">
        <v>3</v>
      </c>
      <c r="P856" s="214">
        <v>10</v>
      </c>
      <c r="Q856" s="214">
        <v>41</v>
      </c>
      <c r="R856" s="214">
        <v>8</v>
      </c>
      <c r="S856" s="214">
        <v>10</v>
      </c>
      <c r="T856" s="214">
        <v>495</v>
      </c>
      <c r="U856" s="214">
        <v>89</v>
      </c>
    </row>
    <row r="857" spans="1:21">
      <c r="A857" s="214" t="s">
        <v>205</v>
      </c>
      <c r="B857" s="214" t="s">
        <v>156</v>
      </c>
      <c r="C857" s="214" t="s">
        <v>183</v>
      </c>
      <c r="D857" s="214" t="s">
        <v>188</v>
      </c>
      <c r="E857" s="214" t="s">
        <v>185</v>
      </c>
      <c r="F857" s="214" t="s">
        <v>186</v>
      </c>
      <c r="G857" s="214"/>
      <c r="H857" s="214" t="s">
        <v>187</v>
      </c>
      <c r="I857" s="214"/>
      <c r="J857" s="214" t="s">
        <v>72</v>
      </c>
      <c r="K857" s="214">
        <v>98</v>
      </c>
      <c r="L857" s="214">
        <v>449</v>
      </c>
      <c r="M857" s="214">
        <v>8</v>
      </c>
      <c r="N857" s="214">
        <v>35</v>
      </c>
      <c r="O857" s="214">
        <v>5</v>
      </c>
      <c r="P857" s="214">
        <v>9</v>
      </c>
      <c r="Q857" s="214">
        <v>49</v>
      </c>
      <c r="R857" s="214">
        <v>4</v>
      </c>
      <c r="S857" s="214">
        <v>11</v>
      </c>
      <c r="T857" s="214">
        <v>619</v>
      </c>
      <c r="U857" s="214">
        <v>90</v>
      </c>
    </row>
    <row r="858" spans="1:21">
      <c r="A858" s="214" t="s">
        <v>205</v>
      </c>
      <c r="B858" s="214" t="s">
        <v>156</v>
      </c>
      <c r="C858" s="214" t="s">
        <v>183</v>
      </c>
      <c r="D858" s="214" t="s">
        <v>188</v>
      </c>
      <c r="E858" s="214" t="s">
        <v>185</v>
      </c>
      <c r="F858" s="214" t="s">
        <v>186</v>
      </c>
      <c r="G858" s="214"/>
      <c r="H858" s="214" t="s">
        <v>187</v>
      </c>
      <c r="I858" s="214"/>
      <c r="J858" s="214" t="s">
        <v>73</v>
      </c>
      <c r="K858" s="214">
        <v>94</v>
      </c>
      <c r="L858" s="214">
        <v>458</v>
      </c>
      <c r="M858" s="214">
        <v>7</v>
      </c>
      <c r="N858" s="214">
        <v>31</v>
      </c>
      <c r="O858" s="214">
        <v>2</v>
      </c>
      <c r="P858" s="214">
        <v>11</v>
      </c>
      <c r="Q858" s="214">
        <v>44</v>
      </c>
      <c r="R858" s="214">
        <v>2</v>
      </c>
      <c r="S858" s="214">
        <v>11</v>
      </c>
      <c r="T858" s="214">
        <v>616</v>
      </c>
      <c r="U858" s="214">
        <v>63</v>
      </c>
    </row>
    <row r="859" spans="1:21">
      <c r="A859" s="214" t="s">
        <v>205</v>
      </c>
      <c r="B859" s="214" t="s">
        <v>156</v>
      </c>
      <c r="C859" s="214" t="s">
        <v>183</v>
      </c>
      <c r="D859" s="214" t="s">
        <v>188</v>
      </c>
      <c r="E859" s="214" t="s">
        <v>185</v>
      </c>
      <c r="F859" s="214" t="s">
        <v>186</v>
      </c>
      <c r="G859" s="214"/>
      <c r="H859" s="214" t="s">
        <v>187</v>
      </c>
      <c r="I859" s="214"/>
      <c r="J859" s="214" t="s">
        <v>74</v>
      </c>
      <c r="K859" s="214">
        <v>92</v>
      </c>
      <c r="L859" s="214">
        <v>484</v>
      </c>
      <c r="M859" s="214">
        <v>8</v>
      </c>
      <c r="N859" s="214">
        <v>29</v>
      </c>
      <c r="O859" s="214">
        <v>2</v>
      </c>
      <c r="P859" s="214">
        <v>11</v>
      </c>
      <c r="Q859" s="214">
        <v>42</v>
      </c>
      <c r="R859" s="214">
        <v>3</v>
      </c>
      <c r="S859" s="214">
        <v>9</v>
      </c>
      <c r="T859" s="214">
        <v>638</v>
      </c>
      <c r="U859" s="214">
        <v>67</v>
      </c>
    </row>
    <row r="860" spans="1:21">
      <c r="A860" s="214" t="s">
        <v>205</v>
      </c>
      <c r="B860" s="214" t="s">
        <v>156</v>
      </c>
      <c r="C860" s="214" t="s">
        <v>183</v>
      </c>
      <c r="D860" s="214" t="s">
        <v>188</v>
      </c>
      <c r="E860" s="214" t="s">
        <v>185</v>
      </c>
      <c r="F860" s="214" t="s">
        <v>186</v>
      </c>
      <c r="G860" s="214"/>
      <c r="H860" s="214" t="s">
        <v>187</v>
      </c>
      <c r="I860" s="214"/>
      <c r="J860" s="214" t="s">
        <v>75</v>
      </c>
      <c r="K860" s="214">
        <v>93</v>
      </c>
      <c r="L860" s="214">
        <v>573</v>
      </c>
      <c r="M860" s="214">
        <v>5</v>
      </c>
      <c r="N860" s="214">
        <v>19</v>
      </c>
      <c r="O860" s="214">
        <v>3</v>
      </c>
      <c r="P860" s="214">
        <v>5</v>
      </c>
      <c r="Q860" s="214">
        <v>27</v>
      </c>
      <c r="R860" s="214">
        <v>1</v>
      </c>
      <c r="S860" s="214">
        <v>10</v>
      </c>
      <c r="T860" s="214">
        <v>709</v>
      </c>
      <c r="U860" s="214">
        <v>81</v>
      </c>
    </row>
    <row r="861" spans="1:21">
      <c r="A861" s="214" t="s">
        <v>205</v>
      </c>
      <c r="B861" s="214" t="s">
        <v>156</v>
      </c>
      <c r="C861" s="214" t="s">
        <v>183</v>
      </c>
      <c r="D861" s="214" t="s">
        <v>188</v>
      </c>
      <c r="E861" s="214" t="s">
        <v>185</v>
      </c>
      <c r="F861" s="214" t="s">
        <v>186</v>
      </c>
      <c r="G861" s="214"/>
      <c r="H861" s="214" t="s">
        <v>187</v>
      </c>
      <c r="I861" s="214"/>
      <c r="J861" s="214" t="s">
        <v>76</v>
      </c>
      <c r="K861" s="214">
        <v>81</v>
      </c>
      <c r="L861" s="214">
        <v>494</v>
      </c>
      <c r="M861" s="214">
        <v>8</v>
      </c>
      <c r="N861" s="214">
        <v>16</v>
      </c>
      <c r="O861" s="214">
        <v>1</v>
      </c>
      <c r="P861" s="214">
        <v>9</v>
      </c>
      <c r="Q861" s="214">
        <v>26</v>
      </c>
      <c r="R861" s="214">
        <v>6</v>
      </c>
      <c r="S861" s="214">
        <v>4</v>
      </c>
      <c r="T861" s="214">
        <v>619</v>
      </c>
      <c r="U861" s="214">
        <v>62</v>
      </c>
    </row>
    <row r="862" spans="1:21">
      <c r="A862" s="214" t="s">
        <v>205</v>
      </c>
      <c r="B862" s="214" t="s">
        <v>156</v>
      </c>
      <c r="C862" s="214" t="s">
        <v>183</v>
      </c>
      <c r="D862" s="214" t="s">
        <v>188</v>
      </c>
      <c r="E862" s="214" t="s">
        <v>185</v>
      </c>
      <c r="F862" s="214" t="s">
        <v>186</v>
      </c>
      <c r="G862" s="214"/>
      <c r="H862" s="214" t="s">
        <v>187</v>
      </c>
      <c r="I862" s="214"/>
      <c r="J862" s="214" t="s">
        <v>77</v>
      </c>
      <c r="K862" s="214">
        <v>84</v>
      </c>
      <c r="L862" s="214">
        <v>546</v>
      </c>
      <c r="M862" s="214">
        <v>6</v>
      </c>
      <c r="N862" s="214">
        <v>29</v>
      </c>
      <c r="O862" s="214">
        <v>4</v>
      </c>
      <c r="P862" s="214">
        <v>10</v>
      </c>
      <c r="Q862" s="214">
        <v>43</v>
      </c>
      <c r="R862" s="214">
        <v>5</v>
      </c>
      <c r="S862" s="214">
        <v>9</v>
      </c>
      <c r="T862" s="214">
        <v>693</v>
      </c>
      <c r="U862" s="214">
        <v>75</v>
      </c>
    </row>
    <row r="863" spans="1:21">
      <c r="A863" s="214" t="s">
        <v>205</v>
      </c>
      <c r="B863" s="214" t="s">
        <v>156</v>
      </c>
      <c r="C863" s="214" t="s">
        <v>183</v>
      </c>
      <c r="D863" s="214" t="s">
        <v>188</v>
      </c>
      <c r="E863" s="214" t="s">
        <v>185</v>
      </c>
      <c r="F863" s="214" t="s">
        <v>186</v>
      </c>
      <c r="G863" s="214"/>
      <c r="H863" s="214" t="s">
        <v>187</v>
      </c>
      <c r="I863" s="214"/>
      <c r="J863" s="214" t="s">
        <v>78</v>
      </c>
      <c r="K863" s="214">
        <v>91</v>
      </c>
      <c r="L863" s="214">
        <v>539</v>
      </c>
      <c r="M863" s="214">
        <v>8</v>
      </c>
      <c r="N863" s="214">
        <v>14</v>
      </c>
      <c r="O863" s="214">
        <v>2</v>
      </c>
      <c r="P863" s="214">
        <v>7</v>
      </c>
      <c r="Q863" s="214">
        <v>23</v>
      </c>
      <c r="R863" s="214">
        <v>0</v>
      </c>
      <c r="S863" s="214">
        <v>7</v>
      </c>
      <c r="T863" s="214">
        <v>668</v>
      </c>
      <c r="U863" s="214">
        <v>58</v>
      </c>
    </row>
    <row r="864" spans="1:21">
      <c r="A864" s="214" t="s">
        <v>205</v>
      </c>
      <c r="B864" s="214" t="s">
        <v>156</v>
      </c>
      <c r="C864" s="214" t="s">
        <v>183</v>
      </c>
      <c r="D864" s="214" t="s">
        <v>188</v>
      </c>
      <c r="E864" s="214" t="s">
        <v>185</v>
      </c>
      <c r="F864" s="214" t="s">
        <v>186</v>
      </c>
      <c r="G864" s="214"/>
      <c r="H864" s="214" t="s">
        <v>187</v>
      </c>
      <c r="I864" s="214"/>
      <c r="J864" s="214" t="s">
        <v>82</v>
      </c>
      <c r="K864" s="214">
        <v>95</v>
      </c>
      <c r="L864" s="214">
        <v>489</v>
      </c>
      <c r="M864" s="214">
        <v>4</v>
      </c>
      <c r="N864" s="214">
        <v>19</v>
      </c>
      <c r="O864" s="214">
        <v>1</v>
      </c>
      <c r="P864" s="214">
        <v>12</v>
      </c>
      <c r="Q864" s="214">
        <v>32</v>
      </c>
      <c r="R864" s="214">
        <v>4</v>
      </c>
      <c r="S864" s="214">
        <v>10</v>
      </c>
      <c r="T864" s="214">
        <v>634</v>
      </c>
      <c r="U864" s="214">
        <v>58</v>
      </c>
    </row>
    <row r="865" spans="1:21">
      <c r="A865" s="214" t="s">
        <v>205</v>
      </c>
      <c r="B865" s="214" t="s">
        <v>156</v>
      </c>
      <c r="C865" s="214" t="s">
        <v>183</v>
      </c>
      <c r="D865" s="214" t="s">
        <v>188</v>
      </c>
      <c r="E865" s="214" t="s">
        <v>185</v>
      </c>
      <c r="F865" s="214" t="s">
        <v>186</v>
      </c>
      <c r="G865" s="214"/>
      <c r="H865" s="214" t="s">
        <v>187</v>
      </c>
      <c r="I865" s="214"/>
      <c r="J865" s="214" t="s">
        <v>80</v>
      </c>
      <c r="K865" s="214">
        <v>74</v>
      </c>
      <c r="L865" s="214">
        <v>536</v>
      </c>
      <c r="M865" s="214">
        <v>2</v>
      </c>
      <c r="N865" s="214">
        <v>22</v>
      </c>
      <c r="O865" s="214">
        <v>2</v>
      </c>
      <c r="P865" s="214">
        <v>9</v>
      </c>
      <c r="Q865" s="214">
        <v>33</v>
      </c>
      <c r="R865" s="214">
        <v>5</v>
      </c>
      <c r="S865" s="214">
        <v>6</v>
      </c>
      <c r="T865" s="214">
        <v>656</v>
      </c>
      <c r="U865" s="214">
        <v>70</v>
      </c>
    </row>
    <row r="866" spans="1:21">
      <c r="A866" s="214" t="s">
        <v>205</v>
      </c>
      <c r="B866" s="214" t="s">
        <v>156</v>
      </c>
      <c r="C866" s="214" t="s">
        <v>183</v>
      </c>
      <c r="D866" s="214" t="s">
        <v>189</v>
      </c>
      <c r="E866" s="214" t="s">
        <v>185</v>
      </c>
      <c r="F866" s="214" t="s">
        <v>186</v>
      </c>
      <c r="G866" s="214" t="s">
        <v>187</v>
      </c>
      <c r="H866" s="214"/>
      <c r="I866" s="214"/>
      <c r="J866" s="214" t="s">
        <v>69</v>
      </c>
      <c r="K866" s="214">
        <v>0</v>
      </c>
      <c r="L866" s="214">
        <v>0</v>
      </c>
      <c r="M866" s="214">
        <v>0</v>
      </c>
      <c r="N866" s="214">
        <v>0</v>
      </c>
      <c r="O866" s="214">
        <v>0</v>
      </c>
      <c r="P866" s="214">
        <v>0</v>
      </c>
      <c r="Q866" s="214">
        <v>0</v>
      </c>
      <c r="R866" s="214">
        <v>0</v>
      </c>
      <c r="S866" s="214">
        <v>0</v>
      </c>
      <c r="T866" s="214">
        <v>0</v>
      </c>
      <c r="U866" s="214">
        <v>0</v>
      </c>
    </row>
    <row r="867" spans="1:21">
      <c r="A867" s="214" t="s">
        <v>205</v>
      </c>
      <c r="B867" s="214" t="s">
        <v>156</v>
      </c>
      <c r="C867" s="214" t="s">
        <v>183</v>
      </c>
      <c r="D867" s="214" t="s">
        <v>189</v>
      </c>
      <c r="E867" s="214" t="s">
        <v>185</v>
      </c>
      <c r="F867" s="214" t="s">
        <v>186</v>
      </c>
      <c r="G867" s="214" t="s">
        <v>187</v>
      </c>
      <c r="H867" s="214"/>
      <c r="I867" s="214"/>
      <c r="J867" s="214" t="s">
        <v>70</v>
      </c>
      <c r="K867" s="214">
        <v>1</v>
      </c>
      <c r="L867" s="214">
        <v>2</v>
      </c>
      <c r="M867" s="214">
        <v>0</v>
      </c>
      <c r="N867" s="214">
        <v>0</v>
      </c>
      <c r="O867" s="214">
        <v>0</v>
      </c>
      <c r="P867" s="214">
        <v>0</v>
      </c>
      <c r="Q867" s="214">
        <v>0</v>
      </c>
      <c r="R867" s="214">
        <v>0</v>
      </c>
      <c r="S867" s="214">
        <v>0</v>
      </c>
      <c r="T867" s="214">
        <v>3</v>
      </c>
      <c r="U867" s="214">
        <v>2</v>
      </c>
    </row>
    <row r="868" spans="1:21">
      <c r="A868" s="214" t="s">
        <v>205</v>
      </c>
      <c r="B868" s="214" t="s">
        <v>156</v>
      </c>
      <c r="C868" s="214" t="s">
        <v>183</v>
      </c>
      <c r="D868" s="214" t="s">
        <v>189</v>
      </c>
      <c r="E868" s="214" t="s">
        <v>185</v>
      </c>
      <c r="F868" s="214" t="s">
        <v>186</v>
      </c>
      <c r="G868" s="214" t="s">
        <v>187</v>
      </c>
      <c r="H868" s="214"/>
      <c r="I868" s="214"/>
      <c r="J868" s="214" t="s">
        <v>71</v>
      </c>
      <c r="K868" s="214">
        <v>0</v>
      </c>
      <c r="L868" s="214">
        <v>5</v>
      </c>
      <c r="M868" s="214">
        <v>0</v>
      </c>
      <c r="N868" s="214">
        <v>0</v>
      </c>
      <c r="O868" s="214">
        <v>0</v>
      </c>
      <c r="P868" s="214">
        <v>0</v>
      </c>
      <c r="Q868" s="214">
        <v>0</v>
      </c>
      <c r="R868" s="214">
        <v>0</v>
      </c>
      <c r="S868" s="214">
        <v>0</v>
      </c>
      <c r="T868" s="214">
        <v>5</v>
      </c>
      <c r="U868" s="214">
        <v>0</v>
      </c>
    </row>
    <row r="869" spans="1:21">
      <c r="A869" s="214" t="s">
        <v>205</v>
      </c>
      <c r="B869" s="214" t="s">
        <v>156</v>
      </c>
      <c r="C869" s="214" t="s">
        <v>183</v>
      </c>
      <c r="D869" s="214" t="s">
        <v>189</v>
      </c>
      <c r="E869" s="214" t="s">
        <v>185</v>
      </c>
      <c r="F869" s="214" t="s">
        <v>186</v>
      </c>
      <c r="G869" s="214" t="s">
        <v>187</v>
      </c>
      <c r="H869" s="214"/>
      <c r="I869" s="214"/>
      <c r="J869" s="214" t="s">
        <v>72</v>
      </c>
      <c r="K869" s="214">
        <v>0</v>
      </c>
      <c r="L869" s="214">
        <v>2</v>
      </c>
      <c r="M869" s="214">
        <v>0</v>
      </c>
      <c r="N869" s="214">
        <v>0</v>
      </c>
      <c r="O869" s="214">
        <v>0</v>
      </c>
      <c r="P869" s="214">
        <v>0</v>
      </c>
      <c r="Q869" s="214">
        <v>0</v>
      </c>
      <c r="R869" s="214">
        <v>0</v>
      </c>
      <c r="S869" s="214">
        <v>0</v>
      </c>
      <c r="T869" s="214">
        <v>2</v>
      </c>
      <c r="U869" s="214">
        <v>0</v>
      </c>
    </row>
    <row r="870" spans="1:21">
      <c r="A870" s="214" t="s">
        <v>205</v>
      </c>
      <c r="B870" s="214" t="s">
        <v>156</v>
      </c>
      <c r="C870" s="214" t="s">
        <v>183</v>
      </c>
      <c r="D870" s="214" t="s">
        <v>189</v>
      </c>
      <c r="E870" s="214" t="s">
        <v>185</v>
      </c>
      <c r="F870" s="214" t="s">
        <v>186</v>
      </c>
      <c r="G870" s="214" t="s">
        <v>187</v>
      </c>
      <c r="H870" s="214"/>
      <c r="I870" s="214"/>
      <c r="J870" s="214" t="s">
        <v>73</v>
      </c>
      <c r="K870" s="214">
        <v>3</v>
      </c>
      <c r="L870" s="214">
        <v>7</v>
      </c>
      <c r="M870" s="214">
        <v>0</v>
      </c>
      <c r="N870" s="214">
        <v>0</v>
      </c>
      <c r="O870" s="214">
        <v>0</v>
      </c>
      <c r="P870" s="214">
        <v>0</v>
      </c>
      <c r="Q870" s="214">
        <v>0</v>
      </c>
      <c r="R870" s="214">
        <v>0</v>
      </c>
      <c r="S870" s="214">
        <v>0</v>
      </c>
      <c r="T870" s="214">
        <v>10</v>
      </c>
      <c r="U870" s="214">
        <v>1</v>
      </c>
    </row>
    <row r="871" spans="1:21">
      <c r="A871" s="214" t="s">
        <v>205</v>
      </c>
      <c r="B871" s="214" t="s">
        <v>156</v>
      </c>
      <c r="C871" s="214" t="s">
        <v>183</v>
      </c>
      <c r="D871" s="214" t="s">
        <v>189</v>
      </c>
      <c r="E871" s="214" t="s">
        <v>185</v>
      </c>
      <c r="F871" s="214" t="s">
        <v>186</v>
      </c>
      <c r="G871" s="214" t="s">
        <v>187</v>
      </c>
      <c r="H871" s="214"/>
      <c r="I871" s="214"/>
      <c r="J871" s="214" t="s">
        <v>74</v>
      </c>
      <c r="K871" s="214">
        <v>1</v>
      </c>
      <c r="L871" s="214">
        <v>5</v>
      </c>
      <c r="M871" s="214">
        <v>0</v>
      </c>
      <c r="N871" s="214">
        <v>0</v>
      </c>
      <c r="O871" s="214">
        <v>0</v>
      </c>
      <c r="P871" s="214">
        <v>0</v>
      </c>
      <c r="Q871" s="214">
        <v>0</v>
      </c>
      <c r="R871" s="214">
        <v>0</v>
      </c>
      <c r="S871" s="214">
        <v>0</v>
      </c>
      <c r="T871" s="214">
        <v>6</v>
      </c>
      <c r="U871" s="214">
        <v>1</v>
      </c>
    </row>
    <row r="872" spans="1:21">
      <c r="A872" s="214" t="s">
        <v>205</v>
      </c>
      <c r="B872" s="214" t="s">
        <v>156</v>
      </c>
      <c r="C872" s="214" t="s">
        <v>183</v>
      </c>
      <c r="D872" s="214" t="s">
        <v>189</v>
      </c>
      <c r="E872" s="214" t="s">
        <v>185</v>
      </c>
      <c r="F872" s="214" t="s">
        <v>186</v>
      </c>
      <c r="G872" s="214" t="s">
        <v>187</v>
      </c>
      <c r="H872" s="214"/>
      <c r="I872" s="214"/>
      <c r="J872" s="214" t="s">
        <v>75</v>
      </c>
      <c r="K872" s="214">
        <v>0</v>
      </c>
      <c r="L872" s="214">
        <v>2</v>
      </c>
      <c r="M872" s="214">
        <v>0</v>
      </c>
      <c r="N872" s="214">
        <v>0</v>
      </c>
      <c r="O872" s="214">
        <v>0</v>
      </c>
      <c r="P872" s="214">
        <v>0</v>
      </c>
      <c r="Q872" s="214">
        <v>0</v>
      </c>
      <c r="R872" s="214">
        <v>0</v>
      </c>
      <c r="S872" s="214">
        <v>0</v>
      </c>
      <c r="T872" s="214">
        <v>2</v>
      </c>
      <c r="U872" s="214">
        <v>0</v>
      </c>
    </row>
    <row r="873" spans="1:21">
      <c r="A873" s="214" t="s">
        <v>205</v>
      </c>
      <c r="B873" s="214" t="s">
        <v>156</v>
      </c>
      <c r="C873" s="214" t="s">
        <v>183</v>
      </c>
      <c r="D873" s="214" t="s">
        <v>189</v>
      </c>
      <c r="E873" s="214" t="s">
        <v>185</v>
      </c>
      <c r="F873" s="214" t="s">
        <v>186</v>
      </c>
      <c r="G873" s="214" t="s">
        <v>187</v>
      </c>
      <c r="H873" s="214"/>
      <c r="I873" s="214"/>
      <c r="J873" s="214" t="s">
        <v>76</v>
      </c>
      <c r="K873" s="214">
        <v>0</v>
      </c>
      <c r="L873" s="214">
        <v>4</v>
      </c>
      <c r="M873" s="214">
        <v>0</v>
      </c>
      <c r="N873" s="214">
        <v>0</v>
      </c>
      <c r="O873" s="214">
        <v>0</v>
      </c>
      <c r="P873" s="214">
        <v>0</v>
      </c>
      <c r="Q873" s="214">
        <v>0</v>
      </c>
      <c r="R873" s="214">
        <v>0</v>
      </c>
      <c r="S873" s="214">
        <v>0</v>
      </c>
      <c r="T873" s="214">
        <v>4</v>
      </c>
      <c r="U873" s="214">
        <v>0</v>
      </c>
    </row>
    <row r="874" spans="1:21">
      <c r="A874" s="214" t="s">
        <v>205</v>
      </c>
      <c r="B874" s="214" t="s">
        <v>156</v>
      </c>
      <c r="C874" s="214" t="s">
        <v>183</v>
      </c>
      <c r="D874" s="214" t="s">
        <v>189</v>
      </c>
      <c r="E874" s="214" t="s">
        <v>185</v>
      </c>
      <c r="F874" s="214" t="s">
        <v>186</v>
      </c>
      <c r="G874" s="214" t="s">
        <v>187</v>
      </c>
      <c r="H874" s="214"/>
      <c r="I874" s="214"/>
      <c r="J874" s="214" t="s">
        <v>77</v>
      </c>
      <c r="K874" s="214">
        <v>0</v>
      </c>
      <c r="L874" s="214">
        <v>3</v>
      </c>
      <c r="M874" s="214">
        <v>0</v>
      </c>
      <c r="N874" s="214">
        <v>0</v>
      </c>
      <c r="O874" s="214">
        <v>0</v>
      </c>
      <c r="P874" s="214">
        <v>0</v>
      </c>
      <c r="Q874" s="214">
        <v>0</v>
      </c>
      <c r="R874" s="214">
        <v>0</v>
      </c>
      <c r="S874" s="214">
        <v>0</v>
      </c>
      <c r="T874" s="214">
        <v>3</v>
      </c>
      <c r="U874" s="214">
        <v>0</v>
      </c>
    </row>
    <row r="875" spans="1:21">
      <c r="A875" s="214" t="s">
        <v>205</v>
      </c>
      <c r="B875" s="214" t="s">
        <v>156</v>
      </c>
      <c r="C875" s="214" t="s">
        <v>183</v>
      </c>
      <c r="D875" s="214" t="s">
        <v>189</v>
      </c>
      <c r="E875" s="214" t="s">
        <v>185</v>
      </c>
      <c r="F875" s="214" t="s">
        <v>186</v>
      </c>
      <c r="G875" s="214" t="s">
        <v>187</v>
      </c>
      <c r="H875" s="214"/>
      <c r="I875" s="214"/>
      <c r="J875" s="214" t="s">
        <v>78</v>
      </c>
      <c r="K875" s="214">
        <v>0</v>
      </c>
      <c r="L875" s="214">
        <v>0</v>
      </c>
      <c r="M875" s="214">
        <v>0</v>
      </c>
      <c r="N875" s="214">
        <v>0</v>
      </c>
      <c r="O875" s="214">
        <v>0</v>
      </c>
      <c r="P875" s="214">
        <v>0</v>
      </c>
      <c r="Q875" s="214">
        <v>0</v>
      </c>
      <c r="R875" s="214">
        <v>0</v>
      </c>
      <c r="S875" s="214">
        <v>0</v>
      </c>
      <c r="T875" s="214">
        <v>0</v>
      </c>
      <c r="U875" s="214">
        <v>0</v>
      </c>
    </row>
    <row r="876" spans="1:21">
      <c r="A876" s="214" t="s">
        <v>205</v>
      </c>
      <c r="B876" s="214" t="s">
        <v>156</v>
      </c>
      <c r="C876" s="214" t="s">
        <v>183</v>
      </c>
      <c r="D876" s="214" t="s">
        <v>189</v>
      </c>
      <c r="E876" s="214" t="s">
        <v>185</v>
      </c>
      <c r="F876" s="214" t="s">
        <v>186</v>
      </c>
      <c r="G876" s="214" t="s">
        <v>187</v>
      </c>
      <c r="H876" s="214"/>
      <c r="I876" s="214"/>
      <c r="J876" s="214" t="s">
        <v>82</v>
      </c>
      <c r="K876" s="214">
        <v>0</v>
      </c>
      <c r="L876" s="214">
        <v>0</v>
      </c>
      <c r="M876" s="214">
        <v>0</v>
      </c>
      <c r="N876" s="214">
        <v>0</v>
      </c>
      <c r="O876" s="214">
        <v>0</v>
      </c>
      <c r="P876" s="214">
        <v>0</v>
      </c>
      <c r="Q876" s="214">
        <v>0</v>
      </c>
      <c r="R876" s="214">
        <v>0</v>
      </c>
      <c r="S876" s="214">
        <v>0</v>
      </c>
      <c r="T876" s="214">
        <v>0</v>
      </c>
      <c r="U876" s="214">
        <v>0</v>
      </c>
    </row>
    <row r="877" spans="1:21">
      <c r="A877" s="214" t="s">
        <v>205</v>
      </c>
      <c r="B877" s="214" t="s">
        <v>156</v>
      </c>
      <c r="C877" s="214" t="s">
        <v>183</v>
      </c>
      <c r="D877" s="214" t="s">
        <v>189</v>
      </c>
      <c r="E877" s="214" t="s">
        <v>185</v>
      </c>
      <c r="F877" s="214" t="s">
        <v>186</v>
      </c>
      <c r="G877" s="214" t="s">
        <v>187</v>
      </c>
      <c r="H877" s="214"/>
      <c r="I877" s="214"/>
      <c r="J877" s="214" t="s">
        <v>80</v>
      </c>
      <c r="K877" s="214">
        <v>1</v>
      </c>
      <c r="L877" s="214">
        <v>0</v>
      </c>
      <c r="M877" s="214">
        <v>0</v>
      </c>
      <c r="N877" s="214">
        <v>0</v>
      </c>
      <c r="O877" s="214">
        <v>0</v>
      </c>
      <c r="P877" s="214">
        <v>0</v>
      </c>
      <c r="Q877" s="214">
        <v>0</v>
      </c>
      <c r="R877" s="214">
        <v>0</v>
      </c>
      <c r="S877" s="214">
        <v>0</v>
      </c>
      <c r="T877" s="214">
        <v>1</v>
      </c>
      <c r="U877" s="214">
        <v>3</v>
      </c>
    </row>
    <row r="878" spans="1:21">
      <c r="A878" s="214" t="s">
        <v>205</v>
      </c>
      <c r="B878" s="214" t="s">
        <v>156</v>
      </c>
      <c r="C878" s="214" t="s">
        <v>183</v>
      </c>
      <c r="D878" s="214" t="s">
        <v>190</v>
      </c>
      <c r="E878" s="214" t="s">
        <v>191</v>
      </c>
      <c r="F878" s="214" t="s">
        <v>187</v>
      </c>
      <c r="G878" s="214" t="s">
        <v>186</v>
      </c>
      <c r="H878" s="214"/>
      <c r="I878" s="214"/>
      <c r="J878" s="214" t="s">
        <v>69</v>
      </c>
      <c r="K878" s="214">
        <v>0</v>
      </c>
      <c r="L878" s="214">
        <v>5</v>
      </c>
      <c r="M878" s="214">
        <v>0</v>
      </c>
      <c r="N878" s="214">
        <v>0</v>
      </c>
      <c r="O878" s="214">
        <v>0</v>
      </c>
      <c r="P878" s="214">
        <v>0</v>
      </c>
      <c r="Q878" s="214">
        <v>0</v>
      </c>
      <c r="R878" s="214">
        <v>0</v>
      </c>
      <c r="S878" s="214">
        <v>0</v>
      </c>
      <c r="T878" s="214">
        <v>5</v>
      </c>
      <c r="U878" s="214">
        <v>1</v>
      </c>
    </row>
    <row r="879" spans="1:21">
      <c r="A879" s="214" t="s">
        <v>205</v>
      </c>
      <c r="B879" s="214" t="s">
        <v>156</v>
      </c>
      <c r="C879" s="214" t="s">
        <v>183</v>
      </c>
      <c r="D879" s="214" t="s">
        <v>190</v>
      </c>
      <c r="E879" s="214" t="s">
        <v>191</v>
      </c>
      <c r="F879" s="214" t="s">
        <v>187</v>
      </c>
      <c r="G879" s="214" t="s">
        <v>186</v>
      </c>
      <c r="H879" s="214"/>
      <c r="I879" s="214"/>
      <c r="J879" s="214" t="s">
        <v>70</v>
      </c>
      <c r="K879" s="214">
        <v>2</v>
      </c>
      <c r="L879" s="214">
        <v>6</v>
      </c>
      <c r="M879" s="214">
        <v>0</v>
      </c>
      <c r="N879" s="214">
        <v>0</v>
      </c>
      <c r="O879" s="214">
        <v>0</v>
      </c>
      <c r="P879" s="214">
        <v>1</v>
      </c>
      <c r="Q879" s="214">
        <v>1</v>
      </c>
      <c r="R879" s="214">
        <v>1</v>
      </c>
      <c r="S879" s="214">
        <v>0</v>
      </c>
      <c r="T879" s="214">
        <v>10</v>
      </c>
      <c r="U879" s="214">
        <v>1</v>
      </c>
    </row>
    <row r="880" spans="1:21">
      <c r="A880" s="214" t="s">
        <v>205</v>
      </c>
      <c r="B880" s="214" t="s">
        <v>156</v>
      </c>
      <c r="C880" s="214" t="s">
        <v>183</v>
      </c>
      <c r="D880" s="214" t="s">
        <v>190</v>
      </c>
      <c r="E880" s="214" t="s">
        <v>191</v>
      </c>
      <c r="F880" s="214" t="s">
        <v>187</v>
      </c>
      <c r="G880" s="214" t="s">
        <v>186</v>
      </c>
      <c r="H880" s="214"/>
      <c r="I880" s="214"/>
      <c r="J880" s="214" t="s">
        <v>71</v>
      </c>
      <c r="K880" s="214">
        <v>1</v>
      </c>
      <c r="L880" s="214">
        <v>9</v>
      </c>
      <c r="M880" s="214">
        <v>1</v>
      </c>
      <c r="N880" s="214">
        <v>2</v>
      </c>
      <c r="O880" s="214">
        <v>0</v>
      </c>
      <c r="P880" s="214">
        <v>1</v>
      </c>
      <c r="Q880" s="214">
        <v>3</v>
      </c>
      <c r="R880" s="214">
        <v>0</v>
      </c>
      <c r="S880" s="214">
        <v>0</v>
      </c>
      <c r="T880" s="214">
        <v>14</v>
      </c>
      <c r="U880" s="214">
        <v>0</v>
      </c>
    </row>
    <row r="881" spans="1:21">
      <c r="A881" s="214" t="s">
        <v>205</v>
      </c>
      <c r="B881" s="214" t="s">
        <v>156</v>
      </c>
      <c r="C881" s="214" t="s">
        <v>183</v>
      </c>
      <c r="D881" s="214" t="s">
        <v>190</v>
      </c>
      <c r="E881" s="214" t="s">
        <v>191</v>
      </c>
      <c r="F881" s="214" t="s">
        <v>187</v>
      </c>
      <c r="G881" s="214" t="s">
        <v>186</v>
      </c>
      <c r="H881" s="214"/>
      <c r="I881" s="214"/>
      <c r="J881" s="214" t="s">
        <v>72</v>
      </c>
      <c r="K881" s="214">
        <v>1</v>
      </c>
      <c r="L881" s="214">
        <v>14</v>
      </c>
      <c r="M881" s="214">
        <v>0</v>
      </c>
      <c r="N881" s="214">
        <v>0</v>
      </c>
      <c r="O881" s="214">
        <v>0</v>
      </c>
      <c r="P881" s="214">
        <v>0</v>
      </c>
      <c r="Q881" s="214">
        <v>0</v>
      </c>
      <c r="R881" s="214">
        <v>0</v>
      </c>
      <c r="S881" s="214">
        <v>0</v>
      </c>
      <c r="T881" s="214">
        <v>15</v>
      </c>
      <c r="U881" s="214">
        <v>2</v>
      </c>
    </row>
    <row r="882" spans="1:21">
      <c r="A882" s="214" t="s">
        <v>205</v>
      </c>
      <c r="B882" s="214" t="s">
        <v>156</v>
      </c>
      <c r="C882" s="214" t="s">
        <v>183</v>
      </c>
      <c r="D882" s="214" t="s">
        <v>190</v>
      </c>
      <c r="E882" s="214" t="s">
        <v>191</v>
      </c>
      <c r="F882" s="214" t="s">
        <v>187</v>
      </c>
      <c r="G882" s="214" t="s">
        <v>186</v>
      </c>
      <c r="H882" s="214"/>
      <c r="I882" s="214"/>
      <c r="J882" s="214" t="s">
        <v>73</v>
      </c>
      <c r="K882" s="214">
        <v>2</v>
      </c>
      <c r="L882" s="214">
        <v>25</v>
      </c>
      <c r="M882" s="214">
        <v>0</v>
      </c>
      <c r="N882" s="214">
        <v>0</v>
      </c>
      <c r="O882" s="214">
        <v>0</v>
      </c>
      <c r="P882" s="214">
        <v>1</v>
      </c>
      <c r="Q882" s="214">
        <v>1</v>
      </c>
      <c r="R882" s="214">
        <v>1</v>
      </c>
      <c r="S882" s="214">
        <v>2</v>
      </c>
      <c r="T882" s="214">
        <v>31</v>
      </c>
      <c r="U882" s="214">
        <v>6</v>
      </c>
    </row>
    <row r="883" spans="1:21">
      <c r="A883" s="214" t="s">
        <v>205</v>
      </c>
      <c r="B883" s="214" t="s">
        <v>156</v>
      </c>
      <c r="C883" s="214" t="s">
        <v>183</v>
      </c>
      <c r="D883" s="214" t="s">
        <v>190</v>
      </c>
      <c r="E883" s="214" t="s">
        <v>191</v>
      </c>
      <c r="F883" s="214" t="s">
        <v>187</v>
      </c>
      <c r="G883" s="214" t="s">
        <v>186</v>
      </c>
      <c r="H883" s="214"/>
      <c r="I883" s="214"/>
      <c r="J883" s="214" t="s">
        <v>74</v>
      </c>
      <c r="K883" s="214">
        <v>3</v>
      </c>
      <c r="L883" s="214">
        <v>29</v>
      </c>
      <c r="M883" s="214">
        <v>0</v>
      </c>
      <c r="N883" s="214">
        <v>0</v>
      </c>
      <c r="O883" s="214">
        <v>0</v>
      </c>
      <c r="P883" s="214">
        <v>0</v>
      </c>
      <c r="Q883" s="214">
        <v>0</v>
      </c>
      <c r="R883" s="214">
        <v>0</v>
      </c>
      <c r="S883" s="214">
        <v>0</v>
      </c>
      <c r="T883" s="214">
        <v>32</v>
      </c>
      <c r="U883" s="214">
        <v>2</v>
      </c>
    </row>
    <row r="884" spans="1:21">
      <c r="A884" s="214" t="s">
        <v>205</v>
      </c>
      <c r="B884" s="214" t="s">
        <v>156</v>
      </c>
      <c r="C884" s="214" t="s">
        <v>183</v>
      </c>
      <c r="D884" s="214" t="s">
        <v>190</v>
      </c>
      <c r="E884" s="214" t="s">
        <v>191</v>
      </c>
      <c r="F884" s="214" t="s">
        <v>187</v>
      </c>
      <c r="G884" s="214" t="s">
        <v>186</v>
      </c>
      <c r="H884" s="214"/>
      <c r="I884" s="214"/>
      <c r="J884" s="214" t="s">
        <v>75</v>
      </c>
      <c r="K884" s="214">
        <v>2</v>
      </c>
      <c r="L884" s="214">
        <v>13</v>
      </c>
      <c r="M884" s="214">
        <v>0</v>
      </c>
      <c r="N884" s="214">
        <v>1</v>
      </c>
      <c r="O884" s="214">
        <v>0</v>
      </c>
      <c r="P884" s="214">
        <v>0</v>
      </c>
      <c r="Q884" s="214">
        <v>1</v>
      </c>
      <c r="R884" s="214">
        <v>0</v>
      </c>
      <c r="S884" s="214">
        <v>0</v>
      </c>
      <c r="T884" s="214">
        <v>16</v>
      </c>
      <c r="U884" s="214">
        <v>1</v>
      </c>
    </row>
    <row r="885" spans="1:21">
      <c r="A885" s="214" t="s">
        <v>205</v>
      </c>
      <c r="B885" s="214" t="s">
        <v>156</v>
      </c>
      <c r="C885" s="214" t="s">
        <v>183</v>
      </c>
      <c r="D885" s="214" t="s">
        <v>190</v>
      </c>
      <c r="E885" s="214" t="s">
        <v>191</v>
      </c>
      <c r="F885" s="214" t="s">
        <v>187</v>
      </c>
      <c r="G885" s="214" t="s">
        <v>186</v>
      </c>
      <c r="H885" s="214"/>
      <c r="I885" s="214"/>
      <c r="J885" s="214" t="s">
        <v>76</v>
      </c>
      <c r="K885" s="214">
        <v>0</v>
      </c>
      <c r="L885" s="214">
        <v>12</v>
      </c>
      <c r="M885" s="214">
        <v>0</v>
      </c>
      <c r="N885" s="214">
        <v>0</v>
      </c>
      <c r="O885" s="214">
        <v>0</v>
      </c>
      <c r="P885" s="214">
        <v>1</v>
      </c>
      <c r="Q885" s="214">
        <v>1</v>
      </c>
      <c r="R885" s="214">
        <v>1</v>
      </c>
      <c r="S885" s="214">
        <v>0</v>
      </c>
      <c r="T885" s="214">
        <v>14</v>
      </c>
      <c r="U885" s="214">
        <v>1</v>
      </c>
    </row>
    <row r="886" spans="1:21">
      <c r="A886" s="214" t="s">
        <v>205</v>
      </c>
      <c r="B886" s="214" t="s">
        <v>156</v>
      </c>
      <c r="C886" s="214" t="s">
        <v>183</v>
      </c>
      <c r="D886" s="214" t="s">
        <v>190</v>
      </c>
      <c r="E886" s="214" t="s">
        <v>191</v>
      </c>
      <c r="F886" s="214" t="s">
        <v>187</v>
      </c>
      <c r="G886" s="214" t="s">
        <v>186</v>
      </c>
      <c r="H886" s="214"/>
      <c r="I886" s="214"/>
      <c r="J886" s="214" t="s">
        <v>77</v>
      </c>
      <c r="K886" s="214">
        <v>3</v>
      </c>
      <c r="L886" s="214">
        <v>24</v>
      </c>
      <c r="M886" s="214">
        <v>0</v>
      </c>
      <c r="N886" s="214">
        <v>0</v>
      </c>
      <c r="O886" s="214">
        <v>0</v>
      </c>
      <c r="P886" s="214">
        <v>1</v>
      </c>
      <c r="Q886" s="214">
        <v>1</v>
      </c>
      <c r="R886" s="214">
        <v>0</v>
      </c>
      <c r="S886" s="214">
        <v>0</v>
      </c>
      <c r="T886" s="214">
        <v>28</v>
      </c>
      <c r="U886" s="214">
        <v>1</v>
      </c>
    </row>
    <row r="887" spans="1:21">
      <c r="A887" s="214" t="s">
        <v>205</v>
      </c>
      <c r="B887" s="214" t="s">
        <v>156</v>
      </c>
      <c r="C887" s="214" t="s">
        <v>183</v>
      </c>
      <c r="D887" s="214" t="s">
        <v>190</v>
      </c>
      <c r="E887" s="214" t="s">
        <v>191</v>
      </c>
      <c r="F887" s="214" t="s">
        <v>187</v>
      </c>
      <c r="G887" s="214" t="s">
        <v>186</v>
      </c>
      <c r="H887" s="214"/>
      <c r="I887" s="214"/>
      <c r="J887" s="214" t="s">
        <v>78</v>
      </c>
      <c r="K887" s="214">
        <v>3</v>
      </c>
      <c r="L887" s="214">
        <v>29</v>
      </c>
      <c r="M887" s="214">
        <v>0</v>
      </c>
      <c r="N887" s="214">
        <v>0</v>
      </c>
      <c r="O887" s="214">
        <v>0</v>
      </c>
      <c r="P887" s="214">
        <v>0</v>
      </c>
      <c r="Q887" s="214">
        <v>0</v>
      </c>
      <c r="R887" s="214">
        <v>0</v>
      </c>
      <c r="S887" s="214">
        <v>0</v>
      </c>
      <c r="T887" s="214">
        <v>32</v>
      </c>
      <c r="U887" s="214">
        <v>3</v>
      </c>
    </row>
    <row r="888" spans="1:21">
      <c r="A888" s="214" t="s">
        <v>205</v>
      </c>
      <c r="B888" s="214" t="s">
        <v>156</v>
      </c>
      <c r="C888" s="214" t="s">
        <v>183</v>
      </c>
      <c r="D888" s="214" t="s">
        <v>190</v>
      </c>
      <c r="E888" s="214" t="s">
        <v>191</v>
      </c>
      <c r="F888" s="214" t="s">
        <v>187</v>
      </c>
      <c r="G888" s="214" t="s">
        <v>186</v>
      </c>
      <c r="H888" s="214"/>
      <c r="I888" s="214"/>
      <c r="J888" s="214" t="s">
        <v>82</v>
      </c>
      <c r="K888" s="214">
        <v>5</v>
      </c>
      <c r="L888" s="214">
        <v>39</v>
      </c>
      <c r="M888" s="214">
        <v>0</v>
      </c>
      <c r="N888" s="214">
        <v>0</v>
      </c>
      <c r="O888" s="214">
        <v>0</v>
      </c>
      <c r="P888" s="214">
        <v>0</v>
      </c>
      <c r="Q888" s="214">
        <v>0</v>
      </c>
      <c r="R888" s="214">
        <v>0</v>
      </c>
      <c r="S888" s="214">
        <v>0</v>
      </c>
      <c r="T888" s="214">
        <v>44</v>
      </c>
      <c r="U888" s="214">
        <v>0</v>
      </c>
    </row>
    <row r="889" spans="1:21">
      <c r="A889" s="214" t="s">
        <v>205</v>
      </c>
      <c r="B889" s="214" t="s">
        <v>156</v>
      </c>
      <c r="C889" s="214" t="s">
        <v>183</v>
      </c>
      <c r="D889" s="214" t="s">
        <v>190</v>
      </c>
      <c r="E889" s="214" t="s">
        <v>191</v>
      </c>
      <c r="F889" s="214" t="s">
        <v>187</v>
      </c>
      <c r="G889" s="214" t="s">
        <v>186</v>
      </c>
      <c r="H889" s="214"/>
      <c r="I889" s="214"/>
      <c r="J889" s="214" t="s">
        <v>80</v>
      </c>
      <c r="K889" s="214">
        <v>3</v>
      </c>
      <c r="L889" s="214">
        <v>25</v>
      </c>
      <c r="M889" s="214">
        <v>0</v>
      </c>
      <c r="N889" s="214">
        <v>0</v>
      </c>
      <c r="O889" s="214">
        <v>0</v>
      </c>
      <c r="P889" s="214">
        <v>0</v>
      </c>
      <c r="Q889" s="214">
        <v>0</v>
      </c>
      <c r="R889" s="214">
        <v>0</v>
      </c>
      <c r="S889" s="214">
        <v>0</v>
      </c>
      <c r="T889" s="214">
        <v>28</v>
      </c>
      <c r="U889" s="214">
        <v>2</v>
      </c>
    </row>
    <row r="890" spans="1:21">
      <c r="A890" s="214" t="s">
        <v>205</v>
      </c>
      <c r="B890" s="214" t="s">
        <v>156</v>
      </c>
      <c r="C890" s="214" t="s">
        <v>183</v>
      </c>
      <c r="D890" s="214" t="s">
        <v>192</v>
      </c>
      <c r="E890" s="214" t="s">
        <v>191</v>
      </c>
      <c r="F890" s="214"/>
      <c r="G890" s="214" t="s">
        <v>186</v>
      </c>
      <c r="H890" s="214"/>
      <c r="I890" s="214" t="s">
        <v>187</v>
      </c>
      <c r="J890" s="214" t="s">
        <v>69</v>
      </c>
      <c r="K890" s="214">
        <v>0</v>
      </c>
      <c r="L890" s="214">
        <v>0</v>
      </c>
      <c r="M890" s="214">
        <v>0</v>
      </c>
      <c r="N890" s="214">
        <v>0</v>
      </c>
      <c r="O890" s="214">
        <v>0</v>
      </c>
      <c r="P890" s="214">
        <v>0</v>
      </c>
      <c r="Q890" s="214">
        <v>0</v>
      </c>
      <c r="R890" s="214">
        <v>0</v>
      </c>
      <c r="S890" s="214">
        <v>0</v>
      </c>
      <c r="T890" s="214">
        <v>0</v>
      </c>
      <c r="U890" s="214">
        <v>0</v>
      </c>
    </row>
    <row r="891" spans="1:21">
      <c r="A891" s="214" t="s">
        <v>205</v>
      </c>
      <c r="B891" s="214" t="s">
        <v>156</v>
      </c>
      <c r="C891" s="214" t="s">
        <v>183</v>
      </c>
      <c r="D891" s="214" t="s">
        <v>192</v>
      </c>
      <c r="E891" s="214" t="s">
        <v>191</v>
      </c>
      <c r="F891" s="214"/>
      <c r="G891" s="214" t="s">
        <v>186</v>
      </c>
      <c r="H891" s="214"/>
      <c r="I891" s="214" t="s">
        <v>187</v>
      </c>
      <c r="J891" s="214" t="s">
        <v>70</v>
      </c>
      <c r="K891" s="214">
        <v>1</v>
      </c>
      <c r="L891" s="214">
        <v>0</v>
      </c>
      <c r="M891" s="214">
        <v>0</v>
      </c>
      <c r="N891" s="214">
        <v>0</v>
      </c>
      <c r="O891" s="214">
        <v>0</v>
      </c>
      <c r="P891" s="214">
        <v>0</v>
      </c>
      <c r="Q891" s="214">
        <v>0</v>
      </c>
      <c r="R891" s="214">
        <v>0</v>
      </c>
      <c r="S891" s="214">
        <v>0</v>
      </c>
      <c r="T891" s="214">
        <v>1</v>
      </c>
      <c r="U891" s="214">
        <v>0</v>
      </c>
    </row>
    <row r="892" spans="1:21">
      <c r="A892" s="214" t="s">
        <v>205</v>
      </c>
      <c r="B892" s="214" t="s">
        <v>156</v>
      </c>
      <c r="C892" s="214" t="s">
        <v>183</v>
      </c>
      <c r="D892" s="214" t="s">
        <v>192</v>
      </c>
      <c r="E892" s="214" t="s">
        <v>191</v>
      </c>
      <c r="F892" s="214"/>
      <c r="G892" s="214" t="s">
        <v>186</v>
      </c>
      <c r="H892" s="214"/>
      <c r="I892" s="214" t="s">
        <v>187</v>
      </c>
      <c r="J892" s="214" t="s">
        <v>71</v>
      </c>
      <c r="K892" s="214">
        <v>0</v>
      </c>
      <c r="L892" s="214">
        <v>1</v>
      </c>
      <c r="M892" s="214">
        <v>0</v>
      </c>
      <c r="N892" s="214">
        <v>0</v>
      </c>
      <c r="O892" s="214">
        <v>0</v>
      </c>
      <c r="P892" s="214">
        <v>0</v>
      </c>
      <c r="Q892" s="214">
        <v>0</v>
      </c>
      <c r="R892" s="214">
        <v>0</v>
      </c>
      <c r="S892" s="214">
        <v>0</v>
      </c>
      <c r="T892" s="214">
        <v>1</v>
      </c>
      <c r="U892" s="214">
        <v>0</v>
      </c>
    </row>
    <row r="893" spans="1:21">
      <c r="A893" s="214" t="s">
        <v>205</v>
      </c>
      <c r="B893" s="214" t="s">
        <v>156</v>
      </c>
      <c r="C893" s="214" t="s">
        <v>183</v>
      </c>
      <c r="D893" s="214" t="s">
        <v>192</v>
      </c>
      <c r="E893" s="214" t="s">
        <v>191</v>
      </c>
      <c r="F893" s="214"/>
      <c r="G893" s="214" t="s">
        <v>186</v>
      </c>
      <c r="H893" s="214"/>
      <c r="I893" s="214" t="s">
        <v>187</v>
      </c>
      <c r="J893" s="214" t="s">
        <v>72</v>
      </c>
      <c r="K893" s="214">
        <v>0</v>
      </c>
      <c r="L893" s="214">
        <v>3</v>
      </c>
      <c r="M893" s="214">
        <v>0</v>
      </c>
      <c r="N893" s="214">
        <v>0</v>
      </c>
      <c r="O893" s="214">
        <v>0</v>
      </c>
      <c r="P893" s="214">
        <v>0</v>
      </c>
      <c r="Q893" s="214">
        <v>0</v>
      </c>
      <c r="R893" s="214">
        <v>0</v>
      </c>
      <c r="S893" s="214">
        <v>0</v>
      </c>
      <c r="T893" s="214">
        <v>3</v>
      </c>
      <c r="U893" s="214">
        <v>0</v>
      </c>
    </row>
    <row r="894" spans="1:21">
      <c r="A894" s="214" t="s">
        <v>205</v>
      </c>
      <c r="B894" s="214" t="s">
        <v>156</v>
      </c>
      <c r="C894" s="214" t="s">
        <v>183</v>
      </c>
      <c r="D894" s="214" t="s">
        <v>192</v>
      </c>
      <c r="E894" s="214" t="s">
        <v>191</v>
      </c>
      <c r="F894" s="214"/>
      <c r="G894" s="214" t="s">
        <v>186</v>
      </c>
      <c r="H894" s="214"/>
      <c r="I894" s="214" t="s">
        <v>187</v>
      </c>
      <c r="J894" s="214" t="s">
        <v>73</v>
      </c>
      <c r="K894" s="214">
        <v>0</v>
      </c>
      <c r="L894" s="214">
        <v>1</v>
      </c>
      <c r="M894" s="214">
        <v>0</v>
      </c>
      <c r="N894" s="214">
        <v>0</v>
      </c>
      <c r="O894" s="214">
        <v>0</v>
      </c>
      <c r="P894" s="214">
        <v>0</v>
      </c>
      <c r="Q894" s="214">
        <v>0</v>
      </c>
      <c r="R894" s="214">
        <v>0</v>
      </c>
      <c r="S894" s="214">
        <v>0</v>
      </c>
      <c r="T894" s="214">
        <v>1</v>
      </c>
      <c r="U894" s="214">
        <v>0</v>
      </c>
    </row>
    <row r="895" spans="1:21">
      <c r="A895" s="214" t="s">
        <v>205</v>
      </c>
      <c r="B895" s="214" t="s">
        <v>156</v>
      </c>
      <c r="C895" s="214" t="s">
        <v>183</v>
      </c>
      <c r="D895" s="214" t="s">
        <v>192</v>
      </c>
      <c r="E895" s="214" t="s">
        <v>191</v>
      </c>
      <c r="F895" s="214"/>
      <c r="G895" s="214" t="s">
        <v>186</v>
      </c>
      <c r="H895" s="214"/>
      <c r="I895" s="214" t="s">
        <v>187</v>
      </c>
      <c r="J895" s="214" t="s">
        <v>74</v>
      </c>
      <c r="K895" s="214">
        <v>0</v>
      </c>
      <c r="L895" s="214">
        <v>0</v>
      </c>
      <c r="M895" s="214">
        <v>0</v>
      </c>
      <c r="N895" s="214">
        <v>0</v>
      </c>
      <c r="O895" s="214">
        <v>0</v>
      </c>
      <c r="P895" s="214">
        <v>0</v>
      </c>
      <c r="Q895" s="214">
        <v>0</v>
      </c>
      <c r="R895" s="214">
        <v>0</v>
      </c>
      <c r="S895" s="214">
        <v>0</v>
      </c>
      <c r="T895" s="214">
        <v>0</v>
      </c>
      <c r="U895" s="214">
        <v>0</v>
      </c>
    </row>
    <row r="896" spans="1:21">
      <c r="A896" s="214" t="s">
        <v>205</v>
      </c>
      <c r="B896" s="214" t="s">
        <v>156</v>
      </c>
      <c r="C896" s="214" t="s">
        <v>183</v>
      </c>
      <c r="D896" s="214" t="s">
        <v>192</v>
      </c>
      <c r="E896" s="214" t="s">
        <v>191</v>
      </c>
      <c r="F896" s="214"/>
      <c r="G896" s="214" t="s">
        <v>186</v>
      </c>
      <c r="H896" s="214"/>
      <c r="I896" s="214" t="s">
        <v>187</v>
      </c>
      <c r="J896" s="214" t="s">
        <v>75</v>
      </c>
      <c r="K896" s="214">
        <v>0</v>
      </c>
      <c r="L896" s="214">
        <v>0</v>
      </c>
      <c r="M896" s="214">
        <v>0</v>
      </c>
      <c r="N896" s="214">
        <v>0</v>
      </c>
      <c r="O896" s="214">
        <v>0</v>
      </c>
      <c r="P896" s="214">
        <v>0</v>
      </c>
      <c r="Q896" s="214">
        <v>0</v>
      </c>
      <c r="R896" s="214">
        <v>0</v>
      </c>
      <c r="S896" s="214">
        <v>0</v>
      </c>
      <c r="T896" s="214">
        <v>0</v>
      </c>
      <c r="U896" s="214">
        <v>0</v>
      </c>
    </row>
    <row r="897" spans="1:21">
      <c r="A897" s="214" t="s">
        <v>205</v>
      </c>
      <c r="B897" s="214" t="s">
        <v>156</v>
      </c>
      <c r="C897" s="214" t="s">
        <v>183</v>
      </c>
      <c r="D897" s="214" t="s">
        <v>192</v>
      </c>
      <c r="E897" s="214" t="s">
        <v>191</v>
      </c>
      <c r="F897" s="214"/>
      <c r="G897" s="214" t="s">
        <v>186</v>
      </c>
      <c r="H897" s="214"/>
      <c r="I897" s="214" t="s">
        <v>187</v>
      </c>
      <c r="J897" s="214" t="s">
        <v>76</v>
      </c>
      <c r="K897" s="214">
        <v>0</v>
      </c>
      <c r="L897" s="214">
        <v>0</v>
      </c>
      <c r="M897" s="214">
        <v>0</v>
      </c>
      <c r="N897" s="214">
        <v>0</v>
      </c>
      <c r="O897" s="214">
        <v>0</v>
      </c>
      <c r="P897" s="214">
        <v>0</v>
      </c>
      <c r="Q897" s="214">
        <v>0</v>
      </c>
      <c r="R897" s="214">
        <v>0</v>
      </c>
      <c r="S897" s="214">
        <v>0</v>
      </c>
      <c r="T897" s="214">
        <v>0</v>
      </c>
      <c r="U897" s="214">
        <v>1</v>
      </c>
    </row>
    <row r="898" spans="1:21">
      <c r="A898" s="214" t="s">
        <v>205</v>
      </c>
      <c r="B898" s="214" t="s">
        <v>156</v>
      </c>
      <c r="C898" s="214" t="s">
        <v>183</v>
      </c>
      <c r="D898" s="214" t="s">
        <v>192</v>
      </c>
      <c r="E898" s="214" t="s">
        <v>191</v>
      </c>
      <c r="F898" s="214"/>
      <c r="G898" s="214" t="s">
        <v>186</v>
      </c>
      <c r="H898" s="214"/>
      <c r="I898" s="214" t="s">
        <v>187</v>
      </c>
      <c r="J898" s="214" t="s">
        <v>77</v>
      </c>
      <c r="K898" s="214">
        <v>0</v>
      </c>
      <c r="L898" s="214">
        <v>0</v>
      </c>
      <c r="M898" s="214">
        <v>0</v>
      </c>
      <c r="N898" s="214">
        <v>0</v>
      </c>
      <c r="O898" s="214">
        <v>0</v>
      </c>
      <c r="P898" s="214">
        <v>0</v>
      </c>
      <c r="Q898" s="214">
        <v>0</v>
      </c>
      <c r="R898" s="214">
        <v>0</v>
      </c>
      <c r="S898" s="214">
        <v>0</v>
      </c>
      <c r="T898" s="214">
        <v>0</v>
      </c>
      <c r="U898" s="214">
        <v>0</v>
      </c>
    </row>
    <row r="899" spans="1:21">
      <c r="A899" s="214" t="s">
        <v>205</v>
      </c>
      <c r="B899" s="214" t="s">
        <v>156</v>
      </c>
      <c r="C899" s="214" t="s">
        <v>183</v>
      </c>
      <c r="D899" s="214" t="s">
        <v>192</v>
      </c>
      <c r="E899" s="214" t="s">
        <v>191</v>
      </c>
      <c r="F899" s="214"/>
      <c r="G899" s="214" t="s">
        <v>186</v>
      </c>
      <c r="H899" s="214"/>
      <c r="I899" s="214" t="s">
        <v>187</v>
      </c>
      <c r="J899" s="214" t="s">
        <v>78</v>
      </c>
      <c r="K899" s="214">
        <v>0</v>
      </c>
      <c r="L899" s="214">
        <v>0</v>
      </c>
      <c r="M899" s="214">
        <v>0</v>
      </c>
      <c r="N899" s="214">
        <v>0</v>
      </c>
      <c r="O899" s="214">
        <v>0</v>
      </c>
      <c r="P899" s="214">
        <v>0</v>
      </c>
      <c r="Q899" s="214">
        <v>0</v>
      </c>
      <c r="R899" s="214">
        <v>0</v>
      </c>
      <c r="S899" s="214">
        <v>0</v>
      </c>
      <c r="T899" s="214">
        <v>0</v>
      </c>
      <c r="U899" s="214">
        <v>0</v>
      </c>
    </row>
    <row r="900" spans="1:21">
      <c r="A900" s="214" t="s">
        <v>205</v>
      </c>
      <c r="B900" s="214" t="s">
        <v>156</v>
      </c>
      <c r="C900" s="214" t="s">
        <v>183</v>
      </c>
      <c r="D900" s="214" t="s">
        <v>192</v>
      </c>
      <c r="E900" s="214" t="s">
        <v>191</v>
      </c>
      <c r="F900" s="214"/>
      <c r="G900" s="214" t="s">
        <v>186</v>
      </c>
      <c r="H900" s="214"/>
      <c r="I900" s="214" t="s">
        <v>187</v>
      </c>
      <c r="J900" s="214" t="s">
        <v>82</v>
      </c>
      <c r="K900" s="214">
        <v>0</v>
      </c>
      <c r="L900" s="214">
        <v>3</v>
      </c>
      <c r="M900" s="214">
        <v>0</v>
      </c>
      <c r="N900" s="214">
        <v>0</v>
      </c>
      <c r="O900" s="214">
        <v>0</v>
      </c>
      <c r="P900" s="214">
        <v>0</v>
      </c>
      <c r="Q900" s="214">
        <v>0</v>
      </c>
      <c r="R900" s="214">
        <v>0</v>
      </c>
      <c r="S900" s="214">
        <v>0</v>
      </c>
      <c r="T900" s="214">
        <v>3</v>
      </c>
      <c r="U900" s="214">
        <v>0</v>
      </c>
    </row>
    <row r="901" spans="1:21">
      <c r="A901" s="214" t="s">
        <v>205</v>
      </c>
      <c r="B901" s="214" t="s">
        <v>156</v>
      </c>
      <c r="C901" s="214" t="s">
        <v>183</v>
      </c>
      <c r="D901" s="214" t="s">
        <v>192</v>
      </c>
      <c r="E901" s="214" t="s">
        <v>191</v>
      </c>
      <c r="F901" s="214"/>
      <c r="G901" s="214" t="s">
        <v>186</v>
      </c>
      <c r="H901" s="214"/>
      <c r="I901" s="214" t="s">
        <v>187</v>
      </c>
      <c r="J901" s="214" t="s">
        <v>80</v>
      </c>
      <c r="K901" s="214">
        <v>0</v>
      </c>
      <c r="L901" s="214">
        <v>1</v>
      </c>
      <c r="M901" s="214">
        <v>0</v>
      </c>
      <c r="N901" s="214">
        <v>0</v>
      </c>
      <c r="O901" s="214">
        <v>0</v>
      </c>
      <c r="P901" s="214">
        <v>0</v>
      </c>
      <c r="Q901" s="214">
        <v>0</v>
      </c>
      <c r="R901" s="214">
        <v>0</v>
      </c>
      <c r="S901" s="214">
        <v>0</v>
      </c>
      <c r="T901" s="214">
        <v>1</v>
      </c>
      <c r="U901" s="214">
        <v>0</v>
      </c>
    </row>
    <row r="902" spans="1:21">
      <c r="A902" s="214" t="s">
        <v>205</v>
      </c>
      <c r="B902" s="214" t="s">
        <v>156</v>
      </c>
      <c r="C902" s="214" t="s">
        <v>183</v>
      </c>
      <c r="D902" s="214" t="s">
        <v>193</v>
      </c>
      <c r="E902" s="214" t="s">
        <v>191</v>
      </c>
      <c r="F902" s="214"/>
      <c r="G902" s="214" t="s">
        <v>186</v>
      </c>
      <c r="H902" s="214" t="s">
        <v>187</v>
      </c>
      <c r="I902" s="214"/>
      <c r="J902" s="214" t="s">
        <v>69</v>
      </c>
      <c r="K902" s="214">
        <v>1</v>
      </c>
      <c r="L902" s="214">
        <v>9</v>
      </c>
      <c r="M902" s="214">
        <v>0</v>
      </c>
      <c r="N902" s="214">
        <v>0</v>
      </c>
      <c r="O902" s="214">
        <v>0</v>
      </c>
      <c r="P902" s="214">
        <v>0</v>
      </c>
      <c r="Q902" s="214">
        <v>0</v>
      </c>
      <c r="R902" s="214">
        <v>0</v>
      </c>
      <c r="S902" s="214">
        <v>0</v>
      </c>
      <c r="T902" s="214">
        <v>10</v>
      </c>
      <c r="U902" s="214">
        <v>0</v>
      </c>
    </row>
    <row r="903" spans="1:21">
      <c r="A903" s="214" t="s">
        <v>205</v>
      </c>
      <c r="B903" s="214" t="s">
        <v>156</v>
      </c>
      <c r="C903" s="214" t="s">
        <v>183</v>
      </c>
      <c r="D903" s="214" t="s">
        <v>193</v>
      </c>
      <c r="E903" s="214" t="s">
        <v>191</v>
      </c>
      <c r="F903" s="214"/>
      <c r="G903" s="214" t="s">
        <v>186</v>
      </c>
      <c r="H903" s="214" t="s">
        <v>187</v>
      </c>
      <c r="I903" s="214"/>
      <c r="J903" s="214" t="s">
        <v>70</v>
      </c>
      <c r="K903" s="214">
        <v>3</v>
      </c>
      <c r="L903" s="214">
        <v>11</v>
      </c>
      <c r="M903" s="214">
        <v>0</v>
      </c>
      <c r="N903" s="214">
        <v>0</v>
      </c>
      <c r="O903" s="214">
        <v>0</v>
      </c>
      <c r="P903" s="214">
        <v>0</v>
      </c>
      <c r="Q903" s="214">
        <v>0</v>
      </c>
      <c r="R903" s="214">
        <v>0</v>
      </c>
      <c r="S903" s="214">
        <v>0</v>
      </c>
      <c r="T903" s="214">
        <v>14</v>
      </c>
      <c r="U903" s="214">
        <v>1</v>
      </c>
    </row>
    <row r="904" spans="1:21">
      <c r="A904" s="214" t="s">
        <v>205</v>
      </c>
      <c r="B904" s="214" t="s">
        <v>156</v>
      </c>
      <c r="C904" s="214" t="s">
        <v>183</v>
      </c>
      <c r="D904" s="214" t="s">
        <v>193</v>
      </c>
      <c r="E904" s="214" t="s">
        <v>191</v>
      </c>
      <c r="F904" s="214"/>
      <c r="G904" s="214" t="s">
        <v>186</v>
      </c>
      <c r="H904" s="214" t="s">
        <v>187</v>
      </c>
      <c r="I904" s="214"/>
      <c r="J904" s="214" t="s">
        <v>71</v>
      </c>
      <c r="K904" s="214">
        <v>3</v>
      </c>
      <c r="L904" s="214">
        <v>13</v>
      </c>
      <c r="M904" s="214">
        <v>0</v>
      </c>
      <c r="N904" s="214">
        <v>0</v>
      </c>
      <c r="O904" s="214">
        <v>0</v>
      </c>
      <c r="P904" s="214">
        <v>0</v>
      </c>
      <c r="Q904" s="214">
        <v>0</v>
      </c>
      <c r="R904" s="214">
        <v>0</v>
      </c>
      <c r="S904" s="214">
        <v>0</v>
      </c>
      <c r="T904" s="214">
        <v>16</v>
      </c>
      <c r="U904" s="214">
        <v>1</v>
      </c>
    </row>
    <row r="905" spans="1:21">
      <c r="A905" s="214" t="s">
        <v>205</v>
      </c>
      <c r="B905" s="214" t="s">
        <v>156</v>
      </c>
      <c r="C905" s="214" t="s">
        <v>183</v>
      </c>
      <c r="D905" s="214" t="s">
        <v>193</v>
      </c>
      <c r="E905" s="214" t="s">
        <v>191</v>
      </c>
      <c r="F905" s="214"/>
      <c r="G905" s="214" t="s">
        <v>186</v>
      </c>
      <c r="H905" s="214" t="s">
        <v>187</v>
      </c>
      <c r="I905" s="214"/>
      <c r="J905" s="214" t="s">
        <v>72</v>
      </c>
      <c r="K905" s="214">
        <v>4</v>
      </c>
      <c r="L905" s="214">
        <v>22</v>
      </c>
      <c r="M905" s="214">
        <v>0</v>
      </c>
      <c r="N905" s="214">
        <v>0</v>
      </c>
      <c r="O905" s="214">
        <v>0</v>
      </c>
      <c r="P905" s="214">
        <v>0</v>
      </c>
      <c r="Q905" s="214">
        <v>0</v>
      </c>
      <c r="R905" s="214">
        <v>0</v>
      </c>
      <c r="S905" s="214">
        <v>0</v>
      </c>
      <c r="T905" s="214">
        <v>26</v>
      </c>
      <c r="U905" s="214">
        <v>1</v>
      </c>
    </row>
    <row r="906" spans="1:21">
      <c r="A906" s="214" t="s">
        <v>205</v>
      </c>
      <c r="B906" s="214" t="s">
        <v>156</v>
      </c>
      <c r="C906" s="214" t="s">
        <v>183</v>
      </c>
      <c r="D906" s="214" t="s">
        <v>193</v>
      </c>
      <c r="E906" s="214" t="s">
        <v>191</v>
      </c>
      <c r="F906" s="214"/>
      <c r="G906" s="214" t="s">
        <v>186</v>
      </c>
      <c r="H906" s="214" t="s">
        <v>187</v>
      </c>
      <c r="I906" s="214"/>
      <c r="J906" s="214" t="s">
        <v>73</v>
      </c>
      <c r="K906" s="214">
        <v>3</v>
      </c>
      <c r="L906" s="214">
        <v>31</v>
      </c>
      <c r="M906" s="214">
        <v>0</v>
      </c>
      <c r="N906" s="214">
        <v>0</v>
      </c>
      <c r="O906" s="214">
        <v>0</v>
      </c>
      <c r="P906" s="214">
        <v>0</v>
      </c>
      <c r="Q906" s="214">
        <v>0</v>
      </c>
      <c r="R906" s="214">
        <v>0</v>
      </c>
      <c r="S906" s="214">
        <v>0</v>
      </c>
      <c r="T906" s="214">
        <v>34</v>
      </c>
      <c r="U906" s="214">
        <v>3</v>
      </c>
    </row>
    <row r="907" spans="1:21">
      <c r="A907" s="214" t="s">
        <v>205</v>
      </c>
      <c r="B907" s="214" t="s">
        <v>156</v>
      </c>
      <c r="C907" s="214" t="s">
        <v>183</v>
      </c>
      <c r="D907" s="214" t="s">
        <v>193</v>
      </c>
      <c r="E907" s="214" t="s">
        <v>191</v>
      </c>
      <c r="F907" s="214"/>
      <c r="G907" s="214" t="s">
        <v>186</v>
      </c>
      <c r="H907" s="214" t="s">
        <v>187</v>
      </c>
      <c r="I907" s="214"/>
      <c r="J907" s="214" t="s">
        <v>74</v>
      </c>
      <c r="K907" s="214">
        <v>2</v>
      </c>
      <c r="L907" s="214">
        <v>40</v>
      </c>
      <c r="M907" s="214">
        <v>0</v>
      </c>
      <c r="N907" s="214">
        <v>0</v>
      </c>
      <c r="O907" s="214">
        <v>0</v>
      </c>
      <c r="P907" s="214">
        <v>0</v>
      </c>
      <c r="Q907" s="214">
        <v>0</v>
      </c>
      <c r="R907" s="214">
        <v>0</v>
      </c>
      <c r="S907" s="214">
        <v>0</v>
      </c>
      <c r="T907" s="214">
        <v>42</v>
      </c>
      <c r="U907" s="214">
        <v>2</v>
      </c>
    </row>
    <row r="908" spans="1:21">
      <c r="A908" s="214" t="s">
        <v>205</v>
      </c>
      <c r="B908" s="214" t="s">
        <v>156</v>
      </c>
      <c r="C908" s="214" t="s">
        <v>183</v>
      </c>
      <c r="D908" s="214" t="s">
        <v>193</v>
      </c>
      <c r="E908" s="214" t="s">
        <v>191</v>
      </c>
      <c r="F908" s="214"/>
      <c r="G908" s="214" t="s">
        <v>186</v>
      </c>
      <c r="H908" s="214" t="s">
        <v>187</v>
      </c>
      <c r="I908" s="214"/>
      <c r="J908" s="214" t="s">
        <v>75</v>
      </c>
      <c r="K908" s="214">
        <v>2</v>
      </c>
      <c r="L908" s="214">
        <v>10</v>
      </c>
      <c r="M908" s="214">
        <v>0</v>
      </c>
      <c r="N908" s="214">
        <v>0</v>
      </c>
      <c r="O908" s="214">
        <v>0</v>
      </c>
      <c r="P908" s="214">
        <v>0</v>
      </c>
      <c r="Q908" s="214">
        <v>0</v>
      </c>
      <c r="R908" s="214">
        <v>0</v>
      </c>
      <c r="S908" s="214">
        <v>0</v>
      </c>
      <c r="T908" s="214">
        <v>12</v>
      </c>
      <c r="U908" s="214">
        <v>0</v>
      </c>
    </row>
    <row r="909" spans="1:21">
      <c r="A909" s="214" t="s">
        <v>205</v>
      </c>
      <c r="B909" s="214" t="s">
        <v>156</v>
      </c>
      <c r="C909" s="214" t="s">
        <v>183</v>
      </c>
      <c r="D909" s="214" t="s">
        <v>193</v>
      </c>
      <c r="E909" s="214" t="s">
        <v>191</v>
      </c>
      <c r="F909" s="214"/>
      <c r="G909" s="214" t="s">
        <v>186</v>
      </c>
      <c r="H909" s="214" t="s">
        <v>187</v>
      </c>
      <c r="I909" s="214"/>
      <c r="J909" s="214" t="s">
        <v>76</v>
      </c>
      <c r="K909" s="214">
        <v>4</v>
      </c>
      <c r="L909" s="214">
        <v>7</v>
      </c>
      <c r="M909" s="214">
        <v>0</v>
      </c>
      <c r="N909" s="214">
        <v>0</v>
      </c>
      <c r="O909" s="214">
        <v>0</v>
      </c>
      <c r="P909" s="214">
        <v>0</v>
      </c>
      <c r="Q909" s="214">
        <v>0</v>
      </c>
      <c r="R909" s="214">
        <v>0</v>
      </c>
      <c r="S909" s="214">
        <v>0</v>
      </c>
      <c r="T909" s="214">
        <v>11</v>
      </c>
      <c r="U909" s="214">
        <v>0</v>
      </c>
    </row>
    <row r="910" spans="1:21">
      <c r="A910" s="214" t="s">
        <v>205</v>
      </c>
      <c r="B910" s="214" t="s">
        <v>156</v>
      </c>
      <c r="C910" s="214" t="s">
        <v>183</v>
      </c>
      <c r="D910" s="214" t="s">
        <v>193</v>
      </c>
      <c r="E910" s="214" t="s">
        <v>191</v>
      </c>
      <c r="F910" s="214"/>
      <c r="G910" s="214" t="s">
        <v>186</v>
      </c>
      <c r="H910" s="214" t="s">
        <v>187</v>
      </c>
      <c r="I910" s="214"/>
      <c r="J910" s="214" t="s">
        <v>77</v>
      </c>
      <c r="K910" s="214">
        <v>1</v>
      </c>
      <c r="L910" s="214">
        <v>17</v>
      </c>
      <c r="M910" s="214">
        <v>0</v>
      </c>
      <c r="N910" s="214">
        <v>0</v>
      </c>
      <c r="O910" s="214">
        <v>0</v>
      </c>
      <c r="P910" s="214">
        <v>0</v>
      </c>
      <c r="Q910" s="214">
        <v>0</v>
      </c>
      <c r="R910" s="214">
        <v>0</v>
      </c>
      <c r="S910" s="214">
        <v>0</v>
      </c>
      <c r="T910" s="214">
        <v>18</v>
      </c>
      <c r="U910" s="214">
        <v>0</v>
      </c>
    </row>
    <row r="911" spans="1:21">
      <c r="A911" s="214" t="s">
        <v>205</v>
      </c>
      <c r="B911" s="214" t="s">
        <v>156</v>
      </c>
      <c r="C911" s="214" t="s">
        <v>183</v>
      </c>
      <c r="D911" s="214" t="s">
        <v>193</v>
      </c>
      <c r="E911" s="214" t="s">
        <v>191</v>
      </c>
      <c r="F911" s="214"/>
      <c r="G911" s="214" t="s">
        <v>186</v>
      </c>
      <c r="H911" s="214" t="s">
        <v>187</v>
      </c>
      <c r="I911" s="214"/>
      <c r="J911" s="214" t="s">
        <v>78</v>
      </c>
      <c r="K911" s="214">
        <v>2</v>
      </c>
      <c r="L911" s="214">
        <v>26</v>
      </c>
      <c r="M911" s="214">
        <v>0</v>
      </c>
      <c r="N911" s="214">
        <v>1</v>
      </c>
      <c r="O911" s="214">
        <v>0</v>
      </c>
      <c r="P911" s="214">
        <v>0</v>
      </c>
      <c r="Q911" s="214">
        <v>1</v>
      </c>
      <c r="R911" s="214">
        <v>0</v>
      </c>
      <c r="S911" s="214">
        <v>0</v>
      </c>
      <c r="T911" s="214">
        <v>29</v>
      </c>
      <c r="U911" s="214">
        <v>1</v>
      </c>
    </row>
    <row r="912" spans="1:21">
      <c r="A912" s="214" t="s">
        <v>205</v>
      </c>
      <c r="B912" s="214" t="s">
        <v>156</v>
      </c>
      <c r="C912" s="214" t="s">
        <v>183</v>
      </c>
      <c r="D912" s="214" t="s">
        <v>193</v>
      </c>
      <c r="E912" s="214" t="s">
        <v>191</v>
      </c>
      <c r="F912" s="214"/>
      <c r="G912" s="214" t="s">
        <v>186</v>
      </c>
      <c r="H912" s="214" t="s">
        <v>187</v>
      </c>
      <c r="I912" s="214"/>
      <c r="J912" s="214" t="s">
        <v>82</v>
      </c>
      <c r="K912" s="214">
        <v>4</v>
      </c>
      <c r="L912" s="214">
        <v>27</v>
      </c>
      <c r="M912" s="214">
        <v>0</v>
      </c>
      <c r="N912" s="214">
        <v>0</v>
      </c>
      <c r="O912" s="214">
        <v>0</v>
      </c>
      <c r="P912" s="214">
        <v>0</v>
      </c>
      <c r="Q912" s="214">
        <v>0</v>
      </c>
      <c r="R912" s="214">
        <v>0</v>
      </c>
      <c r="S912" s="214">
        <v>0</v>
      </c>
      <c r="T912" s="214">
        <v>31</v>
      </c>
      <c r="U912" s="214">
        <v>2</v>
      </c>
    </row>
    <row r="913" spans="1:21">
      <c r="A913" s="214" t="s">
        <v>205</v>
      </c>
      <c r="B913" s="214" t="s">
        <v>156</v>
      </c>
      <c r="C913" s="214" t="s">
        <v>183</v>
      </c>
      <c r="D913" s="214" t="s">
        <v>193</v>
      </c>
      <c r="E913" s="214" t="s">
        <v>191</v>
      </c>
      <c r="F913" s="214"/>
      <c r="G913" s="214" t="s">
        <v>186</v>
      </c>
      <c r="H913" s="214" t="s">
        <v>187</v>
      </c>
      <c r="I913" s="214"/>
      <c r="J913" s="214" t="s">
        <v>80</v>
      </c>
      <c r="K913" s="214">
        <v>3</v>
      </c>
      <c r="L913" s="214">
        <v>32</v>
      </c>
      <c r="M913" s="214">
        <v>0</v>
      </c>
      <c r="N913" s="214">
        <v>0</v>
      </c>
      <c r="O913" s="214">
        <v>0</v>
      </c>
      <c r="P913" s="214">
        <v>1</v>
      </c>
      <c r="Q913" s="214">
        <v>1</v>
      </c>
      <c r="R913" s="214">
        <v>0</v>
      </c>
      <c r="S913" s="214">
        <v>0</v>
      </c>
      <c r="T913" s="214">
        <v>36</v>
      </c>
      <c r="U913" s="214">
        <v>2</v>
      </c>
    </row>
    <row r="914" spans="1:21">
      <c r="A914" s="214" t="s">
        <v>205</v>
      </c>
      <c r="B914" s="214" t="s">
        <v>156</v>
      </c>
      <c r="C914" s="214" t="s">
        <v>183</v>
      </c>
      <c r="D914" s="214" t="s">
        <v>194</v>
      </c>
      <c r="E914" s="214" t="s">
        <v>195</v>
      </c>
      <c r="F914" s="214"/>
      <c r="G914" s="214" t="s">
        <v>187</v>
      </c>
      <c r="H914" s="214" t="s">
        <v>186</v>
      </c>
      <c r="I914" s="214"/>
      <c r="J914" s="214" t="s">
        <v>69</v>
      </c>
      <c r="K914" s="214">
        <v>2</v>
      </c>
      <c r="L914" s="214">
        <v>8</v>
      </c>
      <c r="M914" s="214">
        <v>0</v>
      </c>
      <c r="N914" s="214">
        <v>0</v>
      </c>
      <c r="O914" s="214">
        <v>0</v>
      </c>
      <c r="P914" s="214">
        <v>0</v>
      </c>
      <c r="Q914" s="214">
        <v>0</v>
      </c>
      <c r="R914" s="214">
        <v>0</v>
      </c>
      <c r="S914" s="214">
        <v>0</v>
      </c>
      <c r="T914" s="214">
        <v>10</v>
      </c>
      <c r="U914" s="214">
        <v>0</v>
      </c>
    </row>
    <row r="915" spans="1:21">
      <c r="A915" s="214" t="s">
        <v>205</v>
      </c>
      <c r="B915" s="214" t="s">
        <v>156</v>
      </c>
      <c r="C915" s="214" t="s">
        <v>183</v>
      </c>
      <c r="D915" s="214" t="s">
        <v>194</v>
      </c>
      <c r="E915" s="214" t="s">
        <v>195</v>
      </c>
      <c r="F915" s="214"/>
      <c r="G915" s="214" t="s">
        <v>187</v>
      </c>
      <c r="H915" s="214" t="s">
        <v>186</v>
      </c>
      <c r="I915" s="214"/>
      <c r="J915" s="214" t="s">
        <v>70</v>
      </c>
      <c r="K915" s="214">
        <v>9</v>
      </c>
      <c r="L915" s="214">
        <v>63</v>
      </c>
      <c r="M915" s="214">
        <v>0</v>
      </c>
      <c r="N915" s="214">
        <v>1</v>
      </c>
      <c r="O915" s="214">
        <v>0</v>
      </c>
      <c r="P915" s="214">
        <v>1</v>
      </c>
      <c r="Q915" s="214">
        <v>2</v>
      </c>
      <c r="R915" s="214">
        <v>0</v>
      </c>
      <c r="S915" s="214">
        <v>0</v>
      </c>
      <c r="T915" s="214">
        <v>74</v>
      </c>
      <c r="U915" s="214">
        <v>2</v>
      </c>
    </row>
    <row r="916" spans="1:21">
      <c r="A916" s="214" t="s">
        <v>205</v>
      </c>
      <c r="B916" s="214" t="s">
        <v>156</v>
      </c>
      <c r="C916" s="214" t="s">
        <v>183</v>
      </c>
      <c r="D916" s="214" t="s">
        <v>194</v>
      </c>
      <c r="E916" s="214" t="s">
        <v>195</v>
      </c>
      <c r="F916" s="214"/>
      <c r="G916" s="214" t="s">
        <v>187</v>
      </c>
      <c r="H916" s="214" t="s">
        <v>186</v>
      </c>
      <c r="I916" s="214"/>
      <c r="J916" s="214" t="s">
        <v>71</v>
      </c>
      <c r="K916" s="214">
        <v>5</v>
      </c>
      <c r="L916" s="214">
        <v>40</v>
      </c>
      <c r="M916" s="214">
        <v>0</v>
      </c>
      <c r="N916" s="214">
        <v>2</v>
      </c>
      <c r="O916" s="214">
        <v>0</v>
      </c>
      <c r="P916" s="214">
        <v>1</v>
      </c>
      <c r="Q916" s="214">
        <v>3</v>
      </c>
      <c r="R916" s="214">
        <v>0</v>
      </c>
      <c r="S916" s="214">
        <v>0</v>
      </c>
      <c r="T916" s="214">
        <v>48</v>
      </c>
      <c r="U916" s="214">
        <v>2</v>
      </c>
    </row>
    <row r="917" spans="1:21">
      <c r="A917" s="214" t="s">
        <v>205</v>
      </c>
      <c r="B917" s="214" t="s">
        <v>156</v>
      </c>
      <c r="C917" s="214" t="s">
        <v>183</v>
      </c>
      <c r="D917" s="214" t="s">
        <v>194</v>
      </c>
      <c r="E917" s="214" t="s">
        <v>195</v>
      </c>
      <c r="F917" s="214"/>
      <c r="G917" s="214" t="s">
        <v>187</v>
      </c>
      <c r="H917" s="214" t="s">
        <v>186</v>
      </c>
      <c r="I917" s="214"/>
      <c r="J917" s="214" t="s">
        <v>72</v>
      </c>
      <c r="K917" s="214">
        <v>5</v>
      </c>
      <c r="L917" s="214">
        <v>37</v>
      </c>
      <c r="M917" s="214">
        <v>0</v>
      </c>
      <c r="N917" s="214">
        <v>0</v>
      </c>
      <c r="O917" s="214">
        <v>0</v>
      </c>
      <c r="P917" s="214">
        <v>1</v>
      </c>
      <c r="Q917" s="214">
        <v>1</v>
      </c>
      <c r="R917" s="214">
        <v>1</v>
      </c>
      <c r="S917" s="214">
        <v>1</v>
      </c>
      <c r="T917" s="214">
        <v>45</v>
      </c>
      <c r="U917" s="214">
        <v>0</v>
      </c>
    </row>
    <row r="918" spans="1:21">
      <c r="A918" s="214" t="s">
        <v>205</v>
      </c>
      <c r="B918" s="214" t="s">
        <v>156</v>
      </c>
      <c r="C918" s="214" t="s">
        <v>183</v>
      </c>
      <c r="D918" s="214" t="s">
        <v>194</v>
      </c>
      <c r="E918" s="214" t="s">
        <v>195</v>
      </c>
      <c r="F918" s="214"/>
      <c r="G918" s="214" t="s">
        <v>187</v>
      </c>
      <c r="H918" s="214" t="s">
        <v>186</v>
      </c>
      <c r="I918" s="214"/>
      <c r="J918" s="214" t="s">
        <v>73</v>
      </c>
      <c r="K918" s="214">
        <v>3</v>
      </c>
      <c r="L918" s="214">
        <v>35</v>
      </c>
      <c r="M918" s="214">
        <v>0</v>
      </c>
      <c r="N918" s="214">
        <v>1</v>
      </c>
      <c r="O918" s="214">
        <v>0</v>
      </c>
      <c r="P918" s="214">
        <v>2</v>
      </c>
      <c r="Q918" s="214">
        <v>3</v>
      </c>
      <c r="R918" s="214">
        <v>0</v>
      </c>
      <c r="S918" s="214">
        <v>0</v>
      </c>
      <c r="T918" s="214">
        <v>41</v>
      </c>
      <c r="U918" s="214">
        <v>2</v>
      </c>
    </row>
    <row r="919" spans="1:21">
      <c r="A919" s="214" t="s">
        <v>205</v>
      </c>
      <c r="B919" s="214" t="s">
        <v>156</v>
      </c>
      <c r="C919" s="214" t="s">
        <v>183</v>
      </c>
      <c r="D919" s="214" t="s">
        <v>194</v>
      </c>
      <c r="E919" s="214" t="s">
        <v>195</v>
      </c>
      <c r="F919" s="214"/>
      <c r="G919" s="214" t="s">
        <v>187</v>
      </c>
      <c r="H919" s="214" t="s">
        <v>186</v>
      </c>
      <c r="I919" s="214"/>
      <c r="J919" s="214" t="s">
        <v>74</v>
      </c>
      <c r="K919" s="214">
        <v>3</v>
      </c>
      <c r="L919" s="214">
        <v>24</v>
      </c>
      <c r="M919" s="214">
        <v>0</v>
      </c>
      <c r="N919" s="214">
        <v>0</v>
      </c>
      <c r="O919" s="214">
        <v>0</v>
      </c>
      <c r="P919" s="214">
        <v>0</v>
      </c>
      <c r="Q919" s="214">
        <v>0</v>
      </c>
      <c r="R919" s="214">
        <v>0</v>
      </c>
      <c r="S919" s="214">
        <v>0</v>
      </c>
      <c r="T919" s="214">
        <v>27</v>
      </c>
      <c r="U919" s="214">
        <v>5</v>
      </c>
    </row>
    <row r="920" spans="1:21">
      <c r="A920" s="214" t="s">
        <v>205</v>
      </c>
      <c r="B920" s="214" t="s">
        <v>156</v>
      </c>
      <c r="C920" s="214" t="s">
        <v>183</v>
      </c>
      <c r="D920" s="214" t="s">
        <v>194</v>
      </c>
      <c r="E920" s="214" t="s">
        <v>195</v>
      </c>
      <c r="F920" s="214"/>
      <c r="G920" s="214" t="s">
        <v>187</v>
      </c>
      <c r="H920" s="214" t="s">
        <v>186</v>
      </c>
      <c r="I920" s="214"/>
      <c r="J920" s="214" t="s">
        <v>75</v>
      </c>
      <c r="K920" s="214">
        <v>1</v>
      </c>
      <c r="L920" s="214">
        <v>20</v>
      </c>
      <c r="M920" s="214">
        <v>0</v>
      </c>
      <c r="N920" s="214">
        <v>0</v>
      </c>
      <c r="O920" s="214">
        <v>0</v>
      </c>
      <c r="P920" s="214">
        <v>0</v>
      </c>
      <c r="Q920" s="214">
        <v>0</v>
      </c>
      <c r="R920" s="214">
        <v>0</v>
      </c>
      <c r="S920" s="214">
        <v>0</v>
      </c>
      <c r="T920" s="214">
        <v>21</v>
      </c>
      <c r="U920" s="214">
        <v>0</v>
      </c>
    </row>
    <row r="921" spans="1:21">
      <c r="A921" s="214" t="s">
        <v>205</v>
      </c>
      <c r="B921" s="214" t="s">
        <v>156</v>
      </c>
      <c r="C921" s="214" t="s">
        <v>183</v>
      </c>
      <c r="D921" s="214" t="s">
        <v>194</v>
      </c>
      <c r="E921" s="214" t="s">
        <v>195</v>
      </c>
      <c r="F921" s="214"/>
      <c r="G921" s="214" t="s">
        <v>187</v>
      </c>
      <c r="H921" s="214" t="s">
        <v>186</v>
      </c>
      <c r="I921" s="214"/>
      <c r="J921" s="214" t="s">
        <v>76</v>
      </c>
      <c r="K921" s="214">
        <v>6</v>
      </c>
      <c r="L921" s="214">
        <v>25</v>
      </c>
      <c r="M921" s="214">
        <v>0</v>
      </c>
      <c r="N921" s="214">
        <v>0</v>
      </c>
      <c r="O921" s="214">
        <v>0</v>
      </c>
      <c r="P921" s="214">
        <v>1</v>
      </c>
      <c r="Q921" s="214">
        <v>1</v>
      </c>
      <c r="R921" s="214">
        <v>0</v>
      </c>
      <c r="S921" s="214">
        <v>0</v>
      </c>
      <c r="T921" s="214">
        <v>32</v>
      </c>
      <c r="U921" s="214">
        <v>1</v>
      </c>
    </row>
    <row r="922" spans="1:21">
      <c r="A922" s="214" t="s">
        <v>205</v>
      </c>
      <c r="B922" s="214" t="s">
        <v>156</v>
      </c>
      <c r="C922" s="214" t="s">
        <v>183</v>
      </c>
      <c r="D922" s="214" t="s">
        <v>194</v>
      </c>
      <c r="E922" s="214" t="s">
        <v>195</v>
      </c>
      <c r="F922" s="214"/>
      <c r="G922" s="214" t="s">
        <v>187</v>
      </c>
      <c r="H922" s="214" t="s">
        <v>186</v>
      </c>
      <c r="I922" s="214"/>
      <c r="J922" s="214" t="s">
        <v>77</v>
      </c>
      <c r="K922" s="214">
        <v>4</v>
      </c>
      <c r="L922" s="214">
        <v>37</v>
      </c>
      <c r="M922" s="214">
        <v>0</v>
      </c>
      <c r="N922" s="214">
        <v>1</v>
      </c>
      <c r="O922" s="214">
        <v>0</v>
      </c>
      <c r="P922" s="214">
        <v>0</v>
      </c>
      <c r="Q922" s="214">
        <v>1</v>
      </c>
      <c r="R922" s="214">
        <v>0</v>
      </c>
      <c r="S922" s="214">
        <v>0</v>
      </c>
      <c r="T922" s="214">
        <v>42</v>
      </c>
      <c r="U922" s="214">
        <v>0</v>
      </c>
    </row>
    <row r="923" spans="1:21">
      <c r="A923" s="214" t="s">
        <v>205</v>
      </c>
      <c r="B923" s="214" t="s">
        <v>156</v>
      </c>
      <c r="C923" s="214" t="s">
        <v>183</v>
      </c>
      <c r="D923" s="214" t="s">
        <v>194</v>
      </c>
      <c r="E923" s="214" t="s">
        <v>195</v>
      </c>
      <c r="F923" s="214"/>
      <c r="G923" s="214" t="s">
        <v>187</v>
      </c>
      <c r="H923" s="214" t="s">
        <v>186</v>
      </c>
      <c r="I923" s="214"/>
      <c r="J923" s="214" t="s">
        <v>78</v>
      </c>
      <c r="K923" s="214">
        <v>7</v>
      </c>
      <c r="L923" s="214">
        <v>44</v>
      </c>
      <c r="M923" s="214">
        <v>0</v>
      </c>
      <c r="N923" s="214">
        <v>0</v>
      </c>
      <c r="O923" s="214">
        <v>0</v>
      </c>
      <c r="P923" s="214">
        <v>2</v>
      </c>
      <c r="Q923" s="214">
        <v>2</v>
      </c>
      <c r="R923" s="214">
        <v>0</v>
      </c>
      <c r="S923" s="214">
        <v>0</v>
      </c>
      <c r="T923" s="214">
        <v>53</v>
      </c>
      <c r="U923" s="214">
        <v>2</v>
      </c>
    </row>
    <row r="924" spans="1:21">
      <c r="A924" s="214" t="s">
        <v>205</v>
      </c>
      <c r="B924" s="214" t="s">
        <v>156</v>
      </c>
      <c r="C924" s="214" t="s">
        <v>183</v>
      </c>
      <c r="D924" s="214" t="s">
        <v>194</v>
      </c>
      <c r="E924" s="214" t="s">
        <v>195</v>
      </c>
      <c r="F924" s="214"/>
      <c r="G924" s="214" t="s">
        <v>187</v>
      </c>
      <c r="H924" s="214" t="s">
        <v>186</v>
      </c>
      <c r="I924" s="214"/>
      <c r="J924" s="214" t="s">
        <v>82</v>
      </c>
      <c r="K924" s="214">
        <v>6</v>
      </c>
      <c r="L924" s="214">
        <v>34</v>
      </c>
      <c r="M924" s="214">
        <v>0</v>
      </c>
      <c r="N924" s="214">
        <v>0</v>
      </c>
      <c r="O924" s="214">
        <v>0</v>
      </c>
      <c r="P924" s="214">
        <v>0</v>
      </c>
      <c r="Q924" s="214">
        <v>0</v>
      </c>
      <c r="R924" s="214">
        <v>0</v>
      </c>
      <c r="S924" s="214">
        <v>0</v>
      </c>
      <c r="T924" s="214">
        <v>40</v>
      </c>
      <c r="U924" s="214">
        <v>0</v>
      </c>
    </row>
    <row r="925" spans="1:21">
      <c r="A925" s="214" t="s">
        <v>205</v>
      </c>
      <c r="B925" s="214" t="s">
        <v>156</v>
      </c>
      <c r="C925" s="214" t="s">
        <v>183</v>
      </c>
      <c r="D925" s="214" t="s">
        <v>194</v>
      </c>
      <c r="E925" s="214" t="s">
        <v>195</v>
      </c>
      <c r="F925" s="214"/>
      <c r="G925" s="214" t="s">
        <v>187</v>
      </c>
      <c r="H925" s="214" t="s">
        <v>186</v>
      </c>
      <c r="I925" s="214"/>
      <c r="J925" s="214" t="s">
        <v>80</v>
      </c>
      <c r="K925" s="214">
        <v>4</v>
      </c>
      <c r="L925" s="214">
        <v>18</v>
      </c>
      <c r="M925" s="214">
        <v>0</v>
      </c>
      <c r="N925" s="214">
        <v>0</v>
      </c>
      <c r="O925" s="214">
        <v>0</v>
      </c>
      <c r="P925" s="214">
        <v>0</v>
      </c>
      <c r="Q925" s="214">
        <v>0</v>
      </c>
      <c r="R925" s="214">
        <v>0</v>
      </c>
      <c r="S925" s="214">
        <v>0</v>
      </c>
      <c r="T925" s="214">
        <v>22</v>
      </c>
      <c r="U925" s="214">
        <v>3</v>
      </c>
    </row>
    <row r="926" spans="1:21">
      <c r="A926" s="214" t="s">
        <v>205</v>
      </c>
      <c r="B926" s="214" t="s">
        <v>156</v>
      </c>
      <c r="C926" s="214" t="s">
        <v>183</v>
      </c>
      <c r="D926" s="214" t="s">
        <v>196</v>
      </c>
      <c r="E926" s="214" t="s">
        <v>195</v>
      </c>
      <c r="F926" s="214" t="s">
        <v>187</v>
      </c>
      <c r="G926" s="214"/>
      <c r="H926" s="214" t="s">
        <v>186</v>
      </c>
      <c r="I926" s="214"/>
      <c r="J926" s="214" t="s">
        <v>69</v>
      </c>
      <c r="K926" s="214">
        <v>39</v>
      </c>
      <c r="L926" s="214">
        <v>257</v>
      </c>
      <c r="M926" s="214">
        <v>1</v>
      </c>
      <c r="N926" s="214">
        <v>13</v>
      </c>
      <c r="O926" s="214">
        <v>0</v>
      </c>
      <c r="P926" s="214">
        <v>11</v>
      </c>
      <c r="Q926" s="214">
        <v>24</v>
      </c>
      <c r="R926" s="214">
        <v>16</v>
      </c>
      <c r="S926" s="214">
        <v>19</v>
      </c>
      <c r="T926" s="214">
        <v>356</v>
      </c>
      <c r="U926" s="214">
        <v>39</v>
      </c>
    </row>
    <row r="927" spans="1:21">
      <c r="A927" s="214" t="s">
        <v>205</v>
      </c>
      <c r="B927" s="214" t="s">
        <v>156</v>
      </c>
      <c r="C927" s="214" t="s">
        <v>183</v>
      </c>
      <c r="D927" s="214" t="s">
        <v>196</v>
      </c>
      <c r="E927" s="214" t="s">
        <v>195</v>
      </c>
      <c r="F927" s="214" t="s">
        <v>187</v>
      </c>
      <c r="G927" s="214"/>
      <c r="H927" s="214" t="s">
        <v>186</v>
      </c>
      <c r="I927" s="214"/>
      <c r="J927" s="214" t="s">
        <v>70</v>
      </c>
      <c r="K927" s="214">
        <v>64</v>
      </c>
      <c r="L927" s="214">
        <v>336</v>
      </c>
      <c r="M927" s="214">
        <v>4</v>
      </c>
      <c r="N927" s="214">
        <v>20</v>
      </c>
      <c r="O927" s="214">
        <v>3</v>
      </c>
      <c r="P927" s="214">
        <v>6</v>
      </c>
      <c r="Q927" s="214">
        <v>29</v>
      </c>
      <c r="R927" s="214">
        <v>12</v>
      </c>
      <c r="S927" s="214">
        <v>17</v>
      </c>
      <c r="T927" s="214">
        <v>462</v>
      </c>
      <c r="U927" s="214">
        <v>69</v>
      </c>
    </row>
    <row r="928" spans="1:21">
      <c r="A928" s="214" t="s">
        <v>205</v>
      </c>
      <c r="B928" s="214" t="s">
        <v>156</v>
      </c>
      <c r="C928" s="214" t="s">
        <v>183</v>
      </c>
      <c r="D928" s="214" t="s">
        <v>196</v>
      </c>
      <c r="E928" s="214" t="s">
        <v>195</v>
      </c>
      <c r="F928" s="214" t="s">
        <v>187</v>
      </c>
      <c r="G928" s="214"/>
      <c r="H928" s="214" t="s">
        <v>186</v>
      </c>
      <c r="I928" s="214"/>
      <c r="J928" s="214" t="s">
        <v>71</v>
      </c>
      <c r="K928" s="214">
        <v>82</v>
      </c>
      <c r="L928" s="214">
        <v>435</v>
      </c>
      <c r="M928" s="214">
        <v>3</v>
      </c>
      <c r="N928" s="214">
        <v>24</v>
      </c>
      <c r="O928" s="214">
        <v>3</v>
      </c>
      <c r="P928" s="214">
        <v>9</v>
      </c>
      <c r="Q928" s="214">
        <v>36</v>
      </c>
      <c r="R928" s="214">
        <v>7</v>
      </c>
      <c r="S928" s="214">
        <v>13</v>
      </c>
      <c r="T928" s="214">
        <v>576</v>
      </c>
      <c r="U928" s="214">
        <v>71</v>
      </c>
    </row>
    <row r="929" spans="1:21">
      <c r="A929" s="214" t="s">
        <v>205</v>
      </c>
      <c r="B929" s="214" t="s">
        <v>156</v>
      </c>
      <c r="C929" s="214" t="s">
        <v>183</v>
      </c>
      <c r="D929" s="214" t="s">
        <v>196</v>
      </c>
      <c r="E929" s="214" t="s">
        <v>195</v>
      </c>
      <c r="F929" s="214" t="s">
        <v>187</v>
      </c>
      <c r="G929" s="214"/>
      <c r="H929" s="214" t="s">
        <v>186</v>
      </c>
      <c r="I929" s="214"/>
      <c r="J929" s="214" t="s">
        <v>72</v>
      </c>
      <c r="K929" s="214">
        <v>91</v>
      </c>
      <c r="L929" s="214">
        <v>534</v>
      </c>
      <c r="M929" s="214">
        <v>7</v>
      </c>
      <c r="N929" s="214">
        <v>15</v>
      </c>
      <c r="O929" s="214">
        <v>4</v>
      </c>
      <c r="P929" s="214">
        <v>11</v>
      </c>
      <c r="Q929" s="214">
        <v>30</v>
      </c>
      <c r="R929" s="214">
        <v>13</v>
      </c>
      <c r="S929" s="214">
        <v>16</v>
      </c>
      <c r="T929" s="214">
        <v>691</v>
      </c>
      <c r="U929" s="214">
        <v>59</v>
      </c>
    </row>
    <row r="930" spans="1:21">
      <c r="A930" s="214" t="s">
        <v>205</v>
      </c>
      <c r="B930" s="214" t="s">
        <v>156</v>
      </c>
      <c r="C930" s="214" t="s">
        <v>183</v>
      </c>
      <c r="D930" s="214" t="s">
        <v>196</v>
      </c>
      <c r="E930" s="214" t="s">
        <v>195</v>
      </c>
      <c r="F930" s="214" t="s">
        <v>187</v>
      </c>
      <c r="G930" s="214"/>
      <c r="H930" s="214" t="s">
        <v>186</v>
      </c>
      <c r="I930" s="214"/>
      <c r="J930" s="214" t="s">
        <v>73</v>
      </c>
      <c r="K930" s="214">
        <v>71</v>
      </c>
      <c r="L930" s="214">
        <v>483</v>
      </c>
      <c r="M930" s="214">
        <v>5</v>
      </c>
      <c r="N930" s="214">
        <v>17</v>
      </c>
      <c r="O930" s="214">
        <v>3</v>
      </c>
      <c r="P930" s="214">
        <v>7</v>
      </c>
      <c r="Q930" s="214">
        <v>27</v>
      </c>
      <c r="R930" s="214">
        <v>3</v>
      </c>
      <c r="S930" s="214">
        <v>5</v>
      </c>
      <c r="T930" s="214">
        <v>594</v>
      </c>
      <c r="U930" s="214">
        <v>54</v>
      </c>
    </row>
    <row r="931" spans="1:21">
      <c r="A931" s="214" t="s">
        <v>205</v>
      </c>
      <c r="B931" s="214" t="s">
        <v>156</v>
      </c>
      <c r="C931" s="214" t="s">
        <v>183</v>
      </c>
      <c r="D931" s="214" t="s">
        <v>196</v>
      </c>
      <c r="E931" s="214" t="s">
        <v>195</v>
      </c>
      <c r="F931" s="214" t="s">
        <v>187</v>
      </c>
      <c r="G931" s="214"/>
      <c r="H931" s="214" t="s">
        <v>186</v>
      </c>
      <c r="I931" s="214"/>
      <c r="J931" s="214" t="s">
        <v>74</v>
      </c>
      <c r="K931" s="214">
        <v>105</v>
      </c>
      <c r="L931" s="214">
        <v>478</v>
      </c>
      <c r="M931" s="214">
        <v>8</v>
      </c>
      <c r="N931" s="214">
        <v>29</v>
      </c>
      <c r="O931" s="214">
        <v>3</v>
      </c>
      <c r="P931" s="214">
        <v>9</v>
      </c>
      <c r="Q931" s="214">
        <v>41</v>
      </c>
      <c r="R931" s="214">
        <v>6</v>
      </c>
      <c r="S931" s="214">
        <v>10</v>
      </c>
      <c r="T931" s="214">
        <v>648</v>
      </c>
      <c r="U931" s="214">
        <v>68</v>
      </c>
    </row>
    <row r="932" spans="1:21">
      <c r="A932" s="214" t="s">
        <v>205</v>
      </c>
      <c r="B932" s="214" t="s">
        <v>156</v>
      </c>
      <c r="C932" s="214" t="s">
        <v>183</v>
      </c>
      <c r="D932" s="214" t="s">
        <v>196</v>
      </c>
      <c r="E932" s="214" t="s">
        <v>195</v>
      </c>
      <c r="F932" s="214" t="s">
        <v>187</v>
      </c>
      <c r="G932" s="214"/>
      <c r="H932" s="214" t="s">
        <v>186</v>
      </c>
      <c r="I932" s="214"/>
      <c r="J932" s="214" t="s">
        <v>75</v>
      </c>
      <c r="K932" s="214">
        <v>84</v>
      </c>
      <c r="L932" s="214">
        <v>478</v>
      </c>
      <c r="M932" s="214">
        <v>5</v>
      </c>
      <c r="N932" s="214">
        <v>29</v>
      </c>
      <c r="O932" s="214">
        <v>3</v>
      </c>
      <c r="P932" s="214">
        <v>7</v>
      </c>
      <c r="Q932" s="214">
        <v>39</v>
      </c>
      <c r="R932" s="214">
        <v>7</v>
      </c>
      <c r="S932" s="214">
        <v>11</v>
      </c>
      <c r="T932" s="214">
        <v>624</v>
      </c>
      <c r="U932" s="214">
        <v>53</v>
      </c>
    </row>
    <row r="933" spans="1:21">
      <c r="A933" s="214" t="s">
        <v>205</v>
      </c>
      <c r="B933" s="214" t="s">
        <v>156</v>
      </c>
      <c r="C933" s="214" t="s">
        <v>183</v>
      </c>
      <c r="D933" s="214" t="s">
        <v>196</v>
      </c>
      <c r="E933" s="214" t="s">
        <v>195</v>
      </c>
      <c r="F933" s="214" t="s">
        <v>187</v>
      </c>
      <c r="G933" s="214"/>
      <c r="H933" s="214" t="s">
        <v>186</v>
      </c>
      <c r="I933" s="214"/>
      <c r="J933" s="214" t="s">
        <v>76</v>
      </c>
      <c r="K933" s="214">
        <v>92</v>
      </c>
      <c r="L933" s="214">
        <v>507</v>
      </c>
      <c r="M933" s="214">
        <v>7</v>
      </c>
      <c r="N933" s="214">
        <v>24</v>
      </c>
      <c r="O933" s="214">
        <v>0</v>
      </c>
      <c r="P933" s="214">
        <v>13</v>
      </c>
      <c r="Q933" s="214">
        <v>37</v>
      </c>
      <c r="R933" s="214">
        <v>3</v>
      </c>
      <c r="S933" s="214">
        <v>9</v>
      </c>
      <c r="T933" s="214">
        <v>655</v>
      </c>
      <c r="U933" s="214">
        <v>49</v>
      </c>
    </row>
    <row r="934" spans="1:21">
      <c r="A934" s="214" t="s">
        <v>205</v>
      </c>
      <c r="B934" s="214" t="s">
        <v>156</v>
      </c>
      <c r="C934" s="214" t="s">
        <v>183</v>
      </c>
      <c r="D934" s="214" t="s">
        <v>196</v>
      </c>
      <c r="E934" s="214" t="s">
        <v>195</v>
      </c>
      <c r="F934" s="214" t="s">
        <v>187</v>
      </c>
      <c r="G934" s="214"/>
      <c r="H934" s="214" t="s">
        <v>186</v>
      </c>
      <c r="I934" s="214"/>
      <c r="J934" s="214" t="s">
        <v>77</v>
      </c>
      <c r="K934" s="214">
        <v>78</v>
      </c>
      <c r="L934" s="214">
        <v>448</v>
      </c>
      <c r="M934" s="214">
        <v>5</v>
      </c>
      <c r="N934" s="214">
        <v>18</v>
      </c>
      <c r="O934" s="214">
        <v>3</v>
      </c>
      <c r="P934" s="214">
        <v>11</v>
      </c>
      <c r="Q934" s="214">
        <v>32</v>
      </c>
      <c r="R934" s="214">
        <v>2</v>
      </c>
      <c r="S934" s="214">
        <v>13</v>
      </c>
      <c r="T934" s="214">
        <v>578</v>
      </c>
      <c r="U934" s="214">
        <v>53</v>
      </c>
    </row>
    <row r="935" spans="1:21">
      <c r="A935" s="214" t="s">
        <v>205</v>
      </c>
      <c r="B935" s="214" t="s">
        <v>156</v>
      </c>
      <c r="C935" s="214" t="s">
        <v>183</v>
      </c>
      <c r="D935" s="214" t="s">
        <v>196</v>
      </c>
      <c r="E935" s="214" t="s">
        <v>195</v>
      </c>
      <c r="F935" s="214" t="s">
        <v>187</v>
      </c>
      <c r="G935" s="214"/>
      <c r="H935" s="214" t="s">
        <v>186</v>
      </c>
      <c r="I935" s="214"/>
      <c r="J935" s="214" t="s">
        <v>78</v>
      </c>
      <c r="K935" s="214">
        <v>112</v>
      </c>
      <c r="L935" s="214">
        <v>502</v>
      </c>
      <c r="M935" s="214">
        <v>5</v>
      </c>
      <c r="N935" s="214">
        <v>17</v>
      </c>
      <c r="O935" s="214">
        <v>4</v>
      </c>
      <c r="P935" s="214">
        <v>3</v>
      </c>
      <c r="Q935" s="214">
        <v>24</v>
      </c>
      <c r="R935" s="214">
        <v>6</v>
      </c>
      <c r="S935" s="214">
        <v>5</v>
      </c>
      <c r="T935" s="214">
        <v>654</v>
      </c>
      <c r="U935" s="214">
        <v>83</v>
      </c>
    </row>
    <row r="936" spans="1:21">
      <c r="A936" s="214" t="s">
        <v>205</v>
      </c>
      <c r="B936" s="214" t="s">
        <v>156</v>
      </c>
      <c r="C936" s="214" t="s">
        <v>183</v>
      </c>
      <c r="D936" s="214" t="s">
        <v>196</v>
      </c>
      <c r="E936" s="214" t="s">
        <v>195</v>
      </c>
      <c r="F936" s="214" t="s">
        <v>187</v>
      </c>
      <c r="G936" s="214"/>
      <c r="H936" s="214" t="s">
        <v>186</v>
      </c>
      <c r="I936" s="214"/>
      <c r="J936" s="214" t="s">
        <v>82</v>
      </c>
      <c r="K936" s="214">
        <v>101</v>
      </c>
      <c r="L936" s="214">
        <v>554</v>
      </c>
      <c r="M936" s="214">
        <v>6</v>
      </c>
      <c r="N936" s="214">
        <v>30</v>
      </c>
      <c r="O936" s="214">
        <v>4</v>
      </c>
      <c r="P936" s="214">
        <v>9</v>
      </c>
      <c r="Q936" s="214">
        <v>43</v>
      </c>
      <c r="R936" s="214">
        <v>1</v>
      </c>
      <c r="S936" s="214">
        <v>4</v>
      </c>
      <c r="T936" s="214">
        <v>709</v>
      </c>
      <c r="U936" s="214">
        <v>76</v>
      </c>
    </row>
    <row r="937" spans="1:21">
      <c r="A937" s="214" t="s">
        <v>205</v>
      </c>
      <c r="B937" s="214" t="s">
        <v>156</v>
      </c>
      <c r="C937" s="214" t="s">
        <v>183</v>
      </c>
      <c r="D937" s="214" t="s">
        <v>196</v>
      </c>
      <c r="E937" s="214" t="s">
        <v>195</v>
      </c>
      <c r="F937" s="214" t="s">
        <v>187</v>
      </c>
      <c r="G937" s="214"/>
      <c r="H937" s="214" t="s">
        <v>186</v>
      </c>
      <c r="I937" s="214"/>
      <c r="J937" s="214" t="s">
        <v>80</v>
      </c>
      <c r="K937" s="214">
        <v>89</v>
      </c>
      <c r="L937" s="214">
        <v>416</v>
      </c>
      <c r="M937" s="214">
        <v>3</v>
      </c>
      <c r="N937" s="214">
        <v>20</v>
      </c>
      <c r="O937" s="214">
        <v>1</v>
      </c>
      <c r="P937" s="214">
        <v>14</v>
      </c>
      <c r="Q937" s="214">
        <v>35</v>
      </c>
      <c r="R937" s="214">
        <v>6</v>
      </c>
      <c r="S937" s="214">
        <v>6</v>
      </c>
      <c r="T937" s="214">
        <v>555</v>
      </c>
      <c r="U937" s="214">
        <v>58</v>
      </c>
    </row>
    <row r="938" spans="1:21">
      <c r="A938" s="214" t="s">
        <v>205</v>
      </c>
      <c r="B938" s="214" t="s">
        <v>156</v>
      </c>
      <c r="C938" s="214" t="s">
        <v>183</v>
      </c>
      <c r="D938" s="214" t="s">
        <v>197</v>
      </c>
      <c r="E938" s="214" t="s">
        <v>195</v>
      </c>
      <c r="F938" s="214"/>
      <c r="G938" s="214"/>
      <c r="H938" s="214" t="s">
        <v>186</v>
      </c>
      <c r="I938" s="214" t="s">
        <v>187</v>
      </c>
      <c r="J938" s="214" t="s">
        <v>69</v>
      </c>
      <c r="K938" s="214">
        <v>1</v>
      </c>
      <c r="L938" s="214">
        <v>0</v>
      </c>
      <c r="M938" s="214">
        <v>0</v>
      </c>
      <c r="N938" s="214">
        <v>0</v>
      </c>
      <c r="O938" s="214">
        <v>0</v>
      </c>
      <c r="P938" s="214">
        <v>0</v>
      </c>
      <c r="Q938" s="214">
        <v>0</v>
      </c>
      <c r="R938" s="214">
        <v>0</v>
      </c>
      <c r="S938" s="214">
        <v>0</v>
      </c>
      <c r="T938" s="214">
        <v>1</v>
      </c>
      <c r="U938" s="214">
        <v>0</v>
      </c>
    </row>
    <row r="939" spans="1:21">
      <c r="A939" s="214" t="s">
        <v>205</v>
      </c>
      <c r="B939" s="214" t="s">
        <v>156</v>
      </c>
      <c r="C939" s="214" t="s">
        <v>183</v>
      </c>
      <c r="D939" s="214" t="s">
        <v>197</v>
      </c>
      <c r="E939" s="214" t="s">
        <v>195</v>
      </c>
      <c r="F939" s="214"/>
      <c r="G939" s="214"/>
      <c r="H939" s="214" t="s">
        <v>186</v>
      </c>
      <c r="I939" s="214" t="s">
        <v>187</v>
      </c>
      <c r="J939" s="214" t="s">
        <v>70</v>
      </c>
      <c r="K939" s="214">
        <v>0</v>
      </c>
      <c r="L939" s="214">
        <v>7</v>
      </c>
      <c r="M939" s="214">
        <v>0</v>
      </c>
      <c r="N939" s="214">
        <v>0</v>
      </c>
      <c r="O939" s="214">
        <v>0</v>
      </c>
      <c r="P939" s="214">
        <v>0</v>
      </c>
      <c r="Q939" s="214">
        <v>0</v>
      </c>
      <c r="R939" s="214">
        <v>0</v>
      </c>
      <c r="S939" s="214">
        <v>0</v>
      </c>
      <c r="T939" s="214">
        <v>7</v>
      </c>
      <c r="U939" s="214">
        <v>1</v>
      </c>
    </row>
    <row r="940" spans="1:21">
      <c r="A940" s="214" t="s">
        <v>205</v>
      </c>
      <c r="B940" s="214" t="s">
        <v>156</v>
      </c>
      <c r="C940" s="214" t="s">
        <v>183</v>
      </c>
      <c r="D940" s="214" t="s">
        <v>197</v>
      </c>
      <c r="E940" s="214" t="s">
        <v>195</v>
      </c>
      <c r="F940" s="214"/>
      <c r="G940" s="214"/>
      <c r="H940" s="214" t="s">
        <v>186</v>
      </c>
      <c r="I940" s="214" t="s">
        <v>187</v>
      </c>
      <c r="J940" s="214" t="s">
        <v>71</v>
      </c>
      <c r="K940" s="214">
        <v>2</v>
      </c>
      <c r="L940" s="214">
        <v>2</v>
      </c>
      <c r="M940" s="214">
        <v>0</v>
      </c>
      <c r="N940" s="214">
        <v>0</v>
      </c>
      <c r="O940" s="214">
        <v>0</v>
      </c>
      <c r="P940" s="214">
        <v>0</v>
      </c>
      <c r="Q940" s="214">
        <v>0</v>
      </c>
      <c r="R940" s="214">
        <v>0</v>
      </c>
      <c r="S940" s="214">
        <v>0</v>
      </c>
      <c r="T940" s="214">
        <v>4</v>
      </c>
      <c r="U940" s="214">
        <v>1</v>
      </c>
    </row>
    <row r="941" spans="1:21">
      <c r="A941" s="214" t="s">
        <v>205</v>
      </c>
      <c r="B941" s="214" t="s">
        <v>156</v>
      </c>
      <c r="C941" s="214" t="s">
        <v>183</v>
      </c>
      <c r="D941" s="214" t="s">
        <v>197</v>
      </c>
      <c r="E941" s="214" t="s">
        <v>195</v>
      </c>
      <c r="F941" s="214"/>
      <c r="G941" s="214"/>
      <c r="H941" s="214" t="s">
        <v>186</v>
      </c>
      <c r="I941" s="214" t="s">
        <v>187</v>
      </c>
      <c r="J941" s="214" t="s">
        <v>72</v>
      </c>
      <c r="K941" s="214">
        <v>2</v>
      </c>
      <c r="L941" s="214">
        <v>5</v>
      </c>
      <c r="M941" s="214">
        <v>0</v>
      </c>
      <c r="N941" s="214">
        <v>0</v>
      </c>
      <c r="O941" s="214">
        <v>0</v>
      </c>
      <c r="P941" s="214">
        <v>0</v>
      </c>
      <c r="Q941" s="214">
        <v>0</v>
      </c>
      <c r="R941" s="214">
        <v>0</v>
      </c>
      <c r="S941" s="214">
        <v>0</v>
      </c>
      <c r="T941" s="214">
        <v>7</v>
      </c>
      <c r="U941" s="214">
        <v>1</v>
      </c>
    </row>
    <row r="942" spans="1:21">
      <c r="A942" s="214" t="s">
        <v>205</v>
      </c>
      <c r="B942" s="214" t="s">
        <v>156</v>
      </c>
      <c r="C942" s="214" t="s">
        <v>183</v>
      </c>
      <c r="D942" s="214" t="s">
        <v>197</v>
      </c>
      <c r="E942" s="214" t="s">
        <v>195</v>
      </c>
      <c r="F942" s="214"/>
      <c r="G942" s="214"/>
      <c r="H942" s="214" t="s">
        <v>186</v>
      </c>
      <c r="I942" s="214" t="s">
        <v>187</v>
      </c>
      <c r="J942" s="214" t="s">
        <v>73</v>
      </c>
      <c r="K942" s="214">
        <v>0</v>
      </c>
      <c r="L942" s="214">
        <v>0</v>
      </c>
      <c r="M942" s="214">
        <v>0</v>
      </c>
      <c r="N942" s="214">
        <v>0</v>
      </c>
      <c r="O942" s="214">
        <v>0</v>
      </c>
      <c r="P942" s="214">
        <v>0</v>
      </c>
      <c r="Q942" s="214">
        <v>0</v>
      </c>
      <c r="R942" s="214">
        <v>2</v>
      </c>
      <c r="S942" s="214">
        <v>3</v>
      </c>
      <c r="T942" s="214">
        <v>5</v>
      </c>
      <c r="U942" s="214">
        <v>0</v>
      </c>
    </row>
    <row r="943" spans="1:21">
      <c r="A943" s="214" t="s">
        <v>205</v>
      </c>
      <c r="B943" s="214" t="s">
        <v>156</v>
      </c>
      <c r="C943" s="214" t="s">
        <v>183</v>
      </c>
      <c r="D943" s="214" t="s">
        <v>197</v>
      </c>
      <c r="E943" s="214" t="s">
        <v>195</v>
      </c>
      <c r="F943" s="214"/>
      <c r="G943" s="214"/>
      <c r="H943" s="214" t="s">
        <v>186</v>
      </c>
      <c r="I943" s="214" t="s">
        <v>187</v>
      </c>
      <c r="J943" s="214" t="s">
        <v>74</v>
      </c>
      <c r="K943" s="214">
        <v>0</v>
      </c>
      <c r="L943" s="214">
        <v>3</v>
      </c>
      <c r="M943" s="214">
        <v>0</v>
      </c>
      <c r="N943" s="214">
        <v>1</v>
      </c>
      <c r="O943" s="214">
        <v>0</v>
      </c>
      <c r="P943" s="214">
        <v>0</v>
      </c>
      <c r="Q943" s="214">
        <v>1</v>
      </c>
      <c r="R943" s="214">
        <v>0</v>
      </c>
      <c r="S943" s="214">
        <v>0</v>
      </c>
      <c r="T943" s="214">
        <v>4</v>
      </c>
      <c r="U943" s="214">
        <v>0</v>
      </c>
    </row>
    <row r="944" spans="1:21">
      <c r="A944" s="214" t="s">
        <v>205</v>
      </c>
      <c r="B944" s="214" t="s">
        <v>156</v>
      </c>
      <c r="C944" s="214" t="s">
        <v>183</v>
      </c>
      <c r="D944" s="214" t="s">
        <v>197</v>
      </c>
      <c r="E944" s="214" t="s">
        <v>195</v>
      </c>
      <c r="F944" s="214"/>
      <c r="G944" s="214"/>
      <c r="H944" s="214" t="s">
        <v>186</v>
      </c>
      <c r="I944" s="214" t="s">
        <v>187</v>
      </c>
      <c r="J944" s="214" t="s">
        <v>75</v>
      </c>
      <c r="K944" s="214">
        <v>0</v>
      </c>
      <c r="L944" s="214">
        <v>0</v>
      </c>
      <c r="M944" s="214">
        <v>0</v>
      </c>
      <c r="N944" s="214">
        <v>0</v>
      </c>
      <c r="O944" s="214">
        <v>0</v>
      </c>
      <c r="P944" s="214">
        <v>0</v>
      </c>
      <c r="Q944" s="214">
        <v>0</v>
      </c>
      <c r="R944" s="214">
        <v>0</v>
      </c>
      <c r="S944" s="214">
        <v>0</v>
      </c>
      <c r="T944" s="214">
        <v>0</v>
      </c>
      <c r="U944" s="214">
        <v>0</v>
      </c>
    </row>
    <row r="945" spans="1:21">
      <c r="A945" s="214" t="s">
        <v>205</v>
      </c>
      <c r="B945" s="214" t="s">
        <v>156</v>
      </c>
      <c r="C945" s="214" t="s">
        <v>183</v>
      </c>
      <c r="D945" s="214" t="s">
        <v>197</v>
      </c>
      <c r="E945" s="214" t="s">
        <v>195</v>
      </c>
      <c r="F945" s="214"/>
      <c r="G945" s="214"/>
      <c r="H945" s="214" t="s">
        <v>186</v>
      </c>
      <c r="I945" s="214" t="s">
        <v>187</v>
      </c>
      <c r="J945" s="214" t="s">
        <v>76</v>
      </c>
      <c r="K945" s="214">
        <v>0</v>
      </c>
      <c r="L945" s="214">
        <v>0</v>
      </c>
      <c r="M945" s="214">
        <v>0</v>
      </c>
      <c r="N945" s="214">
        <v>0</v>
      </c>
      <c r="O945" s="214">
        <v>0</v>
      </c>
      <c r="P945" s="214">
        <v>0</v>
      </c>
      <c r="Q945" s="214">
        <v>0</v>
      </c>
      <c r="R945" s="214">
        <v>0</v>
      </c>
      <c r="S945" s="214">
        <v>0</v>
      </c>
      <c r="T945" s="214">
        <v>0</v>
      </c>
      <c r="U945" s="214">
        <v>0</v>
      </c>
    </row>
    <row r="946" spans="1:21">
      <c r="A946" s="214" t="s">
        <v>205</v>
      </c>
      <c r="B946" s="214" t="s">
        <v>156</v>
      </c>
      <c r="C946" s="214" t="s">
        <v>183</v>
      </c>
      <c r="D946" s="214" t="s">
        <v>197</v>
      </c>
      <c r="E946" s="214" t="s">
        <v>195</v>
      </c>
      <c r="F946" s="214"/>
      <c r="G946" s="214"/>
      <c r="H946" s="214" t="s">
        <v>186</v>
      </c>
      <c r="I946" s="214" t="s">
        <v>187</v>
      </c>
      <c r="J946" s="214" t="s">
        <v>77</v>
      </c>
      <c r="K946" s="214">
        <v>0</v>
      </c>
      <c r="L946" s="214">
        <v>2</v>
      </c>
      <c r="M946" s="214">
        <v>0</v>
      </c>
      <c r="N946" s="214">
        <v>0</v>
      </c>
      <c r="O946" s="214">
        <v>0</v>
      </c>
      <c r="P946" s="214">
        <v>0</v>
      </c>
      <c r="Q946" s="214">
        <v>0</v>
      </c>
      <c r="R946" s="214">
        <v>0</v>
      </c>
      <c r="S946" s="214">
        <v>0</v>
      </c>
      <c r="T946" s="214">
        <v>2</v>
      </c>
      <c r="U946" s="214">
        <v>0</v>
      </c>
    </row>
    <row r="947" spans="1:21">
      <c r="A947" s="214" t="s">
        <v>205</v>
      </c>
      <c r="B947" s="214" t="s">
        <v>156</v>
      </c>
      <c r="C947" s="214" t="s">
        <v>183</v>
      </c>
      <c r="D947" s="214" t="s">
        <v>197</v>
      </c>
      <c r="E947" s="214" t="s">
        <v>195</v>
      </c>
      <c r="F947" s="214"/>
      <c r="G947" s="214"/>
      <c r="H947" s="214" t="s">
        <v>186</v>
      </c>
      <c r="I947" s="214" t="s">
        <v>187</v>
      </c>
      <c r="J947" s="214" t="s">
        <v>78</v>
      </c>
      <c r="K947" s="214">
        <v>0</v>
      </c>
      <c r="L947" s="214">
        <v>0</v>
      </c>
      <c r="M947" s="214">
        <v>0</v>
      </c>
      <c r="N947" s="214">
        <v>0</v>
      </c>
      <c r="O947" s="214">
        <v>0</v>
      </c>
      <c r="P947" s="214">
        <v>0</v>
      </c>
      <c r="Q947" s="214">
        <v>0</v>
      </c>
      <c r="R947" s="214">
        <v>0</v>
      </c>
      <c r="S947" s="214">
        <v>0</v>
      </c>
      <c r="T947" s="214">
        <v>0</v>
      </c>
      <c r="U947" s="214">
        <v>0</v>
      </c>
    </row>
    <row r="948" spans="1:21">
      <c r="A948" s="214" t="s">
        <v>205</v>
      </c>
      <c r="B948" s="214" t="s">
        <v>156</v>
      </c>
      <c r="C948" s="214" t="s">
        <v>183</v>
      </c>
      <c r="D948" s="214" t="s">
        <v>197</v>
      </c>
      <c r="E948" s="214" t="s">
        <v>195</v>
      </c>
      <c r="F948" s="214"/>
      <c r="G948" s="214"/>
      <c r="H948" s="214" t="s">
        <v>186</v>
      </c>
      <c r="I948" s="214" t="s">
        <v>187</v>
      </c>
      <c r="J948" s="214" t="s">
        <v>82</v>
      </c>
      <c r="K948" s="214">
        <v>0</v>
      </c>
      <c r="L948" s="214">
        <v>0</v>
      </c>
      <c r="M948" s="214">
        <v>0</v>
      </c>
      <c r="N948" s="214">
        <v>0</v>
      </c>
      <c r="O948" s="214">
        <v>0</v>
      </c>
      <c r="P948" s="214">
        <v>0</v>
      </c>
      <c r="Q948" s="214">
        <v>0</v>
      </c>
      <c r="R948" s="214">
        <v>0</v>
      </c>
      <c r="S948" s="214">
        <v>0</v>
      </c>
      <c r="T948" s="214">
        <v>0</v>
      </c>
      <c r="U948" s="214">
        <v>0</v>
      </c>
    </row>
    <row r="949" spans="1:21">
      <c r="A949" s="214" t="s">
        <v>205</v>
      </c>
      <c r="B949" s="214" t="s">
        <v>156</v>
      </c>
      <c r="C949" s="214" t="s">
        <v>183</v>
      </c>
      <c r="D949" s="214" t="s">
        <v>197</v>
      </c>
      <c r="E949" s="214" t="s">
        <v>195</v>
      </c>
      <c r="F949" s="214"/>
      <c r="G949" s="214"/>
      <c r="H949" s="214" t="s">
        <v>186</v>
      </c>
      <c r="I949" s="214" t="s">
        <v>187</v>
      </c>
      <c r="J949" s="214" t="s">
        <v>80</v>
      </c>
      <c r="K949" s="214">
        <v>0</v>
      </c>
      <c r="L949" s="214">
        <v>1</v>
      </c>
      <c r="M949" s="214">
        <v>0</v>
      </c>
      <c r="N949" s="214">
        <v>0</v>
      </c>
      <c r="O949" s="214">
        <v>0</v>
      </c>
      <c r="P949" s="214">
        <v>0</v>
      </c>
      <c r="Q949" s="214">
        <v>0</v>
      </c>
      <c r="R949" s="214">
        <v>0</v>
      </c>
      <c r="S949" s="214">
        <v>0</v>
      </c>
      <c r="T949" s="214">
        <v>1</v>
      </c>
      <c r="U949" s="214">
        <v>0</v>
      </c>
    </row>
    <row r="950" spans="1:21">
      <c r="A950" s="214" t="s">
        <v>205</v>
      </c>
      <c r="B950" s="214" t="s">
        <v>156</v>
      </c>
      <c r="C950" s="214" t="s">
        <v>183</v>
      </c>
      <c r="D950" s="214" t="s">
        <v>198</v>
      </c>
      <c r="E950" s="214" t="s">
        <v>199</v>
      </c>
      <c r="F950" s="214"/>
      <c r="G950" s="214"/>
      <c r="H950" s="214" t="s">
        <v>187</v>
      </c>
      <c r="I950" s="214" t="s">
        <v>186</v>
      </c>
      <c r="J950" s="214" t="s">
        <v>69</v>
      </c>
      <c r="K950" s="214">
        <v>0</v>
      </c>
      <c r="L950" s="214">
        <v>1</v>
      </c>
      <c r="M950" s="214">
        <v>0</v>
      </c>
      <c r="N950" s="214">
        <v>0</v>
      </c>
      <c r="O950" s="214">
        <v>0</v>
      </c>
      <c r="P950" s="214">
        <v>0</v>
      </c>
      <c r="Q950" s="214">
        <v>0</v>
      </c>
      <c r="R950" s="214">
        <v>0</v>
      </c>
      <c r="S950" s="214">
        <v>0</v>
      </c>
      <c r="T950" s="214">
        <v>1</v>
      </c>
      <c r="U950" s="214">
        <v>0</v>
      </c>
    </row>
    <row r="951" spans="1:21">
      <c r="A951" s="214" t="s">
        <v>205</v>
      </c>
      <c r="B951" s="214" t="s">
        <v>156</v>
      </c>
      <c r="C951" s="214" t="s">
        <v>183</v>
      </c>
      <c r="D951" s="214" t="s">
        <v>198</v>
      </c>
      <c r="E951" s="214" t="s">
        <v>199</v>
      </c>
      <c r="F951" s="214"/>
      <c r="G951" s="214"/>
      <c r="H951" s="214" t="s">
        <v>187</v>
      </c>
      <c r="I951" s="214" t="s">
        <v>186</v>
      </c>
      <c r="J951" s="214" t="s">
        <v>70</v>
      </c>
      <c r="K951" s="214">
        <v>0</v>
      </c>
      <c r="L951" s="214">
        <v>16</v>
      </c>
      <c r="M951" s="214">
        <v>0</v>
      </c>
      <c r="N951" s="214">
        <v>0</v>
      </c>
      <c r="O951" s="214">
        <v>0</v>
      </c>
      <c r="P951" s="214">
        <v>0</v>
      </c>
      <c r="Q951" s="214">
        <v>0</v>
      </c>
      <c r="R951" s="214">
        <v>0</v>
      </c>
      <c r="S951" s="214">
        <v>0</v>
      </c>
      <c r="T951" s="214">
        <v>16</v>
      </c>
      <c r="U951" s="214">
        <v>0</v>
      </c>
    </row>
    <row r="952" spans="1:21">
      <c r="A952" s="214" t="s">
        <v>205</v>
      </c>
      <c r="B952" s="214" t="s">
        <v>156</v>
      </c>
      <c r="C952" s="214" t="s">
        <v>183</v>
      </c>
      <c r="D952" s="214" t="s">
        <v>198</v>
      </c>
      <c r="E952" s="214" t="s">
        <v>199</v>
      </c>
      <c r="F952" s="214"/>
      <c r="G952" s="214"/>
      <c r="H952" s="214" t="s">
        <v>187</v>
      </c>
      <c r="I952" s="214" t="s">
        <v>186</v>
      </c>
      <c r="J952" s="214" t="s">
        <v>71</v>
      </c>
      <c r="K952" s="214">
        <v>1</v>
      </c>
      <c r="L952" s="214">
        <v>7</v>
      </c>
      <c r="M952" s="214">
        <v>0</v>
      </c>
      <c r="N952" s="214">
        <v>0</v>
      </c>
      <c r="O952" s="214">
        <v>0</v>
      </c>
      <c r="P952" s="214">
        <v>0</v>
      </c>
      <c r="Q952" s="214">
        <v>0</v>
      </c>
      <c r="R952" s="214">
        <v>0</v>
      </c>
      <c r="S952" s="214">
        <v>0</v>
      </c>
      <c r="T952" s="214">
        <v>8</v>
      </c>
      <c r="U952" s="214">
        <v>1</v>
      </c>
    </row>
    <row r="953" spans="1:21">
      <c r="A953" s="214" t="s">
        <v>205</v>
      </c>
      <c r="B953" s="214" t="s">
        <v>156</v>
      </c>
      <c r="C953" s="214" t="s">
        <v>183</v>
      </c>
      <c r="D953" s="214" t="s">
        <v>198</v>
      </c>
      <c r="E953" s="214" t="s">
        <v>199</v>
      </c>
      <c r="F953" s="214"/>
      <c r="G953" s="214"/>
      <c r="H953" s="214" t="s">
        <v>187</v>
      </c>
      <c r="I953" s="214" t="s">
        <v>186</v>
      </c>
      <c r="J953" s="214" t="s">
        <v>72</v>
      </c>
      <c r="K953" s="214">
        <v>1</v>
      </c>
      <c r="L953" s="214">
        <v>6</v>
      </c>
      <c r="M953" s="214">
        <v>0</v>
      </c>
      <c r="N953" s="214">
        <v>0</v>
      </c>
      <c r="O953" s="214">
        <v>0</v>
      </c>
      <c r="P953" s="214">
        <v>0</v>
      </c>
      <c r="Q953" s="214">
        <v>0</v>
      </c>
      <c r="R953" s="214">
        <v>0</v>
      </c>
      <c r="S953" s="214">
        <v>0</v>
      </c>
      <c r="T953" s="214">
        <v>7</v>
      </c>
      <c r="U953" s="214">
        <v>0</v>
      </c>
    </row>
    <row r="954" spans="1:21">
      <c r="A954" s="214" t="s">
        <v>205</v>
      </c>
      <c r="B954" s="214" t="s">
        <v>156</v>
      </c>
      <c r="C954" s="214" t="s">
        <v>183</v>
      </c>
      <c r="D954" s="214" t="s">
        <v>198</v>
      </c>
      <c r="E954" s="214" t="s">
        <v>199</v>
      </c>
      <c r="F954" s="214"/>
      <c r="G954" s="214"/>
      <c r="H954" s="214" t="s">
        <v>187</v>
      </c>
      <c r="I954" s="214" t="s">
        <v>186</v>
      </c>
      <c r="J954" s="214" t="s">
        <v>73</v>
      </c>
      <c r="K954" s="214">
        <v>2</v>
      </c>
      <c r="L954" s="214">
        <v>7</v>
      </c>
      <c r="M954" s="214">
        <v>0</v>
      </c>
      <c r="N954" s="214">
        <v>0</v>
      </c>
      <c r="O954" s="214">
        <v>0</v>
      </c>
      <c r="P954" s="214">
        <v>0</v>
      </c>
      <c r="Q954" s="214">
        <v>0</v>
      </c>
      <c r="R954" s="214">
        <v>0</v>
      </c>
      <c r="S954" s="214">
        <v>0</v>
      </c>
      <c r="T954" s="214">
        <v>9</v>
      </c>
      <c r="U954" s="214">
        <v>2</v>
      </c>
    </row>
    <row r="955" spans="1:21">
      <c r="A955" s="214" t="s">
        <v>205</v>
      </c>
      <c r="B955" s="214" t="s">
        <v>156</v>
      </c>
      <c r="C955" s="214" t="s">
        <v>183</v>
      </c>
      <c r="D955" s="214" t="s">
        <v>198</v>
      </c>
      <c r="E955" s="214" t="s">
        <v>199</v>
      </c>
      <c r="F955" s="214"/>
      <c r="G955" s="214"/>
      <c r="H955" s="214" t="s">
        <v>187</v>
      </c>
      <c r="I955" s="214" t="s">
        <v>186</v>
      </c>
      <c r="J955" s="214" t="s">
        <v>74</v>
      </c>
      <c r="K955" s="214">
        <v>2</v>
      </c>
      <c r="L955" s="214">
        <v>1</v>
      </c>
      <c r="M955" s="214">
        <v>0</v>
      </c>
      <c r="N955" s="214">
        <v>0</v>
      </c>
      <c r="O955" s="214">
        <v>0</v>
      </c>
      <c r="P955" s="214">
        <v>0</v>
      </c>
      <c r="Q955" s="214">
        <v>0</v>
      </c>
      <c r="R955" s="214">
        <v>0</v>
      </c>
      <c r="S955" s="214">
        <v>1</v>
      </c>
      <c r="T955" s="214">
        <v>4</v>
      </c>
      <c r="U955" s="214">
        <v>0</v>
      </c>
    </row>
    <row r="956" spans="1:21">
      <c r="A956" s="214" t="s">
        <v>205</v>
      </c>
      <c r="B956" s="214" t="s">
        <v>156</v>
      </c>
      <c r="C956" s="214" t="s">
        <v>183</v>
      </c>
      <c r="D956" s="214" t="s">
        <v>198</v>
      </c>
      <c r="E956" s="214" t="s">
        <v>199</v>
      </c>
      <c r="F956" s="214"/>
      <c r="G956" s="214"/>
      <c r="H956" s="214" t="s">
        <v>187</v>
      </c>
      <c r="I956" s="214" t="s">
        <v>186</v>
      </c>
      <c r="J956" s="214" t="s">
        <v>75</v>
      </c>
      <c r="K956" s="214">
        <v>0</v>
      </c>
      <c r="L956" s="214">
        <v>0</v>
      </c>
      <c r="M956" s="214">
        <v>0</v>
      </c>
      <c r="N956" s="214">
        <v>3</v>
      </c>
      <c r="O956" s="214">
        <v>0</v>
      </c>
      <c r="P956" s="214">
        <v>0</v>
      </c>
      <c r="Q956" s="214">
        <v>3</v>
      </c>
      <c r="R956" s="214">
        <v>0</v>
      </c>
      <c r="S956" s="214">
        <v>0</v>
      </c>
      <c r="T956" s="214">
        <v>3</v>
      </c>
      <c r="U956" s="214">
        <v>0</v>
      </c>
    </row>
    <row r="957" spans="1:21">
      <c r="A957" s="214" t="s">
        <v>205</v>
      </c>
      <c r="B957" s="214" t="s">
        <v>156</v>
      </c>
      <c r="C957" s="214" t="s">
        <v>183</v>
      </c>
      <c r="D957" s="214" t="s">
        <v>198</v>
      </c>
      <c r="E957" s="214" t="s">
        <v>199</v>
      </c>
      <c r="F957" s="214"/>
      <c r="G957" s="214"/>
      <c r="H957" s="214" t="s">
        <v>187</v>
      </c>
      <c r="I957" s="214" t="s">
        <v>186</v>
      </c>
      <c r="J957" s="214" t="s">
        <v>76</v>
      </c>
      <c r="K957" s="214">
        <v>0</v>
      </c>
      <c r="L957" s="214">
        <v>1</v>
      </c>
      <c r="M957" s="214">
        <v>0</v>
      </c>
      <c r="N957" s="214">
        <v>0</v>
      </c>
      <c r="O957" s="214">
        <v>0</v>
      </c>
      <c r="P957" s="214">
        <v>0</v>
      </c>
      <c r="Q957" s="214">
        <v>0</v>
      </c>
      <c r="R957" s="214">
        <v>0</v>
      </c>
      <c r="S957" s="214">
        <v>0</v>
      </c>
      <c r="T957" s="214">
        <v>1</v>
      </c>
      <c r="U957" s="214">
        <v>0</v>
      </c>
    </row>
    <row r="958" spans="1:21">
      <c r="A958" s="214" t="s">
        <v>205</v>
      </c>
      <c r="B958" s="214" t="s">
        <v>156</v>
      </c>
      <c r="C958" s="214" t="s">
        <v>183</v>
      </c>
      <c r="D958" s="214" t="s">
        <v>198</v>
      </c>
      <c r="E958" s="214" t="s">
        <v>199</v>
      </c>
      <c r="F958" s="214"/>
      <c r="G958" s="214"/>
      <c r="H958" s="214" t="s">
        <v>187</v>
      </c>
      <c r="I958" s="214" t="s">
        <v>186</v>
      </c>
      <c r="J958" s="214" t="s">
        <v>77</v>
      </c>
      <c r="K958" s="214">
        <v>1</v>
      </c>
      <c r="L958" s="214">
        <v>2</v>
      </c>
      <c r="M958" s="214">
        <v>0</v>
      </c>
      <c r="N958" s="214">
        <v>0</v>
      </c>
      <c r="O958" s="214">
        <v>0</v>
      </c>
      <c r="P958" s="214">
        <v>0</v>
      </c>
      <c r="Q958" s="214">
        <v>0</v>
      </c>
      <c r="R958" s="214">
        <v>0</v>
      </c>
      <c r="S958" s="214">
        <v>0</v>
      </c>
      <c r="T958" s="214">
        <v>3</v>
      </c>
      <c r="U958" s="214">
        <v>0</v>
      </c>
    </row>
    <row r="959" spans="1:21">
      <c r="A959" s="214" t="s">
        <v>205</v>
      </c>
      <c r="B959" s="214" t="s">
        <v>156</v>
      </c>
      <c r="C959" s="214" t="s">
        <v>183</v>
      </c>
      <c r="D959" s="214" t="s">
        <v>198</v>
      </c>
      <c r="E959" s="214" t="s">
        <v>199</v>
      </c>
      <c r="F959" s="214"/>
      <c r="G959" s="214"/>
      <c r="H959" s="214" t="s">
        <v>187</v>
      </c>
      <c r="I959" s="214" t="s">
        <v>186</v>
      </c>
      <c r="J959" s="214" t="s">
        <v>78</v>
      </c>
      <c r="K959" s="214">
        <v>1</v>
      </c>
      <c r="L959" s="214">
        <v>0</v>
      </c>
      <c r="M959" s="214">
        <v>0</v>
      </c>
      <c r="N959" s="214">
        <v>0</v>
      </c>
      <c r="O959" s="214">
        <v>0</v>
      </c>
      <c r="P959" s="214">
        <v>0</v>
      </c>
      <c r="Q959" s="214">
        <v>0</v>
      </c>
      <c r="R959" s="214">
        <v>0</v>
      </c>
      <c r="S959" s="214">
        <v>0</v>
      </c>
      <c r="T959" s="214">
        <v>1</v>
      </c>
      <c r="U959" s="214">
        <v>0</v>
      </c>
    </row>
    <row r="960" spans="1:21">
      <c r="A960" s="214" t="s">
        <v>205</v>
      </c>
      <c r="B960" s="214" t="s">
        <v>156</v>
      </c>
      <c r="C960" s="214" t="s">
        <v>183</v>
      </c>
      <c r="D960" s="214" t="s">
        <v>198</v>
      </c>
      <c r="E960" s="214" t="s">
        <v>199</v>
      </c>
      <c r="F960" s="214"/>
      <c r="G960" s="214"/>
      <c r="H960" s="214" t="s">
        <v>187</v>
      </c>
      <c r="I960" s="214" t="s">
        <v>186</v>
      </c>
      <c r="J960" s="214" t="s">
        <v>82</v>
      </c>
      <c r="K960" s="214">
        <v>0</v>
      </c>
      <c r="L960" s="214">
        <v>2</v>
      </c>
      <c r="M960" s="214">
        <v>0</v>
      </c>
      <c r="N960" s="214">
        <v>0</v>
      </c>
      <c r="O960" s="214">
        <v>0</v>
      </c>
      <c r="P960" s="214">
        <v>0</v>
      </c>
      <c r="Q960" s="214">
        <v>0</v>
      </c>
      <c r="R960" s="214">
        <v>0</v>
      </c>
      <c r="S960" s="214">
        <v>0</v>
      </c>
      <c r="T960" s="214">
        <v>2</v>
      </c>
      <c r="U960" s="214">
        <v>1</v>
      </c>
    </row>
    <row r="961" spans="1:21">
      <c r="A961" s="214" t="s">
        <v>205</v>
      </c>
      <c r="B961" s="214" t="s">
        <v>156</v>
      </c>
      <c r="C961" s="214" t="s">
        <v>183</v>
      </c>
      <c r="D961" s="214" t="s">
        <v>198</v>
      </c>
      <c r="E961" s="214" t="s">
        <v>199</v>
      </c>
      <c r="F961" s="214"/>
      <c r="G961" s="214"/>
      <c r="H961" s="214" t="s">
        <v>187</v>
      </c>
      <c r="I961" s="214" t="s">
        <v>186</v>
      </c>
      <c r="J961" s="214" t="s">
        <v>80</v>
      </c>
      <c r="K961" s="214">
        <v>0</v>
      </c>
      <c r="L961" s="214">
        <v>1</v>
      </c>
      <c r="M961" s="214">
        <v>0</v>
      </c>
      <c r="N961" s="214">
        <v>0</v>
      </c>
      <c r="O961" s="214">
        <v>0</v>
      </c>
      <c r="P961" s="214">
        <v>0</v>
      </c>
      <c r="Q961" s="214">
        <v>0</v>
      </c>
      <c r="R961" s="214">
        <v>0</v>
      </c>
      <c r="S961" s="214">
        <v>0</v>
      </c>
      <c r="T961" s="214">
        <v>1</v>
      </c>
      <c r="U961" s="214">
        <v>0</v>
      </c>
    </row>
    <row r="962" spans="1:21">
      <c r="A962" s="214" t="s">
        <v>205</v>
      </c>
      <c r="B962" s="214" t="s">
        <v>156</v>
      </c>
      <c r="C962" s="214" t="s">
        <v>183</v>
      </c>
      <c r="D962" s="214" t="s">
        <v>200</v>
      </c>
      <c r="E962" s="214" t="s">
        <v>199</v>
      </c>
      <c r="F962" s="214"/>
      <c r="G962" s="214" t="s">
        <v>187</v>
      </c>
      <c r="H962" s="214"/>
      <c r="I962" s="214" t="s">
        <v>186</v>
      </c>
      <c r="J962" s="214" t="s">
        <v>69</v>
      </c>
      <c r="K962" s="214">
        <v>0</v>
      </c>
      <c r="L962" s="214">
        <v>0</v>
      </c>
      <c r="M962" s="214">
        <v>0</v>
      </c>
      <c r="N962" s="214">
        <v>0</v>
      </c>
      <c r="O962" s="214">
        <v>0</v>
      </c>
      <c r="P962" s="214">
        <v>0</v>
      </c>
      <c r="Q962" s="214">
        <v>0</v>
      </c>
      <c r="R962" s="214">
        <v>0</v>
      </c>
      <c r="S962" s="214">
        <v>0</v>
      </c>
      <c r="T962" s="214">
        <v>0</v>
      </c>
      <c r="U962" s="214">
        <v>0</v>
      </c>
    </row>
    <row r="963" spans="1:21">
      <c r="A963" s="214" t="s">
        <v>205</v>
      </c>
      <c r="B963" s="214" t="s">
        <v>156</v>
      </c>
      <c r="C963" s="214" t="s">
        <v>183</v>
      </c>
      <c r="D963" s="214" t="s">
        <v>200</v>
      </c>
      <c r="E963" s="214" t="s">
        <v>199</v>
      </c>
      <c r="F963" s="214"/>
      <c r="G963" s="214" t="s">
        <v>187</v>
      </c>
      <c r="H963" s="214"/>
      <c r="I963" s="214" t="s">
        <v>186</v>
      </c>
      <c r="J963" s="214" t="s">
        <v>70</v>
      </c>
      <c r="K963" s="214">
        <v>4</v>
      </c>
      <c r="L963" s="214">
        <v>13</v>
      </c>
      <c r="M963" s="214">
        <v>0</v>
      </c>
      <c r="N963" s="214">
        <v>0</v>
      </c>
      <c r="O963" s="214">
        <v>1</v>
      </c>
      <c r="P963" s="214">
        <v>0</v>
      </c>
      <c r="Q963" s="214">
        <v>1</v>
      </c>
      <c r="R963" s="214">
        <v>0</v>
      </c>
      <c r="S963" s="214">
        <v>0</v>
      </c>
      <c r="T963" s="214">
        <v>18</v>
      </c>
      <c r="U963" s="214">
        <v>2</v>
      </c>
    </row>
    <row r="964" spans="1:21">
      <c r="A964" s="214" t="s">
        <v>205</v>
      </c>
      <c r="B964" s="214" t="s">
        <v>156</v>
      </c>
      <c r="C964" s="214" t="s">
        <v>183</v>
      </c>
      <c r="D964" s="214" t="s">
        <v>200</v>
      </c>
      <c r="E964" s="214" t="s">
        <v>199</v>
      </c>
      <c r="F964" s="214"/>
      <c r="G964" s="214" t="s">
        <v>187</v>
      </c>
      <c r="H964" s="214"/>
      <c r="I964" s="214" t="s">
        <v>186</v>
      </c>
      <c r="J964" s="214" t="s">
        <v>71</v>
      </c>
      <c r="K964" s="214">
        <v>3</v>
      </c>
      <c r="L964" s="214">
        <v>11</v>
      </c>
      <c r="M964" s="214">
        <v>1</v>
      </c>
      <c r="N964" s="214">
        <v>2</v>
      </c>
      <c r="O964" s="214">
        <v>1</v>
      </c>
      <c r="P964" s="214">
        <v>0</v>
      </c>
      <c r="Q964" s="214">
        <v>3</v>
      </c>
      <c r="R964" s="214">
        <v>0</v>
      </c>
      <c r="S964" s="214">
        <v>0</v>
      </c>
      <c r="T964" s="214">
        <v>18</v>
      </c>
      <c r="U964" s="214">
        <v>0</v>
      </c>
    </row>
    <row r="965" spans="1:21">
      <c r="A965" s="214" t="s">
        <v>205</v>
      </c>
      <c r="B965" s="214" t="s">
        <v>156</v>
      </c>
      <c r="C965" s="214" t="s">
        <v>183</v>
      </c>
      <c r="D965" s="214" t="s">
        <v>200</v>
      </c>
      <c r="E965" s="214" t="s">
        <v>199</v>
      </c>
      <c r="F965" s="214"/>
      <c r="G965" s="214" t="s">
        <v>187</v>
      </c>
      <c r="H965" s="214"/>
      <c r="I965" s="214" t="s">
        <v>186</v>
      </c>
      <c r="J965" s="214" t="s">
        <v>72</v>
      </c>
      <c r="K965" s="214">
        <v>0</v>
      </c>
      <c r="L965" s="214">
        <v>8</v>
      </c>
      <c r="M965" s="214">
        <v>0</v>
      </c>
      <c r="N965" s="214">
        <v>0</v>
      </c>
      <c r="O965" s="214">
        <v>0</v>
      </c>
      <c r="P965" s="214">
        <v>0</v>
      </c>
      <c r="Q965" s="214">
        <v>0</v>
      </c>
      <c r="R965" s="214">
        <v>0</v>
      </c>
      <c r="S965" s="214">
        <v>0</v>
      </c>
      <c r="T965" s="214">
        <v>8</v>
      </c>
      <c r="U965" s="214">
        <v>3</v>
      </c>
    </row>
    <row r="966" spans="1:21">
      <c r="A966" s="214" t="s">
        <v>205</v>
      </c>
      <c r="B966" s="214" t="s">
        <v>156</v>
      </c>
      <c r="C966" s="214" t="s">
        <v>183</v>
      </c>
      <c r="D966" s="214" t="s">
        <v>200</v>
      </c>
      <c r="E966" s="214" t="s">
        <v>199</v>
      </c>
      <c r="F966" s="214"/>
      <c r="G966" s="214" t="s">
        <v>187</v>
      </c>
      <c r="H966" s="214"/>
      <c r="I966" s="214" t="s">
        <v>186</v>
      </c>
      <c r="J966" s="214" t="s">
        <v>73</v>
      </c>
      <c r="K966" s="214">
        <v>2</v>
      </c>
      <c r="L966" s="214">
        <v>9</v>
      </c>
      <c r="M966" s="214">
        <v>0</v>
      </c>
      <c r="N966" s="214">
        <v>0</v>
      </c>
      <c r="O966" s="214">
        <v>0</v>
      </c>
      <c r="P966" s="214">
        <v>0</v>
      </c>
      <c r="Q966" s="214">
        <v>0</v>
      </c>
      <c r="R966" s="214">
        <v>0</v>
      </c>
      <c r="S966" s="214">
        <v>0</v>
      </c>
      <c r="T966" s="214">
        <v>11</v>
      </c>
      <c r="U966" s="214">
        <v>1</v>
      </c>
    </row>
    <row r="967" spans="1:21">
      <c r="A967" s="214" t="s">
        <v>205</v>
      </c>
      <c r="B967" s="214" t="s">
        <v>156</v>
      </c>
      <c r="C967" s="214" t="s">
        <v>183</v>
      </c>
      <c r="D967" s="214" t="s">
        <v>200</v>
      </c>
      <c r="E967" s="214" t="s">
        <v>199</v>
      </c>
      <c r="F967" s="214"/>
      <c r="G967" s="214" t="s">
        <v>187</v>
      </c>
      <c r="H967" s="214"/>
      <c r="I967" s="214" t="s">
        <v>186</v>
      </c>
      <c r="J967" s="214" t="s">
        <v>74</v>
      </c>
      <c r="K967" s="214">
        <v>2</v>
      </c>
      <c r="L967" s="214">
        <v>9</v>
      </c>
      <c r="M967" s="214">
        <v>0</v>
      </c>
      <c r="N967" s="214">
        <v>1</v>
      </c>
      <c r="O967" s="214">
        <v>0</v>
      </c>
      <c r="P967" s="214">
        <v>0</v>
      </c>
      <c r="Q967" s="214">
        <v>1</v>
      </c>
      <c r="R967" s="214">
        <v>0</v>
      </c>
      <c r="S967" s="214">
        <v>0</v>
      </c>
      <c r="T967" s="214">
        <v>12</v>
      </c>
      <c r="U967" s="214">
        <v>0</v>
      </c>
    </row>
    <row r="968" spans="1:21">
      <c r="A968" s="214" t="s">
        <v>205</v>
      </c>
      <c r="B968" s="214" t="s">
        <v>156</v>
      </c>
      <c r="C968" s="214" t="s">
        <v>183</v>
      </c>
      <c r="D968" s="214" t="s">
        <v>200</v>
      </c>
      <c r="E968" s="214" t="s">
        <v>199</v>
      </c>
      <c r="F968" s="214"/>
      <c r="G968" s="214" t="s">
        <v>187</v>
      </c>
      <c r="H968" s="214"/>
      <c r="I968" s="214" t="s">
        <v>186</v>
      </c>
      <c r="J968" s="214" t="s">
        <v>75</v>
      </c>
      <c r="K968" s="214">
        <v>3</v>
      </c>
      <c r="L968" s="214">
        <v>19</v>
      </c>
      <c r="M968" s="214">
        <v>0</v>
      </c>
      <c r="N968" s="214">
        <v>2</v>
      </c>
      <c r="O968" s="214">
        <v>0</v>
      </c>
      <c r="P968" s="214">
        <v>0</v>
      </c>
      <c r="Q968" s="214">
        <v>2</v>
      </c>
      <c r="R968" s="214">
        <v>0</v>
      </c>
      <c r="S968" s="214">
        <v>0</v>
      </c>
      <c r="T968" s="214">
        <v>24</v>
      </c>
      <c r="U968" s="214">
        <v>0</v>
      </c>
    </row>
    <row r="969" spans="1:21">
      <c r="A969" s="214" t="s">
        <v>205</v>
      </c>
      <c r="B969" s="214" t="s">
        <v>156</v>
      </c>
      <c r="C969" s="214" t="s">
        <v>183</v>
      </c>
      <c r="D969" s="214" t="s">
        <v>200</v>
      </c>
      <c r="E969" s="214" t="s">
        <v>199</v>
      </c>
      <c r="F969" s="214"/>
      <c r="G969" s="214" t="s">
        <v>187</v>
      </c>
      <c r="H969" s="214"/>
      <c r="I969" s="214" t="s">
        <v>186</v>
      </c>
      <c r="J969" s="214" t="s">
        <v>76</v>
      </c>
      <c r="K969" s="214">
        <v>1</v>
      </c>
      <c r="L969" s="214">
        <v>6</v>
      </c>
      <c r="M969" s="214">
        <v>0</v>
      </c>
      <c r="N969" s="214">
        <v>0</v>
      </c>
      <c r="O969" s="214">
        <v>0</v>
      </c>
      <c r="P969" s="214">
        <v>0</v>
      </c>
      <c r="Q969" s="214">
        <v>0</v>
      </c>
      <c r="R969" s="214">
        <v>0</v>
      </c>
      <c r="S969" s="214">
        <v>0</v>
      </c>
      <c r="T969" s="214">
        <v>7</v>
      </c>
      <c r="U969" s="214">
        <v>0</v>
      </c>
    </row>
    <row r="970" spans="1:21">
      <c r="A970" s="214" t="s">
        <v>205</v>
      </c>
      <c r="B970" s="214" t="s">
        <v>156</v>
      </c>
      <c r="C970" s="214" t="s">
        <v>183</v>
      </c>
      <c r="D970" s="214" t="s">
        <v>200</v>
      </c>
      <c r="E970" s="214" t="s">
        <v>199</v>
      </c>
      <c r="F970" s="214"/>
      <c r="G970" s="214" t="s">
        <v>187</v>
      </c>
      <c r="H970" s="214"/>
      <c r="I970" s="214" t="s">
        <v>186</v>
      </c>
      <c r="J970" s="214" t="s">
        <v>77</v>
      </c>
      <c r="K970" s="214">
        <v>2</v>
      </c>
      <c r="L970" s="214">
        <v>11</v>
      </c>
      <c r="M970" s="214">
        <v>0</v>
      </c>
      <c r="N970" s="214">
        <v>0</v>
      </c>
      <c r="O970" s="214">
        <v>0</v>
      </c>
      <c r="P970" s="214">
        <v>0</v>
      </c>
      <c r="Q970" s="214">
        <v>0</v>
      </c>
      <c r="R970" s="214">
        <v>0</v>
      </c>
      <c r="S970" s="214">
        <v>0</v>
      </c>
      <c r="T970" s="214">
        <v>13</v>
      </c>
      <c r="U970" s="214">
        <v>0</v>
      </c>
    </row>
    <row r="971" spans="1:21">
      <c r="A971" s="214" t="s">
        <v>205</v>
      </c>
      <c r="B971" s="214" t="s">
        <v>156</v>
      </c>
      <c r="C971" s="214" t="s">
        <v>183</v>
      </c>
      <c r="D971" s="214" t="s">
        <v>200</v>
      </c>
      <c r="E971" s="214" t="s">
        <v>199</v>
      </c>
      <c r="F971" s="214"/>
      <c r="G971" s="214" t="s">
        <v>187</v>
      </c>
      <c r="H971" s="214"/>
      <c r="I971" s="214" t="s">
        <v>186</v>
      </c>
      <c r="J971" s="214" t="s">
        <v>78</v>
      </c>
      <c r="K971" s="214">
        <v>2</v>
      </c>
      <c r="L971" s="214">
        <v>9</v>
      </c>
      <c r="M971" s="214">
        <v>0</v>
      </c>
      <c r="N971" s="214">
        <v>0</v>
      </c>
      <c r="O971" s="214">
        <v>0</v>
      </c>
      <c r="P971" s="214">
        <v>0</v>
      </c>
      <c r="Q971" s="214">
        <v>0</v>
      </c>
      <c r="R971" s="214">
        <v>0</v>
      </c>
      <c r="S971" s="214">
        <v>0</v>
      </c>
      <c r="T971" s="214">
        <v>11</v>
      </c>
      <c r="U971" s="214">
        <v>1</v>
      </c>
    </row>
    <row r="972" spans="1:21">
      <c r="A972" s="214" t="s">
        <v>205</v>
      </c>
      <c r="B972" s="214" t="s">
        <v>156</v>
      </c>
      <c r="C972" s="214" t="s">
        <v>183</v>
      </c>
      <c r="D972" s="214" t="s">
        <v>200</v>
      </c>
      <c r="E972" s="214" t="s">
        <v>199</v>
      </c>
      <c r="F972" s="214"/>
      <c r="G972" s="214" t="s">
        <v>187</v>
      </c>
      <c r="H972" s="214"/>
      <c r="I972" s="214" t="s">
        <v>186</v>
      </c>
      <c r="J972" s="214" t="s">
        <v>82</v>
      </c>
      <c r="K972" s="214">
        <v>3</v>
      </c>
      <c r="L972" s="214">
        <v>16</v>
      </c>
      <c r="M972" s="214">
        <v>1</v>
      </c>
      <c r="N972" s="214">
        <v>2</v>
      </c>
      <c r="O972" s="214">
        <v>0</v>
      </c>
      <c r="P972" s="214">
        <v>0</v>
      </c>
      <c r="Q972" s="214">
        <v>2</v>
      </c>
      <c r="R972" s="214">
        <v>0</v>
      </c>
      <c r="S972" s="214">
        <v>0</v>
      </c>
      <c r="T972" s="214">
        <v>22</v>
      </c>
      <c r="U972" s="214">
        <v>1</v>
      </c>
    </row>
    <row r="973" spans="1:21">
      <c r="A973" s="214" t="s">
        <v>205</v>
      </c>
      <c r="B973" s="214" t="s">
        <v>156</v>
      </c>
      <c r="C973" s="214" t="s">
        <v>183</v>
      </c>
      <c r="D973" s="214" t="s">
        <v>200</v>
      </c>
      <c r="E973" s="214" t="s">
        <v>199</v>
      </c>
      <c r="F973" s="214"/>
      <c r="G973" s="214" t="s">
        <v>187</v>
      </c>
      <c r="H973" s="214"/>
      <c r="I973" s="214" t="s">
        <v>186</v>
      </c>
      <c r="J973" s="214" t="s">
        <v>80</v>
      </c>
      <c r="K973" s="214">
        <v>1</v>
      </c>
      <c r="L973" s="214">
        <v>6</v>
      </c>
      <c r="M973" s="214">
        <v>0</v>
      </c>
      <c r="N973" s="214">
        <v>0</v>
      </c>
      <c r="O973" s="214">
        <v>0</v>
      </c>
      <c r="P973" s="214">
        <v>0</v>
      </c>
      <c r="Q973" s="214">
        <v>0</v>
      </c>
      <c r="R973" s="214">
        <v>0</v>
      </c>
      <c r="S973" s="214">
        <v>0</v>
      </c>
      <c r="T973" s="214">
        <v>7</v>
      </c>
      <c r="U973" s="214">
        <v>2</v>
      </c>
    </row>
    <row r="974" spans="1:21">
      <c r="A974" s="214" t="s">
        <v>205</v>
      </c>
      <c r="B974" s="214" t="s">
        <v>156</v>
      </c>
      <c r="C974" s="214" t="s">
        <v>183</v>
      </c>
      <c r="D974" s="214" t="s">
        <v>201</v>
      </c>
      <c r="E974" s="214" t="s">
        <v>199</v>
      </c>
      <c r="F974" s="214" t="s">
        <v>187</v>
      </c>
      <c r="G974" s="214"/>
      <c r="H974" s="214"/>
      <c r="I974" s="214" t="s">
        <v>186</v>
      </c>
      <c r="J974" s="214" t="s">
        <v>69</v>
      </c>
      <c r="K974" s="214">
        <v>0</v>
      </c>
      <c r="L974" s="214">
        <v>0</v>
      </c>
      <c r="M974" s="214">
        <v>0</v>
      </c>
      <c r="N974" s="214">
        <v>0</v>
      </c>
      <c r="O974" s="214">
        <v>0</v>
      </c>
      <c r="P974" s="214">
        <v>0</v>
      </c>
      <c r="Q974" s="214">
        <v>0</v>
      </c>
      <c r="R974" s="214">
        <v>0</v>
      </c>
      <c r="S974" s="214">
        <v>0</v>
      </c>
      <c r="T974" s="214">
        <v>0</v>
      </c>
      <c r="U974" s="214">
        <v>0</v>
      </c>
    </row>
    <row r="975" spans="1:21">
      <c r="A975" s="214" t="s">
        <v>205</v>
      </c>
      <c r="B975" s="214" t="s">
        <v>156</v>
      </c>
      <c r="C975" s="214" t="s">
        <v>183</v>
      </c>
      <c r="D975" s="214" t="s">
        <v>201</v>
      </c>
      <c r="E975" s="214" t="s">
        <v>199</v>
      </c>
      <c r="F975" s="214" t="s">
        <v>187</v>
      </c>
      <c r="G975" s="214"/>
      <c r="H975" s="214"/>
      <c r="I975" s="214" t="s">
        <v>186</v>
      </c>
      <c r="J975" s="214" t="s">
        <v>70</v>
      </c>
      <c r="K975" s="214">
        <v>3</v>
      </c>
      <c r="L975" s="214">
        <v>13</v>
      </c>
      <c r="M975" s="214">
        <v>0</v>
      </c>
      <c r="N975" s="214">
        <v>0</v>
      </c>
      <c r="O975" s="214">
        <v>0</v>
      </c>
      <c r="P975" s="214">
        <v>0</v>
      </c>
      <c r="Q975" s="214">
        <v>0</v>
      </c>
      <c r="R975" s="214">
        <v>0</v>
      </c>
      <c r="S975" s="214">
        <v>0</v>
      </c>
      <c r="T975" s="214">
        <v>16</v>
      </c>
      <c r="U975" s="214">
        <v>1</v>
      </c>
    </row>
    <row r="976" spans="1:21">
      <c r="A976" s="214" t="s">
        <v>205</v>
      </c>
      <c r="B976" s="214" t="s">
        <v>156</v>
      </c>
      <c r="C976" s="214" t="s">
        <v>183</v>
      </c>
      <c r="D976" s="214" t="s">
        <v>201</v>
      </c>
      <c r="E976" s="214" t="s">
        <v>199</v>
      </c>
      <c r="F976" s="214" t="s">
        <v>187</v>
      </c>
      <c r="G976" s="214"/>
      <c r="H976" s="214"/>
      <c r="I976" s="214" t="s">
        <v>186</v>
      </c>
      <c r="J976" s="214" t="s">
        <v>71</v>
      </c>
      <c r="K976" s="214">
        <v>1</v>
      </c>
      <c r="L976" s="214">
        <v>5</v>
      </c>
      <c r="M976" s="214">
        <v>0</v>
      </c>
      <c r="N976" s="214">
        <v>0</v>
      </c>
      <c r="O976" s="214">
        <v>0</v>
      </c>
      <c r="P976" s="214">
        <v>0</v>
      </c>
      <c r="Q976" s="214">
        <v>0</v>
      </c>
      <c r="R976" s="214">
        <v>0</v>
      </c>
      <c r="S976" s="214">
        <v>0</v>
      </c>
      <c r="T976" s="214">
        <v>6</v>
      </c>
      <c r="U976" s="214">
        <v>3</v>
      </c>
    </row>
    <row r="977" spans="1:21">
      <c r="A977" s="214" t="s">
        <v>205</v>
      </c>
      <c r="B977" s="214" t="s">
        <v>156</v>
      </c>
      <c r="C977" s="214" t="s">
        <v>183</v>
      </c>
      <c r="D977" s="214" t="s">
        <v>201</v>
      </c>
      <c r="E977" s="214" t="s">
        <v>199</v>
      </c>
      <c r="F977" s="214" t="s">
        <v>187</v>
      </c>
      <c r="G977" s="214"/>
      <c r="H977" s="214"/>
      <c r="I977" s="214" t="s">
        <v>186</v>
      </c>
      <c r="J977" s="214" t="s">
        <v>72</v>
      </c>
      <c r="K977" s="214">
        <v>0</v>
      </c>
      <c r="L977" s="214">
        <v>0</v>
      </c>
      <c r="M977" s="214">
        <v>0</v>
      </c>
      <c r="N977" s="214">
        <v>0</v>
      </c>
      <c r="O977" s="214">
        <v>0</v>
      </c>
      <c r="P977" s="214">
        <v>0</v>
      </c>
      <c r="Q977" s="214">
        <v>0</v>
      </c>
      <c r="R977" s="214">
        <v>0</v>
      </c>
      <c r="S977" s="214">
        <v>0</v>
      </c>
      <c r="T977" s="214">
        <v>0</v>
      </c>
      <c r="U977" s="214">
        <v>1</v>
      </c>
    </row>
    <row r="978" spans="1:21">
      <c r="A978" s="214" t="s">
        <v>205</v>
      </c>
      <c r="B978" s="214" t="s">
        <v>156</v>
      </c>
      <c r="C978" s="214" t="s">
        <v>183</v>
      </c>
      <c r="D978" s="214" t="s">
        <v>201</v>
      </c>
      <c r="E978" s="214" t="s">
        <v>199</v>
      </c>
      <c r="F978" s="214" t="s">
        <v>187</v>
      </c>
      <c r="G978" s="214"/>
      <c r="H978" s="214"/>
      <c r="I978" s="214" t="s">
        <v>186</v>
      </c>
      <c r="J978" s="214" t="s">
        <v>73</v>
      </c>
      <c r="K978" s="214">
        <v>0</v>
      </c>
      <c r="L978" s="214">
        <v>4</v>
      </c>
      <c r="M978" s="214">
        <v>0</v>
      </c>
      <c r="N978" s="214">
        <v>0</v>
      </c>
      <c r="O978" s="214">
        <v>0</v>
      </c>
      <c r="P978" s="214">
        <v>0</v>
      </c>
      <c r="Q978" s="214">
        <v>0</v>
      </c>
      <c r="R978" s="214">
        <v>0</v>
      </c>
      <c r="S978" s="214">
        <v>0</v>
      </c>
      <c r="T978" s="214">
        <v>4</v>
      </c>
      <c r="U978" s="214">
        <v>7</v>
      </c>
    </row>
    <row r="979" spans="1:21">
      <c r="A979" s="214" t="s">
        <v>205</v>
      </c>
      <c r="B979" s="214" t="s">
        <v>156</v>
      </c>
      <c r="C979" s="214" t="s">
        <v>183</v>
      </c>
      <c r="D979" s="214" t="s">
        <v>201</v>
      </c>
      <c r="E979" s="214" t="s">
        <v>199</v>
      </c>
      <c r="F979" s="214" t="s">
        <v>187</v>
      </c>
      <c r="G979" s="214"/>
      <c r="H979" s="214"/>
      <c r="I979" s="214" t="s">
        <v>186</v>
      </c>
      <c r="J979" s="214" t="s">
        <v>74</v>
      </c>
      <c r="K979" s="214">
        <v>3</v>
      </c>
      <c r="L979" s="214">
        <v>8</v>
      </c>
      <c r="M979" s="214">
        <v>0</v>
      </c>
      <c r="N979" s="214">
        <v>1</v>
      </c>
      <c r="O979" s="214">
        <v>0</v>
      </c>
      <c r="P979" s="214">
        <v>0</v>
      </c>
      <c r="Q979" s="214">
        <v>1</v>
      </c>
      <c r="R979" s="214">
        <v>0</v>
      </c>
      <c r="S979" s="214">
        <v>0</v>
      </c>
      <c r="T979" s="214">
        <v>12</v>
      </c>
      <c r="U979" s="214">
        <v>3</v>
      </c>
    </row>
    <row r="980" spans="1:21">
      <c r="A980" s="214" t="s">
        <v>205</v>
      </c>
      <c r="B980" s="214" t="s">
        <v>156</v>
      </c>
      <c r="C980" s="214" t="s">
        <v>183</v>
      </c>
      <c r="D980" s="214" t="s">
        <v>201</v>
      </c>
      <c r="E980" s="214" t="s">
        <v>199</v>
      </c>
      <c r="F980" s="214" t="s">
        <v>187</v>
      </c>
      <c r="G980" s="214"/>
      <c r="H980" s="214"/>
      <c r="I980" s="214" t="s">
        <v>186</v>
      </c>
      <c r="J980" s="214" t="s">
        <v>75</v>
      </c>
      <c r="K980" s="214">
        <v>0</v>
      </c>
      <c r="L980" s="214">
        <v>0</v>
      </c>
      <c r="M980" s="214">
        <v>0</v>
      </c>
      <c r="N980" s="214">
        <v>3</v>
      </c>
      <c r="O980" s="214">
        <v>0</v>
      </c>
      <c r="P980" s="214">
        <v>0</v>
      </c>
      <c r="Q980" s="214">
        <v>3</v>
      </c>
      <c r="R980" s="214">
        <v>0</v>
      </c>
      <c r="S980" s="214">
        <v>0</v>
      </c>
      <c r="T980" s="214">
        <v>3</v>
      </c>
      <c r="U980" s="214">
        <v>3</v>
      </c>
    </row>
    <row r="981" spans="1:21">
      <c r="A981" s="214" t="s">
        <v>205</v>
      </c>
      <c r="B981" s="214" t="s">
        <v>156</v>
      </c>
      <c r="C981" s="214" t="s">
        <v>183</v>
      </c>
      <c r="D981" s="214" t="s">
        <v>201</v>
      </c>
      <c r="E981" s="214" t="s">
        <v>199</v>
      </c>
      <c r="F981" s="214" t="s">
        <v>187</v>
      </c>
      <c r="G981" s="214"/>
      <c r="H981" s="214"/>
      <c r="I981" s="214" t="s">
        <v>186</v>
      </c>
      <c r="J981" s="214" t="s">
        <v>76</v>
      </c>
      <c r="K981" s="214">
        <v>0</v>
      </c>
      <c r="L981" s="214">
        <v>0</v>
      </c>
      <c r="M981" s="214">
        <v>0</v>
      </c>
      <c r="N981" s="214">
        <v>0</v>
      </c>
      <c r="O981" s="214">
        <v>0</v>
      </c>
      <c r="P981" s="214">
        <v>0</v>
      </c>
      <c r="Q981" s="214">
        <v>0</v>
      </c>
      <c r="R981" s="214">
        <v>0</v>
      </c>
      <c r="S981" s="214">
        <v>0</v>
      </c>
      <c r="T981" s="214">
        <v>0</v>
      </c>
      <c r="U981" s="214">
        <v>1</v>
      </c>
    </row>
    <row r="982" spans="1:21">
      <c r="A982" s="214" t="s">
        <v>205</v>
      </c>
      <c r="B982" s="214" t="s">
        <v>156</v>
      </c>
      <c r="C982" s="214" t="s">
        <v>183</v>
      </c>
      <c r="D982" s="214" t="s">
        <v>201</v>
      </c>
      <c r="E982" s="214" t="s">
        <v>199</v>
      </c>
      <c r="F982" s="214" t="s">
        <v>187</v>
      </c>
      <c r="G982" s="214"/>
      <c r="H982" s="214"/>
      <c r="I982" s="214" t="s">
        <v>186</v>
      </c>
      <c r="J982" s="214" t="s">
        <v>77</v>
      </c>
      <c r="K982" s="214">
        <v>0</v>
      </c>
      <c r="L982" s="214">
        <v>1</v>
      </c>
      <c r="M982" s="214">
        <v>0</v>
      </c>
      <c r="N982" s="214">
        <v>0</v>
      </c>
      <c r="O982" s="214">
        <v>0</v>
      </c>
      <c r="P982" s="214">
        <v>0</v>
      </c>
      <c r="Q982" s="214">
        <v>0</v>
      </c>
      <c r="R982" s="214">
        <v>0</v>
      </c>
      <c r="S982" s="214">
        <v>0</v>
      </c>
      <c r="T982" s="214">
        <v>1</v>
      </c>
      <c r="U982" s="214">
        <v>3</v>
      </c>
    </row>
    <row r="983" spans="1:21">
      <c r="A983" s="214" t="s">
        <v>205</v>
      </c>
      <c r="B983" s="214" t="s">
        <v>156</v>
      </c>
      <c r="C983" s="214" t="s">
        <v>183</v>
      </c>
      <c r="D983" s="214" t="s">
        <v>201</v>
      </c>
      <c r="E983" s="214" t="s">
        <v>199</v>
      </c>
      <c r="F983" s="214" t="s">
        <v>187</v>
      </c>
      <c r="G983" s="214"/>
      <c r="H983" s="214"/>
      <c r="I983" s="214" t="s">
        <v>186</v>
      </c>
      <c r="J983" s="214" t="s">
        <v>78</v>
      </c>
      <c r="K983" s="214">
        <v>0</v>
      </c>
      <c r="L983" s="214">
        <v>0</v>
      </c>
      <c r="M983" s="214">
        <v>0</v>
      </c>
      <c r="N983" s="214">
        <v>0</v>
      </c>
      <c r="O983" s="214">
        <v>0</v>
      </c>
      <c r="P983" s="214">
        <v>0</v>
      </c>
      <c r="Q983" s="214">
        <v>0</v>
      </c>
      <c r="R983" s="214">
        <v>0</v>
      </c>
      <c r="S983" s="214">
        <v>0</v>
      </c>
      <c r="T983" s="214">
        <v>0</v>
      </c>
      <c r="U983" s="214">
        <v>1</v>
      </c>
    </row>
    <row r="984" spans="1:21">
      <c r="A984" s="214" t="s">
        <v>205</v>
      </c>
      <c r="B984" s="214" t="s">
        <v>156</v>
      </c>
      <c r="C984" s="214" t="s">
        <v>183</v>
      </c>
      <c r="D984" s="214" t="s">
        <v>201</v>
      </c>
      <c r="E984" s="214" t="s">
        <v>199</v>
      </c>
      <c r="F984" s="214" t="s">
        <v>187</v>
      </c>
      <c r="G984" s="214"/>
      <c r="H984" s="214"/>
      <c r="I984" s="214" t="s">
        <v>186</v>
      </c>
      <c r="J984" s="214" t="s">
        <v>82</v>
      </c>
      <c r="K984" s="214">
        <v>0</v>
      </c>
      <c r="L984" s="214">
        <v>1</v>
      </c>
      <c r="M984" s="214">
        <v>0</v>
      </c>
      <c r="N984" s="214">
        <v>1</v>
      </c>
      <c r="O984" s="214">
        <v>0</v>
      </c>
      <c r="P984" s="214">
        <v>0</v>
      </c>
      <c r="Q984" s="214">
        <v>1</v>
      </c>
      <c r="R984" s="214">
        <v>0</v>
      </c>
      <c r="S984" s="214">
        <v>0</v>
      </c>
      <c r="T984" s="214">
        <v>2</v>
      </c>
      <c r="U984" s="214">
        <v>4</v>
      </c>
    </row>
    <row r="985" spans="1:21">
      <c r="A985" s="214" t="s">
        <v>205</v>
      </c>
      <c r="B985" s="214" t="s">
        <v>156</v>
      </c>
      <c r="C985" s="214" t="s">
        <v>183</v>
      </c>
      <c r="D985" s="214" t="s">
        <v>201</v>
      </c>
      <c r="E985" s="214" t="s">
        <v>199</v>
      </c>
      <c r="F985" s="214" t="s">
        <v>187</v>
      </c>
      <c r="G985" s="214"/>
      <c r="H985" s="214"/>
      <c r="I985" s="214" t="s">
        <v>186</v>
      </c>
      <c r="J985" s="214" t="s">
        <v>80</v>
      </c>
      <c r="K985" s="214">
        <v>0</v>
      </c>
      <c r="L985" s="214">
        <v>1</v>
      </c>
      <c r="M985" s="214">
        <v>0</v>
      </c>
      <c r="N985" s="214">
        <v>0</v>
      </c>
      <c r="O985" s="214">
        <v>0</v>
      </c>
      <c r="P985" s="214">
        <v>0</v>
      </c>
      <c r="Q985" s="214">
        <v>0</v>
      </c>
      <c r="R985" s="214">
        <v>0</v>
      </c>
      <c r="S985" s="214">
        <v>0</v>
      </c>
      <c r="T985" s="214">
        <v>1</v>
      </c>
      <c r="U985" s="214">
        <v>4</v>
      </c>
    </row>
    <row r="986" spans="1:21">
      <c r="A986" s="214" t="s">
        <v>205</v>
      </c>
      <c r="B986" s="214" t="s">
        <v>156</v>
      </c>
      <c r="C986" s="214" t="s">
        <v>202</v>
      </c>
      <c r="D986" s="214" t="s">
        <v>184</v>
      </c>
      <c r="E986" s="214" t="s">
        <v>185</v>
      </c>
      <c r="F986" s="214" t="s">
        <v>186</v>
      </c>
      <c r="G986" s="214"/>
      <c r="H986" s="214"/>
      <c r="I986" s="214" t="s">
        <v>187</v>
      </c>
      <c r="J986" s="214" t="s">
        <v>69</v>
      </c>
      <c r="K986" s="214">
        <v>0</v>
      </c>
      <c r="L986" s="214">
        <v>0</v>
      </c>
      <c r="M986" s="214">
        <v>0</v>
      </c>
      <c r="N986" s="214">
        <v>0</v>
      </c>
      <c r="O986" s="214">
        <v>0</v>
      </c>
      <c r="P986" s="214">
        <v>0</v>
      </c>
      <c r="Q986" s="214">
        <v>0</v>
      </c>
      <c r="R986" s="214">
        <v>0</v>
      </c>
      <c r="S986" s="214">
        <v>0</v>
      </c>
      <c r="T986" s="214">
        <v>0</v>
      </c>
      <c r="U986" s="214">
        <v>8</v>
      </c>
    </row>
    <row r="987" spans="1:21">
      <c r="A987" s="214" t="s">
        <v>205</v>
      </c>
      <c r="B987" s="214" t="s">
        <v>156</v>
      </c>
      <c r="C987" s="214" t="s">
        <v>202</v>
      </c>
      <c r="D987" s="214" t="s">
        <v>184</v>
      </c>
      <c r="E987" s="214" t="s">
        <v>185</v>
      </c>
      <c r="F987" s="214" t="s">
        <v>186</v>
      </c>
      <c r="G987" s="214"/>
      <c r="H987" s="214"/>
      <c r="I987" s="214" t="s">
        <v>187</v>
      </c>
      <c r="J987" s="214" t="s">
        <v>70</v>
      </c>
      <c r="K987" s="214">
        <v>6</v>
      </c>
      <c r="L987" s="214">
        <v>22</v>
      </c>
      <c r="M987" s="214">
        <v>0</v>
      </c>
      <c r="N987" s="214">
        <v>0</v>
      </c>
      <c r="O987" s="214">
        <v>0</v>
      </c>
      <c r="P987" s="214">
        <v>3</v>
      </c>
      <c r="Q987" s="214">
        <v>3</v>
      </c>
      <c r="R987" s="214">
        <v>0</v>
      </c>
      <c r="S987" s="214">
        <v>0</v>
      </c>
      <c r="T987" s="214">
        <v>31</v>
      </c>
      <c r="U987" s="214">
        <v>60</v>
      </c>
    </row>
    <row r="988" spans="1:21">
      <c r="A988" s="214" t="s">
        <v>205</v>
      </c>
      <c r="B988" s="214" t="s">
        <v>156</v>
      </c>
      <c r="C988" s="214" t="s">
        <v>202</v>
      </c>
      <c r="D988" s="214" t="s">
        <v>184</v>
      </c>
      <c r="E988" s="214" t="s">
        <v>185</v>
      </c>
      <c r="F988" s="214" t="s">
        <v>186</v>
      </c>
      <c r="G988" s="214"/>
      <c r="H988" s="214"/>
      <c r="I988" s="214" t="s">
        <v>187</v>
      </c>
      <c r="J988" s="214" t="s">
        <v>71</v>
      </c>
      <c r="K988" s="214">
        <v>23</v>
      </c>
      <c r="L988" s="214">
        <v>41</v>
      </c>
      <c r="M988" s="214">
        <v>0</v>
      </c>
      <c r="N988" s="214">
        <v>12</v>
      </c>
      <c r="O988" s="214">
        <v>0</v>
      </c>
      <c r="P988" s="214">
        <v>0</v>
      </c>
      <c r="Q988" s="214">
        <v>12</v>
      </c>
      <c r="R988" s="214">
        <v>0</v>
      </c>
      <c r="S988" s="214">
        <v>0</v>
      </c>
      <c r="T988" s="214">
        <v>76</v>
      </c>
      <c r="U988" s="214">
        <v>13</v>
      </c>
    </row>
    <row r="989" spans="1:21">
      <c r="A989" s="214" t="s">
        <v>205</v>
      </c>
      <c r="B989" s="214" t="s">
        <v>156</v>
      </c>
      <c r="C989" s="214" t="s">
        <v>202</v>
      </c>
      <c r="D989" s="214" t="s">
        <v>184</v>
      </c>
      <c r="E989" s="214" t="s">
        <v>185</v>
      </c>
      <c r="F989" s="214" t="s">
        <v>186</v>
      </c>
      <c r="G989" s="214"/>
      <c r="H989" s="214"/>
      <c r="I989" s="214" t="s">
        <v>187</v>
      </c>
      <c r="J989" s="214" t="s">
        <v>72</v>
      </c>
      <c r="K989" s="214">
        <v>23</v>
      </c>
      <c r="L989" s="214">
        <v>42</v>
      </c>
      <c r="M989" s="214">
        <v>0</v>
      </c>
      <c r="N989" s="214">
        <v>4</v>
      </c>
      <c r="O989" s="214">
        <v>0</v>
      </c>
      <c r="P989" s="214">
        <v>3</v>
      </c>
      <c r="Q989" s="214">
        <v>7</v>
      </c>
      <c r="R989" s="214">
        <v>1</v>
      </c>
      <c r="S989" s="214">
        <v>0</v>
      </c>
      <c r="T989" s="214">
        <v>73</v>
      </c>
      <c r="U989" s="214">
        <v>6</v>
      </c>
    </row>
    <row r="990" spans="1:21">
      <c r="A990" s="214" t="s">
        <v>205</v>
      </c>
      <c r="B990" s="214" t="s">
        <v>156</v>
      </c>
      <c r="C990" s="214" t="s">
        <v>202</v>
      </c>
      <c r="D990" s="214" t="s">
        <v>184</v>
      </c>
      <c r="E990" s="214" t="s">
        <v>185</v>
      </c>
      <c r="F990" s="214" t="s">
        <v>186</v>
      </c>
      <c r="G990" s="214"/>
      <c r="H990" s="214"/>
      <c r="I990" s="214" t="s">
        <v>187</v>
      </c>
      <c r="J990" s="214" t="s">
        <v>73</v>
      </c>
      <c r="K990" s="214">
        <v>12</v>
      </c>
      <c r="L990" s="214">
        <v>30</v>
      </c>
      <c r="M990" s="214">
        <v>1</v>
      </c>
      <c r="N990" s="214">
        <v>9</v>
      </c>
      <c r="O990" s="214">
        <v>2</v>
      </c>
      <c r="P990" s="214">
        <v>3</v>
      </c>
      <c r="Q990" s="214">
        <v>14</v>
      </c>
      <c r="R990" s="214">
        <v>1</v>
      </c>
      <c r="S990" s="214">
        <v>2</v>
      </c>
      <c r="T990" s="214">
        <v>60</v>
      </c>
      <c r="U990" s="214">
        <v>19</v>
      </c>
    </row>
    <row r="991" spans="1:21">
      <c r="A991" s="214" t="s">
        <v>205</v>
      </c>
      <c r="B991" s="214" t="s">
        <v>156</v>
      </c>
      <c r="C991" s="214" t="s">
        <v>202</v>
      </c>
      <c r="D991" s="214" t="s">
        <v>184</v>
      </c>
      <c r="E991" s="214" t="s">
        <v>185</v>
      </c>
      <c r="F991" s="214" t="s">
        <v>186</v>
      </c>
      <c r="G991" s="214"/>
      <c r="H991" s="214"/>
      <c r="I991" s="214" t="s">
        <v>187</v>
      </c>
      <c r="J991" s="214" t="s">
        <v>74</v>
      </c>
      <c r="K991" s="214">
        <v>9</v>
      </c>
      <c r="L991" s="214">
        <v>21</v>
      </c>
      <c r="M991" s="214">
        <v>0</v>
      </c>
      <c r="N991" s="214">
        <v>10</v>
      </c>
      <c r="O991" s="214">
        <v>0</v>
      </c>
      <c r="P991" s="214">
        <v>0</v>
      </c>
      <c r="Q991" s="214">
        <v>10</v>
      </c>
      <c r="R991" s="214">
        <v>2</v>
      </c>
      <c r="S991" s="214">
        <v>0</v>
      </c>
      <c r="T991" s="214">
        <v>42</v>
      </c>
      <c r="U991" s="214">
        <v>12</v>
      </c>
    </row>
    <row r="992" spans="1:21">
      <c r="A992" s="214" t="s">
        <v>205</v>
      </c>
      <c r="B992" s="214" t="s">
        <v>156</v>
      </c>
      <c r="C992" s="214" t="s">
        <v>202</v>
      </c>
      <c r="D992" s="214" t="s">
        <v>184</v>
      </c>
      <c r="E992" s="214" t="s">
        <v>185</v>
      </c>
      <c r="F992" s="214" t="s">
        <v>186</v>
      </c>
      <c r="G992" s="214"/>
      <c r="H992" s="214"/>
      <c r="I992" s="214" t="s">
        <v>187</v>
      </c>
      <c r="J992" s="214" t="s">
        <v>75</v>
      </c>
      <c r="K992" s="214">
        <v>10</v>
      </c>
      <c r="L992" s="214">
        <v>45</v>
      </c>
      <c r="M992" s="214">
        <v>0</v>
      </c>
      <c r="N992" s="214">
        <v>10</v>
      </c>
      <c r="O992" s="214">
        <v>1</v>
      </c>
      <c r="P992" s="214">
        <v>0</v>
      </c>
      <c r="Q992" s="214">
        <v>11</v>
      </c>
      <c r="R992" s="214">
        <v>0</v>
      </c>
      <c r="S992" s="214">
        <v>0</v>
      </c>
      <c r="T992" s="214">
        <v>66</v>
      </c>
      <c r="U992" s="214">
        <v>16</v>
      </c>
    </row>
    <row r="993" spans="1:21">
      <c r="A993" s="214" t="s">
        <v>205</v>
      </c>
      <c r="B993" s="214" t="s">
        <v>156</v>
      </c>
      <c r="C993" s="214" t="s">
        <v>202</v>
      </c>
      <c r="D993" s="214" t="s">
        <v>184</v>
      </c>
      <c r="E993" s="214" t="s">
        <v>185</v>
      </c>
      <c r="F993" s="214" t="s">
        <v>186</v>
      </c>
      <c r="G993" s="214"/>
      <c r="H993" s="214"/>
      <c r="I993" s="214" t="s">
        <v>187</v>
      </c>
      <c r="J993" s="214" t="s">
        <v>76</v>
      </c>
      <c r="K993" s="214">
        <v>17</v>
      </c>
      <c r="L993" s="214">
        <v>28</v>
      </c>
      <c r="M993" s="214">
        <v>0</v>
      </c>
      <c r="N993" s="214">
        <v>6</v>
      </c>
      <c r="O993" s="214">
        <v>1</v>
      </c>
      <c r="P993" s="214">
        <v>6</v>
      </c>
      <c r="Q993" s="214">
        <v>13</v>
      </c>
      <c r="R993" s="214">
        <v>0</v>
      </c>
      <c r="S993" s="214">
        <v>0</v>
      </c>
      <c r="T993" s="214">
        <v>58</v>
      </c>
      <c r="U993" s="214">
        <v>13</v>
      </c>
    </row>
    <row r="994" spans="1:21">
      <c r="A994" s="214" t="s">
        <v>205</v>
      </c>
      <c r="B994" s="214" t="s">
        <v>156</v>
      </c>
      <c r="C994" s="214" t="s">
        <v>202</v>
      </c>
      <c r="D994" s="214" t="s">
        <v>184</v>
      </c>
      <c r="E994" s="214" t="s">
        <v>185</v>
      </c>
      <c r="F994" s="214" t="s">
        <v>186</v>
      </c>
      <c r="G994" s="214"/>
      <c r="H994" s="214"/>
      <c r="I994" s="214" t="s">
        <v>187</v>
      </c>
      <c r="J994" s="214" t="s">
        <v>77</v>
      </c>
      <c r="K994" s="214">
        <v>11</v>
      </c>
      <c r="L994" s="214">
        <v>20</v>
      </c>
      <c r="M994" s="214">
        <v>0</v>
      </c>
      <c r="N994" s="214">
        <v>10</v>
      </c>
      <c r="O994" s="214">
        <v>1</v>
      </c>
      <c r="P994" s="214">
        <v>3</v>
      </c>
      <c r="Q994" s="214">
        <v>14</v>
      </c>
      <c r="R994" s="214">
        <v>0</v>
      </c>
      <c r="S994" s="214">
        <v>0</v>
      </c>
      <c r="T994" s="214">
        <v>45</v>
      </c>
      <c r="U994" s="214">
        <v>10</v>
      </c>
    </row>
    <row r="995" spans="1:21">
      <c r="A995" s="214" t="s">
        <v>205</v>
      </c>
      <c r="B995" s="214" t="s">
        <v>156</v>
      </c>
      <c r="C995" s="214" t="s">
        <v>202</v>
      </c>
      <c r="D995" s="214" t="s">
        <v>184</v>
      </c>
      <c r="E995" s="214" t="s">
        <v>185</v>
      </c>
      <c r="F995" s="214" t="s">
        <v>186</v>
      </c>
      <c r="G995" s="214"/>
      <c r="H995" s="214"/>
      <c r="I995" s="214" t="s">
        <v>187</v>
      </c>
      <c r="J995" s="214" t="s">
        <v>78</v>
      </c>
      <c r="K995" s="214">
        <v>12</v>
      </c>
      <c r="L995" s="214">
        <v>19</v>
      </c>
      <c r="M995" s="214">
        <v>0</v>
      </c>
      <c r="N995" s="214">
        <v>10</v>
      </c>
      <c r="O995" s="214">
        <v>1</v>
      </c>
      <c r="P995" s="214">
        <v>4</v>
      </c>
      <c r="Q995" s="214">
        <v>15</v>
      </c>
      <c r="R995" s="214">
        <v>1</v>
      </c>
      <c r="S995" s="214">
        <v>0</v>
      </c>
      <c r="T995" s="214">
        <v>47</v>
      </c>
      <c r="U995" s="214">
        <v>10</v>
      </c>
    </row>
    <row r="996" spans="1:21">
      <c r="A996" s="214" t="s">
        <v>205</v>
      </c>
      <c r="B996" s="214" t="s">
        <v>156</v>
      </c>
      <c r="C996" s="214" t="s">
        <v>202</v>
      </c>
      <c r="D996" s="214" t="s">
        <v>184</v>
      </c>
      <c r="E996" s="214" t="s">
        <v>185</v>
      </c>
      <c r="F996" s="214" t="s">
        <v>186</v>
      </c>
      <c r="G996" s="214"/>
      <c r="H996" s="214"/>
      <c r="I996" s="214" t="s">
        <v>187</v>
      </c>
      <c r="J996" s="214" t="s">
        <v>82</v>
      </c>
      <c r="K996" s="214">
        <v>13</v>
      </c>
      <c r="L996" s="214">
        <v>20</v>
      </c>
      <c r="M996" s="214">
        <v>0</v>
      </c>
      <c r="N996" s="214">
        <v>1</v>
      </c>
      <c r="O996" s="214">
        <v>0</v>
      </c>
      <c r="P996" s="214">
        <v>5</v>
      </c>
      <c r="Q996" s="214">
        <v>6</v>
      </c>
      <c r="R996" s="214">
        <v>0</v>
      </c>
      <c r="S996" s="214">
        <v>0</v>
      </c>
      <c r="T996" s="214">
        <v>39</v>
      </c>
      <c r="U996" s="214">
        <v>12</v>
      </c>
    </row>
    <row r="997" spans="1:21">
      <c r="A997" s="214" t="s">
        <v>205</v>
      </c>
      <c r="B997" s="214" t="s">
        <v>156</v>
      </c>
      <c r="C997" s="214" t="s">
        <v>202</v>
      </c>
      <c r="D997" s="214" t="s">
        <v>184</v>
      </c>
      <c r="E997" s="214" t="s">
        <v>185</v>
      </c>
      <c r="F997" s="214" t="s">
        <v>186</v>
      </c>
      <c r="G997" s="214"/>
      <c r="H997" s="214"/>
      <c r="I997" s="214" t="s">
        <v>187</v>
      </c>
      <c r="J997" s="214" t="s">
        <v>80</v>
      </c>
      <c r="K997" s="214">
        <v>5</v>
      </c>
      <c r="L997" s="214">
        <v>8</v>
      </c>
      <c r="M997" s="214">
        <v>0</v>
      </c>
      <c r="N997" s="214">
        <v>0</v>
      </c>
      <c r="O997" s="214">
        <v>0</v>
      </c>
      <c r="P997" s="214">
        <v>0</v>
      </c>
      <c r="Q997" s="214">
        <v>0</v>
      </c>
      <c r="R997" s="214">
        <v>0</v>
      </c>
      <c r="S997" s="214">
        <v>0</v>
      </c>
      <c r="T997" s="214">
        <v>13</v>
      </c>
      <c r="U997" s="214">
        <v>1</v>
      </c>
    </row>
    <row r="998" spans="1:21">
      <c r="A998" s="214" t="s">
        <v>205</v>
      </c>
      <c r="B998" s="214" t="s">
        <v>156</v>
      </c>
      <c r="C998" s="214" t="s">
        <v>202</v>
      </c>
      <c r="D998" s="214" t="s">
        <v>188</v>
      </c>
      <c r="E998" s="214" t="s">
        <v>185</v>
      </c>
      <c r="F998" s="214" t="s">
        <v>186</v>
      </c>
      <c r="G998" s="214"/>
      <c r="H998" s="214" t="s">
        <v>187</v>
      </c>
      <c r="I998" s="214"/>
      <c r="J998" s="214" t="s">
        <v>69</v>
      </c>
      <c r="K998" s="214">
        <v>93</v>
      </c>
      <c r="L998" s="214">
        <v>289</v>
      </c>
      <c r="M998" s="214">
        <v>10</v>
      </c>
      <c r="N998" s="214">
        <v>58</v>
      </c>
      <c r="O998" s="214">
        <v>48</v>
      </c>
      <c r="P998" s="214">
        <v>35</v>
      </c>
      <c r="Q998" s="214">
        <v>141</v>
      </c>
      <c r="R998" s="214">
        <v>20</v>
      </c>
      <c r="S998" s="214">
        <v>17</v>
      </c>
      <c r="T998" s="214">
        <v>570</v>
      </c>
      <c r="U998" s="214">
        <v>110</v>
      </c>
    </row>
    <row r="999" spans="1:21">
      <c r="A999" s="214" t="s">
        <v>205</v>
      </c>
      <c r="B999" s="214" t="s">
        <v>156</v>
      </c>
      <c r="C999" s="214" t="s">
        <v>202</v>
      </c>
      <c r="D999" s="214" t="s">
        <v>188</v>
      </c>
      <c r="E999" s="214" t="s">
        <v>185</v>
      </c>
      <c r="F999" s="214" t="s">
        <v>186</v>
      </c>
      <c r="G999" s="214"/>
      <c r="H999" s="214" t="s">
        <v>187</v>
      </c>
      <c r="I999" s="214"/>
      <c r="J999" s="214" t="s">
        <v>70</v>
      </c>
      <c r="K999" s="214">
        <v>94</v>
      </c>
      <c r="L999" s="214">
        <v>390</v>
      </c>
      <c r="M999" s="214">
        <v>5</v>
      </c>
      <c r="N999" s="214">
        <v>55</v>
      </c>
      <c r="O999" s="214">
        <v>28</v>
      </c>
      <c r="P999" s="214">
        <v>36</v>
      </c>
      <c r="Q999" s="214">
        <v>119</v>
      </c>
      <c r="R999" s="214">
        <v>29</v>
      </c>
      <c r="S999" s="214">
        <v>30</v>
      </c>
      <c r="T999" s="214">
        <v>667</v>
      </c>
      <c r="U999" s="214">
        <v>146</v>
      </c>
    </row>
    <row r="1000" spans="1:21">
      <c r="A1000" s="214" t="s">
        <v>205</v>
      </c>
      <c r="B1000" s="214" t="s">
        <v>156</v>
      </c>
      <c r="C1000" s="214" t="s">
        <v>202</v>
      </c>
      <c r="D1000" s="214" t="s">
        <v>188</v>
      </c>
      <c r="E1000" s="214" t="s">
        <v>185</v>
      </c>
      <c r="F1000" s="214" t="s">
        <v>186</v>
      </c>
      <c r="G1000" s="214"/>
      <c r="H1000" s="214" t="s">
        <v>187</v>
      </c>
      <c r="I1000" s="214"/>
      <c r="J1000" s="214" t="s">
        <v>71</v>
      </c>
      <c r="K1000" s="214">
        <v>88</v>
      </c>
      <c r="L1000" s="214">
        <v>363</v>
      </c>
      <c r="M1000" s="214">
        <v>7</v>
      </c>
      <c r="N1000" s="214">
        <v>51</v>
      </c>
      <c r="O1000" s="214">
        <v>18</v>
      </c>
      <c r="P1000" s="214">
        <v>51</v>
      </c>
      <c r="Q1000" s="214">
        <v>120</v>
      </c>
      <c r="R1000" s="214">
        <v>31</v>
      </c>
      <c r="S1000" s="214">
        <v>20</v>
      </c>
      <c r="T1000" s="214">
        <v>629</v>
      </c>
      <c r="U1000" s="214">
        <v>87</v>
      </c>
    </row>
    <row r="1001" spans="1:21">
      <c r="A1001" s="214" t="s">
        <v>205</v>
      </c>
      <c r="B1001" s="214" t="s">
        <v>156</v>
      </c>
      <c r="C1001" s="214" t="s">
        <v>202</v>
      </c>
      <c r="D1001" s="214" t="s">
        <v>188</v>
      </c>
      <c r="E1001" s="214" t="s">
        <v>185</v>
      </c>
      <c r="F1001" s="214" t="s">
        <v>186</v>
      </c>
      <c r="G1001" s="214"/>
      <c r="H1001" s="214" t="s">
        <v>187</v>
      </c>
      <c r="I1001" s="214"/>
      <c r="J1001" s="214" t="s">
        <v>72</v>
      </c>
      <c r="K1001" s="214">
        <v>115</v>
      </c>
      <c r="L1001" s="214">
        <v>435</v>
      </c>
      <c r="M1001" s="214">
        <v>9</v>
      </c>
      <c r="N1001" s="214">
        <v>70</v>
      </c>
      <c r="O1001" s="214">
        <v>16</v>
      </c>
      <c r="P1001" s="214">
        <v>42</v>
      </c>
      <c r="Q1001" s="214">
        <v>128</v>
      </c>
      <c r="R1001" s="214">
        <v>27</v>
      </c>
      <c r="S1001" s="214">
        <v>25</v>
      </c>
      <c r="T1001" s="214">
        <v>739</v>
      </c>
      <c r="U1001" s="214">
        <v>93</v>
      </c>
    </row>
    <row r="1002" spans="1:21">
      <c r="A1002" s="214" t="s">
        <v>205</v>
      </c>
      <c r="B1002" s="214" t="s">
        <v>156</v>
      </c>
      <c r="C1002" s="214" t="s">
        <v>202</v>
      </c>
      <c r="D1002" s="214" t="s">
        <v>188</v>
      </c>
      <c r="E1002" s="214" t="s">
        <v>185</v>
      </c>
      <c r="F1002" s="214" t="s">
        <v>186</v>
      </c>
      <c r="G1002" s="214"/>
      <c r="H1002" s="214" t="s">
        <v>187</v>
      </c>
      <c r="I1002" s="214"/>
      <c r="J1002" s="214" t="s">
        <v>73</v>
      </c>
      <c r="K1002" s="214">
        <v>100</v>
      </c>
      <c r="L1002" s="214">
        <v>408</v>
      </c>
      <c r="M1002" s="214">
        <v>10</v>
      </c>
      <c r="N1002" s="214">
        <v>57</v>
      </c>
      <c r="O1002" s="214">
        <v>19</v>
      </c>
      <c r="P1002" s="214">
        <v>42</v>
      </c>
      <c r="Q1002" s="214">
        <v>118</v>
      </c>
      <c r="R1002" s="214">
        <v>34</v>
      </c>
      <c r="S1002" s="214">
        <v>25</v>
      </c>
      <c r="T1002" s="214">
        <v>695</v>
      </c>
      <c r="U1002" s="214">
        <v>70</v>
      </c>
    </row>
    <row r="1003" spans="1:21">
      <c r="A1003" s="214" t="s">
        <v>205</v>
      </c>
      <c r="B1003" s="214" t="s">
        <v>156</v>
      </c>
      <c r="C1003" s="214" t="s">
        <v>202</v>
      </c>
      <c r="D1003" s="214" t="s">
        <v>188</v>
      </c>
      <c r="E1003" s="214" t="s">
        <v>185</v>
      </c>
      <c r="F1003" s="214" t="s">
        <v>186</v>
      </c>
      <c r="G1003" s="214"/>
      <c r="H1003" s="214" t="s">
        <v>187</v>
      </c>
      <c r="I1003" s="214"/>
      <c r="J1003" s="214" t="s">
        <v>74</v>
      </c>
      <c r="K1003" s="214">
        <v>91</v>
      </c>
      <c r="L1003" s="214">
        <v>419</v>
      </c>
      <c r="M1003" s="214">
        <v>10</v>
      </c>
      <c r="N1003" s="214">
        <v>60</v>
      </c>
      <c r="O1003" s="214">
        <v>9</v>
      </c>
      <c r="P1003" s="214">
        <v>28</v>
      </c>
      <c r="Q1003" s="214">
        <v>97</v>
      </c>
      <c r="R1003" s="214">
        <v>27</v>
      </c>
      <c r="S1003" s="214">
        <v>19</v>
      </c>
      <c r="T1003" s="214">
        <v>663</v>
      </c>
      <c r="U1003" s="214">
        <v>70</v>
      </c>
    </row>
    <row r="1004" spans="1:21">
      <c r="A1004" s="214" t="s">
        <v>205</v>
      </c>
      <c r="B1004" s="214" t="s">
        <v>156</v>
      </c>
      <c r="C1004" s="214" t="s">
        <v>202</v>
      </c>
      <c r="D1004" s="214" t="s">
        <v>188</v>
      </c>
      <c r="E1004" s="214" t="s">
        <v>185</v>
      </c>
      <c r="F1004" s="214" t="s">
        <v>186</v>
      </c>
      <c r="G1004" s="214"/>
      <c r="H1004" s="214" t="s">
        <v>187</v>
      </c>
      <c r="I1004" s="214"/>
      <c r="J1004" s="214" t="s">
        <v>75</v>
      </c>
      <c r="K1004" s="214">
        <v>113</v>
      </c>
      <c r="L1004" s="214">
        <v>420</v>
      </c>
      <c r="M1004" s="214">
        <v>7</v>
      </c>
      <c r="N1004" s="214">
        <v>70</v>
      </c>
      <c r="O1004" s="214">
        <v>18</v>
      </c>
      <c r="P1004" s="214">
        <v>25</v>
      </c>
      <c r="Q1004" s="214">
        <v>113</v>
      </c>
      <c r="R1004" s="214">
        <v>28</v>
      </c>
      <c r="S1004" s="214">
        <v>46</v>
      </c>
      <c r="T1004" s="214">
        <v>727</v>
      </c>
      <c r="U1004" s="214">
        <v>66</v>
      </c>
    </row>
    <row r="1005" spans="1:21">
      <c r="A1005" s="214" t="s">
        <v>205</v>
      </c>
      <c r="B1005" s="214" t="s">
        <v>156</v>
      </c>
      <c r="C1005" s="214" t="s">
        <v>202</v>
      </c>
      <c r="D1005" s="214" t="s">
        <v>188</v>
      </c>
      <c r="E1005" s="214" t="s">
        <v>185</v>
      </c>
      <c r="F1005" s="214" t="s">
        <v>186</v>
      </c>
      <c r="G1005" s="214"/>
      <c r="H1005" s="214" t="s">
        <v>187</v>
      </c>
      <c r="I1005" s="214"/>
      <c r="J1005" s="214" t="s">
        <v>76</v>
      </c>
      <c r="K1005" s="214">
        <v>99</v>
      </c>
      <c r="L1005" s="214">
        <v>358</v>
      </c>
      <c r="M1005" s="214">
        <v>12</v>
      </c>
      <c r="N1005" s="214">
        <v>68</v>
      </c>
      <c r="O1005" s="214">
        <v>19</v>
      </c>
      <c r="P1005" s="214">
        <v>27</v>
      </c>
      <c r="Q1005" s="214">
        <v>114</v>
      </c>
      <c r="R1005" s="214">
        <v>23</v>
      </c>
      <c r="S1005" s="214">
        <v>29</v>
      </c>
      <c r="T1005" s="214">
        <v>635</v>
      </c>
      <c r="U1005" s="214">
        <v>62</v>
      </c>
    </row>
    <row r="1006" spans="1:21">
      <c r="A1006" s="214" t="s">
        <v>205</v>
      </c>
      <c r="B1006" s="214" t="s">
        <v>156</v>
      </c>
      <c r="C1006" s="214" t="s">
        <v>202</v>
      </c>
      <c r="D1006" s="214" t="s">
        <v>188</v>
      </c>
      <c r="E1006" s="214" t="s">
        <v>185</v>
      </c>
      <c r="F1006" s="214" t="s">
        <v>186</v>
      </c>
      <c r="G1006" s="214"/>
      <c r="H1006" s="214" t="s">
        <v>187</v>
      </c>
      <c r="I1006" s="214"/>
      <c r="J1006" s="214" t="s">
        <v>77</v>
      </c>
      <c r="K1006" s="214">
        <v>93</v>
      </c>
      <c r="L1006" s="214">
        <v>435</v>
      </c>
      <c r="M1006" s="214">
        <v>13</v>
      </c>
      <c r="N1006" s="214">
        <v>75</v>
      </c>
      <c r="O1006" s="214">
        <v>19</v>
      </c>
      <c r="P1006" s="214">
        <v>42</v>
      </c>
      <c r="Q1006" s="214">
        <v>136</v>
      </c>
      <c r="R1006" s="214">
        <v>32</v>
      </c>
      <c r="S1006" s="214">
        <v>14</v>
      </c>
      <c r="T1006" s="214">
        <v>723</v>
      </c>
      <c r="U1006" s="214">
        <v>104</v>
      </c>
    </row>
    <row r="1007" spans="1:21">
      <c r="A1007" s="214" t="s">
        <v>205</v>
      </c>
      <c r="B1007" s="214" t="s">
        <v>156</v>
      </c>
      <c r="C1007" s="214" t="s">
        <v>202</v>
      </c>
      <c r="D1007" s="214" t="s">
        <v>188</v>
      </c>
      <c r="E1007" s="214" t="s">
        <v>185</v>
      </c>
      <c r="F1007" s="214" t="s">
        <v>186</v>
      </c>
      <c r="G1007" s="214"/>
      <c r="H1007" s="214" t="s">
        <v>187</v>
      </c>
      <c r="I1007" s="214"/>
      <c r="J1007" s="214" t="s">
        <v>78</v>
      </c>
      <c r="K1007" s="214">
        <v>92</v>
      </c>
      <c r="L1007" s="214">
        <v>471</v>
      </c>
      <c r="M1007" s="214">
        <v>6</v>
      </c>
      <c r="N1007" s="214">
        <v>66</v>
      </c>
      <c r="O1007" s="214">
        <v>15</v>
      </c>
      <c r="P1007" s="214">
        <v>34</v>
      </c>
      <c r="Q1007" s="214">
        <v>115</v>
      </c>
      <c r="R1007" s="214">
        <v>25</v>
      </c>
      <c r="S1007" s="214">
        <v>11</v>
      </c>
      <c r="T1007" s="214">
        <v>720</v>
      </c>
      <c r="U1007" s="214">
        <v>107</v>
      </c>
    </row>
    <row r="1008" spans="1:21">
      <c r="A1008" s="214" t="s">
        <v>205</v>
      </c>
      <c r="B1008" s="214" t="s">
        <v>156</v>
      </c>
      <c r="C1008" s="214" t="s">
        <v>202</v>
      </c>
      <c r="D1008" s="214" t="s">
        <v>188</v>
      </c>
      <c r="E1008" s="214" t="s">
        <v>185</v>
      </c>
      <c r="F1008" s="214" t="s">
        <v>186</v>
      </c>
      <c r="G1008" s="214"/>
      <c r="H1008" s="214" t="s">
        <v>187</v>
      </c>
      <c r="I1008" s="214"/>
      <c r="J1008" s="214" t="s">
        <v>82</v>
      </c>
      <c r="K1008" s="214">
        <v>121</v>
      </c>
      <c r="L1008" s="214">
        <v>457</v>
      </c>
      <c r="M1008" s="214">
        <v>9</v>
      </c>
      <c r="N1008" s="214">
        <v>69</v>
      </c>
      <c r="O1008" s="214">
        <v>13</v>
      </c>
      <c r="P1008" s="214">
        <v>40</v>
      </c>
      <c r="Q1008" s="214">
        <v>122</v>
      </c>
      <c r="R1008" s="214">
        <v>14</v>
      </c>
      <c r="S1008" s="214">
        <v>15</v>
      </c>
      <c r="T1008" s="214">
        <v>738</v>
      </c>
      <c r="U1008" s="214">
        <v>130</v>
      </c>
    </row>
    <row r="1009" spans="1:21">
      <c r="A1009" s="214" t="s">
        <v>205</v>
      </c>
      <c r="B1009" s="214" t="s">
        <v>156</v>
      </c>
      <c r="C1009" s="214" t="s">
        <v>202</v>
      </c>
      <c r="D1009" s="214" t="s">
        <v>188</v>
      </c>
      <c r="E1009" s="214" t="s">
        <v>185</v>
      </c>
      <c r="F1009" s="214" t="s">
        <v>186</v>
      </c>
      <c r="G1009" s="214"/>
      <c r="H1009" s="214" t="s">
        <v>187</v>
      </c>
      <c r="I1009" s="214"/>
      <c r="J1009" s="214" t="s">
        <v>80</v>
      </c>
      <c r="K1009" s="214">
        <v>115</v>
      </c>
      <c r="L1009" s="214">
        <v>454</v>
      </c>
      <c r="M1009" s="214">
        <v>6</v>
      </c>
      <c r="N1009" s="214">
        <v>44</v>
      </c>
      <c r="O1009" s="214">
        <v>11</v>
      </c>
      <c r="P1009" s="214">
        <v>25</v>
      </c>
      <c r="Q1009" s="214">
        <v>80</v>
      </c>
      <c r="R1009" s="214">
        <v>6</v>
      </c>
      <c r="S1009" s="214">
        <v>8</v>
      </c>
      <c r="T1009" s="214">
        <v>669</v>
      </c>
      <c r="U1009" s="214">
        <v>96</v>
      </c>
    </row>
    <row r="1010" spans="1:21">
      <c r="A1010" s="214" t="s">
        <v>205</v>
      </c>
      <c r="B1010" s="214" t="s">
        <v>156</v>
      </c>
      <c r="C1010" s="214" t="s">
        <v>202</v>
      </c>
      <c r="D1010" s="214" t="s">
        <v>189</v>
      </c>
      <c r="E1010" s="214" t="s">
        <v>185</v>
      </c>
      <c r="F1010" s="214" t="s">
        <v>186</v>
      </c>
      <c r="G1010" s="214" t="s">
        <v>187</v>
      </c>
      <c r="H1010" s="214"/>
      <c r="I1010" s="214"/>
      <c r="J1010" s="214" t="s">
        <v>69</v>
      </c>
      <c r="K1010" s="214">
        <v>0</v>
      </c>
      <c r="L1010" s="214">
        <v>0</v>
      </c>
      <c r="M1010" s="214">
        <v>0</v>
      </c>
      <c r="N1010" s="214">
        <v>0</v>
      </c>
      <c r="O1010" s="214">
        <v>0</v>
      </c>
      <c r="P1010" s="214">
        <v>0</v>
      </c>
      <c r="Q1010" s="214">
        <v>0</v>
      </c>
      <c r="R1010" s="214">
        <v>0</v>
      </c>
      <c r="S1010" s="214">
        <v>0</v>
      </c>
      <c r="T1010" s="214">
        <v>0</v>
      </c>
      <c r="U1010" s="214">
        <v>0</v>
      </c>
    </row>
    <row r="1011" spans="1:21">
      <c r="A1011" s="214" t="s">
        <v>205</v>
      </c>
      <c r="B1011" s="214" t="s">
        <v>156</v>
      </c>
      <c r="C1011" s="214" t="s">
        <v>202</v>
      </c>
      <c r="D1011" s="214" t="s">
        <v>189</v>
      </c>
      <c r="E1011" s="214" t="s">
        <v>185</v>
      </c>
      <c r="F1011" s="214" t="s">
        <v>186</v>
      </c>
      <c r="G1011" s="214" t="s">
        <v>187</v>
      </c>
      <c r="H1011" s="214"/>
      <c r="I1011" s="214"/>
      <c r="J1011" s="214" t="s">
        <v>70</v>
      </c>
      <c r="K1011" s="214">
        <v>0</v>
      </c>
      <c r="L1011" s="214">
        <v>0</v>
      </c>
      <c r="M1011" s="214">
        <v>0</v>
      </c>
      <c r="N1011" s="214">
        <v>0</v>
      </c>
      <c r="O1011" s="214">
        <v>0</v>
      </c>
      <c r="P1011" s="214">
        <v>0</v>
      </c>
      <c r="Q1011" s="214">
        <v>0</v>
      </c>
      <c r="R1011" s="214">
        <v>0</v>
      </c>
      <c r="S1011" s="214">
        <v>0</v>
      </c>
      <c r="T1011" s="214">
        <v>0</v>
      </c>
      <c r="U1011" s="214">
        <v>0</v>
      </c>
    </row>
    <row r="1012" spans="1:21">
      <c r="A1012" s="214" t="s">
        <v>205</v>
      </c>
      <c r="B1012" s="214" t="s">
        <v>156</v>
      </c>
      <c r="C1012" s="214" t="s">
        <v>202</v>
      </c>
      <c r="D1012" s="214" t="s">
        <v>189</v>
      </c>
      <c r="E1012" s="214" t="s">
        <v>185</v>
      </c>
      <c r="F1012" s="214" t="s">
        <v>186</v>
      </c>
      <c r="G1012" s="214" t="s">
        <v>187</v>
      </c>
      <c r="H1012" s="214"/>
      <c r="I1012" s="214"/>
      <c r="J1012" s="214" t="s">
        <v>71</v>
      </c>
      <c r="K1012" s="214">
        <v>0</v>
      </c>
      <c r="L1012" s="214">
        <v>0</v>
      </c>
      <c r="M1012" s="214">
        <v>0</v>
      </c>
      <c r="N1012" s="214">
        <v>0</v>
      </c>
      <c r="O1012" s="214">
        <v>0</v>
      </c>
      <c r="P1012" s="214">
        <v>0</v>
      </c>
      <c r="Q1012" s="214">
        <v>0</v>
      </c>
      <c r="R1012" s="214">
        <v>0</v>
      </c>
      <c r="S1012" s="214">
        <v>0</v>
      </c>
      <c r="T1012" s="214">
        <v>0</v>
      </c>
      <c r="U1012" s="214">
        <v>0</v>
      </c>
    </row>
    <row r="1013" spans="1:21">
      <c r="A1013" s="214" t="s">
        <v>205</v>
      </c>
      <c r="B1013" s="214" t="s">
        <v>156</v>
      </c>
      <c r="C1013" s="214" t="s">
        <v>202</v>
      </c>
      <c r="D1013" s="214" t="s">
        <v>189</v>
      </c>
      <c r="E1013" s="214" t="s">
        <v>185</v>
      </c>
      <c r="F1013" s="214" t="s">
        <v>186</v>
      </c>
      <c r="G1013" s="214" t="s">
        <v>187</v>
      </c>
      <c r="H1013" s="214"/>
      <c r="I1013" s="214"/>
      <c r="J1013" s="214" t="s">
        <v>72</v>
      </c>
      <c r="K1013" s="214">
        <v>0</v>
      </c>
      <c r="L1013" s="214">
        <v>2</v>
      </c>
      <c r="M1013" s="214">
        <v>0</v>
      </c>
      <c r="N1013" s="214">
        <v>0</v>
      </c>
      <c r="O1013" s="214">
        <v>0</v>
      </c>
      <c r="P1013" s="214">
        <v>0</v>
      </c>
      <c r="Q1013" s="214">
        <v>0</v>
      </c>
      <c r="R1013" s="214">
        <v>0</v>
      </c>
      <c r="S1013" s="214">
        <v>0</v>
      </c>
      <c r="T1013" s="214">
        <v>2</v>
      </c>
      <c r="U1013" s="214">
        <v>0</v>
      </c>
    </row>
    <row r="1014" spans="1:21">
      <c r="A1014" s="214" t="s">
        <v>205</v>
      </c>
      <c r="B1014" s="214" t="s">
        <v>156</v>
      </c>
      <c r="C1014" s="214" t="s">
        <v>202</v>
      </c>
      <c r="D1014" s="214" t="s">
        <v>189</v>
      </c>
      <c r="E1014" s="214" t="s">
        <v>185</v>
      </c>
      <c r="F1014" s="214" t="s">
        <v>186</v>
      </c>
      <c r="G1014" s="214" t="s">
        <v>187</v>
      </c>
      <c r="H1014" s="214"/>
      <c r="I1014" s="214"/>
      <c r="J1014" s="214" t="s">
        <v>73</v>
      </c>
      <c r="K1014" s="214">
        <v>0</v>
      </c>
      <c r="L1014" s="214">
        <v>0</v>
      </c>
      <c r="M1014" s="214">
        <v>0</v>
      </c>
      <c r="N1014" s="214">
        <v>0</v>
      </c>
      <c r="O1014" s="214">
        <v>0</v>
      </c>
      <c r="P1014" s="214">
        <v>0</v>
      </c>
      <c r="Q1014" s="214">
        <v>0</v>
      </c>
      <c r="R1014" s="214">
        <v>0</v>
      </c>
      <c r="S1014" s="214">
        <v>0</v>
      </c>
      <c r="T1014" s="214">
        <v>0</v>
      </c>
      <c r="U1014" s="214">
        <v>0</v>
      </c>
    </row>
    <row r="1015" spans="1:21">
      <c r="A1015" s="214" t="s">
        <v>205</v>
      </c>
      <c r="B1015" s="214" t="s">
        <v>156</v>
      </c>
      <c r="C1015" s="214" t="s">
        <v>202</v>
      </c>
      <c r="D1015" s="214" t="s">
        <v>189</v>
      </c>
      <c r="E1015" s="214" t="s">
        <v>185</v>
      </c>
      <c r="F1015" s="214" t="s">
        <v>186</v>
      </c>
      <c r="G1015" s="214" t="s">
        <v>187</v>
      </c>
      <c r="H1015" s="214"/>
      <c r="I1015" s="214"/>
      <c r="J1015" s="214" t="s">
        <v>74</v>
      </c>
      <c r="K1015" s="214">
        <v>0</v>
      </c>
      <c r="L1015" s="214">
        <v>0</v>
      </c>
      <c r="M1015" s="214">
        <v>0</v>
      </c>
      <c r="N1015" s="214">
        <v>0</v>
      </c>
      <c r="O1015" s="214">
        <v>0</v>
      </c>
      <c r="P1015" s="214">
        <v>0</v>
      </c>
      <c r="Q1015" s="214">
        <v>0</v>
      </c>
      <c r="R1015" s="214">
        <v>0</v>
      </c>
      <c r="S1015" s="214">
        <v>0</v>
      </c>
      <c r="T1015" s="214">
        <v>0</v>
      </c>
      <c r="U1015" s="214">
        <v>0</v>
      </c>
    </row>
    <row r="1016" spans="1:21">
      <c r="A1016" s="214" t="s">
        <v>205</v>
      </c>
      <c r="B1016" s="214" t="s">
        <v>156</v>
      </c>
      <c r="C1016" s="214" t="s">
        <v>202</v>
      </c>
      <c r="D1016" s="214" t="s">
        <v>189</v>
      </c>
      <c r="E1016" s="214" t="s">
        <v>185</v>
      </c>
      <c r="F1016" s="214" t="s">
        <v>186</v>
      </c>
      <c r="G1016" s="214" t="s">
        <v>187</v>
      </c>
      <c r="H1016" s="214"/>
      <c r="I1016" s="214"/>
      <c r="J1016" s="214" t="s">
        <v>75</v>
      </c>
      <c r="K1016" s="214">
        <v>1</v>
      </c>
      <c r="L1016" s="214">
        <v>1</v>
      </c>
      <c r="M1016" s="214">
        <v>0</v>
      </c>
      <c r="N1016" s="214">
        <v>0</v>
      </c>
      <c r="O1016" s="214">
        <v>0</v>
      </c>
      <c r="P1016" s="214">
        <v>0</v>
      </c>
      <c r="Q1016" s="214">
        <v>0</v>
      </c>
      <c r="R1016" s="214">
        <v>0</v>
      </c>
      <c r="S1016" s="214">
        <v>0</v>
      </c>
      <c r="T1016" s="214">
        <v>2</v>
      </c>
      <c r="U1016" s="214">
        <v>0</v>
      </c>
    </row>
    <row r="1017" spans="1:21">
      <c r="A1017" s="214" t="s">
        <v>205</v>
      </c>
      <c r="B1017" s="214" t="s">
        <v>156</v>
      </c>
      <c r="C1017" s="214" t="s">
        <v>202</v>
      </c>
      <c r="D1017" s="214" t="s">
        <v>189</v>
      </c>
      <c r="E1017" s="214" t="s">
        <v>185</v>
      </c>
      <c r="F1017" s="214" t="s">
        <v>186</v>
      </c>
      <c r="G1017" s="214" t="s">
        <v>187</v>
      </c>
      <c r="H1017" s="214"/>
      <c r="I1017" s="214"/>
      <c r="J1017" s="214" t="s">
        <v>76</v>
      </c>
      <c r="K1017" s="214">
        <v>0</v>
      </c>
      <c r="L1017" s="214">
        <v>1</v>
      </c>
      <c r="M1017" s="214">
        <v>0</v>
      </c>
      <c r="N1017" s="214">
        <v>0</v>
      </c>
      <c r="O1017" s="214">
        <v>0</v>
      </c>
      <c r="P1017" s="214">
        <v>0</v>
      </c>
      <c r="Q1017" s="214">
        <v>0</v>
      </c>
      <c r="R1017" s="214">
        <v>0</v>
      </c>
      <c r="S1017" s="214">
        <v>0</v>
      </c>
      <c r="T1017" s="214">
        <v>1</v>
      </c>
      <c r="U1017" s="214">
        <v>0</v>
      </c>
    </row>
    <row r="1018" spans="1:21">
      <c r="A1018" s="214" t="s">
        <v>205</v>
      </c>
      <c r="B1018" s="214" t="s">
        <v>156</v>
      </c>
      <c r="C1018" s="214" t="s">
        <v>202</v>
      </c>
      <c r="D1018" s="214" t="s">
        <v>189</v>
      </c>
      <c r="E1018" s="214" t="s">
        <v>185</v>
      </c>
      <c r="F1018" s="214" t="s">
        <v>186</v>
      </c>
      <c r="G1018" s="214" t="s">
        <v>187</v>
      </c>
      <c r="H1018" s="214"/>
      <c r="I1018" s="214"/>
      <c r="J1018" s="214" t="s">
        <v>77</v>
      </c>
      <c r="K1018" s="214">
        <v>0</v>
      </c>
      <c r="L1018" s="214">
        <v>1</v>
      </c>
      <c r="M1018" s="214">
        <v>0</v>
      </c>
      <c r="N1018" s="214">
        <v>0</v>
      </c>
      <c r="O1018" s="214">
        <v>0</v>
      </c>
      <c r="P1018" s="214">
        <v>0</v>
      </c>
      <c r="Q1018" s="214">
        <v>0</v>
      </c>
      <c r="R1018" s="214">
        <v>0</v>
      </c>
      <c r="S1018" s="214">
        <v>0</v>
      </c>
      <c r="T1018" s="214">
        <v>1</v>
      </c>
      <c r="U1018" s="214">
        <v>0</v>
      </c>
    </row>
    <row r="1019" spans="1:21">
      <c r="A1019" s="214" t="s">
        <v>205</v>
      </c>
      <c r="B1019" s="214" t="s">
        <v>156</v>
      </c>
      <c r="C1019" s="214" t="s">
        <v>202</v>
      </c>
      <c r="D1019" s="214" t="s">
        <v>189</v>
      </c>
      <c r="E1019" s="214" t="s">
        <v>185</v>
      </c>
      <c r="F1019" s="214" t="s">
        <v>186</v>
      </c>
      <c r="G1019" s="214" t="s">
        <v>187</v>
      </c>
      <c r="H1019" s="214"/>
      <c r="I1019" s="214"/>
      <c r="J1019" s="214" t="s">
        <v>78</v>
      </c>
      <c r="K1019" s="214">
        <v>0</v>
      </c>
      <c r="L1019" s="214">
        <v>2</v>
      </c>
      <c r="M1019" s="214">
        <v>0</v>
      </c>
      <c r="N1019" s="214">
        <v>0</v>
      </c>
      <c r="O1019" s="214">
        <v>0</v>
      </c>
      <c r="P1019" s="214">
        <v>1</v>
      </c>
      <c r="Q1019" s="214">
        <v>1</v>
      </c>
      <c r="R1019" s="214">
        <v>0</v>
      </c>
      <c r="S1019" s="214">
        <v>0</v>
      </c>
      <c r="T1019" s="214">
        <v>3</v>
      </c>
      <c r="U1019" s="214">
        <v>0</v>
      </c>
    </row>
    <row r="1020" spans="1:21">
      <c r="A1020" s="214" t="s">
        <v>205</v>
      </c>
      <c r="B1020" s="214" t="s">
        <v>156</v>
      </c>
      <c r="C1020" s="214" t="s">
        <v>202</v>
      </c>
      <c r="D1020" s="214" t="s">
        <v>189</v>
      </c>
      <c r="E1020" s="214" t="s">
        <v>185</v>
      </c>
      <c r="F1020" s="214" t="s">
        <v>186</v>
      </c>
      <c r="G1020" s="214" t="s">
        <v>187</v>
      </c>
      <c r="H1020" s="214"/>
      <c r="I1020" s="214"/>
      <c r="J1020" s="214" t="s">
        <v>82</v>
      </c>
      <c r="K1020" s="214">
        <v>0</v>
      </c>
      <c r="L1020" s="214">
        <v>0</v>
      </c>
      <c r="M1020" s="214">
        <v>0</v>
      </c>
      <c r="N1020" s="214">
        <v>0</v>
      </c>
      <c r="O1020" s="214">
        <v>0</v>
      </c>
      <c r="P1020" s="214">
        <v>0</v>
      </c>
      <c r="Q1020" s="214">
        <v>0</v>
      </c>
      <c r="R1020" s="214">
        <v>0</v>
      </c>
      <c r="S1020" s="214">
        <v>0</v>
      </c>
      <c r="T1020" s="214">
        <v>0</v>
      </c>
      <c r="U1020" s="214">
        <v>0</v>
      </c>
    </row>
    <row r="1021" spans="1:21">
      <c r="A1021" s="214" t="s">
        <v>205</v>
      </c>
      <c r="B1021" s="214" t="s">
        <v>156</v>
      </c>
      <c r="C1021" s="214" t="s">
        <v>202</v>
      </c>
      <c r="D1021" s="214" t="s">
        <v>189</v>
      </c>
      <c r="E1021" s="214" t="s">
        <v>185</v>
      </c>
      <c r="F1021" s="214" t="s">
        <v>186</v>
      </c>
      <c r="G1021" s="214" t="s">
        <v>187</v>
      </c>
      <c r="H1021" s="214"/>
      <c r="I1021" s="214"/>
      <c r="J1021" s="214" t="s">
        <v>80</v>
      </c>
      <c r="K1021" s="214">
        <v>0</v>
      </c>
      <c r="L1021" s="214">
        <v>0</v>
      </c>
      <c r="M1021" s="214">
        <v>0</v>
      </c>
      <c r="N1021" s="214">
        <v>0</v>
      </c>
      <c r="O1021" s="214">
        <v>0</v>
      </c>
      <c r="P1021" s="214">
        <v>0</v>
      </c>
      <c r="Q1021" s="214">
        <v>0</v>
      </c>
      <c r="R1021" s="214">
        <v>0</v>
      </c>
      <c r="S1021" s="214">
        <v>0</v>
      </c>
      <c r="T1021" s="214">
        <v>0</v>
      </c>
      <c r="U1021" s="214">
        <v>0</v>
      </c>
    </row>
    <row r="1022" spans="1:21">
      <c r="A1022" s="214" t="s">
        <v>205</v>
      </c>
      <c r="B1022" s="214" t="s">
        <v>156</v>
      </c>
      <c r="C1022" s="214" t="s">
        <v>202</v>
      </c>
      <c r="D1022" s="214" t="s">
        <v>190</v>
      </c>
      <c r="E1022" s="214" t="s">
        <v>191</v>
      </c>
      <c r="F1022" s="214" t="s">
        <v>187</v>
      </c>
      <c r="G1022" s="214" t="s">
        <v>186</v>
      </c>
      <c r="H1022" s="214"/>
      <c r="I1022" s="214"/>
      <c r="J1022" s="214" t="s">
        <v>69</v>
      </c>
      <c r="K1022" s="214">
        <v>0</v>
      </c>
      <c r="L1022" s="214">
        <v>1</v>
      </c>
      <c r="M1022" s="214">
        <v>0</v>
      </c>
      <c r="N1022" s="214">
        <v>0</v>
      </c>
      <c r="O1022" s="214">
        <v>0</v>
      </c>
      <c r="P1022" s="214">
        <v>0</v>
      </c>
      <c r="Q1022" s="214">
        <v>0</v>
      </c>
      <c r="R1022" s="214">
        <v>0</v>
      </c>
      <c r="S1022" s="214">
        <v>0</v>
      </c>
      <c r="T1022" s="214">
        <v>1</v>
      </c>
      <c r="U1022" s="214">
        <v>0</v>
      </c>
    </row>
    <row r="1023" spans="1:21">
      <c r="A1023" s="214" t="s">
        <v>205</v>
      </c>
      <c r="B1023" s="214" t="s">
        <v>156</v>
      </c>
      <c r="C1023" s="214" t="s">
        <v>202</v>
      </c>
      <c r="D1023" s="214" t="s">
        <v>190</v>
      </c>
      <c r="E1023" s="214" t="s">
        <v>191</v>
      </c>
      <c r="F1023" s="214" t="s">
        <v>187</v>
      </c>
      <c r="G1023" s="214" t="s">
        <v>186</v>
      </c>
      <c r="H1023" s="214"/>
      <c r="I1023" s="214"/>
      <c r="J1023" s="214" t="s">
        <v>70</v>
      </c>
      <c r="K1023" s="214">
        <v>0</v>
      </c>
      <c r="L1023" s="214">
        <v>0</v>
      </c>
      <c r="M1023" s="214">
        <v>0</v>
      </c>
      <c r="N1023" s="214">
        <v>0</v>
      </c>
      <c r="O1023" s="214">
        <v>0</v>
      </c>
      <c r="P1023" s="214">
        <v>1</v>
      </c>
      <c r="Q1023" s="214">
        <v>1</v>
      </c>
      <c r="R1023" s="214">
        <v>0</v>
      </c>
      <c r="S1023" s="214">
        <v>0</v>
      </c>
      <c r="T1023" s="214">
        <v>1</v>
      </c>
      <c r="U1023" s="214">
        <v>0</v>
      </c>
    </row>
    <row r="1024" spans="1:21">
      <c r="A1024" s="214" t="s">
        <v>205</v>
      </c>
      <c r="B1024" s="214" t="s">
        <v>156</v>
      </c>
      <c r="C1024" s="214" t="s">
        <v>202</v>
      </c>
      <c r="D1024" s="214" t="s">
        <v>190</v>
      </c>
      <c r="E1024" s="214" t="s">
        <v>191</v>
      </c>
      <c r="F1024" s="214" t="s">
        <v>187</v>
      </c>
      <c r="G1024" s="214" t="s">
        <v>186</v>
      </c>
      <c r="H1024" s="214"/>
      <c r="I1024" s="214"/>
      <c r="J1024" s="214" t="s">
        <v>71</v>
      </c>
      <c r="K1024" s="214">
        <v>3</v>
      </c>
      <c r="L1024" s="214">
        <v>11</v>
      </c>
      <c r="M1024" s="214">
        <v>0</v>
      </c>
      <c r="N1024" s="214">
        <v>0</v>
      </c>
      <c r="O1024" s="214">
        <v>0</v>
      </c>
      <c r="P1024" s="214">
        <v>0</v>
      </c>
      <c r="Q1024" s="214">
        <v>0</v>
      </c>
      <c r="R1024" s="214">
        <v>0</v>
      </c>
      <c r="S1024" s="214">
        <v>0</v>
      </c>
      <c r="T1024" s="214">
        <v>14</v>
      </c>
      <c r="U1024" s="214">
        <v>0</v>
      </c>
    </row>
    <row r="1025" spans="1:21">
      <c r="A1025" s="214" t="s">
        <v>205</v>
      </c>
      <c r="B1025" s="214" t="s">
        <v>156</v>
      </c>
      <c r="C1025" s="214" t="s">
        <v>202</v>
      </c>
      <c r="D1025" s="214" t="s">
        <v>190</v>
      </c>
      <c r="E1025" s="214" t="s">
        <v>191</v>
      </c>
      <c r="F1025" s="214" t="s">
        <v>187</v>
      </c>
      <c r="G1025" s="214" t="s">
        <v>186</v>
      </c>
      <c r="H1025" s="214"/>
      <c r="I1025" s="214"/>
      <c r="J1025" s="214" t="s">
        <v>72</v>
      </c>
      <c r="K1025" s="214">
        <v>1</v>
      </c>
      <c r="L1025" s="214">
        <v>6</v>
      </c>
      <c r="M1025" s="214">
        <v>0</v>
      </c>
      <c r="N1025" s="214">
        <v>0</v>
      </c>
      <c r="O1025" s="214">
        <v>0</v>
      </c>
      <c r="P1025" s="214">
        <v>0</v>
      </c>
      <c r="Q1025" s="214">
        <v>0</v>
      </c>
      <c r="R1025" s="214">
        <v>0</v>
      </c>
      <c r="S1025" s="214">
        <v>0</v>
      </c>
      <c r="T1025" s="214">
        <v>7</v>
      </c>
      <c r="U1025" s="214">
        <v>3</v>
      </c>
    </row>
    <row r="1026" spans="1:21">
      <c r="A1026" s="214" t="s">
        <v>205</v>
      </c>
      <c r="B1026" s="214" t="s">
        <v>156</v>
      </c>
      <c r="C1026" s="214" t="s">
        <v>202</v>
      </c>
      <c r="D1026" s="214" t="s">
        <v>190</v>
      </c>
      <c r="E1026" s="214" t="s">
        <v>191</v>
      </c>
      <c r="F1026" s="214" t="s">
        <v>187</v>
      </c>
      <c r="G1026" s="214" t="s">
        <v>186</v>
      </c>
      <c r="H1026" s="214"/>
      <c r="I1026" s="214"/>
      <c r="J1026" s="214" t="s">
        <v>73</v>
      </c>
      <c r="K1026" s="214">
        <v>0</v>
      </c>
      <c r="L1026" s="214">
        <v>2</v>
      </c>
      <c r="M1026" s="214">
        <v>0</v>
      </c>
      <c r="N1026" s="214">
        <v>0</v>
      </c>
      <c r="O1026" s="214">
        <v>0</v>
      </c>
      <c r="P1026" s="214">
        <v>0</v>
      </c>
      <c r="Q1026" s="214">
        <v>0</v>
      </c>
      <c r="R1026" s="214">
        <v>0</v>
      </c>
      <c r="S1026" s="214">
        <v>0</v>
      </c>
      <c r="T1026" s="214">
        <v>2</v>
      </c>
      <c r="U1026" s="214">
        <v>3</v>
      </c>
    </row>
    <row r="1027" spans="1:21">
      <c r="A1027" s="214" t="s">
        <v>205</v>
      </c>
      <c r="B1027" s="214" t="s">
        <v>156</v>
      </c>
      <c r="C1027" s="214" t="s">
        <v>202</v>
      </c>
      <c r="D1027" s="214" t="s">
        <v>190</v>
      </c>
      <c r="E1027" s="214" t="s">
        <v>191</v>
      </c>
      <c r="F1027" s="214" t="s">
        <v>187</v>
      </c>
      <c r="G1027" s="214" t="s">
        <v>186</v>
      </c>
      <c r="H1027" s="214"/>
      <c r="I1027" s="214"/>
      <c r="J1027" s="214" t="s">
        <v>74</v>
      </c>
      <c r="K1027" s="214">
        <v>1</v>
      </c>
      <c r="L1027" s="214">
        <v>9</v>
      </c>
      <c r="M1027" s="214">
        <v>0</v>
      </c>
      <c r="N1027" s="214">
        <v>0</v>
      </c>
      <c r="O1027" s="214">
        <v>0</v>
      </c>
      <c r="P1027" s="214">
        <v>0</v>
      </c>
      <c r="Q1027" s="214">
        <v>0</v>
      </c>
      <c r="R1027" s="214">
        <v>0</v>
      </c>
      <c r="S1027" s="214">
        <v>0</v>
      </c>
      <c r="T1027" s="214">
        <v>10</v>
      </c>
      <c r="U1027" s="214">
        <v>1</v>
      </c>
    </row>
    <row r="1028" spans="1:21">
      <c r="A1028" s="214" t="s">
        <v>205</v>
      </c>
      <c r="B1028" s="214" t="s">
        <v>156</v>
      </c>
      <c r="C1028" s="214" t="s">
        <v>202</v>
      </c>
      <c r="D1028" s="214" t="s">
        <v>190</v>
      </c>
      <c r="E1028" s="214" t="s">
        <v>191</v>
      </c>
      <c r="F1028" s="214" t="s">
        <v>187</v>
      </c>
      <c r="G1028" s="214" t="s">
        <v>186</v>
      </c>
      <c r="H1028" s="214"/>
      <c r="I1028" s="214"/>
      <c r="J1028" s="214" t="s">
        <v>75</v>
      </c>
      <c r="K1028" s="214">
        <v>0</v>
      </c>
      <c r="L1028" s="214">
        <v>2</v>
      </c>
      <c r="M1028" s="214">
        <v>0</v>
      </c>
      <c r="N1028" s="214">
        <v>0</v>
      </c>
      <c r="O1028" s="214">
        <v>0</v>
      </c>
      <c r="P1028" s="214">
        <v>0</v>
      </c>
      <c r="Q1028" s="214">
        <v>0</v>
      </c>
      <c r="R1028" s="214">
        <v>0</v>
      </c>
      <c r="S1028" s="214">
        <v>0</v>
      </c>
      <c r="T1028" s="214">
        <v>2</v>
      </c>
      <c r="U1028" s="214">
        <v>2</v>
      </c>
    </row>
    <row r="1029" spans="1:21">
      <c r="A1029" s="214" t="s">
        <v>205</v>
      </c>
      <c r="B1029" s="214" t="s">
        <v>156</v>
      </c>
      <c r="C1029" s="214" t="s">
        <v>202</v>
      </c>
      <c r="D1029" s="214" t="s">
        <v>190</v>
      </c>
      <c r="E1029" s="214" t="s">
        <v>191</v>
      </c>
      <c r="F1029" s="214" t="s">
        <v>187</v>
      </c>
      <c r="G1029" s="214" t="s">
        <v>186</v>
      </c>
      <c r="H1029" s="214"/>
      <c r="I1029" s="214"/>
      <c r="J1029" s="214" t="s">
        <v>76</v>
      </c>
      <c r="K1029" s="214">
        <v>1</v>
      </c>
      <c r="L1029" s="214">
        <v>5</v>
      </c>
      <c r="M1029" s="214">
        <v>0</v>
      </c>
      <c r="N1029" s="214">
        <v>0</v>
      </c>
      <c r="O1029" s="214">
        <v>0</v>
      </c>
      <c r="P1029" s="214">
        <v>0</v>
      </c>
      <c r="Q1029" s="214">
        <v>0</v>
      </c>
      <c r="R1029" s="214">
        <v>0</v>
      </c>
      <c r="S1029" s="214">
        <v>0</v>
      </c>
      <c r="T1029" s="214">
        <v>6</v>
      </c>
      <c r="U1029" s="214">
        <v>0</v>
      </c>
    </row>
    <row r="1030" spans="1:21">
      <c r="A1030" s="214" t="s">
        <v>205</v>
      </c>
      <c r="B1030" s="214" t="s">
        <v>156</v>
      </c>
      <c r="C1030" s="214" t="s">
        <v>202</v>
      </c>
      <c r="D1030" s="214" t="s">
        <v>190</v>
      </c>
      <c r="E1030" s="214" t="s">
        <v>191</v>
      </c>
      <c r="F1030" s="214" t="s">
        <v>187</v>
      </c>
      <c r="G1030" s="214" t="s">
        <v>186</v>
      </c>
      <c r="H1030" s="214"/>
      <c r="I1030" s="214"/>
      <c r="J1030" s="214" t="s">
        <v>77</v>
      </c>
      <c r="K1030" s="214">
        <v>2</v>
      </c>
      <c r="L1030" s="214">
        <v>4</v>
      </c>
      <c r="M1030" s="214">
        <v>0</v>
      </c>
      <c r="N1030" s="214">
        <v>1</v>
      </c>
      <c r="O1030" s="214">
        <v>0</v>
      </c>
      <c r="P1030" s="214">
        <v>0</v>
      </c>
      <c r="Q1030" s="214">
        <v>1</v>
      </c>
      <c r="R1030" s="214">
        <v>0</v>
      </c>
      <c r="S1030" s="214">
        <v>0</v>
      </c>
      <c r="T1030" s="214">
        <v>7</v>
      </c>
      <c r="U1030" s="214">
        <v>0</v>
      </c>
    </row>
    <row r="1031" spans="1:21">
      <c r="A1031" s="214" t="s">
        <v>205</v>
      </c>
      <c r="B1031" s="214" t="s">
        <v>156</v>
      </c>
      <c r="C1031" s="214" t="s">
        <v>202</v>
      </c>
      <c r="D1031" s="214" t="s">
        <v>190</v>
      </c>
      <c r="E1031" s="214" t="s">
        <v>191</v>
      </c>
      <c r="F1031" s="214" t="s">
        <v>187</v>
      </c>
      <c r="G1031" s="214" t="s">
        <v>186</v>
      </c>
      <c r="H1031" s="214"/>
      <c r="I1031" s="214"/>
      <c r="J1031" s="214" t="s">
        <v>78</v>
      </c>
      <c r="K1031" s="214">
        <v>3</v>
      </c>
      <c r="L1031" s="214">
        <v>10</v>
      </c>
      <c r="M1031" s="214">
        <v>0</v>
      </c>
      <c r="N1031" s="214">
        <v>0</v>
      </c>
      <c r="O1031" s="214">
        <v>0</v>
      </c>
      <c r="P1031" s="214">
        <v>0</v>
      </c>
      <c r="Q1031" s="214">
        <v>0</v>
      </c>
      <c r="R1031" s="214">
        <v>1</v>
      </c>
      <c r="S1031" s="214">
        <v>0</v>
      </c>
      <c r="T1031" s="214">
        <v>14</v>
      </c>
      <c r="U1031" s="214">
        <v>3</v>
      </c>
    </row>
    <row r="1032" spans="1:21">
      <c r="A1032" s="214" t="s">
        <v>205</v>
      </c>
      <c r="B1032" s="214" t="s">
        <v>156</v>
      </c>
      <c r="C1032" s="214" t="s">
        <v>202</v>
      </c>
      <c r="D1032" s="214" t="s">
        <v>190</v>
      </c>
      <c r="E1032" s="214" t="s">
        <v>191</v>
      </c>
      <c r="F1032" s="214" t="s">
        <v>187</v>
      </c>
      <c r="G1032" s="214" t="s">
        <v>186</v>
      </c>
      <c r="H1032" s="214"/>
      <c r="I1032" s="214"/>
      <c r="J1032" s="214" t="s">
        <v>82</v>
      </c>
      <c r="K1032" s="214">
        <v>3</v>
      </c>
      <c r="L1032" s="214">
        <v>8</v>
      </c>
      <c r="M1032" s="214">
        <v>0</v>
      </c>
      <c r="N1032" s="214">
        <v>0</v>
      </c>
      <c r="O1032" s="214">
        <v>0</v>
      </c>
      <c r="P1032" s="214">
        <v>0</v>
      </c>
      <c r="Q1032" s="214">
        <v>0</v>
      </c>
      <c r="R1032" s="214">
        <v>0</v>
      </c>
      <c r="S1032" s="214">
        <v>0</v>
      </c>
      <c r="T1032" s="214">
        <v>11</v>
      </c>
      <c r="U1032" s="214">
        <v>8</v>
      </c>
    </row>
    <row r="1033" spans="1:21">
      <c r="A1033" s="214" t="s">
        <v>205</v>
      </c>
      <c r="B1033" s="214" t="s">
        <v>156</v>
      </c>
      <c r="C1033" s="214" t="s">
        <v>202</v>
      </c>
      <c r="D1033" s="214" t="s">
        <v>190</v>
      </c>
      <c r="E1033" s="214" t="s">
        <v>191</v>
      </c>
      <c r="F1033" s="214" t="s">
        <v>187</v>
      </c>
      <c r="G1033" s="214" t="s">
        <v>186</v>
      </c>
      <c r="H1033" s="214"/>
      <c r="I1033" s="214"/>
      <c r="J1033" s="214" t="s">
        <v>80</v>
      </c>
      <c r="K1033" s="214">
        <v>4</v>
      </c>
      <c r="L1033" s="214">
        <v>11</v>
      </c>
      <c r="M1033" s="214">
        <v>0</v>
      </c>
      <c r="N1033" s="214">
        <v>3</v>
      </c>
      <c r="O1033" s="214">
        <v>0</v>
      </c>
      <c r="P1033" s="214">
        <v>0</v>
      </c>
      <c r="Q1033" s="214">
        <v>3</v>
      </c>
      <c r="R1033" s="214">
        <v>0</v>
      </c>
      <c r="S1033" s="214">
        <v>0</v>
      </c>
      <c r="T1033" s="214">
        <v>18</v>
      </c>
      <c r="U1033" s="214">
        <v>1</v>
      </c>
    </row>
    <row r="1034" spans="1:21">
      <c r="A1034" s="214" t="s">
        <v>205</v>
      </c>
      <c r="B1034" s="214" t="s">
        <v>156</v>
      </c>
      <c r="C1034" s="214" t="s">
        <v>202</v>
      </c>
      <c r="D1034" s="214" t="s">
        <v>192</v>
      </c>
      <c r="E1034" s="214" t="s">
        <v>191</v>
      </c>
      <c r="F1034" s="214"/>
      <c r="G1034" s="214" t="s">
        <v>186</v>
      </c>
      <c r="H1034" s="214"/>
      <c r="I1034" s="214" t="s">
        <v>187</v>
      </c>
      <c r="J1034" s="214" t="s">
        <v>69</v>
      </c>
      <c r="K1034" s="214">
        <v>1</v>
      </c>
      <c r="L1034" s="214">
        <v>0</v>
      </c>
      <c r="M1034" s="214">
        <v>0</v>
      </c>
      <c r="N1034" s="214">
        <v>0</v>
      </c>
      <c r="O1034" s="214">
        <v>0</v>
      </c>
      <c r="P1034" s="214">
        <v>0</v>
      </c>
      <c r="Q1034" s="214">
        <v>0</v>
      </c>
      <c r="R1034" s="214">
        <v>0</v>
      </c>
      <c r="S1034" s="214">
        <v>0</v>
      </c>
      <c r="T1034" s="214">
        <v>1</v>
      </c>
      <c r="U1034" s="214">
        <v>0</v>
      </c>
    </row>
    <row r="1035" spans="1:21">
      <c r="A1035" s="214" t="s">
        <v>205</v>
      </c>
      <c r="B1035" s="214" t="s">
        <v>156</v>
      </c>
      <c r="C1035" s="214" t="s">
        <v>202</v>
      </c>
      <c r="D1035" s="214" t="s">
        <v>192</v>
      </c>
      <c r="E1035" s="214" t="s">
        <v>191</v>
      </c>
      <c r="F1035" s="214"/>
      <c r="G1035" s="214" t="s">
        <v>186</v>
      </c>
      <c r="H1035" s="214"/>
      <c r="I1035" s="214" t="s">
        <v>187</v>
      </c>
      <c r="J1035" s="214" t="s">
        <v>70</v>
      </c>
      <c r="K1035" s="214">
        <v>0</v>
      </c>
      <c r="L1035" s="214">
        <v>0</v>
      </c>
      <c r="M1035" s="214">
        <v>0</v>
      </c>
      <c r="N1035" s="214">
        <v>0</v>
      </c>
      <c r="O1035" s="214">
        <v>0</v>
      </c>
      <c r="P1035" s="214">
        <v>0</v>
      </c>
      <c r="Q1035" s="214">
        <v>0</v>
      </c>
      <c r="R1035" s="214">
        <v>0</v>
      </c>
      <c r="S1035" s="214">
        <v>0</v>
      </c>
      <c r="T1035" s="214">
        <v>0</v>
      </c>
      <c r="U1035" s="214">
        <v>1</v>
      </c>
    </row>
    <row r="1036" spans="1:21">
      <c r="A1036" s="214" t="s">
        <v>205</v>
      </c>
      <c r="B1036" s="214" t="s">
        <v>156</v>
      </c>
      <c r="C1036" s="214" t="s">
        <v>202</v>
      </c>
      <c r="D1036" s="214" t="s">
        <v>192</v>
      </c>
      <c r="E1036" s="214" t="s">
        <v>191</v>
      </c>
      <c r="F1036" s="214"/>
      <c r="G1036" s="214" t="s">
        <v>186</v>
      </c>
      <c r="H1036" s="214"/>
      <c r="I1036" s="214" t="s">
        <v>187</v>
      </c>
      <c r="J1036" s="214" t="s">
        <v>71</v>
      </c>
      <c r="K1036" s="214">
        <v>0</v>
      </c>
      <c r="L1036" s="214">
        <v>0</v>
      </c>
      <c r="M1036" s="214">
        <v>0</v>
      </c>
      <c r="N1036" s="214">
        <v>0</v>
      </c>
      <c r="O1036" s="214">
        <v>0</v>
      </c>
      <c r="P1036" s="214">
        <v>0</v>
      </c>
      <c r="Q1036" s="214">
        <v>0</v>
      </c>
      <c r="R1036" s="214">
        <v>0</v>
      </c>
      <c r="S1036" s="214">
        <v>0</v>
      </c>
      <c r="T1036" s="214">
        <v>0</v>
      </c>
      <c r="U1036" s="214">
        <v>1</v>
      </c>
    </row>
    <row r="1037" spans="1:21">
      <c r="A1037" s="214" t="s">
        <v>205</v>
      </c>
      <c r="B1037" s="214" t="s">
        <v>156</v>
      </c>
      <c r="C1037" s="214" t="s">
        <v>202</v>
      </c>
      <c r="D1037" s="214" t="s">
        <v>192</v>
      </c>
      <c r="E1037" s="214" t="s">
        <v>191</v>
      </c>
      <c r="F1037" s="214"/>
      <c r="G1037" s="214" t="s">
        <v>186</v>
      </c>
      <c r="H1037" s="214"/>
      <c r="I1037" s="214" t="s">
        <v>187</v>
      </c>
      <c r="J1037" s="214" t="s">
        <v>72</v>
      </c>
      <c r="K1037" s="214">
        <v>0</v>
      </c>
      <c r="L1037" s="214">
        <v>0</v>
      </c>
      <c r="M1037" s="214">
        <v>0</v>
      </c>
      <c r="N1037" s="214">
        <v>0</v>
      </c>
      <c r="O1037" s="214">
        <v>0</v>
      </c>
      <c r="P1037" s="214">
        <v>0</v>
      </c>
      <c r="Q1037" s="214">
        <v>0</v>
      </c>
      <c r="R1037" s="214">
        <v>0</v>
      </c>
      <c r="S1037" s="214">
        <v>0</v>
      </c>
      <c r="T1037" s="214">
        <v>0</v>
      </c>
      <c r="U1037" s="214">
        <v>0</v>
      </c>
    </row>
    <row r="1038" spans="1:21">
      <c r="A1038" s="214" t="s">
        <v>205</v>
      </c>
      <c r="B1038" s="214" t="s">
        <v>156</v>
      </c>
      <c r="C1038" s="214" t="s">
        <v>202</v>
      </c>
      <c r="D1038" s="214" t="s">
        <v>192</v>
      </c>
      <c r="E1038" s="214" t="s">
        <v>191</v>
      </c>
      <c r="F1038" s="214"/>
      <c r="G1038" s="214" t="s">
        <v>186</v>
      </c>
      <c r="H1038" s="214"/>
      <c r="I1038" s="214" t="s">
        <v>187</v>
      </c>
      <c r="J1038" s="214" t="s">
        <v>73</v>
      </c>
      <c r="K1038" s="214">
        <v>0</v>
      </c>
      <c r="L1038" s="214">
        <v>0</v>
      </c>
      <c r="M1038" s="214">
        <v>0</v>
      </c>
      <c r="N1038" s="214">
        <v>0</v>
      </c>
      <c r="O1038" s="214">
        <v>0</v>
      </c>
      <c r="P1038" s="214">
        <v>0</v>
      </c>
      <c r="Q1038" s="214">
        <v>0</v>
      </c>
      <c r="R1038" s="214">
        <v>0</v>
      </c>
      <c r="S1038" s="214">
        <v>0</v>
      </c>
      <c r="T1038" s="214">
        <v>0</v>
      </c>
      <c r="U1038" s="214">
        <v>1</v>
      </c>
    </row>
    <row r="1039" spans="1:21">
      <c r="A1039" s="214" t="s">
        <v>205</v>
      </c>
      <c r="B1039" s="214" t="s">
        <v>156</v>
      </c>
      <c r="C1039" s="214" t="s">
        <v>202</v>
      </c>
      <c r="D1039" s="214" t="s">
        <v>192</v>
      </c>
      <c r="E1039" s="214" t="s">
        <v>191</v>
      </c>
      <c r="F1039" s="214"/>
      <c r="G1039" s="214" t="s">
        <v>186</v>
      </c>
      <c r="H1039" s="214"/>
      <c r="I1039" s="214" t="s">
        <v>187</v>
      </c>
      <c r="J1039" s="214" t="s">
        <v>74</v>
      </c>
      <c r="K1039" s="214">
        <v>0</v>
      </c>
      <c r="L1039" s="214">
        <v>0</v>
      </c>
      <c r="M1039" s="214">
        <v>0</v>
      </c>
      <c r="N1039" s="214">
        <v>0</v>
      </c>
      <c r="O1039" s="214">
        <v>0</v>
      </c>
      <c r="P1039" s="214">
        <v>0</v>
      </c>
      <c r="Q1039" s="214">
        <v>0</v>
      </c>
      <c r="R1039" s="214">
        <v>0</v>
      </c>
      <c r="S1039" s="214">
        <v>0</v>
      </c>
      <c r="T1039" s="214">
        <v>0</v>
      </c>
      <c r="U1039" s="214">
        <v>0</v>
      </c>
    </row>
    <row r="1040" spans="1:21">
      <c r="A1040" s="214" t="s">
        <v>205</v>
      </c>
      <c r="B1040" s="214" t="s">
        <v>156</v>
      </c>
      <c r="C1040" s="214" t="s">
        <v>202</v>
      </c>
      <c r="D1040" s="214" t="s">
        <v>192</v>
      </c>
      <c r="E1040" s="214" t="s">
        <v>191</v>
      </c>
      <c r="F1040" s="214"/>
      <c r="G1040" s="214" t="s">
        <v>186</v>
      </c>
      <c r="H1040" s="214"/>
      <c r="I1040" s="214" t="s">
        <v>187</v>
      </c>
      <c r="J1040" s="214" t="s">
        <v>75</v>
      </c>
      <c r="K1040" s="214">
        <v>0</v>
      </c>
      <c r="L1040" s="214">
        <v>1</v>
      </c>
      <c r="M1040" s="214">
        <v>0</v>
      </c>
      <c r="N1040" s="214">
        <v>0</v>
      </c>
      <c r="O1040" s="214">
        <v>0</v>
      </c>
      <c r="P1040" s="214">
        <v>0</v>
      </c>
      <c r="Q1040" s="214">
        <v>0</v>
      </c>
      <c r="R1040" s="214">
        <v>0</v>
      </c>
      <c r="S1040" s="214">
        <v>0</v>
      </c>
      <c r="T1040" s="214">
        <v>1</v>
      </c>
      <c r="U1040" s="214">
        <v>0</v>
      </c>
    </row>
    <row r="1041" spans="1:21">
      <c r="A1041" s="214" t="s">
        <v>205</v>
      </c>
      <c r="B1041" s="214" t="s">
        <v>156</v>
      </c>
      <c r="C1041" s="214" t="s">
        <v>202</v>
      </c>
      <c r="D1041" s="214" t="s">
        <v>192</v>
      </c>
      <c r="E1041" s="214" t="s">
        <v>191</v>
      </c>
      <c r="F1041" s="214"/>
      <c r="G1041" s="214" t="s">
        <v>186</v>
      </c>
      <c r="H1041" s="214"/>
      <c r="I1041" s="214" t="s">
        <v>187</v>
      </c>
      <c r="J1041" s="214" t="s">
        <v>76</v>
      </c>
      <c r="K1041" s="214">
        <v>0</v>
      </c>
      <c r="L1041" s="214">
        <v>1</v>
      </c>
      <c r="M1041" s="214">
        <v>0</v>
      </c>
      <c r="N1041" s="214">
        <v>0</v>
      </c>
      <c r="O1041" s="214">
        <v>0</v>
      </c>
      <c r="P1041" s="214">
        <v>0</v>
      </c>
      <c r="Q1041" s="214">
        <v>0</v>
      </c>
      <c r="R1041" s="214">
        <v>0</v>
      </c>
      <c r="S1041" s="214">
        <v>0</v>
      </c>
      <c r="T1041" s="214">
        <v>1</v>
      </c>
      <c r="U1041" s="214">
        <v>0</v>
      </c>
    </row>
    <row r="1042" spans="1:21">
      <c r="A1042" s="214" t="s">
        <v>205</v>
      </c>
      <c r="B1042" s="214" t="s">
        <v>156</v>
      </c>
      <c r="C1042" s="214" t="s">
        <v>202</v>
      </c>
      <c r="D1042" s="214" t="s">
        <v>192</v>
      </c>
      <c r="E1042" s="214" t="s">
        <v>191</v>
      </c>
      <c r="F1042" s="214"/>
      <c r="G1042" s="214" t="s">
        <v>186</v>
      </c>
      <c r="H1042" s="214"/>
      <c r="I1042" s="214" t="s">
        <v>187</v>
      </c>
      <c r="J1042" s="214" t="s">
        <v>77</v>
      </c>
      <c r="K1042" s="214">
        <v>0</v>
      </c>
      <c r="L1042" s="214">
        <v>0</v>
      </c>
      <c r="M1042" s="214">
        <v>0</v>
      </c>
      <c r="N1042" s="214">
        <v>0</v>
      </c>
      <c r="O1042" s="214">
        <v>0</v>
      </c>
      <c r="P1042" s="214">
        <v>0</v>
      </c>
      <c r="Q1042" s="214">
        <v>0</v>
      </c>
      <c r="R1042" s="214">
        <v>0</v>
      </c>
      <c r="S1042" s="214">
        <v>0</v>
      </c>
      <c r="T1042" s="214">
        <v>0</v>
      </c>
      <c r="U1042" s="214">
        <v>0</v>
      </c>
    </row>
    <row r="1043" spans="1:21">
      <c r="A1043" s="214" t="s">
        <v>205</v>
      </c>
      <c r="B1043" s="214" t="s">
        <v>156</v>
      </c>
      <c r="C1043" s="214" t="s">
        <v>202</v>
      </c>
      <c r="D1043" s="214" t="s">
        <v>192</v>
      </c>
      <c r="E1043" s="214" t="s">
        <v>191</v>
      </c>
      <c r="F1043" s="214"/>
      <c r="G1043" s="214" t="s">
        <v>186</v>
      </c>
      <c r="H1043" s="214"/>
      <c r="I1043" s="214" t="s">
        <v>187</v>
      </c>
      <c r="J1043" s="214" t="s">
        <v>78</v>
      </c>
      <c r="K1043" s="214">
        <v>0</v>
      </c>
      <c r="L1043" s="214">
        <v>0</v>
      </c>
      <c r="M1043" s="214">
        <v>0</v>
      </c>
      <c r="N1043" s="214">
        <v>0</v>
      </c>
      <c r="O1043" s="214">
        <v>0</v>
      </c>
      <c r="P1043" s="214">
        <v>0</v>
      </c>
      <c r="Q1043" s="214">
        <v>0</v>
      </c>
      <c r="R1043" s="214">
        <v>0</v>
      </c>
      <c r="S1043" s="214">
        <v>0</v>
      </c>
      <c r="T1043" s="214">
        <v>0</v>
      </c>
      <c r="U1043" s="214">
        <v>0</v>
      </c>
    </row>
    <row r="1044" spans="1:21">
      <c r="A1044" s="214" t="s">
        <v>205</v>
      </c>
      <c r="B1044" s="214" t="s">
        <v>156</v>
      </c>
      <c r="C1044" s="214" t="s">
        <v>202</v>
      </c>
      <c r="D1044" s="214" t="s">
        <v>192</v>
      </c>
      <c r="E1044" s="214" t="s">
        <v>191</v>
      </c>
      <c r="F1044" s="214"/>
      <c r="G1044" s="214" t="s">
        <v>186</v>
      </c>
      <c r="H1044" s="214"/>
      <c r="I1044" s="214" t="s">
        <v>187</v>
      </c>
      <c r="J1044" s="214" t="s">
        <v>82</v>
      </c>
      <c r="K1044" s="214">
        <v>0</v>
      </c>
      <c r="L1044" s="214">
        <v>0</v>
      </c>
      <c r="M1044" s="214">
        <v>0</v>
      </c>
      <c r="N1044" s="214">
        <v>0</v>
      </c>
      <c r="O1044" s="214">
        <v>0</v>
      </c>
      <c r="P1044" s="214">
        <v>0</v>
      </c>
      <c r="Q1044" s="214">
        <v>0</v>
      </c>
      <c r="R1044" s="214">
        <v>0</v>
      </c>
      <c r="S1044" s="214">
        <v>0</v>
      </c>
      <c r="T1044" s="214">
        <v>0</v>
      </c>
      <c r="U1044" s="214">
        <v>0</v>
      </c>
    </row>
    <row r="1045" spans="1:21">
      <c r="A1045" s="214" t="s">
        <v>205</v>
      </c>
      <c r="B1045" s="214" t="s">
        <v>156</v>
      </c>
      <c r="C1045" s="214" t="s">
        <v>202</v>
      </c>
      <c r="D1045" s="214" t="s">
        <v>192</v>
      </c>
      <c r="E1045" s="214" t="s">
        <v>191</v>
      </c>
      <c r="F1045" s="214"/>
      <c r="G1045" s="214" t="s">
        <v>186</v>
      </c>
      <c r="H1045" s="214"/>
      <c r="I1045" s="214" t="s">
        <v>187</v>
      </c>
      <c r="J1045" s="214" t="s">
        <v>80</v>
      </c>
      <c r="K1045" s="214">
        <v>0</v>
      </c>
      <c r="L1045" s="214">
        <v>0</v>
      </c>
      <c r="M1045" s="214">
        <v>0</v>
      </c>
      <c r="N1045" s="214">
        <v>0</v>
      </c>
      <c r="O1045" s="214">
        <v>0</v>
      </c>
      <c r="P1045" s="214">
        <v>0</v>
      </c>
      <c r="Q1045" s="214">
        <v>0</v>
      </c>
      <c r="R1045" s="214">
        <v>0</v>
      </c>
      <c r="S1045" s="214">
        <v>0</v>
      </c>
      <c r="T1045" s="214">
        <v>0</v>
      </c>
      <c r="U1045" s="214">
        <v>0</v>
      </c>
    </row>
    <row r="1046" spans="1:21">
      <c r="A1046" s="214" t="s">
        <v>205</v>
      </c>
      <c r="B1046" s="214" t="s">
        <v>156</v>
      </c>
      <c r="C1046" s="214" t="s">
        <v>202</v>
      </c>
      <c r="D1046" s="214" t="s">
        <v>193</v>
      </c>
      <c r="E1046" s="214" t="s">
        <v>191</v>
      </c>
      <c r="F1046" s="214"/>
      <c r="G1046" s="214" t="s">
        <v>186</v>
      </c>
      <c r="H1046" s="214" t="s">
        <v>187</v>
      </c>
      <c r="I1046" s="214"/>
      <c r="J1046" s="214" t="s">
        <v>69</v>
      </c>
      <c r="K1046" s="214">
        <v>1</v>
      </c>
      <c r="L1046" s="214">
        <v>7</v>
      </c>
      <c r="M1046" s="214">
        <v>0</v>
      </c>
      <c r="N1046" s="214">
        <v>0</v>
      </c>
      <c r="O1046" s="214">
        <v>0</v>
      </c>
      <c r="P1046" s="214">
        <v>0</v>
      </c>
      <c r="Q1046" s="214">
        <v>0</v>
      </c>
      <c r="R1046" s="214">
        <v>0</v>
      </c>
      <c r="S1046" s="214">
        <v>0</v>
      </c>
      <c r="T1046" s="214">
        <v>8</v>
      </c>
      <c r="U1046" s="214">
        <v>0</v>
      </c>
    </row>
    <row r="1047" spans="1:21">
      <c r="A1047" s="214" t="s">
        <v>205</v>
      </c>
      <c r="B1047" s="214" t="s">
        <v>156</v>
      </c>
      <c r="C1047" s="214" t="s">
        <v>202</v>
      </c>
      <c r="D1047" s="214" t="s">
        <v>193</v>
      </c>
      <c r="E1047" s="214" t="s">
        <v>191</v>
      </c>
      <c r="F1047" s="214"/>
      <c r="G1047" s="214" t="s">
        <v>186</v>
      </c>
      <c r="H1047" s="214" t="s">
        <v>187</v>
      </c>
      <c r="I1047" s="214"/>
      <c r="J1047" s="214" t="s">
        <v>70</v>
      </c>
      <c r="K1047" s="214">
        <v>2</v>
      </c>
      <c r="L1047" s="214">
        <v>4</v>
      </c>
      <c r="M1047" s="214">
        <v>0</v>
      </c>
      <c r="N1047" s="214">
        <v>1</v>
      </c>
      <c r="O1047" s="214">
        <v>0</v>
      </c>
      <c r="P1047" s="214">
        <v>0</v>
      </c>
      <c r="Q1047" s="214">
        <v>1</v>
      </c>
      <c r="R1047" s="214">
        <v>0</v>
      </c>
      <c r="S1047" s="214">
        <v>0</v>
      </c>
      <c r="T1047" s="214">
        <v>7</v>
      </c>
      <c r="U1047" s="214">
        <v>0</v>
      </c>
    </row>
    <row r="1048" spans="1:21">
      <c r="A1048" s="214" t="s">
        <v>205</v>
      </c>
      <c r="B1048" s="214" t="s">
        <v>156</v>
      </c>
      <c r="C1048" s="214" t="s">
        <v>202</v>
      </c>
      <c r="D1048" s="214" t="s">
        <v>193</v>
      </c>
      <c r="E1048" s="214" t="s">
        <v>191</v>
      </c>
      <c r="F1048" s="214"/>
      <c r="G1048" s="214" t="s">
        <v>186</v>
      </c>
      <c r="H1048" s="214" t="s">
        <v>187</v>
      </c>
      <c r="I1048" s="214"/>
      <c r="J1048" s="214" t="s">
        <v>71</v>
      </c>
      <c r="K1048" s="214">
        <v>0</v>
      </c>
      <c r="L1048" s="214">
        <v>2</v>
      </c>
      <c r="M1048" s="214">
        <v>0</v>
      </c>
      <c r="N1048" s="214">
        <v>0</v>
      </c>
      <c r="O1048" s="214">
        <v>0</v>
      </c>
      <c r="P1048" s="214">
        <v>0</v>
      </c>
      <c r="Q1048" s="214">
        <v>0</v>
      </c>
      <c r="R1048" s="214">
        <v>0</v>
      </c>
      <c r="S1048" s="214">
        <v>0</v>
      </c>
      <c r="T1048" s="214">
        <v>2</v>
      </c>
      <c r="U1048" s="214">
        <v>0</v>
      </c>
    </row>
    <row r="1049" spans="1:21">
      <c r="A1049" s="214" t="s">
        <v>205</v>
      </c>
      <c r="B1049" s="214" t="s">
        <v>156</v>
      </c>
      <c r="C1049" s="214" t="s">
        <v>202</v>
      </c>
      <c r="D1049" s="214" t="s">
        <v>193</v>
      </c>
      <c r="E1049" s="214" t="s">
        <v>191</v>
      </c>
      <c r="F1049" s="214"/>
      <c r="G1049" s="214" t="s">
        <v>186</v>
      </c>
      <c r="H1049" s="214" t="s">
        <v>187</v>
      </c>
      <c r="I1049" s="214"/>
      <c r="J1049" s="214" t="s">
        <v>72</v>
      </c>
      <c r="K1049" s="214">
        <v>0</v>
      </c>
      <c r="L1049" s="214">
        <v>3</v>
      </c>
      <c r="M1049" s="214">
        <v>0</v>
      </c>
      <c r="N1049" s="214">
        <v>1</v>
      </c>
      <c r="O1049" s="214">
        <v>0</v>
      </c>
      <c r="P1049" s="214">
        <v>0</v>
      </c>
      <c r="Q1049" s="214">
        <v>1</v>
      </c>
      <c r="R1049" s="214">
        <v>0</v>
      </c>
      <c r="S1049" s="214">
        <v>0</v>
      </c>
      <c r="T1049" s="214">
        <v>4</v>
      </c>
      <c r="U1049" s="214">
        <v>2</v>
      </c>
    </row>
    <row r="1050" spans="1:21">
      <c r="A1050" s="214" t="s">
        <v>205</v>
      </c>
      <c r="B1050" s="214" t="s">
        <v>156</v>
      </c>
      <c r="C1050" s="214" t="s">
        <v>202</v>
      </c>
      <c r="D1050" s="214" t="s">
        <v>193</v>
      </c>
      <c r="E1050" s="214" t="s">
        <v>191</v>
      </c>
      <c r="F1050" s="214"/>
      <c r="G1050" s="214" t="s">
        <v>186</v>
      </c>
      <c r="H1050" s="214" t="s">
        <v>187</v>
      </c>
      <c r="I1050" s="214"/>
      <c r="J1050" s="214" t="s">
        <v>73</v>
      </c>
      <c r="K1050" s="214">
        <v>3</v>
      </c>
      <c r="L1050" s="214">
        <v>24</v>
      </c>
      <c r="M1050" s="214">
        <v>0</v>
      </c>
      <c r="N1050" s="214">
        <v>0</v>
      </c>
      <c r="O1050" s="214">
        <v>0</v>
      </c>
      <c r="P1050" s="214">
        <v>0</v>
      </c>
      <c r="Q1050" s="214">
        <v>0</v>
      </c>
      <c r="R1050" s="214">
        <v>0</v>
      </c>
      <c r="S1050" s="214">
        <v>0</v>
      </c>
      <c r="T1050" s="214">
        <v>27</v>
      </c>
      <c r="U1050" s="214">
        <v>0</v>
      </c>
    </row>
    <row r="1051" spans="1:21">
      <c r="A1051" s="214" t="s">
        <v>205</v>
      </c>
      <c r="B1051" s="214" t="s">
        <v>156</v>
      </c>
      <c r="C1051" s="214" t="s">
        <v>202</v>
      </c>
      <c r="D1051" s="214" t="s">
        <v>193</v>
      </c>
      <c r="E1051" s="214" t="s">
        <v>191</v>
      </c>
      <c r="F1051" s="214"/>
      <c r="G1051" s="214" t="s">
        <v>186</v>
      </c>
      <c r="H1051" s="214" t="s">
        <v>187</v>
      </c>
      <c r="I1051" s="214"/>
      <c r="J1051" s="214" t="s">
        <v>74</v>
      </c>
      <c r="K1051" s="214">
        <v>2</v>
      </c>
      <c r="L1051" s="214">
        <v>7</v>
      </c>
      <c r="M1051" s="214">
        <v>0</v>
      </c>
      <c r="N1051" s="214">
        <v>1</v>
      </c>
      <c r="O1051" s="214">
        <v>0</v>
      </c>
      <c r="P1051" s="214">
        <v>0</v>
      </c>
      <c r="Q1051" s="214">
        <v>1</v>
      </c>
      <c r="R1051" s="214">
        <v>1</v>
      </c>
      <c r="S1051" s="214">
        <v>1</v>
      </c>
      <c r="T1051" s="214">
        <v>12</v>
      </c>
      <c r="U1051" s="214">
        <v>1</v>
      </c>
    </row>
    <row r="1052" spans="1:21">
      <c r="A1052" s="214" t="s">
        <v>205</v>
      </c>
      <c r="B1052" s="214" t="s">
        <v>156</v>
      </c>
      <c r="C1052" s="214" t="s">
        <v>202</v>
      </c>
      <c r="D1052" s="214" t="s">
        <v>193</v>
      </c>
      <c r="E1052" s="214" t="s">
        <v>191</v>
      </c>
      <c r="F1052" s="214"/>
      <c r="G1052" s="214" t="s">
        <v>186</v>
      </c>
      <c r="H1052" s="214" t="s">
        <v>187</v>
      </c>
      <c r="I1052" s="214"/>
      <c r="J1052" s="214" t="s">
        <v>75</v>
      </c>
      <c r="K1052" s="214">
        <v>0</v>
      </c>
      <c r="L1052" s="214">
        <v>3</v>
      </c>
      <c r="M1052" s="214">
        <v>0</v>
      </c>
      <c r="N1052" s="214">
        <v>0</v>
      </c>
      <c r="O1052" s="214">
        <v>0</v>
      </c>
      <c r="P1052" s="214">
        <v>0</v>
      </c>
      <c r="Q1052" s="214">
        <v>0</v>
      </c>
      <c r="R1052" s="214">
        <v>0</v>
      </c>
      <c r="S1052" s="214">
        <v>0</v>
      </c>
      <c r="T1052" s="214">
        <v>3</v>
      </c>
      <c r="U1052" s="214">
        <v>3</v>
      </c>
    </row>
    <row r="1053" spans="1:21">
      <c r="A1053" s="214" t="s">
        <v>205</v>
      </c>
      <c r="B1053" s="214" t="s">
        <v>156</v>
      </c>
      <c r="C1053" s="214" t="s">
        <v>202</v>
      </c>
      <c r="D1053" s="214" t="s">
        <v>193</v>
      </c>
      <c r="E1053" s="214" t="s">
        <v>191</v>
      </c>
      <c r="F1053" s="214"/>
      <c r="G1053" s="214" t="s">
        <v>186</v>
      </c>
      <c r="H1053" s="214" t="s">
        <v>187</v>
      </c>
      <c r="I1053" s="214"/>
      <c r="J1053" s="214" t="s">
        <v>76</v>
      </c>
      <c r="K1053" s="214">
        <v>2</v>
      </c>
      <c r="L1053" s="214">
        <v>5</v>
      </c>
      <c r="M1053" s="214">
        <v>0</v>
      </c>
      <c r="N1053" s="214">
        <v>0</v>
      </c>
      <c r="O1053" s="214">
        <v>0</v>
      </c>
      <c r="P1053" s="214">
        <v>2</v>
      </c>
      <c r="Q1053" s="214">
        <v>2</v>
      </c>
      <c r="R1053" s="214">
        <v>0</v>
      </c>
      <c r="S1053" s="214">
        <v>0</v>
      </c>
      <c r="T1053" s="214">
        <v>9</v>
      </c>
      <c r="U1053" s="214">
        <v>0</v>
      </c>
    </row>
    <row r="1054" spans="1:21">
      <c r="A1054" s="214" t="s">
        <v>205</v>
      </c>
      <c r="B1054" s="214" t="s">
        <v>156</v>
      </c>
      <c r="C1054" s="214" t="s">
        <v>202</v>
      </c>
      <c r="D1054" s="214" t="s">
        <v>193</v>
      </c>
      <c r="E1054" s="214" t="s">
        <v>191</v>
      </c>
      <c r="F1054" s="214"/>
      <c r="G1054" s="214" t="s">
        <v>186</v>
      </c>
      <c r="H1054" s="214" t="s">
        <v>187</v>
      </c>
      <c r="I1054" s="214"/>
      <c r="J1054" s="214" t="s">
        <v>77</v>
      </c>
      <c r="K1054" s="214">
        <v>0</v>
      </c>
      <c r="L1054" s="214">
        <v>13</v>
      </c>
      <c r="M1054" s="214">
        <v>0</v>
      </c>
      <c r="N1054" s="214">
        <v>0</v>
      </c>
      <c r="O1054" s="214">
        <v>0</v>
      </c>
      <c r="P1054" s="214">
        <v>0</v>
      </c>
      <c r="Q1054" s="214">
        <v>0</v>
      </c>
      <c r="R1054" s="214">
        <v>0</v>
      </c>
      <c r="S1054" s="214">
        <v>0</v>
      </c>
      <c r="T1054" s="214">
        <v>13</v>
      </c>
      <c r="U1054" s="214">
        <v>0</v>
      </c>
    </row>
    <row r="1055" spans="1:21">
      <c r="A1055" s="214" t="s">
        <v>205</v>
      </c>
      <c r="B1055" s="214" t="s">
        <v>156</v>
      </c>
      <c r="C1055" s="214" t="s">
        <v>202</v>
      </c>
      <c r="D1055" s="214" t="s">
        <v>193</v>
      </c>
      <c r="E1055" s="214" t="s">
        <v>191</v>
      </c>
      <c r="F1055" s="214"/>
      <c r="G1055" s="214" t="s">
        <v>186</v>
      </c>
      <c r="H1055" s="214" t="s">
        <v>187</v>
      </c>
      <c r="I1055" s="214"/>
      <c r="J1055" s="214" t="s">
        <v>78</v>
      </c>
      <c r="K1055" s="214">
        <v>1</v>
      </c>
      <c r="L1055" s="214">
        <v>5</v>
      </c>
      <c r="M1055" s="214">
        <v>0</v>
      </c>
      <c r="N1055" s="214">
        <v>0</v>
      </c>
      <c r="O1055" s="214">
        <v>0</v>
      </c>
      <c r="P1055" s="214">
        <v>0</v>
      </c>
      <c r="Q1055" s="214">
        <v>0</v>
      </c>
      <c r="R1055" s="214">
        <v>0</v>
      </c>
      <c r="S1055" s="214">
        <v>1</v>
      </c>
      <c r="T1055" s="214">
        <v>7</v>
      </c>
      <c r="U1055" s="214">
        <v>1</v>
      </c>
    </row>
    <row r="1056" spans="1:21">
      <c r="A1056" s="214" t="s">
        <v>205</v>
      </c>
      <c r="B1056" s="214" t="s">
        <v>156</v>
      </c>
      <c r="C1056" s="214" t="s">
        <v>202</v>
      </c>
      <c r="D1056" s="214" t="s">
        <v>193</v>
      </c>
      <c r="E1056" s="214" t="s">
        <v>191</v>
      </c>
      <c r="F1056" s="214"/>
      <c r="G1056" s="214" t="s">
        <v>186</v>
      </c>
      <c r="H1056" s="214" t="s">
        <v>187</v>
      </c>
      <c r="I1056" s="214"/>
      <c r="J1056" s="214" t="s">
        <v>82</v>
      </c>
      <c r="K1056" s="214">
        <v>5</v>
      </c>
      <c r="L1056" s="214">
        <v>8</v>
      </c>
      <c r="M1056" s="214">
        <v>0</v>
      </c>
      <c r="N1056" s="214">
        <v>0</v>
      </c>
      <c r="O1056" s="214">
        <v>0</v>
      </c>
      <c r="P1056" s="214">
        <v>0</v>
      </c>
      <c r="Q1056" s="214">
        <v>0</v>
      </c>
      <c r="R1056" s="214">
        <v>0</v>
      </c>
      <c r="S1056" s="214">
        <v>0</v>
      </c>
      <c r="T1056" s="214">
        <v>13</v>
      </c>
      <c r="U1056" s="214">
        <v>0</v>
      </c>
    </row>
    <row r="1057" spans="1:21">
      <c r="A1057" s="214" t="s">
        <v>205</v>
      </c>
      <c r="B1057" s="214" t="s">
        <v>156</v>
      </c>
      <c r="C1057" s="214" t="s">
        <v>202</v>
      </c>
      <c r="D1057" s="214" t="s">
        <v>193</v>
      </c>
      <c r="E1057" s="214" t="s">
        <v>191</v>
      </c>
      <c r="F1057" s="214"/>
      <c r="G1057" s="214" t="s">
        <v>186</v>
      </c>
      <c r="H1057" s="214" t="s">
        <v>187</v>
      </c>
      <c r="I1057" s="214"/>
      <c r="J1057" s="214" t="s">
        <v>80</v>
      </c>
      <c r="K1057" s="214">
        <v>5</v>
      </c>
      <c r="L1057" s="214">
        <v>6</v>
      </c>
      <c r="M1057" s="214">
        <v>0</v>
      </c>
      <c r="N1057" s="214">
        <v>1</v>
      </c>
      <c r="O1057" s="214">
        <v>0</v>
      </c>
      <c r="P1057" s="214">
        <v>0</v>
      </c>
      <c r="Q1057" s="214">
        <v>1</v>
      </c>
      <c r="R1057" s="214">
        <v>0</v>
      </c>
      <c r="S1057" s="214">
        <v>0</v>
      </c>
      <c r="T1057" s="214">
        <v>12</v>
      </c>
      <c r="U1057" s="214">
        <v>0</v>
      </c>
    </row>
    <row r="1058" spans="1:21">
      <c r="A1058" s="214" t="s">
        <v>205</v>
      </c>
      <c r="B1058" s="214" t="s">
        <v>156</v>
      </c>
      <c r="C1058" s="214" t="s">
        <v>202</v>
      </c>
      <c r="D1058" s="214" t="s">
        <v>194</v>
      </c>
      <c r="E1058" s="214" t="s">
        <v>195</v>
      </c>
      <c r="F1058" s="214"/>
      <c r="G1058" s="214" t="s">
        <v>187</v>
      </c>
      <c r="H1058" s="214" t="s">
        <v>186</v>
      </c>
      <c r="I1058" s="214"/>
      <c r="J1058" s="214" t="s">
        <v>69</v>
      </c>
      <c r="K1058" s="214">
        <v>2</v>
      </c>
      <c r="L1058" s="214">
        <v>2</v>
      </c>
      <c r="M1058" s="214">
        <v>0</v>
      </c>
      <c r="N1058" s="214">
        <v>0</v>
      </c>
      <c r="O1058" s="214">
        <v>0</v>
      </c>
      <c r="P1058" s="214">
        <v>0</v>
      </c>
      <c r="Q1058" s="214">
        <v>0</v>
      </c>
      <c r="R1058" s="214">
        <v>0</v>
      </c>
      <c r="S1058" s="214">
        <v>0</v>
      </c>
      <c r="T1058" s="214">
        <v>4</v>
      </c>
      <c r="U1058" s="214">
        <v>0</v>
      </c>
    </row>
    <row r="1059" spans="1:21">
      <c r="A1059" s="214" t="s">
        <v>205</v>
      </c>
      <c r="B1059" s="214" t="s">
        <v>156</v>
      </c>
      <c r="C1059" s="214" t="s">
        <v>202</v>
      </c>
      <c r="D1059" s="214" t="s">
        <v>194</v>
      </c>
      <c r="E1059" s="214" t="s">
        <v>195</v>
      </c>
      <c r="F1059" s="214"/>
      <c r="G1059" s="214" t="s">
        <v>187</v>
      </c>
      <c r="H1059" s="214" t="s">
        <v>186</v>
      </c>
      <c r="I1059" s="214"/>
      <c r="J1059" s="214" t="s">
        <v>70</v>
      </c>
      <c r="K1059" s="214">
        <v>0</v>
      </c>
      <c r="L1059" s="214">
        <v>10</v>
      </c>
      <c r="M1059" s="214">
        <v>0</v>
      </c>
      <c r="N1059" s="214">
        <v>1</v>
      </c>
      <c r="O1059" s="214">
        <v>0</v>
      </c>
      <c r="P1059" s="214">
        <v>0</v>
      </c>
      <c r="Q1059" s="214">
        <v>1</v>
      </c>
      <c r="R1059" s="214">
        <v>0</v>
      </c>
      <c r="S1059" s="214">
        <v>0</v>
      </c>
      <c r="T1059" s="214">
        <v>11</v>
      </c>
      <c r="U1059" s="214">
        <v>1</v>
      </c>
    </row>
    <row r="1060" spans="1:21">
      <c r="A1060" s="214" t="s">
        <v>205</v>
      </c>
      <c r="B1060" s="214" t="s">
        <v>156</v>
      </c>
      <c r="C1060" s="214" t="s">
        <v>202</v>
      </c>
      <c r="D1060" s="214" t="s">
        <v>194</v>
      </c>
      <c r="E1060" s="214" t="s">
        <v>195</v>
      </c>
      <c r="F1060" s="214"/>
      <c r="G1060" s="214" t="s">
        <v>187</v>
      </c>
      <c r="H1060" s="214" t="s">
        <v>186</v>
      </c>
      <c r="I1060" s="214"/>
      <c r="J1060" s="214" t="s">
        <v>71</v>
      </c>
      <c r="K1060" s="214">
        <v>4</v>
      </c>
      <c r="L1060" s="214">
        <v>27</v>
      </c>
      <c r="M1060" s="214">
        <v>0</v>
      </c>
      <c r="N1060" s="214">
        <v>1</v>
      </c>
      <c r="O1060" s="214">
        <v>0</v>
      </c>
      <c r="P1060" s="214">
        <v>0</v>
      </c>
      <c r="Q1060" s="214">
        <v>1</v>
      </c>
      <c r="R1060" s="214">
        <v>0</v>
      </c>
      <c r="S1060" s="214">
        <v>0</v>
      </c>
      <c r="T1060" s="214">
        <v>32</v>
      </c>
      <c r="U1060" s="214">
        <v>4</v>
      </c>
    </row>
    <row r="1061" spans="1:21">
      <c r="A1061" s="214" t="s">
        <v>205</v>
      </c>
      <c r="B1061" s="214" t="s">
        <v>156</v>
      </c>
      <c r="C1061" s="214" t="s">
        <v>202</v>
      </c>
      <c r="D1061" s="214" t="s">
        <v>194</v>
      </c>
      <c r="E1061" s="214" t="s">
        <v>195</v>
      </c>
      <c r="F1061" s="214"/>
      <c r="G1061" s="214" t="s">
        <v>187</v>
      </c>
      <c r="H1061" s="214" t="s">
        <v>186</v>
      </c>
      <c r="I1061" s="214"/>
      <c r="J1061" s="214" t="s">
        <v>72</v>
      </c>
      <c r="K1061" s="214">
        <v>0</v>
      </c>
      <c r="L1061" s="214">
        <v>15</v>
      </c>
      <c r="M1061" s="214">
        <v>0</v>
      </c>
      <c r="N1061" s="214">
        <v>1</v>
      </c>
      <c r="O1061" s="214">
        <v>0</v>
      </c>
      <c r="P1061" s="214">
        <v>1</v>
      </c>
      <c r="Q1061" s="214">
        <v>2</v>
      </c>
      <c r="R1061" s="214">
        <v>0</v>
      </c>
      <c r="S1061" s="214">
        <v>0</v>
      </c>
      <c r="T1061" s="214">
        <v>17</v>
      </c>
      <c r="U1061" s="214">
        <v>0</v>
      </c>
    </row>
    <row r="1062" spans="1:21">
      <c r="A1062" s="214" t="s">
        <v>205</v>
      </c>
      <c r="B1062" s="214" t="s">
        <v>156</v>
      </c>
      <c r="C1062" s="214" t="s">
        <v>202</v>
      </c>
      <c r="D1062" s="214" t="s">
        <v>194</v>
      </c>
      <c r="E1062" s="214" t="s">
        <v>195</v>
      </c>
      <c r="F1062" s="214"/>
      <c r="G1062" s="214" t="s">
        <v>187</v>
      </c>
      <c r="H1062" s="214" t="s">
        <v>186</v>
      </c>
      <c r="I1062" s="214"/>
      <c r="J1062" s="214" t="s">
        <v>73</v>
      </c>
      <c r="K1062" s="214">
        <v>2</v>
      </c>
      <c r="L1062" s="214">
        <v>2</v>
      </c>
      <c r="M1062" s="214">
        <v>0</v>
      </c>
      <c r="N1062" s="214">
        <v>0</v>
      </c>
      <c r="O1062" s="214">
        <v>0</v>
      </c>
      <c r="P1062" s="214">
        <v>0</v>
      </c>
      <c r="Q1062" s="214">
        <v>0</v>
      </c>
      <c r="R1062" s="214">
        <v>0</v>
      </c>
      <c r="S1062" s="214">
        <v>0</v>
      </c>
      <c r="T1062" s="214">
        <v>4</v>
      </c>
      <c r="U1062" s="214">
        <v>0</v>
      </c>
    </row>
    <row r="1063" spans="1:21">
      <c r="A1063" s="214" t="s">
        <v>205</v>
      </c>
      <c r="B1063" s="214" t="s">
        <v>156</v>
      </c>
      <c r="C1063" s="214" t="s">
        <v>202</v>
      </c>
      <c r="D1063" s="214" t="s">
        <v>194</v>
      </c>
      <c r="E1063" s="214" t="s">
        <v>195</v>
      </c>
      <c r="F1063" s="214"/>
      <c r="G1063" s="214" t="s">
        <v>187</v>
      </c>
      <c r="H1063" s="214" t="s">
        <v>186</v>
      </c>
      <c r="I1063" s="214"/>
      <c r="J1063" s="214" t="s">
        <v>74</v>
      </c>
      <c r="K1063" s="214">
        <v>3</v>
      </c>
      <c r="L1063" s="214">
        <v>13</v>
      </c>
      <c r="M1063" s="214">
        <v>0</v>
      </c>
      <c r="N1063" s="214">
        <v>0</v>
      </c>
      <c r="O1063" s="214">
        <v>0</v>
      </c>
      <c r="P1063" s="214">
        <v>0</v>
      </c>
      <c r="Q1063" s="214">
        <v>0</v>
      </c>
      <c r="R1063" s="214">
        <v>1</v>
      </c>
      <c r="S1063" s="214">
        <v>0</v>
      </c>
      <c r="T1063" s="214">
        <v>17</v>
      </c>
      <c r="U1063" s="214">
        <v>0</v>
      </c>
    </row>
    <row r="1064" spans="1:21">
      <c r="A1064" s="214" t="s">
        <v>205</v>
      </c>
      <c r="B1064" s="214" t="s">
        <v>156</v>
      </c>
      <c r="C1064" s="214" t="s">
        <v>202</v>
      </c>
      <c r="D1064" s="214" t="s">
        <v>194</v>
      </c>
      <c r="E1064" s="214" t="s">
        <v>195</v>
      </c>
      <c r="F1064" s="214"/>
      <c r="G1064" s="214" t="s">
        <v>187</v>
      </c>
      <c r="H1064" s="214" t="s">
        <v>186</v>
      </c>
      <c r="I1064" s="214"/>
      <c r="J1064" s="214" t="s">
        <v>75</v>
      </c>
      <c r="K1064" s="214">
        <v>2</v>
      </c>
      <c r="L1064" s="214">
        <v>11</v>
      </c>
      <c r="M1064" s="214">
        <v>0</v>
      </c>
      <c r="N1064" s="214">
        <v>0</v>
      </c>
      <c r="O1064" s="214">
        <v>0</v>
      </c>
      <c r="P1064" s="214">
        <v>0</v>
      </c>
      <c r="Q1064" s="214">
        <v>0</v>
      </c>
      <c r="R1064" s="214">
        <v>0</v>
      </c>
      <c r="S1064" s="214">
        <v>0</v>
      </c>
      <c r="T1064" s="214">
        <v>13</v>
      </c>
      <c r="U1064" s="214">
        <v>1</v>
      </c>
    </row>
    <row r="1065" spans="1:21">
      <c r="A1065" s="214" t="s">
        <v>205</v>
      </c>
      <c r="B1065" s="214" t="s">
        <v>156</v>
      </c>
      <c r="C1065" s="214" t="s">
        <v>202</v>
      </c>
      <c r="D1065" s="214" t="s">
        <v>194</v>
      </c>
      <c r="E1065" s="214" t="s">
        <v>195</v>
      </c>
      <c r="F1065" s="214"/>
      <c r="G1065" s="214" t="s">
        <v>187</v>
      </c>
      <c r="H1065" s="214" t="s">
        <v>186</v>
      </c>
      <c r="I1065" s="214"/>
      <c r="J1065" s="214" t="s">
        <v>76</v>
      </c>
      <c r="K1065" s="214">
        <v>1</v>
      </c>
      <c r="L1065" s="214">
        <v>10</v>
      </c>
      <c r="M1065" s="214">
        <v>0</v>
      </c>
      <c r="N1065" s="214">
        <v>0</v>
      </c>
      <c r="O1065" s="214">
        <v>0</v>
      </c>
      <c r="P1065" s="214">
        <v>1</v>
      </c>
      <c r="Q1065" s="214">
        <v>1</v>
      </c>
      <c r="R1065" s="214">
        <v>0</v>
      </c>
      <c r="S1065" s="214">
        <v>0</v>
      </c>
      <c r="T1065" s="214">
        <v>12</v>
      </c>
      <c r="U1065" s="214">
        <v>0</v>
      </c>
    </row>
    <row r="1066" spans="1:21">
      <c r="A1066" s="214" t="s">
        <v>205</v>
      </c>
      <c r="B1066" s="214" t="s">
        <v>156</v>
      </c>
      <c r="C1066" s="214" t="s">
        <v>202</v>
      </c>
      <c r="D1066" s="214" t="s">
        <v>194</v>
      </c>
      <c r="E1066" s="214" t="s">
        <v>195</v>
      </c>
      <c r="F1066" s="214"/>
      <c r="G1066" s="214" t="s">
        <v>187</v>
      </c>
      <c r="H1066" s="214" t="s">
        <v>186</v>
      </c>
      <c r="I1066" s="214"/>
      <c r="J1066" s="214" t="s">
        <v>77</v>
      </c>
      <c r="K1066" s="214">
        <v>1</v>
      </c>
      <c r="L1066" s="214">
        <v>5</v>
      </c>
      <c r="M1066" s="214">
        <v>0</v>
      </c>
      <c r="N1066" s="214">
        <v>1</v>
      </c>
      <c r="O1066" s="214">
        <v>0</v>
      </c>
      <c r="P1066" s="214">
        <v>0</v>
      </c>
      <c r="Q1066" s="214">
        <v>1</v>
      </c>
      <c r="R1066" s="214">
        <v>0</v>
      </c>
      <c r="S1066" s="214">
        <v>0</v>
      </c>
      <c r="T1066" s="214">
        <v>7</v>
      </c>
      <c r="U1066" s="214">
        <v>0</v>
      </c>
    </row>
    <row r="1067" spans="1:21">
      <c r="A1067" s="214" t="s">
        <v>205</v>
      </c>
      <c r="B1067" s="214" t="s">
        <v>156</v>
      </c>
      <c r="C1067" s="214" t="s">
        <v>202</v>
      </c>
      <c r="D1067" s="214" t="s">
        <v>194</v>
      </c>
      <c r="E1067" s="214" t="s">
        <v>195</v>
      </c>
      <c r="F1067" s="214"/>
      <c r="G1067" s="214" t="s">
        <v>187</v>
      </c>
      <c r="H1067" s="214" t="s">
        <v>186</v>
      </c>
      <c r="I1067" s="214"/>
      <c r="J1067" s="214" t="s">
        <v>78</v>
      </c>
      <c r="K1067" s="214">
        <v>3</v>
      </c>
      <c r="L1067" s="214">
        <v>23</v>
      </c>
      <c r="M1067" s="214">
        <v>0</v>
      </c>
      <c r="N1067" s="214">
        <v>1</v>
      </c>
      <c r="O1067" s="214">
        <v>0</v>
      </c>
      <c r="P1067" s="214">
        <v>0</v>
      </c>
      <c r="Q1067" s="214">
        <v>1</v>
      </c>
      <c r="R1067" s="214">
        <v>0</v>
      </c>
      <c r="S1067" s="214">
        <v>0</v>
      </c>
      <c r="T1067" s="214">
        <v>27</v>
      </c>
      <c r="U1067" s="214">
        <v>2</v>
      </c>
    </row>
    <row r="1068" spans="1:21">
      <c r="A1068" s="214" t="s">
        <v>205</v>
      </c>
      <c r="B1068" s="214" t="s">
        <v>156</v>
      </c>
      <c r="C1068" s="214" t="s">
        <v>202</v>
      </c>
      <c r="D1068" s="214" t="s">
        <v>194</v>
      </c>
      <c r="E1068" s="214" t="s">
        <v>195</v>
      </c>
      <c r="F1068" s="214"/>
      <c r="G1068" s="214" t="s">
        <v>187</v>
      </c>
      <c r="H1068" s="214" t="s">
        <v>186</v>
      </c>
      <c r="I1068" s="214"/>
      <c r="J1068" s="214" t="s">
        <v>82</v>
      </c>
      <c r="K1068" s="214">
        <v>4</v>
      </c>
      <c r="L1068" s="214">
        <v>16</v>
      </c>
      <c r="M1068" s="214">
        <v>0</v>
      </c>
      <c r="N1068" s="214">
        <v>0</v>
      </c>
      <c r="O1068" s="214">
        <v>0</v>
      </c>
      <c r="P1068" s="214">
        <v>0</v>
      </c>
      <c r="Q1068" s="214">
        <v>0</v>
      </c>
      <c r="R1068" s="214">
        <v>0</v>
      </c>
      <c r="S1068" s="214">
        <v>0</v>
      </c>
      <c r="T1068" s="214">
        <v>20</v>
      </c>
      <c r="U1068" s="214">
        <v>2</v>
      </c>
    </row>
    <row r="1069" spans="1:21">
      <c r="A1069" s="214" t="s">
        <v>205</v>
      </c>
      <c r="B1069" s="214" t="s">
        <v>156</v>
      </c>
      <c r="C1069" s="214" t="s">
        <v>202</v>
      </c>
      <c r="D1069" s="214" t="s">
        <v>194</v>
      </c>
      <c r="E1069" s="214" t="s">
        <v>195</v>
      </c>
      <c r="F1069" s="214"/>
      <c r="G1069" s="214" t="s">
        <v>187</v>
      </c>
      <c r="H1069" s="214" t="s">
        <v>186</v>
      </c>
      <c r="I1069" s="214"/>
      <c r="J1069" s="214" t="s">
        <v>80</v>
      </c>
      <c r="K1069" s="214">
        <v>6</v>
      </c>
      <c r="L1069" s="214">
        <v>11</v>
      </c>
      <c r="M1069" s="214">
        <v>0</v>
      </c>
      <c r="N1069" s="214">
        <v>0</v>
      </c>
      <c r="O1069" s="214">
        <v>0</v>
      </c>
      <c r="P1069" s="214">
        <v>0</v>
      </c>
      <c r="Q1069" s="214">
        <v>0</v>
      </c>
      <c r="R1069" s="214">
        <v>0</v>
      </c>
      <c r="S1069" s="214">
        <v>0</v>
      </c>
      <c r="T1069" s="214">
        <v>17</v>
      </c>
      <c r="U1069" s="214">
        <v>7</v>
      </c>
    </row>
    <row r="1070" spans="1:21">
      <c r="A1070" s="214" t="s">
        <v>205</v>
      </c>
      <c r="B1070" s="214" t="s">
        <v>156</v>
      </c>
      <c r="C1070" s="214" t="s">
        <v>202</v>
      </c>
      <c r="D1070" s="214" t="s">
        <v>196</v>
      </c>
      <c r="E1070" s="214" t="s">
        <v>195</v>
      </c>
      <c r="F1070" s="214" t="s">
        <v>187</v>
      </c>
      <c r="G1070" s="214"/>
      <c r="H1070" s="214" t="s">
        <v>186</v>
      </c>
      <c r="I1070" s="214"/>
      <c r="J1070" s="214" t="s">
        <v>69</v>
      </c>
      <c r="K1070" s="214">
        <v>99</v>
      </c>
      <c r="L1070" s="214">
        <v>425</v>
      </c>
      <c r="M1070" s="214">
        <v>3</v>
      </c>
      <c r="N1070" s="214">
        <v>45</v>
      </c>
      <c r="O1070" s="214">
        <v>20</v>
      </c>
      <c r="P1070" s="214">
        <v>29</v>
      </c>
      <c r="Q1070" s="214">
        <v>94</v>
      </c>
      <c r="R1070" s="214">
        <v>17</v>
      </c>
      <c r="S1070" s="214">
        <v>23</v>
      </c>
      <c r="T1070" s="214">
        <v>661</v>
      </c>
      <c r="U1070" s="214">
        <v>108</v>
      </c>
    </row>
    <row r="1071" spans="1:21">
      <c r="A1071" s="214" t="s">
        <v>205</v>
      </c>
      <c r="B1071" s="214" t="s">
        <v>156</v>
      </c>
      <c r="C1071" s="214" t="s">
        <v>202</v>
      </c>
      <c r="D1071" s="214" t="s">
        <v>196</v>
      </c>
      <c r="E1071" s="214" t="s">
        <v>195</v>
      </c>
      <c r="F1071" s="214" t="s">
        <v>187</v>
      </c>
      <c r="G1071" s="214"/>
      <c r="H1071" s="214" t="s">
        <v>186</v>
      </c>
      <c r="I1071" s="214"/>
      <c r="J1071" s="214" t="s">
        <v>70</v>
      </c>
      <c r="K1071" s="214">
        <v>84</v>
      </c>
      <c r="L1071" s="214">
        <v>384</v>
      </c>
      <c r="M1071" s="214">
        <v>9</v>
      </c>
      <c r="N1071" s="214">
        <v>44</v>
      </c>
      <c r="O1071" s="214">
        <v>14</v>
      </c>
      <c r="P1071" s="214">
        <v>29</v>
      </c>
      <c r="Q1071" s="214">
        <v>87</v>
      </c>
      <c r="R1071" s="214">
        <v>39</v>
      </c>
      <c r="S1071" s="214">
        <v>26</v>
      </c>
      <c r="T1071" s="214">
        <v>629</v>
      </c>
      <c r="U1071" s="214">
        <v>101</v>
      </c>
    </row>
    <row r="1072" spans="1:21">
      <c r="A1072" s="214" t="s">
        <v>205</v>
      </c>
      <c r="B1072" s="214" t="s">
        <v>156</v>
      </c>
      <c r="C1072" s="214" t="s">
        <v>202</v>
      </c>
      <c r="D1072" s="214" t="s">
        <v>196</v>
      </c>
      <c r="E1072" s="214" t="s">
        <v>195</v>
      </c>
      <c r="F1072" s="214" t="s">
        <v>187</v>
      </c>
      <c r="G1072" s="214"/>
      <c r="H1072" s="214" t="s">
        <v>186</v>
      </c>
      <c r="I1072" s="214"/>
      <c r="J1072" s="214" t="s">
        <v>71</v>
      </c>
      <c r="K1072" s="214">
        <v>86</v>
      </c>
      <c r="L1072" s="214">
        <v>440</v>
      </c>
      <c r="M1072" s="214">
        <v>8</v>
      </c>
      <c r="N1072" s="214">
        <v>37</v>
      </c>
      <c r="O1072" s="214">
        <v>13</v>
      </c>
      <c r="P1072" s="214">
        <v>31</v>
      </c>
      <c r="Q1072" s="214">
        <v>81</v>
      </c>
      <c r="R1072" s="214">
        <v>34</v>
      </c>
      <c r="S1072" s="214">
        <v>27</v>
      </c>
      <c r="T1072" s="214">
        <v>676</v>
      </c>
      <c r="U1072" s="214">
        <v>77</v>
      </c>
    </row>
    <row r="1073" spans="1:21">
      <c r="A1073" s="214" t="s">
        <v>205</v>
      </c>
      <c r="B1073" s="214" t="s">
        <v>156</v>
      </c>
      <c r="C1073" s="214" t="s">
        <v>202</v>
      </c>
      <c r="D1073" s="214" t="s">
        <v>196</v>
      </c>
      <c r="E1073" s="214" t="s">
        <v>195</v>
      </c>
      <c r="F1073" s="214" t="s">
        <v>187</v>
      </c>
      <c r="G1073" s="214"/>
      <c r="H1073" s="214" t="s">
        <v>186</v>
      </c>
      <c r="I1073" s="214"/>
      <c r="J1073" s="214" t="s">
        <v>72</v>
      </c>
      <c r="K1073" s="214">
        <v>94</v>
      </c>
      <c r="L1073" s="214">
        <v>412</v>
      </c>
      <c r="M1073" s="214">
        <v>11</v>
      </c>
      <c r="N1073" s="214">
        <v>50</v>
      </c>
      <c r="O1073" s="214">
        <v>22</v>
      </c>
      <c r="P1073" s="214">
        <v>26</v>
      </c>
      <c r="Q1073" s="214">
        <v>98</v>
      </c>
      <c r="R1073" s="214">
        <v>40</v>
      </c>
      <c r="S1073" s="214">
        <v>28</v>
      </c>
      <c r="T1073" s="214">
        <v>683</v>
      </c>
      <c r="U1073" s="214">
        <v>62</v>
      </c>
    </row>
    <row r="1074" spans="1:21">
      <c r="A1074" s="214" t="s">
        <v>205</v>
      </c>
      <c r="B1074" s="214" t="s">
        <v>156</v>
      </c>
      <c r="C1074" s="214" t="s">
        <v>202</v>
      </c>
      <c r="D1074" s="214" t="s">
        <v>196</v>
      </c>
      <c r="E1074" s="214" t="s">
        <v>195</v>
      </c>
      <c r="F1074" s="214" t="s">
        <v>187</v>
      </c>
      <c r="G1074" s="214"/>
      <c r="H1074" s="214" t="s">
        <v>186</v>
      </c>
      <c r="I1074" s="214"/>
      <c r="J1074" s="214" t="s">
        <v>73</v>
      </c>
      <c r="K1074" s="214">
        <v>96</v>
      </c>
      <c r="L1074" s="214">
        <v>362</v>
      </c>
      <c r="M1074" s="214">
        <v>7</v>
      </c>
      <c r="N1074" s="214">
        <v>58</v>
      </c>
      <c r="O1074" s="214">
        <v>22</v>
      </c>
      <c r="P1074" s="214">
        <v>32</v>
      </c>
      <c r="Q1074" s="214">
        <v>112</v>
      </c>
      <c r="R1074" s="214">
        <v>35</v>
      </c>
      <c r="S1074" s="214">
        <v>28</v>
      </c>
      <c r="T1074" s="214">
        <v>640</v>
      </c>
      <c r="U1074" s="214">
        <v>86</v>
      </c>
    </row>
    <row r="1075" spans="1:21">
      <c r="A1075" s="214" t="s">
        <v>205</v>
      </c>
      <c r="B1075" s="214" t="s">
        <v>156</v>
      </c>
      <c r="C1075" s="214" t="s">
        <v>202</v>
      </c>
      <c r="D1075" s="214" t="s">
        <v>196</v>
      </c>
      <c r="E1075" s="214" t="s">
        <v>195</v>
      </c>
      <c r="F1075" s="214" t="s">
        <v>187</v>
      </c>
      <c r="G1075" s="214"/>
      <c r="H1075" s="214" t="s">
        <v>186</v>
      </c>
      <c r="I1075" s="214"/>
      <c r="J1075" s="214" t="s">
        <v>74</v>
      </c>
      <c r="K1075" s="214">
        <v>79</v>
      </c>
      <c r="L1075" s="214">
        <v>393</v>
      </c>
      <c r="M1075" s="214">
        <v>7</v>
      </c>
      <c r="N1075" s="214">
        <v>46</v>
      </c>
      <c r="O1075" s="214">
        <v>27</v>
      </c>
      <c r="P1075" s="214">
        <v>40</v>
      </c>
      <c r="Q1075" s="214">
        <v>113</v>
      </c>
      <c r="R1075" s="214">
        <v>20</v>
      </c>
      <c r="S1075" s="214">
        <v>29</v>
      </c>
      <c r="T1075" s="214">
        <v>641</v>
      </c>
      <c r="U1075" s="214">
        <v>97</v>
      </c>
    </row>
    <row r="1076" spans="1:21">
      <c r="A1076" s="214" t="s">
        <v>205</v>
      </c>
      <c r="B1076" s="214" t="s">
        <v>156</v>
      </c>
      <c r="C1076" s="214" t="s">
        <v>202</v>
      </c>
      <c r="D1076" s="214" t="s">
        <v>196</v>
      </c>
      <c r="E1076" s="214" t="s">
        <v>195</v>
      </c>
      <c r="F1076" s="214" t="s">
        <v>187</v>
      </c>
      <c r="G1076" s="214"/>
      <c r="H1076" s="214" t="s">
        <v>186</v>
      </c>
      <c r="I1076" s="214"/>
      <c r="J1076" s="214" t="s">
        <v>75</v>
      </c>
      <c r="K1076" s="214">
        <v>105</v>
      </c>
      <c r="L1076" s="214">
        <v>391</v>
      </c>
      <c r="M1076" s="214">
        <v>11</v>
      </c>
      <c r="N1076" s="214">
        <v>36</v>
      </c>
      <c r="O1076" s="214">
        <v>17</v>
      </c>
      <c r="P1076" s="214">
        <v>42</v>
      </c>
      <c r="Q1076" s="214">
        <v>95</v>
      </c>
      <c r="R1076" s="214">
        <v>24</v>
      </c>
      <c r="S1076" s="214">
        <v>45</v>
      </c>
      <c r="T1076" s="214">
        <v>671</v>
      </c>
      <c r="U1076" s="214">
        <v>65</v>
      </c>
    </row>
    <row r="1077" spans="1:21">
      <c r="A1077" s="214" t="s">
        <v>205</v>
      </c>
      <c r="B1077" s="214" t="s">
        <v>156</v>
      </c>
      <c r="C1077" s="214" t="s">
        <v>202</v>
      </c>
      <c r="D1077" s="214" t="s">
        <v>196</v>
      </c>
      <c r="E1077" s="214" t="s">
        <v>195</v>
      </c>
      <c r="F1077" s="214" t="s">
        <v>187</v>
      </c>
      <c r="G1077" s="214"/>
      <c r="H1077" s="214" t="s">
        <v>186</v>
      </c>
      <c r="I1077" s="214"/>
      <c r="J1077" s="214" t="s">
        <v>76</v>
      </c>
      <c r="K1077" s="214">
        <v>92</v>
      </c>
      <c r="L1077" s="214">
        <v>347</v>
      </c>
      <c r="M1077" s="214">
        <v>6</v>
      </c>
      <c r="N1077" s="214">
        <v>54</v>
      </c>
      <c r="O1077" s="214">
        <v>13</v>
      </c>
      <c r="P1077" s="214">
        <v>33</v>
      </c>
      <c r="Q1077" s="214">
        <v>100</v>
      </c>
      <c r="R1077" s="214">
        <v>31</v>
      </c>
      <c r="S1077" s="214">
        <v>32</v>
      </c>
      <c r="T1077" s="214">
        <v>608</v>
      </c>
      <c r="U1077" s="214">
        <v>75</v>
      </c>
    </row>
    <row r="1078" spans="1:21">
      <c r="A1078" s="214" t="s">
        <v>205</v>
      </c>
      <c r="B1078" s="214" t="s">
        <v>156</v>
      </c>
      <c r="C1078" s="214" t="s">
        <v>202</v>
      </c>
      <c r="D1078" s="214" t="s">
        <v>196</v>
      </c>
      <c r="E1078" s="214" t="s">
        <v>195</v>
      </c>
      <c r="F1078" s="214" t="s">
        <v>187</v>
      </c>
      <c r="G1078" s="214"/>
      <c r="H1078" s="214" t="s">
        <v>186</v>
      </c>
      <c r="I1078" s="214"/>
      <c r="J1078" s="214" t="s">
        <v>77</v>
      </c>
      <c r="K1078" s="214">
        <v>89</v>
      </c>
      <c r="L1078" s="214">
        <v>377</v>
      </c>
      <c r="M1078" s="214">
        <v>8</v>
      </c>
      <c r="N1078" s="214">
        <v>74</v>
      </c>
      <c r="O1078" s="214">
        <v>22</v>
      </c>
      <c r="P1078" s="214">
        <v>35</v>
      </c>
      <c r="Q1078" s="214">
        <v>131</v>
      </c>
      <c r="R1078" s="214">
        <v>24</v>
      </c>
      <c r="S1078" s="214">
        <v>32</v>
      </c>
      <c r="T1078" s="214">
        <v>661</v>
      </c>
      <c r="U1078" s="214">
        <v>67</v>
      </c>
    </row>
    <row r="1079" spans="1:21">
      <c r="A1079" s="214" t="s">
        <v>205</v>
      </c>
      <c r="B1079" s="214" t="s">
        <v>156</v>
      </c>
      <c r="C1079" s="214" t="s">
        <v>202</v>
      </c>
      <c r="D1079" s="214" t="s">
        <v>196</v>
      </c>
      <c r="E1079" s="214" t="s">
        <v>195</v>
      </c>
      <c r="F1079" s="214" t="s">
        <v>187</v>
      </c>
      <c r="G1079" s="214"/>
      <c r="H1079" s="214" t="s">
        <v>186</v>
      </c>
      <c r="I1079" s="214"/>
      <c r="J1079" s="214" t="s">
        <v>78</v>
      </c>
      <c r="K1079" s="214">
        <v>112</v>
      </c>
      <c r="L1079" s="214">
        <v>395</v>
      </c>
      <c r="M1079" s="214">
        <v>6</v>
      </c>
      <c r="N1079" s="214">
        <v>58</v>
      </c>
      <c r="O1079" s="214">
        <v>28</v>
      </c>
      <c r="P1079" s="214">
        <v>34</v>
      </c>
      <c r="Q1079" s="214">
        <v>120</v>
      </c>
      <c r="R1079" s="214">
        <v>14</v>
      </c>
      <c r="S1079" s="214">
        <v>20</v>
      </c>
      <c r="T1079" s="214">
        <v>667</v>
      </c>
      <c r="U1079" s="214">
        <v>95</v>
      </c>
    </row>
    <row r="1080" spans="1:21">
      <c r="A1080" s="214" t="s">
        <v>205</v>
      </c>
      <c r="B1080" s="214" t="s">
        <v>156</v>
      </c>
      <c r="C1080" s="214" t="s">
        <v>202</v>
      </c>
      <c r="D1080" s="214" t="s">
        <v>196</v>
      </c>
      <c r="E1080" s="214" t="s">
        <v>195</v>
      </c>
      <c r="F1080" s="214" t="s">
        <v>187</v>
      </c>
      <c r="G1080" s="214"/>
      <c r="H1080" s="214" t="s">
        <v>186</v>
      </c>
      <c r="I1080" s="214"/>
      <c r="J1080" s="214" t="s">
        <v>82</v>
      </c>
      <c r="K1080" s="214">
        <v>101</v>
      </c>
      <c r="L1080" s="214">
        <v>443</v>
      </c>
      <c r="M1080" s="214">
        <v>7</v>
      </c>
      <c r="N1080" s="214">
        <v>78</v>
      </c>
      <c r="O1080" s="214">
        <v>28</v>
      </c>
      <c r="P1080" s="214">
        <v>33</v>
      </c>
      <c r="Q1080" s="214">
        <v>139</v>
      </c>
      <c r="R1080" s="214">
        <v>15</v>
      </c>
      <c r="S1080" s="214">
        <v>12</v>
      </c>
      <c r="T1080" s="214">
        <v>717</v>
      </c>
      <c r="U1080" s="214">
        <v>105</v>
      </c>
    </row>
    <row r="1081" spans="1:21">
      <c r="A1081" s="214" t="s">
        <v>205</v>
      </c>
      <c r="B1081" s="214" t="s">
        <v>156</v>
      </c>
      <c r="C1081" s="214" t="s">
        <v>202</v>
      </c>
      <c r="D1081" s="214" t="s">
        <v>196</v>
      </c>
      <c r="E1081" s="214" t="s">
        <v>195</v>
      </c>
      <c r="F1081" s="214" t="s">
        <v>187</v>
      </c>
      <c r="G1081" s="214"/>
      <c r="H1081" s="214" t="s">
        <v>186</v>
      </c>
      <c r="I1081" s="214"/>
      <c r="J1081" s="214" t="s">
        <v>80</v>
      </c>
      <c r="K1081" s="214">
        <v>119</v>
      </c>
      <c r="L1081" s="214">
        <v>451</v>
      </c>
      <c r="M1081" s="214">
        <v>5</v>
      </c>
      <c r="N1081" s="214">
        <v>41</v>
      </c>
      <c r="O1081" s="214">
        <v>17</v>
      </c>
      <c r="P1081" s="214">
        <v>27</v>
      </c>
      <c r="Q1081" s="214">
        <v>85</v>
      </c>
      <c r="R1081" s="214">
        <v>10</v>
      </c>
      <c r="S1081" s="214">
        <v>7</v>
      </c>
      <c r="T1081" s="214">
        <v>677</v>
      </c>
      <c r="U1081" s="214">
        <v>105</v>
      </c>
    </row>
    <row r="1082" spans="1:21">
      <c r="A1082" s="214" t="s">
        <v>205</v>
      </c>
      <c r="B1082" s="214" t="s">
        <v>156</v>
      </c>
      <c r="C1082" s="214" t="s">
        <v>202</v>
      </c>
      <c r="D1082" s="214" t="s">
        <v>197</v>
      </c>
      <c r="E1082" s="214" t="s">
        <v>195</v>
      </c>
      <c r="F1082" s="214"/>
      <c r="G1082" s="214"/>
      <c r="H1082" s="214" t="s">
        <v>186</v>
      </c>
      <c r="I1082" s="214" t="s">
        <v>187</v>
      </c>
      <c r="J1082" s="214" t="s">
        <v>69</v>
      </c>
      <c r="K1082" s="214">
        <v>0</v>
      </c>
      <c r="L1082" s="214">
        <v>0</v>
      </c>
      <c r="M1082" s="214">
        <v>0</v>
      </c>
      <c r="N1082" s="214">
        <v>0</v>
      </c>
      <c r="O1082" s="214">
        <v>0</v>
      </c>
      <c r="P1082" s="214">
        <v>0</v>
      </c>
      <c r="Q1082" s="214">
        <v>0</v>
      </c>
      <c r="R1082" s="214">
        <v>0</v>
      </c>
      <c r="S1082" s="214">
        <v>0</v>
      </c>
      <c r="T1082" s="214">
        <v>0</v>
      </c>
      <c r="U1082" s="214">
        <v>0</v>
      </c>
    </row>
    <row r="1083" spans="1:21">
      <c r="A1083" s="214" t="s">
        <v>205</v>
      </c>
      <c r="B1083" s="214" t="s">
        <v>156</v>
      </c>
      <c r="C1083" s="214" t="s">
        <v>202</v>
      </c>
      <c r="D1083" s="214" t="s">
        <v>197</v>
      </c>
      <c r="E1083" s="214" t="s">
        <v>195</v>
      </c>
      <c r="F1083" s="214"/>
      <c r="G1083" s="214"/>
      <c r="H1083" s="214" t="s">
        <v>186</v>
      </c>
      <c r="I1083" s="214" t="s">
        <v>187</v>
      </c>
      <c r="J1083" s="214" t="s">
        <v>70</v>
      </c>
      <c r="K1083" s="214">
        <v>0</v>
      </c>
      <c r="L1083" s="214">
        <v>0</v>
      </c>
      <c r="M1083" s="214">
        <v>0</v>
      </c>
      <c r="N1083" s="214">
        <v>1</v>
      </c>
      <c r="O1083" s="214">
        <v>0</v>
      </c>
      <c r="P1083" s="214">
        <v>0</v>
      </c>
      <c r="Q1083" s="214">
        <v>1</v>
      </c>
      <c r="R1083" s="214">
        <v>1</v>
      </c>
      <c r="S1083" s="214">
        <v>0</v>
      </c>
      <c r="T1083" s="214">
        <v>2</v>
      </c>
      <c r="U1083" s="214">
        <v>0</v>
      </c>
    </row>
    <row r="1084" spans="1:21">
      <c r="A1084" s="214" t="s">
        <v>205</v>
      </c>
      <c r="B1084" s="214" t="s">
        <v>156</v>
      </c>
      <c r="C1084" s="214" t="s">
        <v>202</v>
      </c>
      <c r="D1084" s="214" t="s">
        <v>197</v>
      </c>
      <c r="E1084" s="214" t="s">
        <v>195</v>
      </c>
      <c r="F1084" s="214"/>
      <c r="G1084" s="214"/>
      <c r="H1084" s="214" t="s">
        <v>186</v>
      </c>
      <c r="I1084" s="214" t="s">
        <v>187</v>
      </c>
      <c r="J1084" s="214" t="s">
        <v>71</v>
      </c>
      <c r="K1084" s="214">
        <v>0</v>
      </c>
      <c r="L1084" s="214">
        <v>0</v>
      </c>
      <c r="M1084" s="214">
        <v>0</v>
      </c>
      <c r="N1084" s="214">
        <v>1</v>
      </c>
      <c r="O1084" s="214">
        <v>0</v>
      </c>
      <c r="P1084" s="214">
        <v>0</v>
      </c>
      <c r="Q1084" s="214">
        <v>1</v>
      </c>
      <c r="R1084" s="214">
        <v>0</v>
      </c>
      <c r="S1084" s="214">
        <v>1</v>
      </c>
      <c r="T1084" s="214">
        <v>2</v>
      </c>
      <c r="U1084" s="214">
        <v>1</v>
      </c>
    </row>
    <row r="1085" spans="1:21">
      <c r="A1085" s="214" t="s">
        <v>205</v>
      </c>
      <c r="B1085" s="214" t="s">
        <v>156</v>
      </c>
      <c r="C1085" s="214" t="s">
        <v>202</v>
      </c>
      <c r="D1085" s="214" t="s">
        <v>197</v>
      </c>
      <c r="E1085" s="214" t="s">
        <v>195</v>
      </c>
      <c r="F1085" s="214"/>
      <c r="G1085" s="214"/>
      <c r="H1085" s="214" t="s">
        <v>186</v>
      </c>
      <c r="I1085" s="214" t="s">
        <v>187</v>
      </c>
      <c r="J1085" s="214" t="s">
        <v>72</v>
      </c>
      <c r="K1085" s="214">
        <v>0</v>
      </c>
      <c r="L1085" s="214">
        <v>2</v>
      </c>
      <c r="M1085" s="214">
        <v>0</v>
      </c>
      <c r="N1085" s="214">
        <v>1</v>
      </c>
      <c r="O1085" s="214">
        <v>2</v>
      </c>
      <c r="P1085" s="214">
        <v>0</v>
      </c>
      <c r="Q1085" s="214">
        <v>3</v>
      </c>
      <c r="R1085" s="214">
        <v>1</v>
      </c>
      <c r="S1085" s="214">
        <v>0</v>
      </c>
      <c r="T1085" s="214">
        <v>6</v>
      </c>
      <c r="U1085" s="214">
        <v>1</v>
      </c>
    </row>
    <row r="1086" spans="1:21">
      <c r="A1086" s="214" t="s">
        <v>205</v>
      </c>
      <c r="B1086" s="214" t="s">
        <v>156</v>
      </c>
      <c r="C1086" s="214" t="s">
        <v>202</v>
      </c>
      <c r="D1086" s="214" t="s">
        <v>197</v>
      </c>
      <c r="E1086" s="214" t="s">
        <v>195</v>
      </c>
      <c r="F1086" s="214"/>
      <c r="G1086" s="214"/>
      <c r="H1086" s="214" t="s">
        <v>186</v>
      </c>
      <c r="I1086" s="214" t="s">
        <v>187</v>
      </c>
      <c r="J1086" s="214" t="s">
        <v>73</v>
      </c>
      <c r="K1086" s="214">
        <v>0</v>
      </c>
      <c r="L1086" s="214">
        <v>5</v>
      </c>
      <c r="M1086" s="214">
        <v>0</v>
      </c>
      <c r="N1086" s="214">
        <v>0</v>
      </c>
      <c r="O1086" s="214">
        <v>0</v>
      </c>
      <c r="P1086" s="214">
        <v>0</v>
      </c>
      <c r="Q1086" s="214">
        <v>0</v>
      </c>
      <c r="R1086" s="214">
        <v>0</v>
      </c>
      <c r="S1086" s="214">
        <v>0</v>
      </c>
      <c r="T1086" s="214">
        <v>5</v>
      </c>
      <c r="U1086" s="214">
        <v>2</v>
      </c>
    </row>
    <row r="1087" spans="1:21">
      <c r="A1087" s="214" t="s">
        <v>205</v>
      </c>
      <c r="B1087" s="214" t="s">
        <v>156</v>
      </c>
      <c r="C1087" s="214" t="s">
        <v>202</v>
      </c>
      <c r="D1087" s="214" t="s">
        <v>197</v>
      </c>
      <c r="E1087" s="214" t="s">
        <v>195</v>
      </c>
      <c r="F1087" s="214"/>
      <c r="G1087" s="214"/>
      <c r="H1087" s="214" t="s">
        <v>186</v>
      </c>
      <c r="I1087" s="214" t="s">
        <v>187</v>
      </c>
      <c r="J1087" s="214" t="s">
        <v>74</v>
      </c>
      <c r="K1087" s="214">
        <v>0</v>
      </c>
      <c r="L1087" s="214">
        <v>1</v>
      </c>
      <c r="M1087" s="214">
        <v>0</v>
      </c>
      <c r="N1087" s="214">
        <v>0</v>
      </c>
      <c r="O1087" s="214">
        <v>0</v>
      </c>
      <c r="P1087" s="214">
        <v>0</v>
      </c>
      <c r="Q1087" s="214">
        <v>0</v>
      </c>
      <c r="R1087" s="214">
        <v>0</v>
      </c>
      <c r="S1087" s="214">
        <v>0</v>
      </c>
      <c r="T1087" s="214">
        <v>1</v>
      </c>
      <c r="U1087" s="214">
        <v>0</v>
      </c>
    </row>
    <row r="1088" spans="1:21">
      <c r="A1088" s="214" t="s">
        <v>205</v>
      </c>
      <c r="B1088" s="214" t="s">
        <v>156</v>
      </c>
      <c r="C1088" s="214" t="s">
        <v>202</v>
      </c>
      <c r="D1088" s="214" t="s">
        <v>197</v>
      </c>
      <c r="E1088" s="214" t="s">
        <v>195</v>
      </c>
      <c r="F1088" s="214"/>
      <c r="G1088" s="214"/>
      <c r="H1088" s="214" t="s">
        <v>186</v>
      </c>
      <c r="I1088" s="214" t="s">
        <v>187</v>
      </c>
      <c r="J1088" s="214" t="s">
        <v>75</v>
      </c>
      <c r="K1088" s="214">
        <v>0</v>
      </c>
      <c r="L1088" s="214">
        <v>1</v>
      </c>
      <c r="M1088" s="214">
        <v>0</v>
      </c>
      <c r="N1088" s="214">
        <v>0</v>
      </c>
      <c r="O1088" s="214">
        <v>0</v>
      </c>
      <c r="P1088" s="214">
        <v>0</v>
      </c>
      <c r="Q1088" s="214">
        <v>0</v>
      </c>
      <c r="R1088" s="214">
        <v>0</v>
      </c>
      <c r="S1088" s="214">
        <v>0</v>
      </c>
      <c r="T1088" s="214">
        <v>1</v>
      </c>
      <c r="U1088" s="214">
        <v>2</v>
      </c>
    </row>
    <row r="1089" spans="1:21">
      <c r="A1089" s="214" t="s">
        <v>205</v>
      </c>
      <c r="B1089" s="214" t="s">
        <v>156</v>
      </c>
      <c r="C1089" s="214" t="s">
        <v>202</v>
      </c>
      <c r="D1089" s="214" t="s">
        <v>197</v>
      </c>
      <c r="E1089" s="214" t="s">
        <v>195</v>
      </c>
      <c r="F1089" s="214"/>
      <c r="G1089" s="214"/>
      <c r="H1089" s="214" t="s">
        <v>186</v>
      </c>
      <c r="I1089" s="214" t="s">
        <v>187</v>
      </c>
      <c r="J1089" s="214" t="s">
        <v>76</v>
      </c>
      <c r="K1089" s="214">
        <v>2</v>
      </c>
      <c r="L1089" s="214">
        <v>0</v>
      </c>
      <c r="M1089" s="214">
        <v>0</v>
      </c>
      <c r="N1089" s="214">
        <v>0</v>
      </c>
      <c r="O1089" s="214">
        <v>0</v>
      </c>
      <c r="P1089" s="214">
        <v>0</v>
      </c>
      <c r="Q1089" s="214">
        <v>0</v>
      </c>
      <c r="R1089" s="214">
        <v>0</v>
      </c>
      <c r="S1089" s="214">
        <v>0</v>
      </c>
      <c r="T1089" s="214">
        <v>2</v>
      </c>
      <c r="U1089" s="214">
        <v>1</v>
      </c>
    </row>
    <row r="1090" spans="1:21">
      <c r="A1090" s="214" t="s">
        <v>205</v>
      </c>
      <c r="B1090" s="214" t="s">
        <v>156</v>
      </c>
      <c r="C1090" s="214" t="s">
        <v>202</v>
      </c>
      <c r="D1090" s="214" t="s">
        <v>197</v>
      </c>
      <c r="E1090" s="214" t="s">
        <v>195</v>
      </c>
      <c r="F1090" s="214"/>
      <c r="G1090" s="214"/>
      <c r="H1090" s="214" t="s">
        <v>186</v>
      </c>
      <c r="I1090" s="214" t="s">
        <v>187</v>
      </c>
      <c r="J1090" s="214" t="s">
        <v>77</v>
      </c>
      <c r="K1090" s="214">
        <v>0</v>
      </c>
      <c r="L1090" s="214">
        <v>1</v>
      </c>
      <c r="M1090" s="214">
        <v>0</v>
      </c>
      <c r="N1090" s="214">
        <v>0</v>
      </c>
      <c r="O1090" s="214">
        <v>0</v>
      </c>
      <c r="P1090" s="214">
        <v>0</v>
      </c>
      <c r="Q1090" s="214">
        <v>0</v>
      </c>
      <c r="R1090" s="214">
        <v>0</v>
      </c>
      <c r="S1090" s="214">
        <v>0</v>
      </c>
      <c r="T1090" s="214">
        <v>1</v>
      </c>
      <c r="U1090" s="214">
        <v>1</v>
      </c>
    </row>
    <row r="1091" spans="1:21">
      <c r="A1091" s="214" t="s">
        <v>205</v>
      </c>
      <c r="B1091" s="214" t="s">
        <v>156</v>
      </c>
      <c r="C1091" s="214" t="s">
        <v>202</v>
      </c>
      <c r="D1091" s="214" t="s">
        <v>197</v>
      </c>
      <c r="E1091" s="214" t="s">
        <v>195</v>
      </c>
      <c r="F1091" s="214"/>
      <c r="G1091" s="214"/>
      <c r="H1091" s="214" t="s">
        <v>186</v>
      </c>
      <c r="I1091" s="214" t="s">
        <v>187</v>
      </c>
      <c r="J1091" s="214" t="s">
        <v>78</v>
      </c>
      <c r="K1091" s="214">
        <v>0</v>
      </c>
      <c r="L1091" s="214">
        <v>1</v>
      </c>
      <c r="M1091" s="214">
        <v>0</v>
      </c>
      <c r="N1091" s="214">
        <v>0</v>
      </c>
      <c r="O1091" s="214">
        <v>0</v>
      </c>
      <c r="P1091" s="214">
        <v>0</v>
      </c>
      <c r="Q1091" s="214">
        <v>0</v>
      </c>
      <c r="R1091" s="214">
        <v>0</v>
      </c>
      <c r="S1091" s="214">
        <v>0</v>
      </c>
      <c r="T1091" s="214">
        <v>1</v>
      </c>
      <c r="U1091" s="214">
        <v>0</v>
      </c>
    </row>
    <row r="1092" spans="1:21">
      <c r="A1092" s="214" t="s">
        <v>205</v>
      </c>
      <c r="B1092" s="214" t="s">
        <v>156</v>
      </c>
      <c r="C1092" s="214" t="s">
        <v>202</v>
      </c>
      <c r="D1092" s="214" t="s">
        <v>197</v>
      </c>
      <c r="E1092" s="214" t="s">
        <v>195</v>
      </c>
      <c r="F1092" s="214"/>
      <c r="G1092" s="214"/>
      <c r="H1092" s="214" t="s">
        <v>186</v>
      </c>
      <c r="I1092" s="214" t="s">
        <v>187</v>
      </c>
      <c r="J1092" s="214" t="s">
        <v>82</v>
      </c>
      <c r="K1092" s="214">
        <v>0</v>
      </c>
      <c r="L1092" s="214">
        <v>0</v>
      </c>
      <c r="M1092" s="214">
        <v>0</v>
      </c>
      <c r="N1092" s="214">
        <v>0</v>
      </c>
      <c r="O1092" s="214">
        <v>0</v>
      </c>
      <c r="P1092" s="214">
        <v>0</v>
      </c>
      <c r="Q1092" s="214">
        <v>0</v>
      </c>
      <c r="R1092" s="214">
        <v>0</v>
      </c>
      <c r="S1092" s="214">
        <v>0</v>
      </c>
      <c r="T1092" s="214">
        <v>0</v>
      </c>
      <c r="U1092" s="214">
        <v>0</v>
      </c>
    </row>
    <row r="1093" spans="1:21">
      <c r="A1093" s="214" t="s">
        <v>205</v>
      </c>
      <c r="B1093" s="214" t="s">
        <v>156</v>
      </c>
      <c r="C1093" s="214" t="s">
        <v>202</v>
      </c>
      <c r="D1093" s="214" t="s">
        <v>197</v>
      </c>
      <c r="E1093" s="214" t="s">
        <v>195</v>
      </c>
      <c r="F1093" s="214"/>
      <c r="G1093" s="214"/>
      <c r="H1093" s="214" t="s">
        <v>186</v>
      </c>
      <c r="I1093" s="214" t="s">
        <v>187</v>
      </c>
      <c r="J1093" s="214" t="s">
        <v>80</v>
      </c>
      <c r="K1093" s="214">
        <v>0</v>
      </c>
      <c r="L1093" s="214">
        <v>1</v>
      </c>
      <c r="M1093" s="214">
        <v>0</v>
      </c>
      <c r="N1093" s="214">
        <v>0</v>
      </c>
      <c r="O1093" s="214">
        <v>0</v>
      </c>
      <c r="P1093" s="214">
        <v>0</v>
      </c>
      <c r="Q1093" s="214">
        <v>0</v>
      </c>
      <c r="R1093" s="214">
        <v>0</v>
      </c>
      <c r="S1093" s="214">
        <v>0</v>
      </c>
      <c r="T1093" s="214">
        <v>1</v>
      </c>
      <c r="U1093" s="214">
        <v>0</v>
      </c>
    </row>
    <row r="1094" spans="1:21">
      <c r="A1094" s="214" t="s">
        <v>205</v>
      </c>
      <c r="B1094" s="214" t="s">
        <v>156</v>
      </c>
      <c r="C1094" s="214" t="s">
        <v>202</v>
      </c>
      <c r="D1094" s="214" t="s">
        <v>198</v>
      </c>
      <c r="E1094" s="214" t="s">
        <v>199</v>
      </c>
      <c r="F1094" s="214"/>
      <c r="G1094" s="214"/>
      <c r="H1094" s="214" t="s">
        <v>187</v>
      </c>
      <c r="I1094" s="214" t="s">
        <v>186</v>
      </c>
      <c r="J1094" s="214" t="s">
        <v>69</v>
      </c>
      <c r="K1094" s="214">
        <v>0</v>
      </c>
      <c r="L1094" s="214">
        <v>0</v>
      </c>
      <c r="M1094" s="214">
        <v>0</v>
      </c>
      <c r="N1094" s="214">
        <v>0</v>
      </c>
      <c r="O1094" s="214">
        <v>0</v>
      </c>
      <c r="P1094" s="214">
        <v>0</v>
      </c>
      <c r="Q1094" s="214">
        <v>0</v>
      </c>
      <c r="R1094" s="214">
        <v>0</v>
      </c>
      <c r="S1094" s="214">
        <v>0</v>
      </c>
      <c r="T1094" s="214">
        <v>0</v>
      </c>
      <c r="U1094" s="214">
        <v>0</v>
      </c>
    </row>
    <row r="1095" spans="1:21">
      <c r="A1095" s="214" t="s">
        <v>205</v>
      </c>
      <c r="B1095" s="214" t="s">
        <v>156</v>
      </c>
      <c r="C1095" s="214" t="s">
        <v>202</v>
      </c>
      <c r="D1095" s="214" t="s">
        <v>198</v>
      </c>
      <c r="E1095" s="214" t="s">
        <v>199</v>
      </c>
      <c r="F1095" s="214"/>
      <c r="G1095" s="214"/>
      <c r="H1095" s="214" t="s">
        <v>187</v>
      </c>
      <c r="I1095" s="214" t="s">
        <v>186</v>
      </c>
      <c r="J1095" s="214" t="s">
        <v>70</v>
      </c>
      <c r="K1095" s="214">
        <v>0</v>
      </c>
      <c r="L1095" s="214">
        <v>9</v>
      </c>
      <c r="M1095" s="214">
        <v>0</v>
      </c>
      <c r="N1095" s="214">
        <v>0</v>
      </c>
      <c r="O1095" s="214">
        <v>0</v>
      </c>
      <c r="P1095" s="214">
        <v>0</v>
      </c>
      <c r="Q1095" s="214">
        <v>0</v>
      </c>
      <c r="R1095" s="214">
        <v>0</v>
      </c>
      <c r="S1095" s="214">
        <v>0</v>
      </c>
      <c r="T1095" s="214">
        <v>9</v>
      </c>
      <c r="U1095" s="214">
        <v>1</v>
      </c>
    </row>
    <row r="1096" spans="1:21">
      <c r="A1096" s="214" t="s">
        <v>205</v>
      </c>
      <c r="B1096" s="214" t="s">
        <v>156</v>
      </c>
      <c r="C1096" s="214" t="s">
        <v>202</v>
      </c>
      <c r="D1096" s="214" t="s">
        <v>198</v>
      </c>
      <c r="E1096" s="214" t="s">
        <v>199</v>
      </c>
      <c r="F1096" s="214"/>
      <c r="G1096" s="214"/>
      <c r="H1096" s="214" t="s">
        <v>187</v>
      </c>
      <c r="I1096" s="214" t="s">
        <v>186</v>
      </c>
      <c r="J1096" s="214" t="s">
        <v>71</v>
      </c>
      <c r="K1096" s="214">
        <v>1</v>
      </c>
      <c r="L1096" s="214">
        <v>0</v>
      </c>
      <c r="M1096" s="214">
        <v>0</v>
      </c>
      <c r="N1096" s="214">
        <v>1</v>
      </c>
      <c r="O1096" s="214">
        <v>0</v>
      </c>
      <c r="P1096" s="214">
        <v>0</v>
      </c>
      <c r="Q1096" s="214">
        <v>1</v>
      </c>
      <c r="R1096" s="214">
        <v>0</v>
      </c>
      <c r="S1096" s="214">
        <v>0</v>
      </c>
      <c r="T1096" s="214">
        <v>2</v>
      </c>
      <c r="U1096" s="214">
        <v>0</v>
      </c>
    </row>
    <row r="1097" spans="1:21">
      <c r="A1097" s="214" t="s">
        <v>205</v>
      </c>
      <c r="B1097" s="214" t="s">
        <v>156</v>
      </c>
      <c r="C1097" s="214" t="s">
        <v>202</v>
      </c>
      <c r="D1097" s="214" t="s">
        <v>198</v>
      </c>
      <c r="E1097" s="214" t="s">
        <v>199</v>
      </c>
      <c r="F1097" s="214"/>
      <c r="G1097" s="214"/>
      <c r="H1097" s="214" t="s">
        <v>187</v>
      </c>
      <c r="I1097" s="214" t="s">
        <v>186</v>
      </c>
      <c r="J1097" s="214" t="s">
        <v>72</v>
      </c>
      <c r="K1097" s="214">
        <v>1</v>
      </c>
      <c r="L1097" s="214">
        <v>1</v>
      </c>
      <c r="M1097" s="214">
        <v>0</v>
      </c>
      <c r="N1097" s="214">
        <v>0</v>
      </c>
      <c r="O1097" s="214">
        <v>1</v>
      </c>
      <c r="P1097" s="214">
        <v>0</v>
      </c>
      <c r="Q1097" s="214">
        <v>1</v>
      </c>
      <c r="R1097" s="214">
        <v>0</v>
      </c>
      <c r="S1097" s="214">
        <v>0</v>
      </c>
      <c r="T1097" s="214">
        <v>3</v>
      </c>
      <c r="U1097" s="214">
        <v>1</v>
      </c>
    </row>
    <row r="1098" spans="1:21">
      <c r="A1098" s="214" t="s">
        <v>205</v>
      </c>
      <c r="B1098" s="214" t="s">
        <v>156</v>
      </c>
      <c r="C1098" s="214" t="s">
        <v>202</v>
      </c>
      <c r="D1098" s="214" t="s">
        <v>198</v>
      </c>
      <c r="E1098" s="214" t="s">
        <v>199</v>
      </c>
      <c r="F1098" s="214"/>
      <c r="G1098" s="214"/>
      <c r="H1098" s="214" t="s">
        <v>187</v>
      </c>
      <c r="I1098" s="214" t="s">
        <v>186</v>
      </c>
      <c r="J1098" s="214" t="s">
        <v>73</v>
      </c>
      <c r="K1098" s="214">
        <v>1</v>
      </c>
      <c r="L1098" s="214">
        <v>6</v>
      </c>
      <c r="M1098" s="214">
        <v>0</v>
      </c>
      <c r="N1098" s="214">
        <v>0</v>
      </c>
      <c r="O1098" s="214">
        <v>2</v>
      </c>
      <c r="P1098" s="214">
        <v>1</v>
      </c>
      <c r="Q1098" s="214">
        <v>3</v>
      </c>
      <c r="R1098" s="214">
        <v>0</v>
      </c>
      <c r="S1098" s="214">
        <v>0</v>
      </c>
      <c r="T1098" s="214">
        <v>10</v>
      </c>
      <c r="U1098" s="214">
        <v>2</v>
      </c>
    </row>
    <row r="1099" spans="1:21">
      <c r="A1099" s="214" t="s">
        <v>205</v>
      </c>
      <c r="B1099" s="214" t="s">
        <v>156</v>
      </c>
      <c r="C1099" s="214" t="s">
        <v>202</v>
      </c>
      <c r="D1099" s="214" t="s">
        <v>198</v>
      </c>
      <c r="E1099" s="214" t="s">
        <v>199</v>
      </c>
      <c r="F1099" s="214"/>
      <c r="G1099" s="214"/>
      <c r="H1099" s="214" t="s">
        <v>187</v>
      </c>
      <c r="I1099" s="214" t="s">
        <v>186</v>
      </c>
      <c r="J1099" s="214" t="s">
        <v>74</v>
      </c>
      <c r="K1099" s="214">
        <v>0</v>
      </c>
      <c r="L1099" s="214">
        <v>7</v>
      </c>
      <c r="M1099" s="214">
        <v>0</v>
      </c>
      <c r="N1099" s="214">
        <v>2</v>
      </c>
      <c r="O1099" s="214">
        <v>0</v>
      </c>
      <c r="P1099" s="214">
        <v>0</v>
      </c>
      <c r="Q1099" s="214">
        <v>2</v>
      </c>
      <c r="R1099" s="214">
        <v>0</v>
      </c>
      <c r="S1099" s="214">
        <v>0</v>
      </c>
      <c r="T1099" s="214">
        <v>9</v>
      </c>
      <c r="U1099" s="214">
        <v>0</v>
      </c>
    </row>
    <row r="1100" spans="1:21">
      <c r="A1100" s="214" t="s">
        <v>205</v>
      </c>
      <c r="B1100" s="214" t="s">
        <v>156</v>
      </c>
      <c r="C1100" s="214" t="s">
        <v>202</v>
      </c>
      <c r="D1100" s="214" t="s">
        <v>198</v>
      </c>
      <c r="E1100" s="214" t="s">
        <v>199</v>
      </c>
      <c r="F1100" s="214"/>
      <c r="G1100" s="214"/>
      <c r="H1100" s="214" t="s">
        <v>187</v>
      </c>
      <c r="I1100" s="214" t="s">
        <v>186</v>
      </c>
      <c r="J1100" s="214" t="s">
        <v>75</v>
      </c>
      <c r="K1100" s="214">
        <v>0</v>
      </c>
      <c r="L1100" s="214">
        <v>2</v>
      </c>
      <c r="M1100" s="214">
        <v>0</v>
      </c>
      <c r="N1100" s="214">
        <v>0</v>
      </c>
      <c r="O1100" s="214">
        <v>0</v>
      </c>
      <c r="P1100" s="214">
        <v>1</v>
      </c>
      <c r="Q1100" s="214">
        <v>1</v>
      </c>
      <c r="R1100" s="214">
        <v>0</v>
      </c>
      <c r="S1100" s="214">
        <v>0</v>
      </c>
      <c r="T1100" s="214">
        <v>3</v>
      </c>
      <c r="U1100" s="214">
        <v>2</v>
      </c>
    </row>
    <row r="1101" spans="1:21">
      <c r="A1101" s="214" t="s">
        <v>205</v>
      </c>
      <c r="B1101" s="214" t="s">
        <v>156</v>
      </c>
      <c r="C1101" s="214" t="s">
        <v>202</v>
      </c>
      <c r="D1101" s="214" t="s">
        <v>198</v>
      </c>
      <c r="E1101" s="214" t="s">
        <v>199</v>
      </c>
      <c r="F1101" s="214"/>
      <c r="G1101" s="214"/>
      <c r="H1101" s="214" t="s">
        <v>187</v>
      </c>
      <c r="I1101" s="214" t="s">
        <v>186</v>
      </c>
      <c r="J1101" s="214" t="s">
        <v>76</v>
      </c>
      <c r="K1101" s="214">
        <v>1</v>
      </c>
      <c r="L1101" s="214">
        <v>5</v>
      </c>
      <c r="M1101" s="214">
        <v>0</v>
      </c>
      <c r="N1101" s="214">
        <v>0</v>
      </c>
      <c r="O1101" s="214">
        <v>0</v>
      </c>
      <c r="P1101" s="214">
        <v>0</v>
      </c>
      <c r="Q1101" s="214">
        <v>0</v>
      </c>
      <c r="R1101" s="214">
        <v>1</v>
      </c>
      <c r="S1101" s="214">
        <v>0</v>
      </c>
      <c r="T1101" s="214">
        <v>7</v>
      </c>
      <c r="U1101" s="214">
        <v>3</v>
      </c>
    </row>
    <row r="1102" spans="1:21">
      <c r="A1102" s="214" t="s">
        <v>205</v>
      </c>
      <c r="B1102" s="214" t="s">
        <v>156</v>
      </c>
      <c r="C1102" s="214" t="s">
        <v>202</v>
      </c>
      <c r="D1102" s="214" t="s">
        <v>198</v>
      </c>
      <c r="E1102" s="214" t="s">
        <v>199</v>
      </c>
      <c r="F1102" s="214"/>
      <c r="G1102" s="214"/>
      <c r="H1102" s="214" t="s">
        <v>187</v>
      </c>
      <c r="I1102" s="214" t="s">
        <v>186</v>
      </c>
      <c r="J1102" s="214" t="s">
        <v>77</v>
      </c>
      <c r="K1102" s="214">
        <v>1</v>
      </c>
      <c r="L1102" s="214">
        <v>0</v>
      </c>
      <c r="M1102" s="214">
        <v>0</v>
      </c>
      <c r="N1102" s="214">
        <v>0</v>
      </c>
      <c r="O1102" s="214">
        <v>0</v>
      </c>
      <c r="P1102" s="214">
        <v>1</v>
      </c>
      <c r="Q1102" s="214">
        <v>1</v>
      </c>
      <c r="R1102" s="214">
        <v>0</v>
      </c>
      <c r="S1102" s="214">
        <v>0</v>
      </c>
      <c r="T1102" s="214">
        <v>2</v>
      </c>
      <c r="U1102" s="214">
        <v>0</v>
      </c>
    </row>
    <row r="1103" spans="1:21">
      <c r="A1103" s="214" t="s">
        <v>205</v>
      </c>
      <c r="B1103" s="214" t="s">
        <v>156</v>
      </c>
      <c r="C1103" s="214" t="s">
        <v>202</v>
      </c>
      <c r="D1103" s="214" t="s">
        <v>198</v>
      </c>
      <c r="E1103" s="214" t="s">
        <v>199</v>
      </c>
      <c r="F1103" s="214"/>
      <c r="G1103" s="214"/>
      <c r="H1103" s="214" t="s">
        <v>187</v>
      </c>
      <c r="I1103" s="214" t="s">
        <v>186</v>
      </c>
      <c r="J1103" s="214" t="s">
        <v>78</v>
      </c>
      <c r="K1103" s="214">
        <v>0</v>
      </c>
      <c r="L1103" s="214">
        <v>4</v>
      </c>
      <c r="M1103" s="214">
        <v>0</v>
      </c>
      <c r="N1103" s="214">
        <v>0</v>
      </c>
      <c r="O1103" s="214">
        <v>0</v>
      </c>
      <c r="P1103" s="214">
        <v>0</v>
      </c>
      <c r="Q1103" s="214">
        <v>0</v>
      </c>
      <c r="R1103" s="214">
        <v>1</v>
      </c>
      <c r="S1103" s="214">
        <v>0</v>
      </c>
      <c r="T1103" s="214">
        <v>5</v>
      </c>
      <c r="U1103" s="214">
        <v>1</v>
      </c>
    </row>
    <row r="1104" spans="1:21">
      <c r="A1104" s="214" t="s">
        <v>205</v>
      </c>
      <c r="B1104" s="214" t="s">
        <v>156</v>
      </c>
      <c r="C1104" s="214" t="s">
        <v>202</v>
      </c>
      <c r="D1104" s="214" t="s">
        <v>198</v>
      </c>
      <c r="E1104" s="214" t="s">
        <v>199</v>
      </c>
      <c r="F1104" s="214"/>
      <c r="G1104" s="214"/>
      <c r="H1104" s="214" t="s">
        <v>187</v>
      </c>
      <c r="I1104" s="214" t="s">
        <v>186</v>
      </c>
      <c r="J1104" s="214" t="s">
        <v>82</v>
      </c>
      <c r="K1104" s="214">
        <v>1</v>
      </c>
      <c r="L1104" s="214">
        <v>2</v>
      </c>
      <c r="M1104" s="214">
        <v>0</v>
      </c>
      <c r="N1104" s="214">
        <v>0</v>
      </c>
      <c r="O1104" s="214">
        <v>0</v>
      </c>
      <c r="P1104" s="214">
        <v>0</v>
      </c>
      <c r="Q1104" s="214">
        <v>0</v>
      </c>
      <c r="R1104" s="214">
        <v>0</v>
      </c>
      <c r="S1104" s="214">
        <v>0</v>
      </c>
      <c r="T1104" s="214">
        <v>3</v>
      </c>
      <c r="U1104" s="214">
        <v>1</v>
      </c>
    </row>
    <row r="1105" spans="1:21">
      <c r="A1105" s="214" t="s">
        <v>205</v>
      </c>
      <c r="B1105" s="214" t="s">
        <v>156</v>
      </c>
      <c r="C1105" s="214" t="s">
        <v>202</v>
      </c>
      <c r="D1105" s="214" t="s">
        <v>198</v>
      </c>
      <c r="E1105" s="214" t="s">
        <v>199</v>
      </c>
      <c r="F1105" s="214"/>
      <c r="G1105" s="214"/>
      <c r="H1105" s="214" t="s">
        <v>187</v>
      </c>
      <c r="I1105" s="214" t="s">
        <v>186</v>
      </c>
      <c r="J1105" s="214" t="s">
        <v>80</v>
      </c>
      <c r="K1105" s="214">
        <v>0</v>
      </c>
      <c r="L1105" s="214">
        <v>0</v>
      </c>
      <c r="M1105" s="214">
        <v>0</v>
      </c>
      <c r="N1105" s="214">
        <v>0</v>
      </c>
      <c r="O1105" s="214">
        <v>0</v>
      </c>
      <c r="P1105" s="214">
        <v>0</v>
      </c>
      <c r="Q1105" s="214">
        <v>0</v>
      </c>
      <c r="R1105" s="214">
        <v>0</v>
      </c>
      <c r="S1105" s="214">
        <v>0</v>
      </c>
      <c r="T1105" s="214">
        <v>0</v>
      </c>
      <c r="U1105" s="214">
        <v>2</v>
      </c>
    </row>
    <row r="1106" spans="1:21">
      <c r="A1106" s="214" t="s">
        <v>205</v>
      </c>
      <c r="B1106" s="214" t="s">
        <v>156</v>
      </c>
      <c r="C1106" s="214" t="s">
        <v>202</v>
      </c>
      <c r="D1106" s="214" t="s">
        <v>200</v>
      </c>
      <c r="E1106" s="214" t="s">
        <v>199</v>
      </c>
      <c r="F1106" s="214"/>
      <c r="G1106" s="214" t="s">
        <v>187</v>
      </c>
      <c r="H1106" s="214"/>
      <c r="I1106" s="214" t="s">
        <v>186</v>
      </c>
      <c r="J1106" s="214" t="s">
        <v>69</v>
      </c>
      <c r="K1106" s="214">
        <v>1</v>
      </c>
      <c r="L1106" s="214">
        <v>0</v>
      </c>
      <c r="M1106" s="214">
        <v>0</v>
      </c>
      <c r="N1106" s="214">
        <v>0</v>
      </c>
      <c r="O1106" s="214">
        <v>0</v>
      </c>
      <c r="P1106" s="214">
        <v>0</v>
      </c>
      <c r="Q1106" s="214">
        <v>0</v>
      </c>
      <c r="R1106" s="214">
        <v>0</v>
      </c>
      <c r="S1106" s="214">
        <v>0</v>
      </c>
      <c r="T1106" s="214">
        <v>1</v>
      </c>
      <c r="U1106" s="214">
        <v>0</v>
      </c>
    </row>
    <row r="1107" spans="1:21">
      <c r="A1107" s="214" t="s">
        <v>205</v>
      </c>
      <c r="B1107" s="214" t="s">
        <v>156</v>
      </c>
      <c r="C1107" s="214" t="s">
        <v>202</v>
      </c>
      <c r="D1107" s="214" t="s">
        <v>200</v>
      </c>
      <c r="E1107" s="214" t="s">
        <v>199</v>
      </c>
      <c r="F1107" s="214"/>
      <c r="G1107" s="214" t="s">
        <v>187</v>
      </c>
      <c r="H1107" s="214"/>
      <c r="I1107" s="214" t="s">
        <v>186</v>
      </c>
      <c r="J1107" s="214" t="s">
        <v>70</v>
      </c>
      <c r="K1107" s="214">
        <v>0</v>
      </c>
      <c r="L1107" s="214">
        <v>5</v>
      </c>
      <c r="M1107" s="214">
        <v>0</v>
      </c>
      <c r="N1107" s="214">
        <v>0</v>
      </c>
      <c r="O1107" s="214">
        <v>0</v>
      </c>
      <c r="P1107" s="214">
        <v>0</v>
      </c>
      <c r="Q1107" s="214">
        <v>0</v>
      </c>
      <c r="R1107" s="214">
        <v>0</v>
      </c>
      <c r="S1107" s="214">
        <v>0</v>
      </c>
      <c r="T1107" s="214">
        <v>5</v>
      </c>
      <c r="U1107" s="214">
        <v>3</v>
      </c>
    </row>
    <row r="1108" spans="1:21">
      <c r="A1108" s="214" t="s">
        <v>205</v>
      </c>
      <c r="B1108" s="214" t="s">
        <v>156</v>
      </c>
      <c r="C1108" s="214" t="s">
        <v>202</v>
      </c>
      <c r="D1108" s="214" t="s">
        <v>200</v>
      </c>
      <c r="E1108" s="214" t="s">
        <v>199</v>
      </c>
      <c r="F1108" s="214"/>
      <c r="G1108" s="214" t="s">
        <v>187</v>
      </c>
      <c r="H1108" s="214"/>
      <c r="I1108" s="214" t="s">
        <v>186</v>
      </c>
      <c r="J1108" s="214" t="s">
        <v>71</v>
      </c>
      <c r="K1108" s="214">
        <v>3</v>
      </c>
      <c r="L1108" s="214">
        <v>14</v>
      </c>
      <c r="M1108" s="214">
        <v>0</v>
      </c>
      <c r="N1108" s="214">
        <v>0</v>
      </c>
      <c r="O1108" s="214">
        <v>0</v>
      </c>
      <c r="P1108" s="214">
        <v>0</v>
      </c>
      <c r="Q1108" s="214">
        <v>0</v>
      </c>
      <c r="R1108" s="214">
        <v>0</v>
      </c>
      <c r="S1108" s="214">
        <v>0</v>
      </c>
      <c r="T1108" s="214">
        <v>17</v>
      </c>
      <c r="U1108" s="214">
        <v>3</v>
      </c>
    </row>
    <row r="1109" spans="1:21">
      <c r="A1109" s="214" t="s">
        <v>205</v>
      </c>
      <c r="B1109" s="214" t="s">
        <v>156</v>
      </c>
      <c r="C1109" s="214" t="s">
        <v>202</v>
      </c>
      <c r="D1109" s="214" t="s">
        <v>200</v>
      </c>
      <c r="E1109" s="214" t="s">
        <v>199</v>
      </c>
      <c r="F1109" s="214"/>
      <c r="G1109" s="214" t="s">
        <v>187</v>
      </c>
      <c r="H1109" s="214"/>
      <c r="I1109" s="214" t="s">
        <v>186</v>
      </c>
      <c r="J1109" s="214" t="s">
        <v>72</v>
      </c>
      <c r="K1109" s="214">
        <v>2</v>
      </c>
      <c r="L1109" s="214">
        <v>10</v>
      </c>
      <c r="M1109" s="214">
        <v>0</v>
      </c>
      <c r="N1109" s="214">
        <v>0</v>
      </c>
      <c r="O1109" s="214">
        <v>0</v>
      </c>
      <c r="P1109" s="214">
        <v>0</v>
      </c>
      <c r="Q1109" s="214">
        <v>0</v>
      </c>
      <c r="R1109" s="214">
        <v>0</v>
      </c>
      <c r="S1109" s="214">
        <v>0</v>
      </c>
      <c r="T1109" s="214">
        <v>12</v>
      </c>
      <c r="U1109" s="214">
        <v>0</v>
      </c>
    </row>
    <row r="1110" spans="1:21">
      <c r="A1110" s="214" t="s">
        <v>205</v>
      </c>
      <c r="B1110" s="214" t="s">
        <v>156</v>
      </c>
      <c r="C1110" s="214" t="s">
        <v>202</v>
      </c>
      <c r="D1110" s="214" t="s">
        <v>200</v>
      </c>
      <c r="E1110" s="214" t="s">
        <v>199</v>
      </c>
      <c r="F1110" s="214"/>
      <c r="G1110" s="214" t="s">
        <v>187</v>
      </c>
      <c r="H1110" s="214"/>
      <c r="I1110" s="214" t="s">
        <v>186</v>
      </c>
      <c r="J1110" s="214" t="s">
        <v>73</v>
      </c>
      <c r="K1110" s="214">
        <v>1</v>
      </c>
      <c r="L1110" s="214">
        <v>3</v>
      </c>
      <c r="M1110" s="214">
        <v>0</v>
      </c>
      <c r="N1110" s="214">
        <v>3</v>
      </c>
      <c r="O1110" s="214">
        <v>0</v>
      </c>
      <c r="P1110" s="214">
        <v>0</v>
      </c>
      <c r="Q1110" s="214">
        <v>3</v>
      </c>
      <c r="R1110" s="214">
        <v>0</v>
      </c>
      <c r="S1110" s="214">
        <v>0</v>
      </c>
      <c r="T1110" s="214">
        <v>7</v>
      </c>
      <c r="U1110" s="214">
        <v>2</v>
      </c>
    </row>
    <row r="1111" spans="1:21">
      <c r="A1111" s="214" t="s">
        <v>205</v>
      </c>
      <c r="B1111" s="214" t="s">
        <v>156</v>
      </c>
      <c r="C1111" s="214" t="s">
        <v>202</v>
      </c>
      <c r="D1111" s="214" t="s">
        <v>200</v>
      </c>
      <c r="E1111" s="214" t="s">
        <v>199</v>
      </c>
      <c r="F1111" s="214"/>
      <c r="G1111" s="214" t="s">
        <v>187</v>
      </c>
      <c r="H1111" s="214"/>
      <c r="I1111" s="214" t="s">
        <v>186</v>
      </c>
      <c r="J1111" s="214" t="s">
        <v>74</v>
      </c>
      <c r="K1111" s="214">
        <v>0</v>
      </c>
      <c r="L1111" s="214">
        <v>2</v>
      </c>
      <c r="M1111" s="214">
        <v>0</v>
      </c>
      <c r="N1111" s="214">
        <v>0</v>
      </c>
      <c r="O1111" s="214">
        <v>0</v>
      </c>
      <c r="P1111" s="214">
        <v>0</v>
      </c>
      <c r="Q1111" s="214">
        <v>0</v>
      </c>
      <c r="R1111" s="214">
        <v>1</v>
      </c>
      <c r="S1111" s="214">
        <v>0</v>
      </c>
      <c r="T1111" s="214">
        <v>3</v>
      </c>
      <c r="U1111" s="214">
        <v>1</v>
      </c>
    </row>
    <row r="1112" spans="1:21">
      <c r="A1112" s="214" t="s">
        <v>205</v>
      </c>
      <c r="B1112" s="214" t="s">
        <v>156</v>
      </c>
      <c r="C1112" s="214" t="s">
        <v>202</v>
      </c>
      <c r="D1112" s="214" t="s">
        <v>200</v>
      </c>
      <c r="E1112" s="214" t="s">
        <v>199</v>
      </c>
      <c r="F1112" s="214"/>
      <c r="G1112" s="214" t="s">
        <v>187</v>
      </c>
      <c r="H1112" s="214"/>
      <c r="I1112" s="214" t="s">
        <v>186</v>
      </c>
      <c r="J1112" s="214" t="s">
        <v>75</v>
      </c>
      <c r="K1112" s="214">
        <v>0</v>
      </c>
      <c r="L1112" s="214">
        <v>4</v>
      </c>
      <c r="M1112" s="214">
        <v>0</v>
      </c>
      <c r="N1112" s="214">
        <v>0</v>
      </c>
      <c r="O1112" s="214">
        <v>0</v>
      </c>
      <c r="P1112" s="214">
        <v>0</v>
      </c>
      <c r="Q1112" s="214">
        <v>0</v>
      </c>
      <c r="R1112" s="214">
        <v>0</v>
      </c>
      <c r="S1112" s="214">
        <v>0</v>
      </c>
      <c r="T1112" s="214">
        <v>4</v>
      </c>
      <c r="U1112" s="214">
        <v>3</v>
      </c>
    </row>
    <row r="1113" spans="1:21">
      <c r="A1113" s="214" t="s">
        <v>205</v>
      </c>
      <c r="B1113" s="214" t="s">
        <v>156</v>
      </c>
      <c r="C1113" s="214" t="s">
        <v>202</v>
      </c>
      <c r="D1113" s="214" t="s">
        <v>200</v>
      </c>
      <c r="E1113" s="214" t="s">
        <v>199</v>
      </c>
      <c r="F1113" s="214"/>
      <c r="G1113" s="214" t="s">
        <v>187</v>
      </c>
      <c r="H1113" s="214"/>
      <c r="I1113" s="214" t="s">
        <v>186</v>
      </c>
      <c r="J1113" s="214" t="s">
        <v>76</v>
      </c>
      <c r="K1113" s="214">
        <v>0</v>
      </c>
      <c r="L1113" s="214">
        <v>1</v>
      </c>
      <c r="M1113" s="214">
        <v>0</v>
      </c>
      <c r="N1113" s="214">
        <v>0</v>
      </c>
      <c r="O1113" s="214">
        <v>0</v>
      </c>
      <c r="P1113" s="214">
        <v>0</v>
      </c>
      <c r="Q1113" s="214">
        <v>0</v>
      </c>
      <c r="R1113" s="214">
        <v>0</v>
      </c>
      <c r="S1113" s="214">
        <v>0</v>
      </c>
      <c r="T1113" s="214">
        <v>1</v>
      </c>
      <c r="U1113" s="214">
        <v>2</v>
      </c>
    </row>
    <row r="1114" spans="1:21">
      <c r="A1114" s="214" t="s">
        <v>205</v>
      </c>
      <c r="B1114" s="214" t="s">
        <v>156</v>
      </c>
      <c r="C1114" s="214" t="s">
        <v>202</v>
      </c>
      <c r="D1114" s="214" t="s">
        <v>200</v>
      </c>
      <c r="E1114" s="214" t="s">
        <v>199</v>
      </c>
      <c r="F1114" s="214"/>
      <c r="G1114" s="214" t="s">
        <v>187</v>
      </c>
      <c r="H1114" s="214"/>
      <c r="I1114" s="214" t="s">
        <v>186</v>
      </c>
      <c r="J1114" s="214" t="s">
        <v>77</v>
      </c>
      <c r="K1114" s="214">
        <v>0</v>
      </c>
      <c r="L1114" s="214">
        <v>3</v>
      </c>
      <c r="M1114" s="214">
        <v>0</v>
      </c>
      <c r="N1114" s="214">
        <v>0</v>
      </c>
      <c r="O1114" s="214">
        <v>0</v>
      </c>
      <c r="P1114" s="214">
        <v>0</v>
      </c>
      <c r="Q1114" s="214">
        <v>0</v>
      </c>
      <c r="R1114" s="214">
        <v>0</v>
      </c>
      <c r="S1114" s="214">
        <v>0</v>
      </c>
      <c r="T1114" s="214">
        <v>3</v>
      </c>
      <c r="U1114" s="214">
        <v>0</v>
      </c>
    </row>
    <row r="1115" spans="1:21">
      <c r="A1115" s="214" t="s">
        <v>205</v>
      </c>
      <c r="B1115" s="214" t="s">
        <v>156</v>
      </c>
      <c r="C1115" s="214" t="s">
        <v>202</v>
      </c>
      <c r="D1115" s="214" t="s">
        <v>200</v>
      </c>
      <c r="E1115" s="214" t="s">
        <v>199</v>
      </c>
      <c r="F1115" s="214"/>
      <c r="G1115" s="214" t="s">
        <v>187</v>
      </c>
      <c r="H1115" s="214"/>
      <c r="I1115" s="214" t="s">
        <v>186</v>
      </c>
      <c r="J1115" s="214" t="s">
        <v>78</v>
      </c>
      <c r="K1115" s="214">
        <v>2</v>
      </c>
      <c r="L1115" s="214">
        <v>5</v>
      </c>
      <c r="M1115" s="214">
        <v>0</v>
      </c>
      <c r="N1115" s="214">
        <v>1</v>
      </c>
      <c r="O1115" s="214">
        <v>0</v>
      </c>
      <c r="P1115" s="214">
        <v>1</v>
      </c>
      <c r="Q1115" s="214">
        <v>2</v>
      </c>
      <c r="R1115" s="214">
        <v>0</v>
      </c>
      <c r="S1115" s="214">
        <v>0</v>
      </c>
      <c r="T1115" s="214">
        <v>9</v>
      </c>
      <c r="U1115" s="214">
        <v>2</v>
      </c>
    </row>
    <row r="1116" spans="1:21">
      <c r="A1116" s="214" t="s">
        <v>205</v>
      </c>
      <c r="B1116" s="214" t="s">
        <v>156</v>
      </c>
      <c r="C1116" s="214" t="s">
        <v>202</v>
      </c>
      <c r="D1116" s="214" t="s">
        <v>200</v>
      </c>
      <c r="E1116" s="214" t="s">
        <v>199</v>
      </c>
      <c r="F1116" s="214"/>
      <c r="G1116" s="214" t="s">
        <v>187</v>
      </c>
      <c r="H1116" s="214"/>
      <c r="I1116" s="214" t="s">
        <v>186</v>
      </c>
      <c r="J1116" s="214" t="s">
        <v>82</v>
      </c>
      <c r="K1116" s="214">
        <v>4</v>
      </c>
      <c r="L1116" s="214">
        <v>6</v>
      </c>
      <c r="M1116" s="214">
        <v>0</v>
      </c>
      <c r="N1116" s="214">
        <v>3</v>
      </c>
      <c r="O1116" s="214">
        <v>0</v>
      </c>
      <c r="P1116" s="214">
        <v>0</v>
      </c>
      <c r="Q1116" s="214">
        <v>3</v>
      </c>
      <c r="R1116" s="214">
        <v>1</v>
      </c>
      <c r="S1116" s="214">
        <v>0</v>
      </c>
      <c r="T1116" s="214">
        <v>14</v>
      </c>
      <c r="U1116" s="214">
        <v>2</v>
      </c>
    </row>
    <row r="1117" spans="1:21">
      <c r="A1117" s="214" t="s">
        <v>205</v>
      </c>
      <c r="B1117" s="214" t="s">
        <v>156</v>
      </c>
      <c r="C1117" s="214" t="s">
        <v>202</v>
      </c>
      <c r="D1117" s="214" t="s">
        <v>200</v>
      </c>
      <c r="E1117" s="214" t="s">
        <v>199</v>
      </c>
      <c r="F1117" s="214"/>
      <c r="G1117" s="214" t="s">
        <v>187</v>
      </c>
      <c r="H1117" s="214"/>
      <c r="I1117" s="214" t="s">
        <v>186</v>
      </c>
      <c r="J1117" s="214" t="s">
        <v>80</v>
      </c>
      <c r="K1117" s="214">
        <v>4</v>
      </c>
      <c r="L1117" s="214">
        <v>5</v>
      </c>
      <c r="M1117" s="214">
        <v>0</v>
      </c>
      <c r="N1117" s="214">
        <v>0</v>
      </c>
      <c r="O1117" s="214">
        <v>0</v>
      </c>
      <c r="P1117" s="214">
        <v>0</v>
      </c>
      <c r="Q1117" s="214">
        <v>0</v>
      </c>
      <c r="R1117" s="214">
        <v>0</v>
      </c>
      <c r="S1117" s="214">
        <v>0</v>
      </c>
      <c r="T1117" s="214">
        <v>9</v>
      </c>
      <c r="U1117" s="214">
        <v>1</v>
      </c>
    </row>
    <row r="1118" spans="1:21">
      <c r="A1118" s="214" t="s">
        <v>205</v>
      </c>
      <c r="B1118" s="214" t="s">
        <v>156</v>
      </c>
      <c r="C1118" s="214" t="s">
        <v>202</v>
      </c>
      <c r="D1118" s="214" t="s">
        <v>201</v>
      </c>
      <c r="E1118" s="214" t="s">
        <v>199</v>
      </c>
      <c r="F1118" s="214" t="s">
        <v>187</v>
      </c>
      <c r="G1118" s="214"/>
      <c r="H1118" s="214"/>
      <c r="I1118" s="214" t="s">
        <v>186</v>
      </c>
      <c r="J1118" s="214" t="s">
        <v>69</v>
      </c>
      <c r="K1118" s="214">
        <v>0</v>
      </c>
      <c r="L1118" s="214">
        <v>0</v>
      </c>
      <c r="M1118" s="214">
        <v>0</v>
      </c>
      <c r="N1118" s="214">
        <v>0</v>
      </c>
      <c r="O1118" s="214">
        <v>0</v>
      </c>
      <c r="P1118" s="214">
        <v>0</v>
      </c>
      <c r="Q1118" s="214">
        <v>0</v>
      </c>
      <c r="R1118" s="214">
        <v>0</v>
      </c>
      <c r="S1118" s="214">
        <v>0</v>
      </c>
      <c r="T1118" s="214">
        <v>0</v>
      </c>
      <c r="U1118" s="214">
        <v>6</v>
      </c>
    </row>
    <row r="1119" spans="1:21">
      <c r="A1119" s="214" t="s">
        <v>205</v>
      </c>
      <c r="B1119" s="214" t="s">
        <v>156</v>
      </c>
      <c r="C1119" s="214" t="s">
        <v>202</v>
      </c>
      <c r="D1119" s="214" t="s">
        <v>201</v>
      </c>
      <c r="E1119" s="214" t="s">
        <v>199</v>
      </c>
      <c r="F1119" s="214" t="s">
        <v>187</v>
      </c>
      <c r="G1119" s="214"/>
      <c r="H1119" s="214"/>
      <c r="I1119" s="214" t="s">
        <v>186</v>
      </c>
      <c r="J1119" s="214" t="s">
        <v>70</v>
      </c>
      <c r="K1119" s="214">
        <v>0</v>
      </c>
      <c r="L1119" s="214">
        <v>5</v>
      </c>
      <c r="M1119" s="214">
        <v>0</v>
      </c>
      <c r="N1119" s="214">
        <v>2</v>
      </c>
      <c r="O1119" s="214">
        <v>0</v>
      </c>
      <c r="P1119" s="214">
        <v>1</v>
      </c>
      <c r="Q1119" s="214">
        <v>3</v>
      </c>
      <c r="R1119" s="214">
        <v>1</v>
      </c>
      <c r="S1119" s="214">
        <v>1</v>
      </c>
      <c r="T1119" s="214">
        <v>10</v>
      </c>
      <c r="U1119" s="214">
        <v>3</v>
      </c>
    </row>
    <row r="1120" spans="1:21">
      <c r="A1120" s="214" t="s">
        <v>205</v>
      </c>
      <c r="B1120" s="214" t="s">
        <v>156</v>
      </c>
      <c r="C1120" s="214" t="s">
        <v>202</v>
      </c>
      <c r="D1120" s="214" t="s">
        <v>201</v>
      </c>
      <c r="E1120" s="214" t="s">
        <v>199</v>
      </c>
      <c r="F1120" s="214" t="s">
        <v>187</v>
      </c>
      <c r="G1120" s="214"/>
      <c r="H1120" s="214"/>
      <c r="I1120" s="214" t="s">
        <v>186</v>
      </c>
      <c r="J1120" s="214" t="s">
        <v>71</v>
      </c>
      <c r="K1120" s="214">
        <v>18</v>
      </c>
      <c r="L1120" s="214">
        <v>20</v>
      </c>
      <c r="M1120" s="214">
        <v>0</v>
      </c>
      <c r="N1120" s="214">
        <v>9</v>
      </c>
      <c r="O1120" s="214">
        <v>0</v>
      </c>
      <c r="P1120" s="214">
        <v>4</v>
      </c>
      <c r="Q1120" s="214">
        <v>13</v>
      </c>
      <c r="R1120" s="214">
        <v>0</v>
      </c>
      <c r="S1120" s="214">
        <v>0</v>
      </c>
      <c r="T1120" s="214">
        <v>51</v>
      </c>
      <c r="U1120" s="214">
        <v>13</v>
      </c>
    </row>
    <row r="1121" spans="1:21">
      <c r="A1121" s="214" t="s">
        <v>205</v>
      </c>
      <c r="B1121" s="214" t="s">
        <v>156</v>
      </c>
      <c r="C1121" s="214" t="s">
        <v>202</v>
      </c>
      <c r="D1121" s="214" t="s">
        <v>201</v>
      </c>
      <c r="E1121" s="214" t="s">
        <v>199</v>
      </c>
      <c r="F1121" s="214" t="s">
        <v>187</v>
      </c>
      <c r="G1121" s="214"/>
      <c r="H1121" s="214"/>
      <c r="I1121" s="214" t="s">
        <v>186</v>
      </c>
      <c r="J1121" s="214" t="s">
        <v>72</v>
      </c>
      <c r="K1121" s="214">
        <v>22</v>
      </c>
      <c r="L1121" s="214">
        <v>25</v>
      </c>
      <c r="M1121" s="214">
        <v>0</v>
      </c>
      <c r="N1121" s="214">
        <v>9</v>
      </c>
      <c r="O1121" s="214">
        <v>4</v>
      </c>
      <c r="P1121" s="214">
        <v>3</v>
      </c>
      <c r="Q1121" s="214">
        <v>16</v>
      </c>
      <c r="R1121" s="214">
        <v>0</v>
      </c>
      <c r="S1121" s="214">
        <v>0</v>
      </c>
      <c r="T1121" s="214">
        <v>63</v>
      </c>
      <c r="U1121" s="214">
        <v>8</v>
      </c>
    </row>
    <row r="1122" spans="1:21">
      <c r="A1122" s="214" t="s">
        <v>205</v>
      </c>
      <c r="B1122" s="214" t="s">
        <v>156</v>
      </c>
      <c r="C1122" s="214" t="s">
        <v>202</v>
      </c>
      <c r="D1122" s="214" t="s">
        <v>201</v>
      </c>
      <c r="E1122" s="214" t="s">
        <v>199</v>
      </c>
      <c r="F1122" s="214" t="s">
        <v>187</v>
      </c>
      <c r="G1122" s="214"/>
      <c r="H1122" s="214"/>
      <c r="I1122" s="214" t="s">
        <v>186</v>
      </c>
      <c r="J1122" s="214" t="s">
        <v>73</v>
      </c>
      <c r="K1122" s="214">
        <v>19</v>
      </c>
      <c r="L1122" s="214">
        <v>33</v>
      </c>
      <c r="M1122" s="214">
        <v>0</v>
      </c>
      <c r="N1122" s="214">
        <v>2</v>
      </c>
      <c r="O1122" s="214">
        <v>0</v>
      </c>
      <c r="P1122" s="214">
        <v>4</v>
      </c>
      <c r="Q1122" s="214">
        <v>6</v>
      </c>
      <c r="R1122" s="214">
        <v>1</v>
      </c>
      <c r="S1122" s="214">
        <v>0</v>
      </c>
      <c r="T1122" s="214">
        <v>59</v>
      </c>
      <c r="U1122" s="214">
        <v>13</v>
      </c>
    </row>
    <row r="1123" spans="1:21">
      <c r="A1123" s="214" t="s">
        <v>205</v>
      </c>
      <c r="B1123" s="214" t="s">
        <v>156</v>
      </c>
      <c r="C1123" s="214" t="s">
        <v>202</v>
      </c>
      <c r="D1123" s="214" t="s">
        <v>201</v>
      </c>
      <c r="E1123" s="214" t="s">
        <v>199</v>
      </c>
      <c r="F1123" s="214" t="s">
        <v>187</v>
      </c>
      <c r="G1123" s="214"/>
      <c r="H1123" s="214"/>
      <c r="I1123" s="214" t="s">
        <v>186</v>
      </c>
      <c r="J1123" s="214" t="s">
        <v>74</v>
      </c>
      <c r="K1123" s="214">
        <v>6</v>
      </c>
      <c r="L1123" s="214">
        <v>13</v>
      </c>
      <c r="M1123" s="214">
        <v>1</v>
      </c>
      <c r="N1123" s="214">
        <v>0</v>
      </c>
      <c r="O1123" s="214">
        <v>0</v>
      </c>
      <c r="P1123" s="214">
        <v>0</v>
      </c>
      <c r="Q1123" s="214">
        <v>0</v>
      </c>
      <c r="R1123" s="214">
        <v>0</v>
      </c>
      <c r="S1123" s="214">
        <v>0</v>
      </c>
      <c r="T1123" s="214">
        <v>20</v>
      </c>
      <c r="U1123" s="214">
        <v>14</v>
      </c>
    </row>
    <row r="1124" spans="1:21">
      <c r="A1124" s="214" t="s">
        <v>205</v>
      </c>
      <c r="B1124" s="214" t="s">
        <v>156</v>
      </c>
      <c r="C1124" s="214" t="s">
        <v>202</v>
      </c>
      <c r="D1124" s="214" t="s">
        <v>201</v>
      </c>
      <c r="E1124" s="214" t="s">
        <v>199</v>
      </c>
      <c r="F1124" s="214" t="s">
        <v>187</v>
      </c>
      <c r="G1124" s="214"/>
      <c r="H1124" s="214"/>
      <c r="I1124" s="214" t="s">
        <v>186</v>
      </c>
      <c r="J1124" s="214" t="s">
        <v>75</v>
      </c>
      <c r="K1124" s="214">
        <v>12</v>
      </c>
      <c r="L1124" s="214">
        <v>27</v>
      </c>
      <c r="M1124" s="214">
        <v>0</v>
      </c>
      <c r="N1124" s="214">
        <v>10</v>
      </c>
      <c r="O1124" s="214">
        <v>2</v>
      </c>
      <c r="P1124" s="214">
        <v>3</v>
      </c>
      <c r="Q1124" s="214">
        <v>15</v>
      </c>
      <c r="R1124" s="214">
        <v>2</v>
      </c>
      <c r="S1124" s="214">
        <v>0</v>
      </c>
      <c r="T1124" s="214">
        <v>56</v>
      </c>
      <c r="U1124" s="214">
        <v>15</v>
      </c>
    </row>
    <row r="1125" spans="1:21">
      <c r="A1125" s="214" t="s">
        <v>205</v>
      </c>
      <c r="B1125" s="214" t="s">
        <v>156</v>
      </c>
      <c r="C1125" s="214" t="s">
        <v>202</v>
      </c>
      <c r="D1125" s="214" t="s">
        <v>201</v>
      </c>
      <c r="E1125" s="214" t="s">
        <v>199</v>
      </c>
      <c r="F1125" s="214" t="s">
        <v>187</v>
      </c>
      <c r="G1125" s="214"/>
      <c r="H1125" s="214"/>
      <c r="I1125" s="214" t="s">
        <v>186</v>
      </c>
      <c r="J1125" s="214" t="s">
        <v>76</v>
      </c>
      <c r="K1125" s="214">
        <v>14</v>
      </c>
      <c r="L1125" s="214">
        <v>19</v>
      </c>
      <c r="M1125" s="214">
        <v>0</v>
      </c>
      <c r="N1125" s="214">
        <v>7</v>
      </c>
      <c r="O1125" s="214">
        <v>1</v>
      </c>
      <c r="P1125" s="214">
        <v>4</v>
      </c>
      <c r="Q1125" s="214">
        <v>12</v>
      </c>
      <c r="R1125" s="214">
        <v>1</v>
      </c>
      <c r="S1125" s="214">
        <v>1</v>
      </c>
      <c r="T1125" s="214">
        <v>47</v>
      </c>
      <c r="U1125" s="214">
        <v>12</v>
      </c>
    </row>
    <row r="1126" spans="1:21">
      <c r="A1126" s="214" t="s">
        <v>205</v>
      </c>
      <c r="B1126" s="214" t="s">
        <v>156</v>
      </c>
      <c r="C1126" s="214" t="s">
        <v>202</v>
      </c>
      <c r="D1126" s="214" t="s">
        <v>201</v>
      </c>
      <c r="E1126" s="214" t="s">
        <v>199</v>
      </c>
      <c r="F1126" s="214" t="s">
        <v>187</v>
      </c>
      <c r="G1126" s="214"/>
      <c r="H1126" s="214"/>
      <c r="I1126" s="214" t="s">
        <v>186</v>
      </c>
      <c r="J1126" s="214" t="s">
        <v>77</v>
      </c>
      <c r="K1126" s="214">
        <v>16</v>
      </c>
      <c r="L1126" s="214">
        <v>22</v>
      </c>
      <c r="M1126" s="214">
        <v>0</v>
      </c>
      <c r="N1126" s="214">
        <v>6</v>
      </c>
      <c r="O1126" s="214">
        <v>1</v>
      </c>
      <c r="P1126" s="214">
        <v>5</v>
      </c>
      <c r="Q1126" s="214">
        <v>12</v>
      </c>
      <c r="R1126" s="214">
        <v>2</v>
      </c>
      <c r="S1126" s="214">
        <v>1</v>
      </c>
      <c r="T1126" s="214">
        <v>53</v>
      </c>
      <c r="U1126" s="214">
        <v>12</v>
      </c>
    </row>
    <row r="1127" spans="1:21">
      <c r="A1127" s="214" t="s">
        <v>205</v>
      </c>
      <c r="B1127" s="214" t="s">
        <v>156</v>
      </c>
      <c r="C1127" s="214" t="s">
        <v>202</v>
      </c>
      <c r="D1127" s="214" t="s">
        <v>201</v>
      </c>
      <c r="E1127" s="214" t="s">
        <v>199</v>
      </c>
      <c r="F1127" s="214" t="s">
        <v>187</v>
      </c>
      <c r="G1127" s="214"/>
      <c r="H1127" s="214"/>
      <c r="I1127" s="214" t="s">
        <v>186</v>
      </c>
      <c r="J1127" s="214" t="s">
        <v>78</v>
      </c>
      <c r="K1127" s="214">
        <v>8</v>
      </c>
      <c r="L1127" s="214">
        <v>17</v>
      </c>
      <c r="M1127" s="214">
        <v>0</v>
      </c>
      <c r="N1127" s="214">
        <v>6</v>
      </c>
      <c r="O1127" s="214">
        <v>1</v>
      </c>
      <c r="P1127" s="214">
        <v>3</v>
      </c>
      <c r="Q1127" s="214">
        <v>10</v>
      </c>
      <c r="R1127" s="214">
        <v>0</v>
      </c>
      <c r="S1127" s="214">
        <v>0</v>
      </c>
      <c r="T1127" s="214">
        <v>35</v>
      </c>
      <c r="U1127" s="214">
        <v>10</v>
      </c>
    </row>
    <row r="1128" spans="1:21">
      <c r="A1128" s="214" t="s">
        <v>205</v>
      </c>
      <c r="B1128" s="214" t="s">
        <v>156</v>
      </c>
      <c r="C1128" s="214" t="s">
        <v>202</v>
      </c>
      <c r="D1128" s="214" t="s">
        <v>201</v>
      </c>
      <c r="E1128" s="214" t="s">
        <v>199</v>
      </c>
      <c r="F1128" s="214" t="s">
        <v>187</v>
      </c>
      <c r="G1128" s="214"/>
      <c r="H1128" s="214"/>
      <c r="I1128" s="214" t="s">
        <v>186</v>
      </c>
      <c r="J1128" s="214" t="s">
        <v>82</v>
      </c>
      <c r="K1128" s="214">
        <v>8</v>
      </c>
      <c r="L1128" s="214">
        <v>17</v>
      </c>
      <c r="M1128" s="214">
        <v>0</v>
      </c>
      <c r="N1128" s="214">
        <v>4</v>
      </c>
      <c r="O1128" s="214">
        <v>0</v>
      </c>
      <c r="P1128" s="214">
        <v>5</v>
      </c>
      <c r="Q1128" s="214">
        <v>9</v>
      </c>
      <c r="R1128" s="214">
        <v>1</v>
      </c>
      <c r="S1128" s="214">
        <v>0</v>
      </c>
      <c r="T1128" s="214">
        <v>35</v>
      </c>
      <c r="U1128" s="214">
        <v>30</v>
      </c>
    </row>
    <row r="1129" spans="1:21">
      <c r="A1129" s="214" t="s">
        <v>205</v>
      </c>
      <c r="B1129" s="214" t="s">
        <v>156</v>
      </c>
      <c r="C1129" s="214" t="s">
        <v>202</v>
      </c>
      <c r="D1129" s="214" t="s">
        <v>201</v>
      </c>
      <c r="E1129" s="214" t="s">
        <v>199</v>
      </c>
      <c r="F1129" s="214" t="s">
        <v>187</v>
      </c>
      <c r="G1129" s="214"/>
      <c r="H1129" s="214"/>
      <c r="I1129" s="214" t="s">
        <v>186</v>
      </c>
      <c r="J1129" s="214" t="s">
        <v>80</v>
      </c>
      <c r="K1129" s="214">
        <v>1</v>
      </c>
      <c r="L1129" s="214">
        <v>2</v>
      </c>
      <c r="M1129" s="214">
        <v>0</v>
      </c>
      <c r="N1129" s="214">
        <v>0</v>
      </c>
      <c r="O1129" s="214">
        <v>0</v>
      </c>
      <c r="P1129" s="214">
        <v>0</v>
      </c>
      <c r="Q1129" s="214">
        <v>0</v>
      </c>
      <c r="R1129" s="214">
        <v>0</v>
      </c>
      <c r="S1129" s="214">
        <v>0</v>
      </c>
      <c r="T1129" s="214">
        <v>3</v>
      </c>
      <c r="U1129" s="214">
        <v>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933B2-4117-491F-84AC-1F43765902D6}">
  <dimension ref="A1:I817"/>
  <sheetViews>
    <sheetView topLeftCell="A2" workbookViewId="0">
      <selection activeCell="C9" sqref="C9"/>
    </sheetView>
  </sheetViews>
  <sheetFormatPr defaultRowHeight="18.75"/>
  <cols>
    <col min="1" max="1" width="10.25" customWidth="1"/>
    <col min="2" max="2" width="12.125" customWidth="1"/>
    <col min="3" max="3" width="15.875" customWidth="1"/>
    <col min="5" max="5" width="10.25" customWidth="1"/>
    <col min="6" max="6" width="11.5" bestFit="1" customWidth="1"/>
    <col min="7" max="8" width="11.75" customWidth="1"/>
    <col min="9" max="9" width="9.875" customWidth="1"/>
  </cols>
  <sheetData>
    <row r="1" spans="1:9">
      <c r="A1" s="214" t="s">
        <v>162</v>
      </c>
      <c r="B1" s="214" t="s">
        <v>163</v>
      </c>
      <c r="C1" s="214" t="s">
        <v>164</v>
      </c>
      <c r="D1" s="214" t="s">
        <v>59</v>
      </c>
      <c r="E1" s="214" t="s">
        <v>206</v>
      </c>
      <c r="F1" s="214" t="s">
        <v>170</v>
      </c>
      <c r="G1" s="214" t="s">
        <v>207</v>
      </c>
      <c r="H1" s="214" t="s">
        <v>208</v>
      </c>
      <c r="I1" s="214" t="s">
        <v>180</v>
      </c>
    </row>
    <row r="2" spans="1:9">
      <c r="A2" s="214" t="s">
        <v>182</v>
      </c>
      <c r="B2" s="214" t="s">
        <v>1</v>
      </c>
      <c r="C2" s="214" t="s">
        <v>183</v>
      </c>
      <c r="D2" s="214" t="s">
        <v>209</v>
      </c>
      <c r="E2" s="214" t="s">
        <v>233</v>
      </c>
      <c r="F2" s="214" t="s">
        <v>210</v>
      </c>
      <c r="G2" s="214">
        <v>15</v>
      </c>
      <c r="H2" s="214">
        <v>5</v>
      </c>
      <c r="I2" s="214">
        <v>20</v>
      </c>
    </row>
    <row r="3" spans="1:9">
      <c r="A3" s="214" t="s">
        <v>182</v>
      </c>
      <c r="B3" s="214" t="s">
        <v>1</v>
      </c>
      <c r="C3" s="214" t="s">
        <v>183</v>
      </c>
      <c r="D3" s="214" t="s">
        <v>209</v>
      </c>
      <c r="E3" s="214" t="s">
        <v>233</v>
      </c>
      <c r="F3" s="214" t="s">
        <v>211</v>
      </c>
      <c r="G3" s="214">
        <v>7</v>
      </c>
      <c r="H3" s="214">
        <v>8</v>
      </c>
      <c r="I3" s="214">
        <v>15</v>
      </c>
    </row>
    <row r="4" spans="1:9">
      <c r="A4" s="214" t="s">
        <v>182</v>
      </c>
      <c r="B4" s="214" t="s">
        <v>1</v>
      </c>
      <c r="C4" s="214" t="s">
        <v>183</v>
      </c>
      <c r="D4" s="214" t="s">
        <v>209</v>
      </c>
      <c r="E4" s="214" t="s">
        <v>233</v>
      </c>
      <c r="F4" s="214" t="s">
        <v>71</v>
      </c>
      <c r="G4" s="214">
        <v>13</v>
      </c>
      <c r="H4" s="214">
        <v>6</v>
      </c>
      <c r="I4" s="214">
        <v>19</v>
      </c>
    </row>
    <row r="5" spans="1:9">
      <c r="A5" s="214" t="s">
        <v>182</v>
      </c>
      <c r="B5" s="214" t="s">
        <v>1</v>
      </c>
      <c r="C5" s="214" t="s">
        <v>183</v>
      </c>
      <c r="D5" s="214" t="s">
        <v>209</v>
      </c>
      <c r="E5" s="214" t="s">
        <v>233</v>
      </c>
      <c r="F5" s="214" t="s">
        <v>72</v>
      </c>
      <c r="G5" s="214">
        <v>16</v>
      </c>
      <c r="H5" s="214">
        <v>14</v>
      </c>
      <c r="I5" s="214">
        <v>30</v>
      </c>
    </row>
    <row r="6" spans="1:9">
      <c r="A6" s="214" t="s">
        <v>182</v>
      </c>
      <c r="B6" s="214" t="s">
        <v>1</v>
      </c>
      <c r="C6" s="214" t="s">
        <v>183</v>
      </c>
      <c r="D6" s="214" t="s">
        <v>209</v>
      </c>
      <c r="E6" s="214" t="s">
        <v>233</v>
      </c>
      <c r="F6" s="214" t="s">
        <v>73</v>
      </c>
      <c r="G6" s="214">
        <v>61</v>
      </c>
      <c r="H6" s="214">
        <v>22</v>
      </c>
      <c r="I6" s="214">
        <v>83</v>
      </c>
    </row>
    <row r="7" spans="1:9">
      <c r="A7" s="214" t="s">
        <v>182</v>
      </c>
      <c r="B7" s="214" t="s">
        <v>1</v>
      </c>
      <c r="C7" s="214" t="s">
        <v>183</v>
      </c>
      <c r="D7" s="214" t="s">
        <v>209</v>
      </c>
      <c r="E7" s="214" t="s">
        <v>233</v>
      </c>
      <c r="F7" s="214" t="s">
        <v>74</v>
      </c>
      <c r="G7" s="214">
        <v>59</v>
      </c>
      <c r="H7" s="214">
        <v>26</v>
      </c>
      <c r="I7" s="214">
        <v>85</v>
      </c>
    </row>
    <row r="8" spans="1:9">
      <c r="A8" s="214" t="s">
        <v>182</v>
      </c>
      <c r="B8" s="214" t="s">
        <v>1</v>
      </c>
      <c r="C8" s="214" t="s">
        <v>183</v>
      </c>
      <c r="D8" s="214" t="s">
        <v>209</v>
      </c>
      <c r="E8" s="214" t="s">
        <v>233</v>
      </c>
      <c r="F8" s="214" t="s">
        <v>75</v>
      </c>
      <c r="G8" s="214">
        <v>26</v>
      </c>
      <c r="H8" s="214">
        <v>13</v>
      </c>
      <c r="I8" s="214">
        <v>39</v>
      </c>
    </row>
    <row r="9" spans="1:9">
      <c r="A9" s="214" t="s">
        <v>182</v>
      </c>
      <c r="B9" s="214" t="s">
        <v>1</v>
      </c>
      <c r="C9" s="214" t="s">
        <v>183</v>
      </c>
      <c r="D9" s="214" t="s">
        <v>209</v>
      </c>
      <c r="E9" s="214" t="s">
        <v>233</v>
      </c>
      <c r="F9" s="214" t="s">
        <v>76</v>
      </c>
      <c r="G9" s="214">
        <v>9</v>
      </c>
      <c r="H9" s="214">
        <v>8</v>
      </c>
      <c r="I9" s="214">
        <v>17</v>
      </c>
    </row>
    <row r="10" spans="1:9">
      <c r="A10" s="214" t="s">
        <v>182</v>
      </c>
      <c r="B10" s="214" t="s">
        <v>1</v>
      </c>
      <c r="C10" s="214" t="s">
        <v>183</v>
      </c>
      <c r="D10" s="214" t="s">
        <v>209</v>
      </c>
      <c r="E10" s="214" t="s">
        <v>233</v>
      </c>
      <c r="F10" s="214" t="s">
        <v>77</v>
      </c>
      <c r="G10" s="214">
        <v>21</v>
      </c>
      <c r="H10" s="214">
        <v>18</v>
      </c>
      <c r="I10" s="214">
        <v>39</v>
      </c>
    </row>
    <row r="11" spans="1:9">
      <c r="A11" s="214" t="s">
        <v>182</v>
      </c>
      <c r="B11" s="214" t="s">
        <v>1</v>
      </c>
      <c r="C11" s="214" t="s">
        <v>183</v>
      </c>
      <c r="D11" s="214" t="s">
        <v>209</v>
      </c>
      <c r="E11" s="214" t="s">
        <v>233</v>
      </c>
      <c r="F11" s="214" t="s">
        <v>78</v>
      </c>
      <c r="G11" s="214">
        <v>27</v>
      </c>
      <c r="H11" s="214">
        <v>31</v>
      </c>
      <c r="I11" s="214">
        <v>58</v>
      </c>
    </row>
    <row r="12" spans="1:9">
      <c r="A12" s="214" t="s">
        <v>182</v>
      </c>
      <c r="B12" s="214" t="s">
        <v>1</v>
      </c>
      <c r="C12" s="214" t="s">
        <v>183</v>
      </c>
      <c r="D12" s="214" t="s">
        <v>209</v>
      </c>
      <c r="E12" s="214" t="s">
        <v>233</v>
      </c>
      <c r="F12" s="214" t="s">
        <v>82</v>
      </c>
      <c r="G12" s="214">
        <v>31</v>
      </c>
      <c r="H12" s="214">
        <v>21</v>
      </c>
      <c r="I12" s="214">
        <v>52</v>
      </c>
    </row>
    <row r="13" spans="1:9">
      <c r="A13" s="214" t="s">
        <v>182</v>
      </c>
      <c r="B13" s="214" t="s">
        <v>1</v>
      </c>
      <c r="C13" s="214" t="s">
        <v>183</v>
      </c>
      <c r="D13" s="214" t="s">
        <v>209</v>
      </c>
      <c r="E13" s="214" t="s">
        <v>233</v>
      </c>
      <c r="F13" s="214" t="s">
        <v>80</v>
      </c>
      <c r="G13" s="214">
        <v>13</v>
      </c>
      <c r="H13" s="214">
        <v>15</v>
      </c>
      <c r="I13" s="214">
        <v>28</v>
      </c>
    </row>
    <row r="14" spans="1:9">
      <c r="A14" s="214" t="s">
        <v>182</v>
      </c>
      <c r="B14" s="214" t="s">
        <v>1</v>
      </c>
      <c r="C14" s="214" t="s">
        <v>183</v>
      </c>
      <c r="D14" s="214" t="s">
        <v>212</v>
      </c>
      <c r="E14" s="214" t="s">
        <v>233</v>
      </c>
      <c r="F14" s="214" t="s">
        <v>210</v>
      </c>
      <c r="G14" s="214">
        <v>9</v>
      </c>
      <c r="H14" s="214">
        <v>9</v>
      </c>
      <c r="I14" s="214">
        <v>18</v>
      </c>
    </row>
    <row r="15" spans="1:9">
      <c r="A15" s="214" t="s">
        <v>182</v>
      </c>
      <c r="B15" s="214" t="s">
        <v>1</v>
      </c>
      <c r="C15" s="214" t="s">
        <v>183</v>
      </c>
      <c r="D15" s="214" t="s">
        <v>212</v>
      </c>
      <c r="E15" s="214" t="s">
        <v>233</v>
      </c>
      <c r="F15" s="214" t="s">
        <v>211</v>
      </c>
      <c r="G15" s="214">
        <v>13</v>
      </c>
      <c r="H15" s="214">
        <v>18</v>
      </c>
      <c r="I15" s="214">
        <v>31</v>
      </c>
    </row>
    <row r="16" spans="1:9">
      <c r="A16" s="214" t="s">
        <v>182</v>
      </c>
      <c r="B16" s="214" t="s">
        <v>1</v>
      </c>
      <c r="C16" s="214" t="s">
        <v>183</v>
      </c>
      <c r="D16" s="214" t="s">
        <v>212</v>
      </c>
      <c r="E16" s="214" t="s">
        <v>233</v>
      </c>
      <c r="F16" s="214" t="s">
        <v>71</v>
      </c>
      <c r="G16" s="214">
        <v>35</v>
      </c>
      <c r="H16" s="214">
        <v>9</v>
      </c>
      <c r="I16" s="214">
        <v>44</v>
      </c>
    </row>
    <row r="17" spans="1:9">
      <c r="A17" s="214" t="s">
        <v>182</v>
      </c>
      <c r="B17" s="214" t="s">
        <v>1</v>
      </c>
      <c r="C17" s="214" t="s">
        <v>183</v>
      </c>
      <c r="D17" s="214" t="s">
        <v>212</v>
      </c>
      <c r="E17" s="214" t="s">
        <v>233</v>
      </c>
      <c r="F17" s="214" t="s">
        <v>72</v>
      </c>
      <c r="G17" s="214">
        <v>63</v>
      </c>
      <c r="H17" s="214">
        <v>20</v>
      </c>
      <c r="I17" s="214">
        <v>83</v>
      </c>
    </row>
    <row r="18" spans="1:9">
      <c r="A18" s="214" t="s">
        <v>182</v>
      </c>
      <c r="B18" s="214" t="s">
        <v>1</v>
      </c>
      <c r="C18" s="214" t="s">
        <v>183</v>
      </c>
      <c r="D18" s="214" t="s">
        <v>212</v>
      </c>
      <c r="E18" s="214" t="s">
        <v>233</v>
      </c>
      <c r="F18" s="214" t="s">
        <v>73</v>
      </c>
      <c r="G18" s="214">
        <v>46</v>
      </c>
      <c r="H18" s="214">
        <v>19</v>
      </c>
      <c r="I18" s="214">
        <v>65</v>
      </c>
    </row>
    <row r="19" spans="1:9">
      <c r="A19" s="214" t="s">
        <v>182</v>
      </c>
      <c r="B19" s="214" t="s">
        <v>1</v>
      </c>
      <c r="C19" s="214" t="s">
        <v>183</v>
      </c>
      <c r="D19" s="214" t="s">
        <v>212</v>
      </c>
      <c r="E19" s="214" t="s">
        <v>233</v>
      </c>
      <c r="F19" s="214" t="s">
        <v>74</v>
      </c>
      <c r="G19" s="214">
        <v>28</v>
      </c>
      <c r="H19" s="214">
        <v>14</v>
      </c>
      <c r="I19" s="214">
        <v>42</v>
      </c>
    </row>
    <row r="20" spans="1:9">
      <c r="A20" s="214" t="s">
        <v>182</v>
      </c>
      <c r="B20" s="214" t="s">
        <v>1</v>
      </c>
      <c r="C20" s="214" t="s">
        <v>183</v>
      </c>
      <c r="D20" s="214" t="s">
        <v>212</v>
      </c>
      <c r="E20" s="214" t="s">
        <v>233</v>
      </c>
      <c r="F20" s="214" t="s">
        <v>75</v>
      </c>
      <c r="G20" s="214">
        <v>25</v>
      </c>
      <c r="H20" s="214">
        <v>14</v>
      </c>
      <c r="I20" s="214">
        <v>39</v>
      </c>
    </row>
    <row r="21" spans="1:9">
      <c r="A21" s="214" t="s">
        <v>182</v>
      </c>
      <c r="B21" s="214" t="s">
        <v>1</v>
      </c>
      <c r="C21" s="214" t="s">
        <v>183</v>
      </c>
      <c r="D21" s="214" t="s">
        <v>212</v>
      </c>
      <c r="E21" s="214" t="s">
        <v>233</v>
      </c>
      <c r="F21" s="214" t="s">
        <v>76</v>
      </c>
      <c r="G21" s="214">
        <v>29</v>
      </c>
      <c r="H21" s="214">
        <v>27</v>
      </c>
      <c r="I21" s="214">
        <v>56</v>
      </c>
    </row>
    <row r="22" spans="1:9">
      <c r="A22" s="214" t="s">
        <v>182</v>
      </c>
      <c r="B22" s="214" t="s">
        <v>1</v>
      </c>
      <c r="C22" s="214" t="s">
        <v>183</v>
      </c>
      <c r="D22" s="214" t="s">
        <v>212</v>
      </c>
      <c r="E22" s="214" t="s">
        <v>233</v>
      </c>
      <c r="F22" s="214" t="s">
        <v>77</v>
      </c>
      <c r="G22" s="214">
        <v>37</v>
      </c>
      <c r="H22" s="214">
        <v>27</v>
      </c>
      <c r="I22" s="214">
        <v>64</v>
      </c>
    </row>
    <row r="23" spans="1:9">
      <c r="A23" s="214" t="s">
        <v>182</v>
      </c>
      <c r="B23" s="214" t="s">
        <v>1</v>
      </c>
      <c r="C23" s="214" t="s">
        <v>183</v>
      </c>
      <c r="D23" s="214" t="s">
        <v>212</v>
      </c>
      <c r="E23" s="214" t="s">
        <v>233</v>
      </c>
      <c r="F23" s="214" t="s">
        <v>78</v>
      </c>
      <c r="G23" s="214">
        <v>35</v>
      </c>
      <c r="H23" s="214">
        <v>17</v>
      </c>
      <c r="I23" s="214">
        <v>52</v>
      </c>
    </row>
    <row r="24" spans="1:9">
      <c r="A24" s="214" t="s">
        <v>182</v>
      </c>
      <c r="B24" s="214" t="s">
        <v>1</v>
      </c>
      <c r="C24" s="214" t="s">
        <v>183</v>
      </c>
      <c r="D24" s="214" t="s">
        <v>212</v>
      </c>
      <c r="E24" s="214" t="s">
        <v>233</v>
      </c>
      <c r="F24" s="214" t="s">
        <v>82</v>
      </c>
      <c r="G24" s="214">
        <v>35</v>
      </c>
      <c r="H24" s="214">
        <v>12</v>
      </c>
      <c r="I24" s="214">
        <v>47</v>
      </c>
    </row>
    <row r="25" spans="1:9">
      <c r="A25" s="214" t="s">
        <v>182</v>
      </c>
      <c r="B25" s="214" t="s">
        <v>1</v>
      </c>
      <c r="C25" s="214" t="s">
        <v>183</v>
      </c>
      <c r="D25" s="214" t="s">
        <v>212</v>
      </c>
      <c r="E25" s="214" t="s">
        <v>233</v>
      </c>
      <c r="F25" s="214" t="s">
        <v>80</v>
      </c>
      <c r="G25" s="214">
        <v>15</v>
      </c>
      <c r="H25" s="214">
        <v>12</v>
      </c>
      <c r="I25" s="214">
        <v>27</v>
      </c>
    </row>
    <row r="26" spans="1:9">
      <c r="A26" s="214" t="s">
        <v>182</v>
      </c>
      <c r="B26" s="214" t="s">
        <v>1</v>
      </c>
      <c r="C26" s="214" t="s">
        <v>183</v>
      </c>
      <c r="D26" s="214" t="s">
        <v>213</v>
      </c>
      <c r="E26" s="214" t="s">
        <v>234</v>
      </c>
      <c r="F26" s="214" t="s">
        <v>210</v>
      </c>
      <c r="G26" s="214">
        <v>20</v>
      </c>
      <c r="H26" s="214">
        <v>9</v>
      </c>
      <c r="I26" s="214">
        <v>29</v>
      </c>
    </row>
    <row r="27" spans="1:9">
      <c r="A27" s="214" t="s">
        <v>182</v>
      </c>
      <c r="B27" s="214" t="s">
        <v>1</v>
      </c>
      <c r="C27" s="214" t="s">
        <v>183</v>
      </c>
      <c r="D27" s="214" t="s">
        <v>213</v>
      </c>
      <c r="E27" s="214" t="s">
        <v>234</v>
      </c>
      <c r="F27" s="214" t="s">
        <v>211</v>
      </c>
      <c r="G27" s="214">
        <v>13</v>
      </c>
      <c r="H27" s="214">
        <v>23</v>
      </c>
      <c r="I27" s="214">
        <v>36</v>
      </c>
    </row>
    <row r="28" spans="1:9">
      <c r="A28" s="214" t="s">
        <v>182</v>
      </c>
      <c r="B28" s="214" t="s">
        <v>1</v>
      </c>
      <c r="C28" s="214" t="s">
        <v>183</v>
      </c>
      <c r="D28" s="214" t="s">
        <v>213</v>
      </c>
      <c r="E28" s="214" t="s">
        <v>234</v>
      </c>
      <c r="F28" s="214" t="s">
        <v>71</v>
      </c>
      <c r="G28" s="214">
        <v>36</v>
      </c>
      <c r="H28" s="214">
        <v>28</v>
      </c>
      <c r="I28" s="214">
        <v>64</v>
      </c>
    </row>
    <row r="29" spans="1:9">
      <c r="A29" s="214" t="s">
        <v>182</v>
      </c>
      <c r="B29" s="214" t="s">
        <v>1</v>
      </c>
      <c r="C29" s="214" t="s">
        <v>183</v>
      </c>
      <c r="D29" s="214" t="s">
        <v>213</v>
      </c>
      <c r="E29" s="214" t="s">
        <v>234</v>
      </c>
      <c r="F29" s="214" t="s">
        <v>72</v>
      </c>
      <c r="G29" s="214">
        <v>26</v>
      </c>
      <c r="H29" s="214">
        <v>42</v>
      </c>
      <c r="I29" s="214">
        <v>68</v>
      </c>
    </row>
    <row r="30" spans="1:9">
      <c r="A30" s="214" t="s">
        <v>182</v>
      </c>
      <c r="B30" s="214" t="s">
        <v>1</v>
      </c>
      <c r="C30" s="214" t="s">
        <v>183</v>
      </c>
      <c r="D30" s="214" t="s">
        <v>213</v>
      </c>
      <c r="E30" s="214" t="s">
        <v>234</v>
      </c>
      <c r="F30" s="214" t="s">
        <v>73</v>
      </c>
      <c r="G30" s="214">
        <v>24</v>
      </c>
      <c r="H30" s="214">
        <v>28</v>
      </c>
      <c r="I30" s="214">
        <v>52</v>
      </c>
    </row>
    <row r="31" spans="1:9">
      <c r="A31" s="214" t="s">
        <v>182</v>
      </c>
      <c r="B31" s="214" t="s">
        <v>1</v>
      </c>
      <c r="C31" s="214" t="s">
        <v>183</v>
      </c>
      <c r="D31" s="214" t="s">
        <v>213</v>
      </c>
      <c r="E31" s="214" t="s">
        <v>234</v>
      </c>
      <c r="F31" s="214" t="s">
        <v>74</v>
      </c>
      <c r="G31" s="214">
        <v>15</v>
      </c>
      <c r="H31" s="214">
        <v>31</v>
      </c>
      <c r="I31" s="214">
        <v>46</v>
      </c>
    </row>
    <row r="32" spans="1:9">
      <c r="A32" s="214" t="s">
        <v>182</v>
      </c>
      <c r="B32" s="214" t="s">
        <v>1</v>
      </c>
      <c r="C32" s="214" t="s">
        <v>183</v>
      </c>
      <c r="D32" s="214" t="s">
        <v>213</v>
      </c>
      <c r="E32" s="214" t="s">
        <v>234</v>
      </c>
      <c r="F32" s="214" t="s">
        <v>75</v>
      </c>
      <c r="G32" s="214">
        <v>30</v>
      </c>
      <c r="H32" s="214">
        <v>27</v>
      </c>
      <c r="I32" s="214">
        <v>57</v>
      </c>
    </row>
    <row r="33" spans="1:9">
      <c r="A33" s="214" t="s">
        <v>182</v>
      </c>
      <c r="B33" s="214" t="s">
        <v>1</v>
      </c>
      <c r="C33" s="214" t="s">
        <v>183</v>
      </c>
      <c r="D33" s="214" t="s">
        <v>213</v>
      </c>
      <c r="E33" s="214" t="s">
        <v>234</v>
      </c>
      <c r="F33" s="214" t="s">
        <v>76</v>
      </c>
      <c r="G33" s="214">
        <v>18</v>
      </c>
      <c r="H33" s="214">
        <v>23</v>
      </c>
      <c r="I33" s="214">
        <v>41</v>
      </c>
    </row>
    <row r="34" spans="1:9">
      <c r="A34" s="214" t="s">
        <v>182</v>
      </c>
      <c r="B34" s="214" t="s">
        <v>1</v>
      </c>
      <c r="C34" s="214" t="s">
        <v>183</v>
      </c>
      <c r="D34" s="214" t="s">
        <v>213</v>
      </c>
      <c r="E34" s="214" t="s">
        <v>234</v>
      </c>
      <c r="F34" s="214" t="s">
        <v>77</v>
      </c>
      <c r="G34" s="214">
        <v>27</v>
      </c>
      <c r="H34" s="214">
        <v>55</v>
      </c>
      <c r="I34" s="214">
        <v>82</v>
      </c>
    </row>
    <row r="35" spans="1:9">
      <c r="A35" s="214" t="s">
        <v>182</v>
      </c>
      <c r="B35" s="214" t="s">
        <v>1</v>
      </c>
      <c r="C35" s="214" t="s">
        <v>183</v>
      </c>
      <c r="D35" s="214" t="s">
        <v>213</v>
      </c>
      <c r="E35" s="214" t="s">
        <v>234</v>
      </c>
      <c r="F35" s="214" t="s">
        <v>78</v>
      </c>
      <c r="G35" s="214">
        <v>34</v>
      </c>
      <c r="H35" s="214">
        <v>43</v>
      </c>
      <c r="I35" s="214">
        <v>77</v>
      </c>
    </row>
    <row r="36" spans="1:9">
      <c r="A36" s="214" t="s">
        <v>182</v>
      </c>
      <c r="B36" s="214" t="s">
        <v>1</v>
      </c>
      <c r="C36" s="214" t="s">
        <v>183</v>
      </c>
      <c r="D36" s="214" t="s">
        <v>213</v>
      </c>
      <c r="E36" s="214" t="s">
        <v>234</v>
      </c>
      <c r="F36" s="214" t="s">
        <v>82</v>
      </c>
      <c r="G36" s="214">
        <v>17</v>
      </c>
      <c r="H36" s="214">
        <v>23</v>
      </c>
      <c r="I36" s="214">
        <v>40</v>
      </c>
    </row>
    <row r="37" spans="1:9">
      <c r="A37" s="214" t="s">
        <v>182</v>
      </c>
      <c r="B37" s="214" t="s">
        <v>1</v>
      </c>
      <c r="C37" s="214" t="s">
        <v>183</v>
      </c>
      <c r="D37" s="214" t="s">
        <v>213</v>
      </c>
      <c r="E37" s="214" t="s">
        <v>234</v>
      </c>
      <c r="F37" s="214" t="s">
        <v>80</v>
      </c>
      <c r="G37" s="214">
        <v>25</v>
      </c>
      <c r="H37" s="214">
        <v>29</v>
      </c>
      <c r="I37" s="214">
        <v>54</v>
      </c>
    </row>
    <row r="38" spans="1:9">
      <c r="A38" s="214" t="s">
        <v>182</v>
      </c>
      <c r="B38" s="214" t="s">
        <v>1</v>
      </c>
      <c r="C38" s="214" t="s">
        <v>183</v>
      </c>
      <c r="D38" s="214" t="s">
        <v>214</v>
      </c>
      <c r="E38" s="214" t="s">
        <v>234</v>
      </c>
      <c r="F38" s="214" t="s">
        <v>210</v>
      </c>
      <c r="G38" s="214">
        <v>9</v>
      </c>
      <c r="H38" s="214">
        <v>13</v>
      </c>
      <c r="I38" s="214">
        <v>22</v>
      </c>
    </row>
    <row r="39" spans="1:9">
      <c r="A39" s="214" t="s">
        <v>182</v>
      </c>
      <c r="B39" s="214" t="s">
        <v>1</v>
      </c>
      <c r="C39" s="214" t="s">
        <v>183</v>
      </c>
      <c r="D39" s="214" t="s">
        <v>214</v>
      </c>
      <c r="E39" s="214" t="s">
        <v>234</v>
      </c>
      <c r="F39" s="214" t="s">
        <v>211</v>
      </c>
      <c r="G39" s="214">
        <v>14</v>
      </c>
      <c r="H39" s="214">
        <v>9</v>
      </c>
      <c r="I39" s="214">
        <v>23</v>
      </c>
    </row>
    <row r="40" spans="1:9">
      <c r="A40" s="214" t="s">
        <v>182</v>
      </c>
      <c r="B40" s="214" t="s">
        <v>1</v>
      </c>
      <c r="C40" s="214" t="s">
        <v>183</v>
      </c>
      <c r="D40" s="214" t="s">
        <v>214</v>
      </c>
      <c r="E40" s="214" t="s">
        <v>234</v>
      </c>
      <c r="F40" s="214" t="s">
        <v>71</v>
      </c>
      <c r="G40" s="214">
        <v>20</v>
      </c>
      <c r="H40" s="214">
        <v>22</v>
      </c>
      <c r="I40" s="214">
        <v>42</v>
      </c>
    </row>
    <row r="41" spans="1:9">
      <c r="A41" s="214" t="s">
        <v>182</v>
      </c>
      <c r="B41" s="214" t="s">
        <v>1</v>
      </c>
      <c r="C41" s="214" t="s">
        <v>183</v>
      </c>
      <c r="D41" s="214" t="s">
        <v>214</v>
      </c>
      <c r="E41" s="214" t="s">
        <v>234</v>
      </c>
      <c r="F41" s="214" t="s">
        <v>72</v>
      </c>
      <c r="G41" s="214">
        <v>18</v>
      </c>
      <c r="H41" s="214">
        <v>25</v>
      </c>
      <c r="I41" s="214">
        <v>43</v>
      </c>
    </row>
    <row r="42" spans="1:9">
      <c r="A42" s="214" t="s">
        <v>182</v>
      </c>
      <c r="B42" s="214" t="s">
        <v>1</v>
      </c>
      <c r="C42" s="214" t="s">
        <v>183</v>
      </c>
      <c r="D42" s="214" t="s">
        <v>214</v>
      </c>
      <c r="E42" s="214" t="s">
        <v>234</v>
      </c>
      <c r="F42" s="214" t="s">
        <v>73</v>
      </c>
      <c r="G42" s="214">
        <v>38</v>
      </c>
      <c r="H42" s="214">
        <v>25</v>
      </c>
      <c r="I42" s="214">
        <v>63</v>
      </c>
    </row>
    <row r="43" spans="1:9">
      <c r="A43" s="214" t="s">
        <v>182</v>
      </c>
      <c r="B43" s="214" t="s">
        <v>1</v>
      </c>
      <c r="C43" s="214" t="s">
        <v>183</v>
      </c>
      <c r="D43" s="214" t="s">
        <v>214</v>
      </c>
      <c r="E43" s="214" t="s">
        <v>234</v>
      </c>
      <c r="F43" s="214" t="s">
        <v>74</v>
      </c>
      <c r="G43" s="214">
        <v>28</v>
      </c>
      <c r="H43" s="214">
        <v>20</v>
      </c>
      <c r="I43" s="214">
        <v>48</v>
      </c>
    </row>
    <row r="44" spans="1:9">
      <c r="A44" s="214" t="s">
        <v>182</v>
      </c>
      <c r="B44" s="214" t="s">
        <v>1</v>
      </c>
      <c r="C44" s="214" t="s">
        <v>183</v>
      </c>
      <c r="D44" s="214" t="s">
        <v>214</v>
      </c>
      <c r="E44" s="214" t="s">
        <v>234</v>
      </c>
      <c r="F44" s="214" t="s">
        <v>75</v>
      </c>
      <c r="G44" s="214">
        <v>30</v>
      </c>
      <c r="H44" s="214">
        <v>27</v>
      </c>
      <c r="I44" s="214">
        <v>57</v>
      </c>
    </row>
    <row r="45" spans="1:9">
      <c r="A45" s="214" t="s">
        <v>182</v>
      </c>
      <c r="B45" s="214" t="s">
        <v>1</v>
      </c>
      <c r="C45" s="214" t="s">
        <v>183</v>
      </c>
      <c r="D45" s="214" t="s">
        <v>214</v>
      </c>
      <c r="E45" s="214" t="s">
        <v>234</v>
      </c>
      <c r="F45" s="214" t="s">
        <v>76</v>
      </c>
      <c r="G45" s="214">
        <v>7</v>
      </c>
      <c r="H45" s="214">
        <v>24</v>
      </c>
      <c r="I45" s="214">
        <v>31</v>
      </c>
    </row>
    <row r="46" spans="1:9">
      <c r="A46" s="214" t="s">
        <v>182</v>
      </c>
      <c r="B46" s="214" t="s">
        <v>1</v>
      </c>
      <c r="C46" s="214" t="s">
        <v>183</v>
      </c>
      <c r="D46" s="214" t="s">
        <v>214</v>
      </c>
      <c r="E46" s="214" t="s">
        <v>234</v>
      </c>
      <c r="F46" s="214" t="s">
        <v>77</v>
      </c>
      <c r="G46" s="214">
        <v>29</v>
      </c>
      <c r="H46" s="214">
        <v>23</v>
      </c>
      <c r="I46" s="214">
        <v>52</v>
      </c>
    </row>
    <row r="47" spans="1:9">
      <c r="A47" s="214" t="s">
        <v>182</v>
      </c>
      <c r="B47" s="214" t="s">
        <v>1</v>
      </c>
      <c r="C47" s="214" t="s">
        <v>183</v>
      </c>
      <c r="D47" s="214" t="s">
        <v>214</v>
      </c>
      <c r="E47" s="214" t="s">
        <v>234</v>
      </c>
      <c r="F47" s="214" t="s">
        <v>78</v>
      </c>
      <c r="G47" s="214">
        <v>51</v>
      </c>
      <c r="H47" s="214">
        <v>44</v>
      </c>
      <c r="I47" s="214">
        <v>95</v>
      </c>
    </row>
    <row r="48" spans="1:9">
      <c r="A48" s="214" t="s">
        <v>182</v>
      </c>
      <c r="B48" s="214" t="s">
        <v>1</v>
      </c>
      <c r="C48" s="214" t="s">
        <v>183</v>
      </c>
      <c r="D48" s="214" t="s">
        <v>214</v>
      </c>
      <c r="E48" s="214" t="s">
        <v>234</v>
      </c>
      <c r="F48" s="214" t="s">
        <v>82</v>
      </c>
      <c r="G48" s="214">
        <v>21</v>
      </c>
      <c r="H48" s="214">
        <v>13</v>
      </c>
      <c r="I48" s="214">
        <v>34</v>
      </c>
    </row>
    <row r="49" spans="1:9">
      <c r="A49" s="214" t="s">
        <v>182</v>
      </c>
      <c r="B49" s="214" t="s">
        <v>1</v>
      </c>
      <c r="C49" s="214" t="s">
        <v>183</v>
      </c>
      <c r="D49" s="214" t="s">
        <v>214</v>
      </c>
      <c r="E49" s="214" t="s">
        <v>234</v>
      </c>
      <c r="F49" s="214" t="s">
        <v>80</v>
      </c>
      <c r="G49" s="214">
        <v>27</v>
      </c>
      <c r="H49" s="214">
        <v>12</v>
      </c>
      <c r="I49" s="214">
        <v>39</v>
      </c>
    </row>
    <row r="50" spans="1:9">
      <c r="A50" s="214" t="s">
        <v>182</v>
      </c>
      <c r="B50" s="214" t="s">
        <v>1</v>
      </c>
      <c r="C50" s="214" t="s">
        <v>183</v>
      </c>
      <c r="D50" s="214" t="s">
        <v>215</v>
      </c>
      <c r="E50" s="214" t="s">
        <v>235</v>
      </c>
      <c r="F50" s="214" t="s">
        <v>210</v>
      </c>
      <c r="G50" s="214">
        <v>11</v>
      </c>
      <c r="H50" s="214">
        <v>7</v>
      </c>
      <c r="I50" s="214">
        <v>18</v>
      </c>
    </row>
    <row r="51" spans="1:9">
      <c r="A51" s="214" t="s">
        <v>182</v>
      </c>
      <c r="B51" s="214" t="s">
        <v>1</v>
      </c>
      <c r="C51" s="214" t="s">
        <v>183</v>
      </c>
      <c r="D51" s="214" t="s">
        <v>215</v>
      </c>
      <c r="E51" s="214" t="s">
        <v>235</v>
      </c>
      <c r="F51" s="214" t="s">
        <v>211</v>
      </c>
      <c r="G51" s="214">
        <v>6</v>
      </c>
      <c r="H51" s="214">
        <v>6</v>
      </c>
      <c r="I51" s="214">
        <v>12</v>
      </c>
    </row>
    <row r="52" spans="1:9">
      <c r="A52" s="214" t="s">
        <v>182</v>
      </c>
      <c r="B52" s="214" t="s">
        <v>1</v>
      </c>
      <c r="C52" s="214" t="s">
        <v>183</v>
      </c>
      <c r="D52" s="214" t="s">
        <v>215</v>
      </c>
      <c r="E52" s="214" t="s">
        <v>235</v>
      </c>
      <c r="F52" s="214" t="s">
        <v>71</v>
      </c>
      <c r="G52" s="214">
        <v>5</v>
      </c>
      <c r="H52" s="214">
        <v>11</v>
      </c>
      <c r="I52" s="214">
        <v>16</v>
      </c>
    </row>
    <row r="53" spans="1:9">
      <c r="A53" s="214" t="s">
        <v>182</v>
      </c>
      <c r="B53" s="214" t="s">
        <v>1</v>
      </c>
      <c r="C53" s="214" t="s">
        <v>183</v>
      </c>
      <c r="D53" s="214" t="s">
        <v>215</v>
      </c>
      <c r="E53" s="214" t="s">
        <v>235</v>
      </c>
      <c r="F53" s="214" t="s">
        <v>72</v>
      </c>
      <c r="G53" s="214">
        <v>11</v>
      </c>
      <c r="H53" s="214">
        <v>21</v>
      </c>
      <c r="I53" s="214">
        <v>32</v>
      </c>
    </row>
    <row r="54" spans="1:9">
      <c r="A54" s="214" t="s">
        <v>182</v>
      </c>
      <c r="B54" s="214" t="s">
        <v>1</v>
      </c>
      <c r="C54" s="214" t="s">
        <v>183</v>
      </c>
      <c r="D54" s="214" t="s">
        <v>215</v>
      </c>
      <c r="E54" s="214" t="s">
        <v>235</v>
      </c>
      <c r="F54" s="214" t="s">
        <v>73</v>
      </c>
      <c r="G54" s="214">
        <v>21</v>
      </c>
      <c r="H54" s="214">
        <v>33</v>
      </c>
      <c r="I54" s="214">
        <v>54</v>
      </c>
    </row>
    <row r="55" spans="1:9">
      <c r="A55" s="214" t="s">
        <v>182</v>
      </c>
      <c r="B55" s="214" t="s">
        <v>1</v>
      </c>
      <c r="C55" s="214" t="s">
        <v>183</v>
      </c>
      <c r="D55" s="214" t="s">
        <v>215</v>
      </c>
      <c r="E55" s="214" t="s">
        <v>235</v>
      </c>
      <c r="F55" s="214" t="s">
        <v>74</v>
      </c>
      <c r="G55" s="214">
        <v>17</v>
      </c>
      <c r="H55" s="214">
        <v>24</v>
      </c>
      <c r="I55" s="214">
        <v>41</v>
      </c>
    </row>
    <row r="56" spans="1:9">
      <c r="A56" s="214" t="s">
        <v>182</v>
      </c>
      <c r="B56" s="214" t="s">
        <v>1</v>
      </c>
      <c r="C56" s="214" t="s">
        <v>183</v>
      </c>
      <c r="D56" s="214" t="s">
        <v>215</v>
      </c>
      <c r="E56" s="214" t="s">
        <v>235</v>
      </c>
      <c r="F56" s="214" t="s">
        <v>75</v>
      </c>
      <c r="G56" s="214">
        <v>9</v>
      </c>
      <c r="H56" s="214">
        <v>22</v>
      </c>
      <c r="I56" s="214">
        <v>31</v>
      </c>
    </row>
    <row r="57" spans="1:9">
      <c r="A57" s="214" t="s">
        <v>182</v>
      </c>
      <c r="B57" s="214" t="s">
        <v>1</v>
      </c>
      <c r="C57" s="214" t="s">
        <v>183</v>
      </c>
      <c r="D57" s="214" t="s">
        <v>215</v>
      </c>
      <c r="E57" s="214" t="s">
        <v>235</v>
      </c>
      <c r="F57" s="214" t="s">
        <v>76</v>
      </c>
      <c r="G57" s="214">
        <v>6</v>
      </c>
      <c r="H57" s="214">
        <v>14</v>
      </c>
      <c r="I57" s="214">
        <v>20</v>
      </c>
    </row>
    <row r="58" spans="1:9">
      <c r="A58" s="214" t="s">
        <v>182</v>
      </c>
      <c r="B58" s="214" t="s">
        <v>1</v>
      </c>
      <c r="C58" s="214" t="s">
        <v>183</v>
      </c>
      <c r="D58" s="214" t="s">
        <v>215</v>
      </c>
      <c r="E58" s="214" t="s">
        <v>235</v>
      </c>
      <c r="F58" s="214" t="s">
        <v>77</v>
      </c>
      <c r="G58" s="214">
        <v>8</v>
      </c>
      <c r="H58" s="214">
        <v>12</v>
      </c>
      <c r="I58" s="214">
        <v>20</v>
      </c>
    </row>
    <row r="59" spans="1:9">
      <c r="A59" s="214" t="s">
        <v>182</v>
      </c>
      <c r="B59" s="214" t="s">
        <v>1</v>
      </c>
      <c r="C59" s="214" t="s">
        <v>183</v>
      </c>
      <c r="D59" s="214" t="s">
        <v>215</v>
      </c>
      <c r="E59" s="214" t="s">
        <v>235</v>
      </c>
      <c r="F59" s="214" t="s">
        <v>78</v>
      </c>
      <c r="G59" s="214">
        <v>12</v>
      </c>
      <c r="H59" s="214">
        <v>31</v>
      </c>
      <c r="I59" s="214">
        <v>43</v>
      </c>
    </row>
    <row r="60" spans="1:9">
      <c r="A60" s="214" t="s">
        <v>182</v>
      </c>
      <c r="B60" s="214" t="s">
        <v>1</v>
      </c>
      <c r="C60" s="214" t="s">
        <v>183</v>
      </c>
      <c r="D60" s="214" t="s">
        <v>215</v>
      </c>
      <c r="E60" s="214" t="s">
        <v>235</v>
      </c>
      <c r="F60" s="214" t="s">
        <v>82</v>
      </c>
      <c r="G60" s="214">
        <v>14</v>
      </c>
      <c r="H60" s="214">
        <v>19</v>
      </c>
      <c r="I60" s="214">
        <v>33</v>
      </c>
    </row>
    <row r="61" spans="1:9">
      <c r="A61" s="214" t="s">
        <v>182</v>
      </c>
      <c r="B61" s="214" t="s">
        <v>1</v>
      </c>
      <c r="C61" s="214" t="s">
        <v>183</v>
      </c>
      <c r="D61" s="214" t="s">
        <v>215</v>
      </c>
      <c r="E61" s="214" t="s">
        <v>235</v>
      </c>
      <c r="F61" s="214" t="s">
        <v>80</v>
      </c>
      <c r="G61" s="214">
        <v>21</v>
      </c>
      <c r="H61" s="214">
        <v>9</v>
      </c>
      <c r="I61" s="214">
        <v>30</v>
      </c>
    </row>
    <row r="62" spans="1:9">
      <c r="A62" s="214" t="s">
        <v>182</v>
      </c>
      <c r="B62" s="214" t="s">
        <v>1</v>
      </c>
      <c r="C62" s="214" t="s">
        <v>183</v>
      </c>
      <c r="D62" s="214" t="s">
        <v>216</v>
      </c>
      <c r="E62" s="214" t="s">
        <v>235</v>
      </c>
      <c r="F62" s="214" t="s">
        <v>210</v>
      </c>
      <c r="G62" s="214">
        <v>9</v>
      </c>
      <c r="H62" s="214">
        <v>3</v>
      </c>
      <c r="I62" s="214">
        <v>12</v>
      </c>
    </row>
    <row r="63" spans="1:9">
      <c r="A63" s="214" t="s">
        <v>182</v>
      </c>
      <c r="B63" s="214" t="s">
        <v>1</v>
      </c>
      <c r="C63" s="214" t="s">
        <v>183</v>
      </c>
      <c r="D63" s="214" t="s">
        <v>216</v>
      </c>
      <c r="E63" s="214" t="s">
        <v>235</v>
      </c>
      <c r="F63" s="214" t="s">
        <v>211</v>
      </c>
      <c r="G63" s="214">
        <v>5</v>
      </c>
      <c r="H63" s="214">
        <v>3</v>
      </c>
      <c r="I63" s="214">
        <v>8</v>
      </c>
    </row>
    <row r="64" spans="1:9">
      <c r="A64" s="214" t="s">
        <v>182</v>
      </c>
      <c r="B64" s="214" t="s">
        <v>1</v>
      </c>
      <c r="C64" s="214" t="s">
        <v>183</v>
      </c>
      <c r="D64" s="214" t="s">
        <v>216</v>
      </c>
      <c r="E64" s="214" t="s">
        <v>235</v>
      </c>
      <c r="F64" s="214" t="s">
        <v>71</v>
      </c>
      <c r="G64" s="214">
        <v>8</v>
      </c>
      <c r="H64" s="214">
        <v>5</v>
      </c>
      <c r="I64" s="214">
        <v>13</v>
      </c>
    </row>
    <row r="65" spans="1:9">
      <c r="A65" s="214" t="s">
        <v>182</v>
      </c>
      <c r="B65" s="214" t="s">
        <v>1</v>
      </c>
      <c r="C65" s="214" t="s">
        <v>183</v>
      </c>
      <c r="D65" s="214" t="s">
        <v>216</v>
      </c>
      <c r="E65" s="214" t="s">
        <v>235</v>
      </c>
      <c r="F65" s="214" t="s">
        <v>72</v>
      </c>
      <c r="G65" s="214">
        <v>19</v>
      </c>
      <c r="H65" s="214">
        <v>13</v>
      </c>
      <c r="I65" s="214">
        <v>32</v>
      </c>
    </row>
    <row r="66" spans="1:9">
      <c r="A66" s="214" t="s">
        <v>182</v>
      </c>
      <c r="B66" s="214" t="s">
        <v>1</v>
      </c>
      <c r="C66" s="214" t="s">
        <v>183</v>
      </c>
      <c r="D66" s="214" t="s">
        <v>216</v>
      </c>
      <c r="E66" s="214" t="s">
        <v>235</v>
      </c>
      <c r="F66" s="214" t="s">
        <v>73</v>
      </c>
      <c r="G66" s="214">
        <v>27</v>
      </c>
      <c r="H66" s="214">
        <v>10</v>
      </c>
      <c r="I66" s="214">
        <v>37</v>
      </c>
    </row>
    <row r="67" spans="1:9">
      <c r="A67" s="214" t="s">
        <v>182</v>
      </c>
      <c r="B67" s="214" t="s">
        <v>1</v>
      </c>
      <c r="C67" s="214" t="s">
        <v>183</v>
      </c>
      <c r="D67" s="214" t="s">
        <v>216</v>
      </c>
      <c r="E67" s="214" t="s">
        <v>235</v>
      </c>
      <c r="F67" s="214" t="s">
        <v>74</v>
      </c>
      <c r="G67" s="214">
        <v>18</v>
      </c>
      <c r="H67" s="214">
        <v>19</v>
      </c>
      <c r="I67" s="214">
        <v>37</v>
      </c>
    </row>
    <row r="68" spans="1:9">
      <c r="A68" s="214" t="s">
        <v>182</v>
      </c>
      <c r="B68" s="214" t="s">
        <v>1</v>
      </c>
      <c r="C68" s="214" t="s">
        <v>183</v>
      </c>
      <c r="D68" s="214" t="s">
        <v>216</v>
      </c>
      <c r="E68" s="214" t="s">
        <v>235</v>
      </c>
      <c r="F68" s="214" t="s">
        <v>75</v>
      </c>
      <c r="G68" s="214">
        <v>22</v>
      </c>
      <c r="H68" s="214">
        <v>10</v>
      </c>
      <c r="I68" s="214">
        <v>32</v>
      </c>
    </row>
    <row r="69" spans="1:9">
      <c r="A69" s="214" t="s">
        <v>182</v>
      </c>
      <c r="B69" s="214" t="s">
        <v>1</v>
      </c>
      <c r="C69" s="214" t="s">
        <v>183</v>
      </c>
      <c r="D69" s="214" t="s">
        <v>216</v>
      </c>
      <c r="E69" s="214" t="s">
        <v>235</v>
      </c>
      <c r="F69" s="214" t="s">
        <v>76</v>
      </c>
      <c r="G69" s="214">
        <v>13</v>
      </c>
      <c r="H69" s="214">
        <v>5</v>
      </c>
      <c r="I69" s="214">
        <v>18</v>
      </c>
    </row>
    <row r="70" spans="1:9">
      <c r="A70" s="214" t="s">
        <v>182</v>
      </c>
      <c r="B70" s="214" t="s">
        <v>1</v>
      </c>
      <c r="C70" s="214" t="s">
        <v>183</v>
      </c>
      <c r="D70" s="214" t="s">
        <v>216</v>
      </c>
      <c r="E70" s="214" t="s">
        <v>235</v>
      </c>
      <c r="F70" s="214" t="s">
        <v>77</v>
      </c>
      <c r="G70" s="214">
        <v>11</v>
      </c>
      <c r="H70" s="214">
        <v>4</v>
      </c>
      <c r="I70" s="214">
        <v>15</v>
      </c>
    </row>
    <row r="71" spans="1:9">
      <c r="A71" s="214" t="s">
        <v>182</v>
      </c>
      <c r="B71" s="214" t="s">
        <v>1</v>
      </c>
      <c r="C71" s="214" t="s">
        <v>183</v>
      </c>
      <c r="D71" s="214" t="s">
        <v>216</v>
      </c>
      <c r="E71" s="214" t="s">
        <v>235</v>
      </c>
      <c r="F71" s="214" t="s">
        <v>78</v>
      </c>
      <c r="G71" s="214">
        <v>30</v>
      </c>
      <c r="H71" s="214">
        <v>23</v>
      </c>
      <c r="I71" s="214">
        <v>53</v>
      </c>
    </row>
    <row r="72" spans="1:9">
      <c r="A72" s="214" t="s">
        <v>182</v>
      </c>
      <c r="B72" s="214" t="s">
        <v>1</v>
      </c>
      <c r="C72" s="214" t="s">
        <v>183</v>
      </c>
      <c r="D72" s="214" t="s">
        <v>216</v>
      </c>
      <c r="E72" s="214" t="s">
        <v>235</v>
      </c>
      <c r="F72" s="214" t="s">
        <v>82</v>
      </c>
      <c r="G72" s="214">
        <v>31</v>
      </c>
      <c r="H72" s="214">
        <v>16</v>
      </c>
      <c r="I72" s="214">
        <v>47</v>
      </c>
    </row>
    <row r="73" spans="1:9">
      <c r="A73" s="214" t="s">
        <v>182</v>
      </c>
      <c r="B73" s="214" t="s">
        <v>1</v>
      </c>
      <c r="C73" s="214" t="s">
        <v>183</v>
      </c>
      <c r="D73" s="214" t="s">
        <v>216</v>
      </c>
      <c r="E73" s="214" t="s">
        <v>235</v>
      </c>
      <c r="F73" s="214" t="s">
        <v>80</v>
      </c>
      <c r="G73" s="214">
        <v>15</v>
      </c>
      <c r="H73" s="214">
        <v>27</v>
      </c>
      <c r="I73" s="214">
        <v>42</v>
      </c>
    </row>
    <row r="74" spans="1:9">
      <c r="A74" s="214" t="s">
        <v>182</v>
      </c>
      <c r="B74" s="214" t="s">
        <v>1</v>
      </c>
      <c r="C74" s="214" t="s">
        <v>183</v>
      </c>
      <c r="D74" s="214" t="s">
        <v>217</v>
      </c>
      <c r="E74" s="214" t="s">
        <v>236</v>
      </c>
      <c r="F74" s="214" t="s">
        <v>210</v>
      </c>
      <c r="G74" s="214">
        <v>10</v>
      </c>
      <c r="H74" s="214">
        <v>30</v>
      </c>
      <c r="I74" s="214">
        <v>40</v>
      </c>
    </row>
    <row r="75" spans="1:9">
      <c r="A75" s="214" t="s">
        <v>182</v>
      </c>
      <c r="B75" s="214" t="s">
        <v>1</v>
      </c>
      <c r="C75" s="214" t="s">
        <v>183</v>
      </c>
      <c r="D75" s="214" t="s">
        <v>217</v>
      </c>
      <c r="E75" s="214" t="s">
        <v>236</v>
      </c>
      <c r="F75" s="214" t="s">
        <v>211</v>
      </c>
      <c r="G75" s="214">
        <v>6</v>
      </c>
      <c r="H75" s="214">
        <v>10</v>
      </c>
      <c r="I75" s="214">
        <v>16</v>
      </c>
    </row>
    <row r="76" spans="1:9">
      <c r="A76" s="214" t="s">
        <v>182</v>
      </c>
      <c r="B76" s="214" t="s">
        <v>1</v>
      </c>
      <c r="C76" s="214" t="s">
        <v>183</v>
      </c>
      <c r="D76" s="214" t="s">
        <v>217</v>
      </c>
      <c r="E76" s="214" t="s">
        <v>236</v>
      </c>
      <c r="F76" s="214" t="s">
        <v>71</v>
      </c>
      <c r="G76" s="214">
        <v>16</v>
      </c>
      <c r="H76" s="214">
        <v>23</v>
      </c>
      <c r="I76" s="214">
        <v>39</v>
      </c>
    </row>
    <row r="77" spans="1:9">
      <c r="A77" s="214" t="s">
        <v>182</v>
      </c>
      <c r="B77" s="214" t="s">
        <v>1</v>
      </c>
      <c r="C77" s="214" t="s">
        <v>183</v>
      </c>
      <c r="D77" s="214" t="s">
        <v>217</v>
      </c>
      <c r="E77" s="214" t="s">
        <v>236</v>
      </c>
      <c r="F77" s="214" t="s">
        <v>72</v>
      </c>
      <c r="G77" s="214">
        <v>22</v>
      </c>
      <c r="H77" s="214">
        <v>41</v>
      </c>
      <c r="I77" s="214">
        <v>63</v>
      </c>
    </row>
    <row r="78" spans="1:9">
      <c r="A78" s="214" t="s">
        <v>182</v>
      </c>
      <c r="B78" s="214" t="s">
        <v>1</v>
      </c>
      <c r="C78" s="214" t="s">
        <v>183</v>
      </c>
      <c r="D78" s="214" t="s">
        <v>217</v>
      </c>
      <c r="E78" s="214" t="s">
        <v>236</v>
      </c>
      <c r="F78" s="214" t="s">
        <v>73</v>
      </c>
      <c r="G78" s="214">
        <v>39</v>
      </c>
      <c r="H78" s="214">
        <v>61</v>
      </c>
      <c r="I78" s="214">
        <v>100</v>
      </c>
    </row>
    <row r="79" spans="1:9">
      <c r="A79" s="214" t="s">
        <v>182</v>
      </c>
      <c r="B79" s="214" t="s">
        <v>1</v>
      </c>
      <c r="C79" s="214" t="s">
        <v>183</v>
      </c>
      <c r="D79" s="214" t="s">
        <v>217</v>
      </c>
      <c r="E79" s="214" t="s">
        <v>236</v>
      </c>
      <c r="F79" s="214" t="s">
        <v>74</v>
      </c>
      <c r="G79" s="214">
        <v>46</v>
      </c>
      <c r="H79" s="214">
        <v>49</v>
      </c>
      <c r="I79" s="214">
        <v>95</v>
      </c>
    </row>
    <row r="80" spans="1:9">
      <c r="A80" s="214" t="s">
        <v>182</v>
      </c>
      <c r="B80" s="214" t="s">
        <v>1</v>
      </c>
      <c r="C80" s="214" t="s">
        <v>183</v>
      </c>
      <c r="D80" s="214" t="s">
        <v>217</v>
      </c>
      <c r="E80" s="214" t="s">
        <v>236</v>
      </c>
      <c r="F80" s="214" t="s">
        <v>75</v>
      </c>
      <c r="G80" s="214">
        <v>17</v>
      </c>
      <c r="H80" s="214">
        <v>61</v>
      </c>
      <c r="I80" s="214">
        <v>78</v>
      </c>
    </row>
    <row r="81" spans="1:9">
      <c r="A81" s="214" t="s">
        <v>182</v>
      </c>
      <c r="B81" s="214" t="s">
        <v>1</v>
      </c>
      <c r="C81" s="214" t="s">
        <v>183</v>
      </c>
      <c r="D81" s="214" t="s">
        <v>217</v>
      </c>
      <c r="E81" s="214" t="s">
        <v>236</v>
      </c>
      <c r="F81" s="214" t="s">
        <v>76</v>
      </c>
      <c r="G81" s="214">
        <v>10</v>
      </c>
      <c r="H81" s="214">
        <v>27</v>
      </c>
      <c r="I81" s="214">
        <v>37</v>
      </c>
    </row>
    <row r="82" spans="1:9">
      <c r="A82" s="214" t="s">
        <v>182</v>
      </c>
      <c r="B82" s="214" t="s">
        <v>1</v>
      </c>
      <c r="C82" s="214" t="s">
        <v>183</v>
      </c>
      <c r="D82" s="214" t="s">
        <v>217</v>
      </c>
      <c r="E82" s="214" t="s">
        <v>236</v>
      </c>
      <c r="F82" s="214" t="s">
        <v>77</v>
      </c>
      <c r="G82" s="214">
        <v>21</v>
      </c>
      <c r="H82" s="214">
        <v>40</v>
      </c>
      <c r="I82" s="214">
        <v>61</v>
      </c>
    </row>
    <row r="83" spans="1:9">
      <c r="A83" s="214" t="s">
        <v>182</v>
      </c>
      <c r="B83" s="214" t="s">
        <v>1</v>
      </c>
      <c r="C83" s="214" t="s">
        <v>183</v>
      </c>
      <c r="D83" s="214" t="s">
        <v>217</v>
      </c>
      <c r="E83" s="214" t="s">
        <v>236</v>
      </c>
      <c r="F83" s="214" t="s">
        <v>78</v>
      </c>
      <c r="G83" s="214">
        <v>37</v>
      </c>
      <c r="H83" s="214">
        <v>86</v>
      </c>
      <c r="I83" s="214">
        <v>123</v>
      </c>
    </row>
    <row r="84" spans="1:9">
      <c r="A84" s="214" t="s">
        <v>182</v>
      </c>
      <c r="B84" s="214" t="s">
        <v>1</v>
      </c>
      <c r="C84" s="214" t="s">
        <v>183</v>
      </c>
      <c r="D84" s="214" t="s">
        <v>217</v>
      </c>
      <c r="E84" s="214" t="s">
        <v>236</v>
      </c>
      <c r="F84" s="214" t="s">
        <v>82</v>
      </c>
      <c r="G84" s="214">
        <v>36</v>
      </c>
      <c r="H84" s="214">
        <v>49</v>
      </c>
      <c r="I84" s="214">
        <v>85</v>
      </c>
    </row>
    <row r="85" spans="1:9">
      <c r="A85" s="214" t="s">
        <v>182</v>
      </c>
      <c r="B85" s="214" t="s">
        <v>1</v>
      </c>
      <c r="C85" s="214" t="s">
        <v>183</v>
      </c>
      <c r="D85" s="214" t="s">
        <v>217</v>
      </c>
      <c r="E85" s="214" t="s">
        <v>236</v>
      </c>
      <c r="F85" s="214" t="s">
        <v>80</v>
      </c>
      <c r="G85" s="214">
        <v>30</v>
      </c>
      <c r="H85" s="214">
        <v>42</v>
      </c>
      <c r="I85" s="214">
        <v>72</v>
      </c>
    </row>
    <row r="86" spans="1:9">
      <c r="A86" s="214" t="s">
        <v>182</v>
      </c>
      <c r="B86" s="214" t="s">
        <v>1</v>
      </c>
      <c r="C86" s="214" t="s">
        <v>183</v>
      </c>
      <c r="D86" s="214" t="s">
        <v>218</v>
      </c>
      <c r="E86" s="214" t="s">
        <v>236</v>
      </c>
      <c r="F86" s="214" t="s">
        <v>210</v>
      </c>
      <c r="G86" s="214">
        <v>11</v>
      </c>
      <c r="H86" s="214">
        <v>9</v>
      </c>
      <c r="I86" s="214">
        <v>20</v>
      </c>
    </row>
    <row r="87" spans="1:9">
      <c r="A87" s="214" t="s">
        <v>182</v>
      </c>
      <c r="B87" s="214" t="s">
        <v>1</v>
      </c>
      <c r="C87" s="214" t="s">
        <v>183</v>
      </c>
      <c r="D87" s="214" t="s">
        <v>218</v>
      </c>
      <c r="E87" s="214" t="s">
        <v>236</v>
      </c>
      <c r="F87" s="214" t="s">
        <v>211</v>
      </c>
      <c r="G87" s="214">
        <v>9</v>
      </c>
      <c r="H87" s="214">
        <v>15</v>
      </c>
      <c r="I87" s="214">
        <v>24</v>
      </c>
    </row>
    <row r="88" spans="1:9">
      <c r="A88" s="214" t="s">
        <v>182</v>
      </c>
      <c r="B88" s="214" t="s">
        <v>1</v>
      </c>
      <c r="C88" s="214" t="s">
        <v>183</v>
      </c>
      <c r="D88" s="214" t="s">
        <v>218</v>
      </c>
      <c r="E88" s="214" t="s">
        <v>236</v>
      </c>
      <c r="F88" s="214" t="s">
        <v>71</v>
      </c>
      <c r="G88" s="214">
        <v>27</v>
      </c>
      <c r="H88" s="214">
        <v>25</v>
      </c>
      <c r="I88" s="214">
        <v>52</v>
      </c>
    </row>
    <row r="89" spans="1:9">
      <c r="A89" s="214" t="s">
        <v>182</v>
      </c>
      <c r="B89" s="214" t="s">
        <v>1</v>
      </c>
      <c r="C89" s="214" t="s">
        <v>183</v>
      </c>
      <c r="D89" s="214" t="s">
        <v>218</v>
      </c>
      <c r="E89" s="214" t="s">
        <v>236</v>
      </c>
      <c r="F89" s="214" t="s">
        <v>72</v>
      </c>
      <c r="G89" s="214">
        <v>31</v>
      </c>
      <c r="H89" s="214">
        <v>40</v>
      </c>
      <c r="I89" s="214">
        <v>71</v>
      </c>
    </row>
    <row r="90" spans="1:9">
      <c r="A90" s="214" t="s">
        <v>182</v>
      </c>
      <c r="B90" s="214" t="s">
        <v>1</v>
      </c>
      <c r="C90" s="214" t="s">
        <v>183</v>
      </c>
      <c r="D90" s="214" t="s">
        <v>218</v>
      </c>
      <c r="E90" s="214" t="s">
        <v>236</v>
      </c>
      <c r="F90" s="214" t="s">
        <v>73</v>
      </c>
      <c r="G90" s="214">
        <v>22</v>
      </c>
      <c r="H90" s="214">
        <v>27</v>
      </c>
      <c r="I90" s="214">
        <v>49</v>
      </c>
    </row>
    <row r="91" spans="1:9">
      <c r="A91" s="214" t="s">
        <v>182</v>
      </c>
      <c r="B91" s="214" t="s">
        <v>1</v>
      </c>
      <c r="C91" s="214" t="s">
        <v>183</v>
      </c>
      <c r="D91" s="214" t="s">
        <v>218</v>
      </c>
      <c r="E91" s="214" t="s">
        <v>236</v>
      </c>
      <c r="F91" s="214" t="s">
        <v>74</v>
      </c>
      <c r="G91" s="214">
        <v>30</v>
      </c>
      <c r="H91" s="214">
        <v>64</v>
      </c>
      <c r="I91" s="214">
        <v>94</v>
      </c>
    </row>
    <row r="92" spans="1:9">
      <c r="A92" s="214" t="s">
        <v>182</v>
      </c>
      <c r="B92" s="214" t="s">
        <v>1</v>
      </c>
      <c r="C92" s="214" t="s">
        <v>183</v>
      </c>
      <c r="D92" s="214" t="s">
        <v>218</v>
      </c>
      <c r="E92" s="214" t="s">
        <v>236</v>
      </c>
      <c r="F92" s="214" t="s">
        <v>75</v>
      </c>
      <c r="G92" s="214">
        <v>26</v>
      </c>
      <c r="H92" s="214">
        <v>33</v>
      </c>
      <c r="I92" s="214">
        <v>59</v>
      </c>
    </row>
    <row r="93" spans="1:9">
      <c r="A93" s="214" t="s">
        <v>182</v>
      </c>
      <c r="B93" s="214" t="s">
        <v>1</v>
      </c>
      <c r="C93" s="214" t="s">
        <v>183</v>
      </c>
      <c r="D93" s="214" t="s">
        <v>218</v>
      </c>
      <c r="E93" s="214" t="s">
        <v>236</v>
      </c>
      <c r="F93" s="214" t="s">
        <v>76</v>
      </c>
      <c r="G93" s="214">
        <v>22</v>
      </c>
      <c r="H93" s="214">
        <v>42</v>
      </c>
      <c r="I93" s="214">
        <v>64</v>
      </c>
    </row>
    <row r="94" spans="1:9">
      <c r="A94" s="214" t="s">
        <v>182</v>
      </c>
      <c r="B94" s="214" t="s">
        <v>1</v>
      </c>
      <c r="C94" s="214" t="s">
        <v>183</v>
      </c>
      <c r="D94" s="214" t="s">
        <v>218</v>
      </c>
      <c r="E94" s="214" t="s">
        <v>236</v>
      </c>
      <c r="F94" s="214" t="s">
        <v>77</v>
      </c>
      <c r="G94" s="214">
        <v>12</v>
      </c>
      <c r="H94" s="214">
        <v>34</v>
      </c>
      <c r="I94" s="214">
        <v>46</v>
      </c>
    </row>
    <row r="95" spans="1:9">
      <c r="A95" s="214" t="s">
        <v>182</v>
      </c>
      <c r="B95" s="214" t="s">
        <v>1</v>
      </c>
      <c r="C95" s="214" t="s">
        <v>183</v>
      </c>
      <c r="D95" s="214" t="s">
        <v>218</v>
      </c>
      <c r="E95" s="214" t="s">
        <v>236</v>
      </c>
      <c r="F95" s="214" t="s">
        <v>78</v>
      </c>
      <c r="G95" s="214">
        <v>32</v>
      </c>
      <c r="H95" s="214">
        <v>45</v>
      </c>
      <c r="I95" s="214">
        <v>77</v>
      </c>
    </row>
    <row r="96" spans="1:9">
      <c r="A96" s="214" t="s">
        <v>182</v>
      </c>
      <c r="B96" s="214" t="s">
        <v>1</v>
      </c>
      <c r="C96" s="214" t="s">
        <v>183</v>
      </c>
      <c r="D96" s="214" t="s">
        <v>218</v>
      </c>
      <c r="E96" s="214" t="s">
        <v>236</v>
      </c>
      <c r="F96" s="214" t="s">
        <v>82</v>
      </c>
      <c r="G96" s="214">
        <v>32</v>
      </c>
      <c r="H96" s="214">
        <v>35</v>
      </c>
      <c r="I96" s="214">
        <v>67</v>
      </c>
    </row>
    <row r="97" spans="1:9">
      <c r="A97" s="214" t="s">
        <v>182</v>
      </c>
      <c r="B97" s="214" t="s">
        <v>1</v>
      </c>
      <c r="C97" s="214" t="s">
        <v>183</v>
      </c>
      <c r="D97" s="214" t="s">
        <v>218</v>
      </c>
      <c r="E97" s="214" t="s">
        <v>236</v>
      </c>
      <c r="F97" s="214" t="s">
        <v>80</v>
      </c>
      <c r="G97" s="214">
        <v>17</v>
      </c>
      <c r="H97" s="214">
        <v>32</v>
      </c>
      <c r="I97" s="214">
        <v>49</v>
      </c>
    </row>
    <row r="98" spans="1:9">
      <c r="A98" s="214" t="s">
        <v>182</v>
      </c>
      <c r="B98" s="214" t="s">
        <v>1</v>
      </c>
      <c r="C98" s="214" t="s">
        <v>202</v>
      </c>
      <c r="D98" s="214" t="s">
        <v>209</v>
      </c>
      <c r="E98" s="214" t="s">
        <v>233</v>
      </c>
      <c r="F98" s="214" t="s">
        <v>210</v>
      </c>
      <c r="G98" s="214">
        <v>25</v>
      </c>
      <c r="H98" s="214">
        <v>9</v>
      </c>
      <c r="I98" s="214">
        <v>34</v>
      </c>
    </row>
    <row r="99" spans="1:9">
      <c r="A99" s="214" t="s">
        <v>182</v>
      </c>
      <c r="B99" s="214" t="s">
        <v>1</v>
      </c>
      <c r="C99" s="214" t="s">
        <v>202</v>
      </c>
      <c r="D99" s="214" t="s">
        <v>209</v>
      </c>
      <c r="E99" s="214" t="s">
        <v>233</v>
      </c>
      <c r="F99" s="214" t="s">
        <v>211</v>
      </c>
      <c r="G99" s="214">
        <v>165</v>
      </c>
      <c r="H99" s="214">
        <v>38</v>
      </c>
      <c r="I99" s="214">
        <v>203</v>
      </c>
    </row>
    <row r="100" spans="1:9">
      <c r="A100" s="214" t="s">
        <v>182</v>
      </c>
      <c r="B100" s="214" t="s">
        <v>1</v>
      </c>
      <c r="C100" s="214" t="s">
        <v>202</v>
      </c>
      <c r="D100" s="214" t="s">
        <v>209</v>
      </c>
      <c r="E100" s="214" t="s">
        <v>233</v>
      </c>
      <c r="F100" s="214" t="s">
        <v>71</v>
      </c>
      <c r="G100" s="214">
        <v>14</v>
      </c>
      <c r="H100" s="214">
        <v>10</v>
      </c>
      <c r="I100" s="214">
        <v>24</v>
      </c>
    </row>
    <row r="101" spans="1:9">
      <c r="A101" s="214" t="s">
        <v>182</v>
      </c>
      <c r="B101" s="214" t="s">
        <v>1</v>
      </c>
      <c r="C101" s="214" t="s">
        <v>202</v>
      </c>
      <c r="D101" s="214" t="s">
        <v>209</v>
      </c>
      <c r="E101" s="214" t="s">
        <v>233</v>
      </c>
      <c r="F101" s="214" t="s">
        <v>72</v>
      </c>
      <c r="G101" s="214">
        <v>13</v>
      </c>
      <c r="H101" s="214">
        <v>11</v>
      </c>
      <c r="I101" s="214">
        <v>24</v>
      </c>
    </row>
    <row r="102" spans="1:9">
      <c r="A102" s="214" t="s">
        <v>182</v>
      </c>
      <c r="B102" s="214" t="s">
        <v>1</v>
      </c>
      <c r="C102" s="214" t="s">
        <v>202</v>
      </c>
      <c r="D102" s="214" t="s">
        <v>209</v>
      </c>
      <c r="E102" s="214" t="s">
        <v>233</v>
      </c>
      <c r="F102" s="214" t="s">
        <v>73</v>
      </c>
      <c r="G102" s="214">
        <v>15</v>
      </c>
      <c r="H102" s="214">
        <v>7</v>
      </c>
      <c r="I102" s="214">
        <v>22</v>
      </c>
    </row>
    <row r="103" spans="1:9">
      <c r="A103" s="214" t="s">
        <v>182</v>
      </c>
      <c r="B103" s="214" t="s">
        <v>1</v>
      </c>
      <c r="C103" s="214" t="s">
        <v>202</v>
      </c>
      <c r="D103" s="214" t="s">
        <v>209</v>
      </c>
      <c r="E103" s="214" t="s">
        <v>233</v>
      </c>
      <c r="F103" s="214" t="s">
        <v>74</v>
      </c>
      <c r="G103" s="214">
        <v>17</v>
      </c>
      <c r="H103" s="214">
        <v>14</v>
      </c>
      <c r="I103" s="214">
        <v>31</v>
      </c>
    </row>
    <row r="104" spans="1:9">
      <c r="A104" s="214" t="s">
        <v>182</v>
      </c>
      <c r="B104" s="214" t="s">
        <v>1</v>
      </c>
      <c r="C104" s="214" t="s">
        <v>202</v>
      </c>
      <c r="D104" s="214" t="s">
        <v>209</v>
      </c>
      <c r="E104" s="214" t="s">
        <v>233</v>
      </c>
      <c r="F104" s="214" t="s">
        <v>75</v>
      </c>
      <c r="G104" s="214">
        <v>12</v>
      </c>
      <c r="H104" s="214">
        <v>11</v>
      </c>
      <c r="I104" s="214">
        <v>23</v>
      </c>
    </row>
    <row r="105" spans="1:9">
      <c r="A105" s="214" t="s">
        <v>182</v>
      </c>
      <c r="B105" s="214" t="s">
        <v>1</v>
      </c>
      <c r="C105" s="214" t="s">
        <v>202</v>
      </c>
      <c r="D105" s="214" t="s">
        <v>209</v>
      </c>
      <c r="E105" s="214" t="s">
        <v>233</v>
      </c>
      <c r="F105" s="214" t="s">
        <v>76</v>
      </c>
      <c r="G105" s="214">
        <v>12</v>
      </c>
      <c r="H105" s="214">
        <v>10</v>
      </c>
      <c r="I105" s="214">
        <v>22</v>
      </c>
    </row>
    <row r="106" spans="1:9">
      <c r="A106" s="214" t="s">
        <v>182</v>
      </c>
      <c r="B106" s="214" t="s">
        <v>1</v>
      </c>
      <c r="C106" s="214" t="s">
        <v>202</v>
      </c>
      <c r="D106" s="214" t="s">
        <v>209</v>
      </c>
      <c r="E106" s="214" t="s">
        <v>233</v>
      </c>
      <c r="F106" s="214" t="s">
        <v>77</v>
      </c>
      <c r="G106" s="214">
        <v>11</v>
      </c>
      <c r="H106" s="214">
        <v>9</v>
      </c>
      <c r="I106" s="214">
        <v>20</v>
      </c>
    </row>
    <row r="107" spans="1:9">
      <c r="A107" s="214" t="s">
        <v>182</v>
      </c>
      <c r="B107" s="214" t="s">
        <v>1</v>
      </c>
      <c r="C107" s="214" t="s">
        <v>202</v>
      </c>
      <c r="D107" s="214" t="s">
        <v>209</v>
      </c>
      <c r="E107" s="214" t="s">
        <v>233</v>
      </c>
      <c r="F107" s="214" t="s">
        <v>78</v>
      </c>
      <c r="G107" s="214">
        <v>16</v>
      </c>
      <c r="H107" s="214">
        <v>13</v>
      </c>
      <c r="I107" s="214">
        <v>29</v>
      </c>
    </row>
    <row r="108" spans="1:9">
      <c r="A108" s="214" t="s">
        <v>182</v>
      </c>
      <c r="B108" s="214" t="s">
        <v>1</v>
      </c>
      <c r="C108" s="214" t="s">
        <v>202</v>
      </c>
      <c r="D108" s="214" t="s">
        <v>209</v>
      </c>
      <c r="E108" s="214" t="s">
        <v>233</v>
      </c>
      <c r="F108" s="214" t="s">
        <v>82</v>
      </c>
      <c r="G108" s="214">
        <v>15</v>
      </c>
      <c r="H108" s="214">
        <v>9</v>
      </c>
      <c r="I108" s="214">
        <v>24</v>
      </c>
    </row>
    <row r="109" spans="1:9">
      <c r="A109" s="214" t="s">
        <v>182</v>
      </c>
      <c r="B109" s="214" t="s">
        <v>1</v>
      </c>
      <c r="C109" s="214" t="s">
        <v>202</v>
      </c>
      <c r="D109" s="214" t="s">
        <v>209</v>
      </c>
      <c r="E109" s="214" t="s">
        <v>233</v>
      </c>
      <c r="F109" s="214" t="s">
        <v>80</v>
      </c>
      <c r="G109" s="214">
        <v>9</v>
      </c>
      <c r="H109" s="214">
        <v>18</v>
      </c>
      <c r="I109" s="214">
        <v>27</v>
      </c>
    </row>
    <row r="110" spans="1:9">
      <c r="A110" s="214" t="s">
        <v>182</v>
      </c>
      <c r="B110" s="214" t="s">
        <v>1</v>
      </c>
      <c r="C110" s="214" t="s">
        <v>202</v>
      </c>
      <c r="D110" s="214" t="s">
        <v>212</v>
      </c>
      <c r="E110" s="214" t="s">
        <v>233</v>
      </c>
      <c r="F110" s="214" t="s">
        <v>210</v>
      </c>
      <c r="G110" s="214">
        <v>7</v>
      </c>
      <c r="H110" s="214">
        <v>31</v>
      </c>
      <c r="I110" s="214">
        <v>38</v>
      </c>
    </row>
    <row r="111" spans="1:9">
      <c r="A111" s="214" t="s">
        <v>182</v>
      </c>
      <c r="B111" s="214" t="s">
        <v>1</v>
      </c>
      <c r="C111" s="214" t="s">
        <v>202</v>
      </c>
      <c r="D111" s="214" t="s">
        <v>212</v>
      </c>
      <c r="E111" s="214" t="s">
        <v>233</v>
      </c>
      <c r="F111" s="214" t="s">
        <v>211</v>
      </c>
      <c r="G111" s="214">
        <v>7</v>
      </c>
      <c r="H111" s="214">
        <v>18</v>
      </c>
      <c r="I111" s="214">
        <v>25</v>
      </c>
    </row>
    <row r="112" spans="1:9">
      <c r="A112" s="214" t="s">
        <v>182</v>
      </c>
      <c r="B112" s="214" t="s">
        <v>1</v>
      </c>
      <c r="C112" s="214" t="s">
        <v>202</v>
      </c>
      <c r="D112" s="214" t="s">
        <v>212</v>
      </c>
      <c r="E112" s="214" t="s">
        <v>233</v>
      </c>
      <c r="F112" s="214" t="s">
        <v>71</v>
      </c>
      <c r="G112" s="214">
        <v>12</v>
      </c>
      <c r="H112" s="214">
        <v>16</v>
      </c>
      <c r="I112" s="214">
        <v>28</v>
      </c>
    </row>
    <row r="113" spans="1:9">
      <c r="A113" s="214" t="s">
        <v>182</v>
      </c>
      <c r="B113" s="214" t="s">
        <v>1</v>
      </c>
      <c r="C113" s="214" t="s">
        <v>202</v>
      </c>
      <c r="D113" s="214" t="s">
        <v>212</v>
      </c>
      <c r="E113" s="214" t="s">
        <v>233</v>
      </c>
      <c r="F113" s="214" t="s">
        <v>72</v>
      </c>
      <c r="G113" s="214">
        <v>8</v>
      </c>
      <c r="H113" s="214">
        <v>18</v>
      </c>
      <c r="I113" s="214">
        <v>26</v>
      </c>
    </row>
    <row r="114" spans="1:9">
      <c r="A114" s="214" t="s">
        <v>182</v>
      </c>
      <c r="B114" s="214" t="s">
        <v>1</v>
      </c>
      <c r="C114" s="214" t="s">
        <v>202</v>
      </c>
      <c r="D114" s="214" t="s">
        <v>212</v>
      </c>
      <c r="E114" s="214" t="s">
        <v>233</v>
      </c>
      <c r="F114" s="214" t="s">
        <v>73</v>
      </c>
      <c r="G114" s="214">
        <v>9</v>
      </c>
      <c r="H114" s="214">
        <v>12</v>
      </c>
      <c r="I114" s="214">
        <v>21</v>
      </c>
    </row>
    <row r="115" spans="1:9">
      <c r="A115" s="214" t="s">
        <v>182</v>
      </c>
      <c r="B115" s="214" t="s">
        <v>1</v>
      </c>
      <c r="C115" s="214" t="s">
        <v>202</v>
      </c>
      <c r="D115" s="214" t="s">
        <v>212</v>
      </c>
      <c r="E115" s="214" t="s">
        <v>233</v>
      </c>
      <c r="F115" s="214" t="s">
        <v>74</v>
      </c>
      <c r="G115" s="214">
        <v>22</v>
      </c>
      <c r="H115" s="214">
        <v>11</v>
      </c>
      <c r="I115" s="214">
        <v>33</v>
      </c>
    </row>
    <row r="116" spans="1:9">
      <c r="A116" s="214" t="s">
        <v>182</v>
      </c>
      <c r="B116" s="214" t="s">
        <v>1</v>
      </c>
      <c r="C116" s="214" t="s">
        <v>202</v>
      </c>
      <c r="D116" s="214" t="s">
        <v>212</v>
      </c>
      <c r="E116" s="214" t="s">
        <v>233</v>
      </c>
      <c r="F116" s="214" t="s">
        <v>75</v>
      </c>
      <c r="G116" s="214">
        <v>10</v>
      </c>
      <c r="H116" s="214">
        <v>12</v>
      </c>
      <c r="I116" s="214">
        <v>22</v>
      </c>
    </row>
    <row r="117" spans="1:9">
      <c r="A117" s="214" t="s">
        <v>182</v>
      </c>
      <c r="B117" s="214" t="s">
        <v>1</v>
      </c>
      <c r="C117" s="214" t="s">
        <v>202</v>
      </c>
      <c r="D117" s="214" t="s">
        <v>212</v>
      </c>
      <c r="E117" s="214" t="s">
        <v>233</v>
      </c>
      <c r="F117" s="214" t="s">
        <v>76</v>
      </c>
      <c r="G117" s="214">
        <v>12</v>
      </c>
      <c r="H117" s="214">
        <v>9</v>
      </c>
      <c r="I117" s="214">
        <v>21</v>
      </c>
    </row>
    <row r="118" spans="1:9">
      <c r="A118" s="214" t="s">
        <v>182</v>
      </c>
      <c r="B118" s="214" t="s">
        <v>1</v>
      </c>
      <c r="C118" s="214" t="s">
        <v>202</v>
      </c>
      <c r="D118" s="214" t="s">
        <v>212</v>
      </c>
      <c r="E118" s="214" t="s">
        <v>233</v>
      </c>
      <c r="F118" s="214" t="s">
        <v>77</v>
      </c>
      <c r="G118" s="214">
        <v>12</v>
      </c>
      <c r="H118" s="214">
        <v>8</v>
      </c>
      <c r="I118" s="214">
        <v>20</v>
      </c>
    </row>
    <row r="119" spans="1:9">
      <c r="A119" s="214" t="s">
        <v>182</v>
      </c>
      <c r="B119" s="214" t="s">
        <v>1</v>
      </c>
      <c r="C119" s="214" t="s">
        <v>202</v>
      </c>
      <c r="D119" s="214" t="s">
        <v>212</v>
      </c>
      <c r="E119" s="214" t="s">
        <v>233</v>
      </c>
      <c r="F119" s="214" t="s">
        <v>78</v>
      </c>
      <c r="G119" s="214">
        <v>28</v>
      </c>
      <c r="H119" s="214">
        <v>27</v>
      </c>
      <c r="I119" s="214">
        <v>55</v>
      </c>
    </row>
    <row r="120" spans="1:9">
      <c r="A120" s="214" t="s">
        <v>182</v>
      </c>
      <c r="B120" s="214" t="s">
        <v>1</v>
      </c>
      <c r="C120" s="214" t="s">
        <v>202</v>
      </c>
      <c r="D120" s="214" t="s">
        <v>212</v>
      </c>
      <c r="E120" s="214" t="s">
        <v>233</v>
      </c>
      <c r="F120" s="214" t="s">
        <v>82</v>
      </c>
      <c r="G120" s="214">
        <v>74</v>
      </c>
      <c r="H120" s="214">
        <v>28</v>
      </c>
      <c r="I120" s="214">
        <v>102</v>
      </c>
    </row>
    <row r="121" spans="1:9">
      <c r="A121" s="214" t="s">
        <v>182</v>
      </c>
      <c r="B121" s="214" t="s">
        <v>1</v>
      </c>
      <c r="C121" s="214" t="s">
        <v>202</v>
      </c>
      <c r="D121" s="214" t="s">
        <v>212</v>
      </c>
      <c r="E121" s="214" t="s">
        <v>233</v>
      </c>
      <c r="F121" s="214" t="s">
        <v>80</v>
      </c>
      <c r="G121" s="214">
        <v>48</v>
      </c>
      <c r="H121" s="214">
        <v>26</v>
      </c>
      <c r="I121" s="214">
        <v>74</v>
      </c>
    </row>
    <row r="122" spans="1:9">
      <c r="A122" s="214" t="s">
        <v>182</v>
      </c>
      <c r="B122" s="214" t="s">
        <v>1</v>
      </c>
      <c r="C122" s="214" t="s">
        <v>202</v>
      </c>
      <c r="D122" s="214" t="s">
        <v>213</v>
      </c>
      <c r="E122" s="214" t="s">
        <v>234</v>
      </c>
      <c r="F122" s="214" t="s">
        <v>210</v>
      </c>
      <c r="G122" s="214">
        <v>51</v>
      </c>
      <c r="H122" s="214">
        <v>31</v>
      </c>
      <c r="I122" s="214">
        <v>82</v>
      </c>
    </row>
    <row r="123" spans="1:9">
      <c r="A123" s="214" t="s">
        <v>182</v>
      </c>
      <c r="B123" s="214" t="s">
        <v>1</v>
      </c>
      <c r="C123" s="214" t="s">
        <v>202</v>
      </c>
      <c r="D123" s="214" t="s">
        <v>213</v>
      </c>
      <c r="E123" s="214" t="s">
        <v>234</v>
      </c>
      <c r="F123" s="214" t="s">
        <v>211</v>
      </c>
      <c r="G123" s="214">
        <v>70</v>
      </c>
      <c r="H123" s="214">
        <v>23</v>
      </c>
      <c r="I123" s="214">
        <v>93</v>
      </c>
    </row>
    <row r="124" spans="1:9">
      <c r="A124" s="214" t="s">
        <v>182</v>
      </c>
      <c r="B124" s="214" t="s">
        <v>1</v>
      </c>
      <c r="C124" s="214" t="s">
        <v>202</v>
      </c>
      <c r="D124" s="214" t="s">
        <v>213</v>
      </c>
      <c r="E124" s="214" t="s">
        <v>234</v>
      </c>
      <c r="F124" s="214" t="s">
        <v>71</v>
      </c>
      <c r="G124" s="214">
        <v>13</v>
      </c>
      <c r="H124" s="214">
        <v>15</v>
      </c>
      <c r="I124" s="214">
        <v>28</v>
      </c>
    </row>
    <row r="125" spans="1:9">
      <c r="A125" s="214" t="s">
        <v>182</v>
      </c>
      <c r="B125" s="214" t="s">
        <v>1</v>
      </c>
      <c r="C125" s="214" t="s">
        <v>202</v>
      </c>
      <c r="D125" s="214" t="s">
        <v>213</v>
      </c>
      <c r="E125" s="214" t="s">
        <v>234</v>
      </c>
      <c r="F125" s="214" t="s">
        <v>72</v>
      </c>
      <c r="G125" s="214">
        <v>25</v>
      </c>
      <c r="H125" s="214">
        <v>25</v>
      </c>
      <c r="I125" s="214">
        <v>50</v>
      </c>
    </row>
    <row r="126" spans="1:9">
      <c r="A126" s="214" t="s">
        <v>182</v>
      </c>
      <c r="B126" s="214" t="s">
        <v>1</v>
      </c>
      <c r="C126" s="214" t="s">
        <v>202</v>
      </c>
      <c r="D126" s="214" t="s">
        <v>213</v>
      </c>
      <c r="E126" s="214" t="s">
        <v>234</v>
      </c>
      <c r="F126" s="214" t="s">
        <v>73</v>
      </c>
      <c r="G126" s="214">
        <v>8</v>
      </c>
      <c r="H126" s="214">
        <v>22</v>
      </c>
      <c r="I126" s="214">
        <v>30</v>
      </c>
    </row>
    <row r="127" spans="1:9">
      <c r="A127" s="214" t="s">
        <v>182</v>
      </c>
      <c r="B127" s="214" t="s">
        <v>1</v>
      </c>
      <c r="C127" s="214" t="s">
        <v>202</v>
      </c>
      <c r="D127" s="214" t="s">
        <v>213</v>
      </c>
      <c r="E127" s="214" t="s">
        <v>234</v>
      </c>
      <c r="F127" s="214" t="s">
        <v>74</v>
      </c>
      <c r="G127" s="214">
        <v>24</v>
      </c>
      <c r="H127" s="214">
        <v>34</v>
      </c>
      <c r="I127" s="214">
        <v>58</v>
      </c>
    </row>
    <row r="128" spans="1:9">
      <c r="A128" s="214" t="s">
        <v>182</v>
      </c>
      <c r="B128" s="214" t="s">
        <v>1</v>
      </c>
      <c r="C128" s="214" t="s">
        <v>202</v>
      </c>
      <c r="D128" s="214" t="s">
        <v>213</v>
      </c>
      <c r="E128" s="214" t="s">
        <v>234</v>
      </c>
      <c r="F128" s="214" t="s">
        <v>75</v>
      </c>
      <c r="G128" s="214">
        <v>12</v>
      </c>
      <c r="H128" s="214">
        <v>13</v>
      </c>
      <c r="I128" s="214">
        <v>25</v>
      </c>
    </row>
    <row r="129" spans="1:9">
      <c r="A129" s="214" t="s">
        <v>182</v>
      </c>
      <c r="B129" s="214" t="s">
        <v>1</v>
      </c>
      <c r="C129" s="214" t="s">
        <v>202</v>
      </c>
      <c r="D129" s="214" t="s">
        <v>213</v>
      </c>
      <c r="E129" s="214" t="s">
        <v>234</v>
      </c>
      <c r="F129" s="214" t="s">
        <v>76</v>
      </c>
      <c r="G129" s="214">
        <v>16</v>
      </c>
      <c r="H129" s="214">
        <v>10</v>
      </c>
      <c r="I129" s="214">
        <v>26</v>
      </c>
    </row>
    <row r="130" spans="1:9">
      <c r="A130" s="214" t="s">
        <v>182</v>
      </c>
      <c r="B130" s="214" t="s">
        <v>1</v>
      </c>
      <c r="C130" s="214" t="s">
        <v>202</v>
      </c>
      <c r="D130" s="214" t="s">
        <v>213</v>
      </c>
      <c r="E130" s="214" t="s">
        <v>234</v>
      </c>
      <c r="F130" s="214" t="s">
        <v>77</v>
      </c>
      <c r="G130" s="214">
        <v>21</v>
      </c>
      <c r="H130" s="214">
        <v>12</v>
      </c>
      <c r="I130" s="214">
        <v>33</v>
      </c>
    </row>
    <row r="131" spans="1:9">
      <c r="A131" s="214" t="s">
        <v>182</v>
      </c>
      <c r="B131" s="214" t="s">
        <v>1</v>
      </c>
      <c r="C131" s="214" t="s">
        <v>202</v>
      </c>
      <c r="D131" s="214" t="s">
        <v>213</v>
      </c>
      <c r="E131" s="214" t="s">
        <v>234</v>
      </c>
      <c r="F131" s="214" t="s">
        <v>78</v>
      </c>
      <c r="G131" s="214">
        <v>20</v>
      </c>
      <c r="H131" s="214">
        <v>45</v>
      </c>
      <c r="I131" s="214">
        <v>65</v>
      </c>
    </row>
    <row r="132" spans="1:9">
      <c r="A132" s="214" t="s">
        <v>182</v>
      </c>
      <c r="B132" s="214" t="s">
        <v>1</v>
      </c>
      <c r="C132" s="214" t="s">
        <v>202</v>
      </c>
      <c r="D132" s="214" t="s">
        <v>213</v>
      </c>
      <c r="E132" s="214" t="s">
        <v>234</v>
      </c>
      <c r="F132" s="214" t="s">
        <v>82</v>
      </c>
      <c r="G132" s="214">
        <v>36</v>
      </c>
      <c r="H132" s="214">
        <v>49</v>
      </c>
      <c r="I132" s="214">
        <v>85</v>
      </c>
    </row>
    <row r="133" spans="1:9">
      <c r="A133" s="214" t="s">
        <v>182</v>
      </c>
      <c r="B133" s="214" t="s">
        <v>1</v>
      </c>
      <c r="C133" s="214" t="s">
        <v>202</v>
      </c>
      <c r="D133" s="214" t="s">
        <v>213</v>
      </c>
      <c r="E133" s="214" t="s">
        <v>234</v>
      </c>
      <c r="F133" s="214" t="s">
        <v>80</v>
      </c>
      <c r="G133" s="214">
        <v>27</v>
      </c>
      <c r="H133" s="214">
        <v>50</v>
      </c>
      <c r="I133" s="214">
        <v>77</v>
      </c>
    </row>
    <row r="134" spans="1:9">
      <c r="A134" s="214" t="s">
        <v>182</v>
      </c>
      <c r="B134" s="214" t="s">
        <v>1</v>
      </c>
      <c r="C134" s="214" t="s">
        <v>202</v>
      </c>
      <c r="D134" s="214" t="s">
        <v>214</v>
      </c>
      <c r="E134" s="214" t="s">
        <v>234</v>
      </c>
      <c r="F134" s="214" t="s">
        <v>210</v>
      </c>
      <c r="G134" s="214">
        <v>18</v>
      </c>
      <c r="H134" s="214">
        <v>48</v>
      </c>
      <c r="I134" s="214">
        <v>66</v>
      </c>
    </row>
    <row r="135" spans="1:9">
      <c r="A135" s="214" t="s">
        <v>182</v>
      </c>
      <c r="B135" s="214" t="s">
        <v>1</v>
      </c>
      <c r="C135" s="214" t="s">
        <v>202</v>
      </c>
      <c r="D135" s="214" t="s">
        <v>214</v>
      </c>
      <c r="E135" s="214" t="s">
        <v>234</v>
      </c>
      <c r="F135" s="214" t="s">
        <v>211</v>
      </c>
      <c r="G135" s="214">
        <v>14</v>
      </c>
      <c r="H135" s="214">
        <v>25</v>
      </c>
      <c r="I135" s="214">
        <v>39</v>
      </c>
    </row>
    <row r="136" spans="1:9">
      <c r="A136" s="214" t="s">
        <v>182</v>
      </c>
      <c r="B136" s="214" t="s">
        <v>1</v>
      </c>
      <c r="C136" s="214" t="s">
        <v>202</v>
      </c>
      <c r="D136" s="214" t="s">
        <v>214</v>
      </c>
      <c r="E136" s="214" t="s">
        <v>234</v>
      </c>
      <c r="F136" s="214" t="s">
        <v>71</v>
      </c>
      <c r="G136" s="214">
        <v>10</v>
      </c>
      <c r="H136" s="214">
        <v>16</v>
      </c>
      <c r="I136" s="214">
        <v>26</v>
      </c>
    </row>
    <row r="137" spans="1:9">
      <c r="A137" s="214" t="s">
        <v>182</v>
      </c>
      <c r="B137" s="214" t="s">
        <v>1</v>
      </c>
      <c r="C137" s="214" t="s">
        <v>202</v>
      </c>
      <c r="D137" s="214" t="s">
        <v>214</v>
      </c>
      <c r="E137" s="214" t="s">
        <v>234</v>
      </c>
      <c r="F137" s="214" t="s">
        <v>72</v>
      </c>
      <c r="G137" s="214">
        <v>12</v>
      </c>
      <c r="H137" s="214">
        <v>23</v>
      </c>
      <c r="I137" s="214">
        <v>35</v>
      </c>
    </row>
    <row r="138" spans="1:9">
      <c r="A138" s="214" t="s">
        <v>182</v>
      </c>
      <c r="B138" s="214" t="s">
        <v>1</v>
      </c>
      <c r="C138" s="214" t="s">
        <v>202</v>
      </c>
      <c r="D138" s="214" t="s">
        <v>214</v>
      </c>
      <c r="E138" s="214" t="s">
        <v>234</v>
      </c>
      <c r="F138" s="214" t="s">
        <v>73</v>
      </c>
      <c r="G138" s="214">
        <v>13</v>
      </c>
      <c r="H138" s="214">
        <v>24</v>
      </c>
      <c r="I138" s="214">
        <v>37</v>
      </c>
    </row>
    <row r="139" spans="1:9">
      <c r="A139" s="214" t="s">
        <v>182</v>
      </c>
      <c r="B139" s="214" t="s">
        <v>1</v>
      </c>
      <c r="C139" s="214" t="s">
        <v>202</v>
      </c>
      <c r="D139" s="214" t="s">
        <v>214</v>
      </c>
      <c r="E139" s="214" t="s">
        <v>234</v>
      </c>
      <c r="F139" s="214" t="s">
        <v>74</v>
      </c>
      <c r="G139" s="214">
        <v>16</v>
      </c>
      <c r="H139" s="214">
        <v>14</v>
      </c>
      <c r="I139" s="214">
        <v>30</v>
      </c>
    </row>
    <row r="140" spans="1:9">
      <c r="A140" s="214" t="s">
        <v>182</v>
      </c>
      <c r="B140" s="214" t="s">
        <v>1</v>
      </c>
      <c r="C140" s="214" t="s">
        <v>202</v>
      </c>
      <c r="D140" s="214" t="s">
        <v>214</v>
      </c>
      <c r="E140" s="214" t="s">
        <v>234</v>
      </c>
      <c r="F140" s="214" t="s">
        <v>75</v>
      </c>
      <c r="G140" s="214">
        <v>6</v>
      </c>
      <c r="H140" s="214">
        <v>7</v>
      </c>
      <c r="I140" s="214">
        <v>13</v>
      </c>
    </row>
    <row r="141" spans="1:9">
      <c r="A141" s="214" t="s">
        <v>182</v>
      </c>
      <c r="B141" s="214" t="s">
        <v>1</v>
      </c>
      <c r="C141" s="214" t="s">
        <v>202</v>
      </c>
      <c r="D141" s="214" t="s">
        <v>214</v>
      </c>
      <c r="E141" s="214" t="s">
        <v>234</v>
      </c>
      <c r="F141" s="214" t="s">
        <v>76</v>
      </c>
      <c r="G141" s="214">
        <v>9</v>
      </c>
      <c r="H141" s="214">
        <v>6</v>
      </c>
      <c r="I141" s="214">
        <v>15</v>
      </c>
    </row>
    <row r="142" spans="1:9">
      <c r="A142" s="214" t="s">
        <v>182</v>
      </c>
      <c r="B142" s="214" t="s">
        <v>1</v>
      </c>
      <c r="C142" s="214" t="s">
        <v>202</v>
      </c>
      <c r="D142" s="214" t="s">
        <v>214</v>
      </c>
      <c r="E142" s="214" t="s">
        <v>234</v>
      </c>
      <c r="F142" s="214" t="s">
        <v>77</v>
      </c>
      <c r="G142" s="214">
        <v>7</v>
      </c>
      <c r="H142" s="214">
        <v>6</v>
      </c>
      <c r="I142" s="214">
        <v>13</v>
      </c>
    </row>
    <row r="143" spans="1:9">
      <c r="A143" s="214" t="s">
        <v>182</v>
      </c>
      <c r="B143" s="214" t="s">
        <v>1</v>
      </c>
      <c r="C143" s="214" t="s">
        <v>202</v>
      </c>
      <c r="D143" s="214" t="s">
        <v>214</v>
      </c>
      <c r="E143" s="214" t="s">
        <v>234</v>
      </c>
      <c r="F143" s="214" t="s">
        <v>78</v>
      </c>
      <c r="G143" s="214">
        <v>29</v>
      </c>
      <c r="H143" s="214">
        <v>26</v>
      </c>
      <c r="I143" s="214">
        <v>55</v>
      </c>
    </row>
    <row r="144" spans="1:9">
      <c r="A144" s="214" t="s">
        <v>182</v>
      </c>
      <c r="B144" s="214" t="s">
        <v>1</v>
      </c>
      <c r="C144" s="214" t="s">
        <v>202</v>
      </c>
      <c r="D144" s="214" t="s">
        <v>214</v>
      </c>
      <c r="E144" s="214" t="s">
        <v>234</v>
      </c>
      <c r="F144" s="214" t="s">
        <v>82</v>
      </c>
      <c r="G144" s="214">
        <v>81</v>
      </c>
      <c r="H144" s="214">
        <v>38</v>
      </c>
      <c r="I144" s="214">
        <v>119</v>
      </c>
    </row>
    <row r="145" spans="1:9">
      <c r="A145" s="214" t="s">
        <v>182</v>
      </c>
      <c r="B145" s="214" t="s">
        <v>1</v>
      </c>
      <c r="C145" s="214" t="s">
        <v>202</v>
      </c>
      <c r="D145" s="214" t="s">
        <v>214</v>
      </c>
      <c r="E145" s="214" t="s">
        <v>234</v>
      </c>
      <c r="F145" s="214" t="s">
        <v>80</v>
      </c>
      <c r="G145" s="214">
        <v>54</v>
      </c>
      <c r="H145" s="214">
        <v>36</v>
      </c>
      <c r="I145" s="214">
        <v>90</v>
      </c>
    </row>
    <row r="146" spans="1:9">
      <c r="A146" s="214" t="s">
        <v>182</v>
      </c>
      <c r="B146" s="214" t="s">
        <v>1</v>
      </c>
      <c r="C146" s="214" t="s">
        <v>202</v>
      </c>
      <c r="D146" s="214" t="s">
        <v>215</v>
      </c>
      <c r="E146" s="214" t="s">
        <v>235</v>
      </c>
      <c r="F146" s="214" t="s">
        <v>210</v>
      </c>
      <c r="G146" s="214">
        <v>52</v>
      </c>
      <c r="H146" s="214">
        <v>13</v>
      </c>
      <c r="I146" s="214">
        <v>65</v>
      </c>
    </row>
    <row r="147" spans="1:9">
      <c r="A147" s="214" t="s">
        <v>182</v>
      </c>
      <c r="B147" s="214" t="s">
        <v>1</v>
      </c>
      <c r="C147" s="214" t="s">
        <v>202</v>
      </c>
      <c r="D147" s="214" t="s">
        <v>215</v>
      </c>
      <c r="E147" s="214" t="s">
        <v>235</v>
      </c>
      <c r="F147" s="214" t="s">
        <v>211</v>
      </c>
      <c r="G147" s="214">
        <v>12</v>
      </c>
      <c r="H147" s="214">
        <v>16</v>
      </c>
      <c r="I147" s="214">
        <v>28</v>
      </c>
    </row>
    <row r="148" spans="1:9">
      <c r="A148" s="214" t="s">
        <v>182</v>
      </c>
      <c r="B148" s="214" t="s">
        <v>1</v>
      </c>
      <c r="C148" s="214" t="s">
        <v>202</v>
      </c>
      <c r="D148" s="214" t="s">
        <v>215</v>
      </c>
      <c r="E148" s="214" t="s">
        <v>235</v>
      </c>
      <c r="F148" s="214" t="s">
        <v>71</v>
      </c>
      <c r="G148" s="214">
        <v>22</v>
      </c>
      <c r="H148" s="214">
        <v>21</v>
      </c>
      <c r="I148" s="214">
        <v>43</v>
      </c>
    </row>
    <row r="149" spans="1:9">
      <c r="A149" s="214" t="s">
        <v>182</v>
      </c>
      <c r="B149" s="214" t="s">
        <v>1</v>
      </c>
      <c r="C149" s="214" t="s">
        <v>202</v>
      </c>
      <c r="D149" s="214" t="s">
        <v>215</v>
      </c>
      <c r="E149" s="214" t="s">
        <v>235</v>
      </c>
      <c r="F149" s="214" t="s">
        <v>72</v>
      </c>
      <c r="G149" s="214">
        <v>24</v>
      </c>
      <c r="H149" s="214">
        <v>24</v>
      </c>
      <c r="I149" s="214">
        <v>48</v>
      </c>
    </row>
    <row r="150" spans="1:9">
      <c r="A150" s="214" t="s">
        <v>182</v>
      </c>
      <c r="B150" s="214" t="s">
        <v>1</v>
      </c>
      <c r="C150" s="214" t="s">
        <v>202</v>
      </c>
      <c r="D150" s="214" t="s">
        <v>215</v>
      </c>
      <c r="E150" s="214" t="s">
        <v>235</v>
      </c>
      <c r="F150" s="214" t="s">
        <v>73</v>
      </c>
      <c r="G150" s="214">
        <v>13</v>
      </c>
      <c r="H150" s="214">
        <v>16</v>
      </c>
      <c r="I150" s="214">
        <v>29</v>
      </c>
    </row>
    <row r="151" spans="1:9">
      <c r="A151" s="214" t="s">
        <v>182</v>
      </c>
      <c r="B151" s="214" t="s">
        <v>1</v>
      </c>
      <c r="C151" s="214" t="s">
        <v>202</v>
      </c>
      <c r="D151" s="214" t="s">
        <v>215</v>
      </c>
      <c r="E151" s="214" t="s">
        <v>235</v>
      </c>
      <c r="F151" s="214" t="s">
        <v>74</v>
      </c>
      <c r="G151" s="214">
        <v>27</v>
      </c>
      <c r="H151" s="214">
        <v>20</v>
      </c>
      <c r="I151" s="214">
        <v>47</v>
      </c>
    </row>
    <row r="152" spans="1:9">
      <c r="A152" s="214" t="s">
        <v>182</v>
      </c>
      <c r="B152" s="214" t="s">
        <v>1</v>
      </c>
      <c r="C152" s="214" t="s">
        <v>202</v>
      </c>
      <c r="D152" s="214" t="s">
        <v>215</v>
      </c>
      <c r="E152" s="214" t="s">
        <v>235</v>
      </c>
      <c r="F152" s="214" t="s">
        <v>75</v>
      </c>
      <c r="G152" s="214">
        <v>12</v>
      </c>
      <c r="H152" s="214">
        <v>14</v>
      </c>
      <c r="I152" s="214">
        <v>26</v>
      </c>
    </row>
    <row r="153" spans="1:9">
      <c r="A153" s="214" t="s">
        <v>182</v>
      </c>
      <c r="B153" s="214" t="s">
        <v>1</v>
      </c>
      <c r="C153" s="214" t="s">
        <v>202</v>
      </c>
      <c r="D153" s="214" t="s">
        <v>215</v>
      </c>
      <c r="E153" s="214" t="s">
        <v>235</v>
      </c>
      <c r="F153" s="214" t="s">
        <v>76</v>
      </c>
      <c r="G153" s="214">
        <v>12</v>
      </c>
      <c r="H153" s="214">
        <v>9</v>
      </c>
      <c r="I153" s="214">
        <v>21</v>
      </c>
    </row>
    <row r="154" spans="1:9">
      <c r="A154" s="214" t="s">
        <v>182</v>
      </c>
      <c r="B154" s="214" t="s">
        <v>1</v>
      </c>
      <c r="C154" s="214" t="s">
        <v>202</v>
      </c>
      <c r="D154" s="214" t="s">
        <v>215</v>
      </c>
      <c r="E154" s="214" t="s">
        <v>235</v>
      </c>
      <c r="F154" s="214" t="s">
        <v>77</v>
      </c>
      <c r="G154" s="214">
        <v>15</v>
      </c>
      <c r="H154" s="214">
        <v>10</v>
      </c>
      <c r="I154" s="214">
        <v>25</v>
      </c>
    </row>
    <row r="155" spans="1:9">
      <c r="A155" s="214" t="s">
        <v>182</v>
      </c>
      <c r="B155" s="214" t="s">
        <v>1</v>
      </c>
      <c r="C155" s="214" t="s">
        <v>202</v>
      </c>
      <c r="D155" s="214" t="s">
        <v>215</v>
      </c>
      <c r="E155" s="214" t="s">
        <v>235</v>
      </c>
      <c r="F155" s="214" t="s">
        <v>78</v>
      </c>
      <c r="G155" s="214">
        <v>13</v>
      </c>
      <c r="H155" s="214">
        <v>13</v>
      </c>
      <c r="I155" s="214">
        <v>26</v>
      </c>
    </row>
    <row r="156" spans="1:9">
      <c r="A156" s="214" t="s">
        <v>182</v>
      </c>
      <c r="B156" s="214" t="s">
        <v>1</v>
      </c>
      <c r="C156" s="214" t="s">
        <v>202</v>
      </c>
      <c r="D156" s="214" t="s">
        <v>215</v>
      </c>
      <c r="E156" s="214" t="s">
        <v>235</v>
      </c>
      <c r="F156" s="214" t="s">
        <v>82</v>
      </c>
      <c r="G156" s="214">
        <v>50</v>
      </c>
      <c r="H156" s="214">
        <v>11</v>
      </c>
      <c r="I156" s="214">
        <v>61</v>
      </c>
    </row>
    <row r="157" spans="1:9">
      <c r="A157" s="214" t="s">
        <v>182</v>
      </c>
      <c r="B157" s="214" t="s">
        <v>1</v>
      </c>
      <c r="C157" s="214" t="s">
        <v>202</v>
      </c>
      <c r="D157" s="214" t="s">
        <v>215</v>
      </c>
      <c r="E157" s="214" t="s">
        <v>235</v>
      </c>
      <c r="F157" s="214" t="s">
        <v>80</v>
      </c>
      <c r="G157" s="214">
        <v>35</v>
      </c>
      <c r="H157" s="214">
        <v>15</v>
      </c>
      <c r="I157" s="214">
        <v>50</v>
      </c>
    </row>
    <row r="158" spans="1:9">
      <c r="A158" s="214" t="s">
        <v>182</v>
      </c>
      <c r="B158" s="214" t="s">
        <v>1</v>
      </c>
      <c r="C158" s="214" t="s">
        <v>202</v>
      </c>
      <c r="D158" s="214" t="s">
        <v>216</v>
      </c>
      <c r="E158" s="214" t="s">
        <v>235</v>
      </c>
      <c r="F158" s="214" t="s">
        <v>210</v>
      </c>
      <c r="G158" s="214">
        <v>16</v>
      </c>
      <c r="H158" s="214">
        <v>12</v>
      </c>
      <c r="I158" s="214">
        <v>28</v>
      </c>
    </row>
    <row r="159" spans="1:9">
      <c r="A159" s="214" t="s">
        <v>182</v>
      </c>
      <c r="B159" s="214" t="s">
        <v>1</v>
      </c>
      <c r="C159" s="214" t="s">
        <v>202</v>
      </c>
      <c r="D159" s="214" t="s">
        <v>216</v>
      </c>
      <c r="E159" s="214" t="s">
        <v>235</v>
      </c>
      <c r="F159" s="214" t="s">
        <v>211</v>
      </c>
      <c r="G159" s="214">
        <v>68</v>
      </c>
      <c r="H159" s="214">
        <v>17</v>
      </c>
      <c r="I159" s="214">
        <v>85</v>
      </c>
    </row>
    <row r="160" spans="1:9">
      <c r="A160" s="214" t="s">
        <v>182</v>
      </c>
      <c r="B160" s="214" t="s">
        <v>1</v>
      </c>
      <c r="C160" s="214" t="s">
        <v>202</v>
      </c>
      <c r="D160" s="214" t="s">
        <v>216</v>
      </c>
      <c r="E160" s="214" t="s">
        <v>235</v>
      </c>
      <c r="F160" s="214" t="s">
        <v>71</v>
      </c>
      <c r="G160" s="214">
        <v>16</v>
      </c>
      <c r="H160" s="214">
        <v>13</v>
      </c>
      <c r="I160" s="214">
        <v>29</v>
      </c>
    </row>
    <row r="161" spans="1:9">
      <c r="A161" s="214" t="s">
        <v>182</v>
      </c>
      <c r="B161" s="214" t="s">
        <v>1</v>
      </c>
      <c r="C161" s="214" t="s">
        <v>202</v>
      </c>
      <c r="D161" s="214" t="s">
        <v>216</v>
      </c>
      <c r="E161" s="214" t="s">
        <v>235</v>
      </c>
      <c r="F161" s="214" t="s">
        <v>72</v>
      </c>
      <c r="G161" s="214">
        <v>18</v>
      </c>
      <c r="H161" s="214">
        <v>9</v>
      </c>
      <c r="I161" s="214">
        <v>27</v>
      </c>
    </row>
    <row r="162" spans="1:9">
      <c r="A162" s="214" t="s">
        <v>182</v>
      </c>
      <c r="B162" s="214" t="s">
        <v>1</v>
      </c>
      <c r="C162" s="214" t="s">
        <v>202</v>
      </c>
      <c r="D162" s="214" t="s">
        <v>216</v>
      </c>
      <c r="E162" s="214" t="s">
        <v>235</v>
      </c>
      <c r="F162" s="214" t="s">
        <v>73</v>
      </c>
      <c r="G162" s="214">
        <v>12</v>
      </c>
      <c r="H162" s="214">
        <v>8</v>
      </c>
      <c r="I162" s="214">
        <v>20</v>
      </c>
    </row>
    <row r="163" spans="1:9">
      <c r="A163" s="214" t="s">
        <v>182</v>
      </c>
      <c r="B163" s="214" t="s">
        <v>1</v>
      </c>
      <c r="C163" s="214" t="s">
        <v>202</v>
      </c>
      <c r="D163" s="214" t="s">
        <v>216</v>
      </c>
      <c r="E163" s="214" t="s">
        <v>235</v>
      </c>
      <c r="F163" s="214" t="s">
        <v>74</v>
      </c>
      <c r="G163" s="214">
        <v>10</v>
      </c>
      <c r="H163" s="214">
        <v>10</v>
      </c>
      <c r="I163" s="214">
        <v>20</v>
      </c>
    </row>
    <row r="164" spans="1:9">
      <c r="A164" s="214" t="s">
        <v>182</v>
      </c>
      <c r="B164" s="214" t="s">
        <v>1</v>
      </c>
      <c r="C164" s="214" t="s">
        <v>202</v>
      </c>
      <c r="D164" s="214" t="s">
        <v>216</v>
      </c>
      <c r="E164" s="214" t="s">
        <v>235</v>
      </c>
      <c r="F164" s="214" t="s">
        <v>75</v>
      </c>
      <c r="G164" s="214">
        <v>21</v>
      </c>
      <c r="H164" s="214">
        <v>8</v>
      </c>
      <c r="I164" s="214">
        <v>29</v>
      </c>
    </row>
    <row r="165" spans="1:9">
      <c r="A165" s="214" t="s">
        <v>182</v>
      </c>
      <c r="B165" s="214" t="s">
        <v>1</v>
      </c>
      <c r="C165" s="214" t="s">
        <v>202</v>
      </c>
      <c r="D165" s="214" t="s">
        <v>216</v>
      </c>
      <c r="E165" s="214" t="s">
        <v>235</v>
      </c>
      <c r="F165" s="214" t="s">
        <v>76</v>
      </c>
      <c r="G165" s="214">
        <v>14</v>
      </c>
      <c r="H165" s="214">
        <v>12</v>
      </c>
      <c r="I165" s="214">
        <v>26</v>
      </c>
    </row>
    <row r="166" spans="1:9">
      <c r="A166" s="214" t="s">
        <v>182</v>
      </c>
      <c r="B166" s="214" t="s">
        <v>1</v>
      </c>
      <c r="C166" s="214" t="s">
        <v>202</v>
      </c>
      <c r="D166" s="214" t="s">
        <v>216</v>
      </c>
      <c r="E166" s="214" t="s">
        <v>235</v>
      </c>
      <c r="F166" s="214" t="s">
        <v>77</v>
      </c>
      <c r="G166" s="214">
        <v>33</v>
      </c>
      <c r="H166" s="214">
        <v>13</v>
      </c>
      <c r="I166" s="214">
        <v>46</v>
      </c>
    </row>
    <row r="167" spans="1:9">
      <c r="A167" s="214" t="s">
        <v>182</v>
      </c>
      <c r="B167" s="214" t="s">
        <v>1</v>
      </c>
      <c r="C167" s="214" t="s">
        <v>202</v>
      </c>
      <c r="D167" s="214" t="s">
        <v>216</v>
      </c>
      <c r="E167" s="214" t="s">
        <v>235</v>
      </c>
      <c r="F167" s="214" t="s">
        <v>78</v>
      </c>
      <c r="G167" s="214">
        <v>16</v>
      </c>
      <c r="H167" s="214">
        <v>15</v>
      </c>
      <c r="I167" s="214">
        <v>31</v>
      </c>
    </row>
    <row r="168" spans="1:9">
      <c r="A168" s="214" t="s">
        <v>182</v>
      </c>
      <c r="B168" s="214" t="s">
        <v>1</v>
      </c>
      <c r="C168" s="214" t="s">
        <v>202</v>
      </c>
      <c r="D168" s="214" t="s">
        <v>216</v>
      </c>
      <c r="E168" s="214" t="s">
        <v>235</v>
      </c>
      <c r="F168" s="214" t="s">
        <v>82</v>
      </c>
      <c r="G168" s="214">
        <v>20</v>
      </c>
      <c r="H168" s="214">
        <v>16</v>
      </c>
      <c r="I168" s="214">
        <v>36</v>
      </c>
    </row>
    <row r="169" spans="1:9">
      <c r="A169" s="214" t="s">
        <v>182</v>
      </c>
      <c r="B169" s="214" t="s">
        <v>1</v>
      </c>
      <c r="C169" s="214" t="s">
        <v>202</v>
      </c>
      <c r="D169" s="214" t="s">
        <v>216</v>
      </c>
      <c r="E169" s="214" t="s">
        <v>235</v>
      </c>
      <c r="F169" s="214" t="s">
        <v>80</v>
      </c>
      <c r="G169" s="214">
        <v>13</v>
      </c>
      <c r="H169" s="214">
        <v>10</v>
      </c>
      <c r="I169" s="214">
        <v>23</v>
      </c>
    </row>
    <row r="170" spans="1:9">
      <c r="A170" s="214" t="s">
        <v>182</v>
      </c>
      <c r="B170" s="214" t="s">
        <v>1</v>
      </c>
      <c r="C170" s="214" t="s">
        <v>202</v>
      </c>
      <c r="D170" s="214" t="s">
        <v>217</v>
      </c>
      <c r="E170" s="214" t="s">
        <v>236</v>
      </c>
      <c r="F170" s="214" t="s">
        <v>210</v>
      </c>
      <c r="G170" s="214">
        <v>18</v>
      </c>
      <c r="H170" s="214">
        <v>46</v>
      </c>
      <c r="I170" s="214">
        <v>64</v>
      </c>
    </row>
    <row r="171" spans="1:9">
      <c r="A171" s="214" t="s">
        <v>182</v>
      </c>
      <c r="B171" s="214" t="s">
        <v>1</v>
      </c>
      <c r="C171" s="214" t="s">
        <v>202</v>
      </c>
      <c r="D171" s="214" t="s">
        <v>217</v>
      </c>
      <c r="E171" s="214" t="s">
        <v>236</v>
      </c>
      <c r="F171" s="214" t="s">
        <v>211</v>
      </c>
      <c r="G171" s="214">
        <v>17</v>
      </c>
      <c r="H171" s="214">
        <v>64</v>
      </c>
      <c r="I171" s="214">
        <v>81</v>
      </c>
    </row>
    <row r="172" spans="1:9">
      <c r="A172" s="214" t="s">
        <v>182</v>
      </c>
      <c r="B172" s="214" t="s">
        <v>1</v>
      </c>
      <c r="C172" s="214" t="s">
        <v>202</v>
      </c>
      <c r="D172" s="214" t="s">
        <v>217</v>
      </c>
      <c r="E172" s="214" t="s">
        <v>236</v>
      </c>
      <c r="F172" s="214" t="s">
        <v>71</v>
      </c>
      <c r="G172" s="214">
        <v>33</v>
      </c>
      <c r="H172" s="214">
        <v>62</v>
      </c>
      <c r="I172" s="214">
        <v>95</v>
      </c>
    </row>
    <row r="173" spans="1:9">
      <c r="A173" s="214" t="s">
        <v>182</v>
      </c>
      <c r="B173" s="214" t="s">
        <v>1</v>
      </c>
      <c r="C173" s="214" t="s">
        <v>202</v>
      </c>
      <c r="D173" s="214" t="s">
        <v>217</v>
      </c>
      <c r="E173" s="214" t="s">
        <v>236</v>
      </c>
      <c r="F173" s="214" t="s">
        <v>72</v>
      </c>
      <c r="G173" s="214">
        <v>34</v>
      </c>
      <c r="H173" s="214">
        <v>56</v>
      </c>
      <c r="I173" s="214">
        <v>90</v>
      </c>
    </row>
    <row r="174" spans="1:9">
      <c r="A174" s="214" t="s">
        <v>182</v>
      </c>
      <c r="B174" s="214" t="s">
        <v>1</v>
      </c>
      <c r="C174" s="214" t="s">
        <v>202</v>
      </c>
      <c r="D174" s="214" t="s">
        <v>217</v>
      </c>
      <c r="E174" s="214" t="s">
        <v>236</v>
      </c>
      <c r="F174" s="214" t="s">
        <v>73</v>
      </c>
      <c r="G174" s="214">
        <v>31</v>
      </c>
      <c r="H174" s="214">
        <v>42</v>
      </c>
      <c r="I174" s="214">
        <v>73</v>
      </c>
    </row>
    <row r="175" spans="1:9">
      <c r="A175" s="214" t="s">
        <v>182</v>
      </c>
      <c r="B175" s="214" t="s">
        <v>1</v>
      </c>
      <c r="C175" s="214" t="s">
        <v>202</v>
      </c>
      <c r="D175" s="214" t="s">
        <v>217</v>
      </c>
      <c r="E175" s="214" t="s">
        <v>236</v>
      </c>
      <c r="F175" s="214" t="s">
        <v>74</v>
      </c>
      <c r="G175" s="214">
        <v>42</v>
      </c>
      <c r="H175" s="214">
        <v>30</v>
      </c>
      <c r="I175" s="214">
        <v>72</v>
      </c>
    </row>
    <row r="176" spans="1:9">
      <c r="A176" s="214" t="s">
        <v>182</v>
      </c>
      <c r="B176" s="214" t="s">
        <v>1</v>
      </c>
      <c r="C176" s="214" t="s">
        <v>202</v>
      </c>
      <c r="D176" s="214" t="s">
        <v>217</v>
      </c>
      <c r="E176" s="214" t="s">
        <v>236</v>
      </c>
      <c r="F176" s="214" t="s">
        <v>75</v>
      </c>
      <c r="G176" s="214">
        <v>25</v>
      </c>
      <c r="H176" s="214">
        <v>45</v>
      </c>
      <c r="I176" s="214">
        <v>70</v>
      </c>
    </row>
    <row r="177" spans="1:9">
      <c r="A177" s="214" t="s">
        <v>182</v>
      </c>
      <c r="B177" s="214" t="s">
        <v>1</v>
      </c>
      <c r="C177" s="214" t="s">
        <v>202</v>
      </c>
      <c r="D177" s="214" t="s">
        <v>217</v>
      </c>
      <c r="E177" s="214" t="s">
        <v>236</v>
      </c>
      <c r="F177" s="214" t="s">
        <v>76</v>
      </c>
      <c r="G177" s="214">
        <v>37</v>
      </c>
      <c r="H177" s="214">
        <v>59</v>
      </c>
      <c r="I177" s="214">
        <v>96</v>
      </c>
    </row>
    <row r="178" spans="1:9">
      <c r="A178" s="214" t="s">
        <v>182</v>
      </c>
      <c r="B178" s="214" t="s">
        <v>1</v>
      </c>
      <c r="C178" s="214" t="s">
        <v>202</v>
      </c>
      <c r="D178" s="214" t="s">
        <v>217</v>
      </c>
      <c r="E178" s="214" t="s">
        <v>236</v>
      </c>
      <c r="F178" s="214" t="s">
        <v>77</v>
      </c>
      <c r="G178" s="214">
        <v>39</v>
      </c>
      <c r="H178" s="214">
        <v>43</v>
      </c>
      <c r="I178" s="214">
        <v>82</v>
      </c>
    </row>
    <row r="179" spans="1:9">
      <c r="A179" s="214" t="s">
        <v>182</v>
      </c>
      <c r="B179" s="214" t="s">
        <v>1</v>
      </c>
      <c r="C179" s="214" t="s">
        <v>202</v>
      </c>
      <c r="D179" s="214" t="s">
        <v>217</v>
      </c>
      <c r="E179" s="214" t="s">
        <v>236</v>
      </c>
      <c r="F179" s="214" t="s">
        <v>78</v>
      </c>
      <c r="G179" s="214">
        <v>54</v>
      </c>
      <c r="H179" s="214">
        <v>85</v>
      </c>
      <c r="I179" s="214">
        <v>139</v>
      </c>
    </row>
    <row r="180" spans="1:9">
      <c r="A180" s="214" t="s">
        <v>182</v>
      </c>
      <c r="B180" s="214" t="s">
        <v>1</v>
      </c>
      <c r="C180" s="214" t="s">
        <v>202</v>
      </c>
      <c r="D180" s="214" t="s">
        <v>217</v>
      </c>
      <c r="E180" s="214" t="s">
        <v>236</v>
      </c>
      <c r="F180" s="214" t="s">
        <v>82</v>
      </c>
      <c r="G180" s="214">
        <v>87</v>
      </c>
      <c r="H180" s="214">
        <v>42</v>
      </c>
      <c r="I180" s="214">
        <v>129</v>
      </c>
    </row>
    <row r="181" spans="1:9">
      <c r="A181" s="214" t="s">
        <v>182</v>
      </c>
      <c r="B181" s="214" t="s">
        <v>1</v>
      </c>
      <c r="C181" s="214" t="s">
        <v>202</v>
      </c>
      <c r="D181" s="214" t="s">
        <v>217</v>
      </c>
      <c r="E181" s="214" t="s">
        <v>236</v>
      </c>
      <c r="F181" s="214" t="s">
        <v>80</v>
      </c>
      <c r="G181" s="214">
        <v>81</v>
      </c>
      <c r="H181" s="214">
        <v>52</v>
      </c>
      <c r="I181" s="214">
        <v>133</v>
      </c>
    </row>
    <row r="182" spans="1:9">
      <c r="A182" s="214" t="s">
        <v>182</v>
      </c>
      <c r="B182" s="214" t="s">
        <v>1</v>
      </c>
      <c r="C182" s="214" t="s">
        <v>202</v>
      </c>
      <c r="D182" s="214" t="s">
        <v>218</v>
      </c>
      <c r="E182" s="214" t="s">
        <v>236</v>
      </c>
      <c r="F182" s="214" t="s">
        <v>210</v>
      </c>
      <c r="G182" s="214">
        <v>16</v>
      </c>
      <c r="H182" s="214">
        <v>35</v>
      </c>
      <c r="I182" s="214">
        <v>51</v>
      </c>
    </row>
    <row r="183" spans="1:9">
      <c r="A183" s="214" t="s">
        <v>182</v>
      </c>
      <c r="B183" s="214" t="s">
        <v>1</v>
      </c>
      <c r="C183" s="214" t="s">
        <v>202</v>
      </c>
      <c r="D183" s="214" t="s">
        <v>218</v>
      </c>
      <c r="E183" s="214" t="s">
        <v>236</v>
      </c>
      <c r="F183" s="214" t="s">
        <v>211</v>
      </c>
      <c r="G183" s="214">
        <v>199</v>
      </c>
      <c r="H183" s="214">
        <v>74</v>
      </c>
      <c r="I183" s="214">
        <v>273</v>
      </c>
    </row>
    <row r="184" spans="1:9">
      <c r="A184" s="214" t="s">
        <v>182</v>
      </c>
      <c r="B184" s="214" t="s">
        <v>1</v>
      </c>
      <c r="C184" s="214" t="s">
        <v>202</v>
      </c>
      <c r="D184" s="214" t="s">
        <v>218</v>
      </c>
      <c r="E184" s="214" t="s">
        <v>236</v>
      </c>
      <c r="F184" s="214" t="s">
        <v>71</v>
      </c>
      <c r="G184" s="214">
        <v>41</v>
      </c>
      <c r="H184" s="214">
        <v>60</v>
      </c>
      <c r="I184" s="214">
        <v>101</v>
      </c>
    </row>
    <row r="185" spans="1:9">
      <c r="A185" s="214" t="s">
        <v>182</v>
      </c>
      <c r="B185" s="214" t="s">
        <v>1</v>
      </c>
      <c r="C185" s="214" t="s">
        <v>202</v>
      </c>
      <c r="D185" s="214" t="s">
        <v>218</v>
      </c>
      <c r="E185" s="214" t="s">
        <v>236</v>
      </c>
      <c r="F185" s="214" t="s">
        <v>72</v>
      </c>
      <c r="G185" s="214">
        <v>26</v>
      </c>
      <c r="H185" s="214">
        <v>26</v>
      </c>
      <c r="I185" s="214">
        <v>52</v>
      </c>
    </row>
    <row r="186" spans="1:9">
      <c r="A186" s="214" t="s">
        <v>182</v>
      </c>
      <c r="B186" s="214" t="s">
        <v>1</v>
      </c>
      <c r="C186" s="214" t="s">
        <v>202</v>
      </c>
      <c r="D186" s="214" t="s">
        <v>218</v>
      </c>
      <c r="E186" s="214" t="s">
        <v>236</v>
      </c>
      <c r="F186" s="214" t="s">
        <v>73</v>
      </c>
      <c r="G186" s="214">
        <v>25</v>
      </c>
      <c r="H186" s="214">
        <v>22</v>
      </c>
      <c r="I186" s="214">
        <v>47</v>
      </c>
    </row>
    <row r="187" spans="1:9">
      <c r="A187" s="214" t="s">
        <v>182</v>
      </c>
      <c r="B187" s="214" t="s">
        <v>1</v>
      </c>
      <c r="C187" s="214" t="s">
        <v>202</v>
      </c>
      <c r="D187" s="214" t="s">
        <v>218</v>
      </c>
      <c r="E187" s="214" t="s">
        <v>236</v>
      </c>
      <c r="F187" s="214" t="s">
        <v>74</v>
      </c>
      <c r="G187" s="214">
        <v>31</v>
      </c>
      <c r="H187" s="214">
        <v>24</v>
      </c>
      <c r="I187" s="214">
        <v>55</v>
      </c>
    </row>
    <row r="188" spans="1:9">
      <c r="A188" s="214" t="s">
        <v>182</v>
      </c>
      <c r="B188" s="214" t="s">
        <v>1</v>
      </c>
      <c r="C188" s="214" t="s">
        <v>202</v>
      </c>
      <c r="D188" s="214" t="s">
        <v>218</v>
      </c>
      <c r="E188" s="214" t="s">
        <v>236</v>
      </c>
      <c r="F188" s="214" t="s">
        <v>75</v>
      </c>
      <c r="G188" s="214">
        <v>40</v>
      </c>
      <c r="H188" s="214">
        <v>39</v>
      </c>
      <c r="I188" s="214">
        <v>79</v>
      </c>
    </row>
    <row r="189" spans="1:9">
      <c r="A189" s="214" t="s">
        <v>182</v>
      </c>
      <c r="B189" s="214" t="s">
        <v>1</v>
      </c>
      <c r="C189" s="214" t="s">
        <v>202</v>
      </c>
      <c r="D189" s="214" t="s">
        <v>218</v>
      </c>
      <c r="E189" s="214" t="s">
        <v>236</v>
      </c>
      <c r="F189" s="214" t="s">
        <v>76</v>
      </c>
      <c r="G189" s="214">
        <v>33</v>
      </c>
      <c r="H189" s="214">
        <v>42</v>
      </c>
      <c r="I189" s="214">
        <v>75</v>
      </c>
    </row>
    <row r="190" spans="1:9">
      <c r="A190" s="214" t="s">
        <v>182</v>
      </c>
      <c r="B190" s="214" t="s">
        <v>1</v>
      </c>
      <c r="C190" s="214" t="s">
        <v>202</v>
      </c>
      <c r="D190" s="214" t="s">
        <v>218</v>
      </c>
      <c r="E190" s="214" t="s">
        <v>236</v>
      </c>
      <c r="F190" s="214" t="s">
        <v>77</v>
      </c>
      <c r="G190" s="214">
        <v>38</v>
      </c>
      <c r="H190" s="214">
        <v>41</v>
      </c>
      <c r="I190" s="214">
        <v>79</v>
      </c>
    </row>
    <row r="191" spans="1:9">
      <c r="A191" s="214" t="s">
        <v>182</v>
      </c>
      <c r="B191" s="214" t="s">
        <v>1</v>
      </c>
      <c r="C191" s="214" t="s">
        <v>202</v>
      </c>
      <c r="D191" s="214" t="s">
        <v>218</v>
      </c>
      <c r="E191" s="214" t="s">
        <v>236</v>
      </c>
      <c r="F191" s="214" t="s">
        <v>78</v>
      </c>
      <c r="G191" s="214">
        <v>29</v>
      </c>
      <c r="H191" s="214">
        <v>60</v>
      </c>
      <c r="I191" s="214">
        <v>89</v>
      </c>
    </row>
    <row r="192" spans="1:9">
      <c r="A192" s="214" t="s">
        <v>182</v>
      </c>
      <c r="B192" s="214" t="s">
        <v>1</v>
      </c>
      <c r="C192" s="214" t="s">
        <v>202</v>
      </c>
      <c r="D192" s="214" t="s">
        <v>218</v>
      </c>
      <c r="E192" s="214" t="s">
        <v>236</v>
      </c>
      <c r="F192" s="214" t="s">
        <v>82</v>
      </c>
      <c r="G192" s="214">
        <v>18</v>
      </c>
      <c r="H192" s="214">
        <v>42</v>
      </c>
      <c r="I192" s="214">
        <v>60</v>
      </c>
    </row>
    <row r="193" spans="1:9">
      <c r="A193" s="214" t="s">
        <v>182</v>
      </c>
      <c r="B193" s="214" t="s">
        <v>1</v>
      </c>
      <c r="C193" s="214" t="s">
        <v>202</v>
      </c>
      <c r="D193" s="214" t="s">
        <v>218</v>
      </c>
      <c r="E193" s="214" t="s">
        <v>236</v>
      </c>
      <c r="F193" s="214" t="s">
        <v>80</v>
      </c>
      <c r="G193" s="214">
        <v>28</v>
      </c>
      <c r="H193" s="214">
        <v>32</v>
      </c>
      <c r="I193" s="214">
        <v>60</v>
      </c>
    </row>
    <row r="194" spans="1:9">
      <c r="A194" s="214" t="s">
        <v>203</v>
      </c>
      <c r="B194" s="214" t="s">
        <v>151</v>
      </c>
      <c r="C194" s="214" t="s">
        <v>183</v>
      </c>
      <c r="D194" s="214" t="s">
        <v>209</v>
      </c>
      <c r="E194" s="214" t="s">
        <v>233</v>
      </c>
      <c r="F194" s="214" t="s">
        <v>210</v>
      </c>
      <c r="G194" s="214">
        <v>7</v>
      </c>
      <c r="H194" s="214">
        <v>12</v>
      </c>
      <c r="I194" s="214">
        <v>19</v>
      </c>
    </row>
    <row r="195" spans="1:9">
      <c r="A195" s="214" t="s">
        <v>203</v>
      </c>
      <c r="B195" s="214" t="s">
        <v>151</v>
      </c>
      <c r="C195" s="214" t="s">
        <v>183</v>
      </c>
      <c r="D195" s="214" t="s">
        <v>209</v>
      </c>
      <c r="E195" s="214" t="s">
        <v>233</v>
      </c>
      <c r="F195" s="214" t="s">
        <v>211</v>
      </c>
      <c r="G195" s="214">
        <v>8</v>
      </c>
      <c r="H195" s="214">
        <v>13</v>
      </c>
      <c r="I195" s="214">
        <v>21</v>
      </c>
    </row>
    <row r="196" spans="1:9">
      <c r="A196" s="214" t="s">
        <v>203</v>
      </c>
      <c r="B196" s="214" t="s">
        <v>151</v>
      </c>
      <c r="C196" s="214" t="s">
        <v>183</v>
      </c>
      <c r="D196" s="214" t="s">
        <v>209</v>
      </c>
      <c r="E196" s="214" t="s">
        <v>233</v>
      </c>
      <c r="F196" s="214" t="s">
        <v>71</v>
      </c>
      <c r="G196" s="214">
        <v>8</v>
      </c>
      <c r="H196" s="214">
        <v>14</v>
      </c>
      <c r="I196" s="214">
        <v>22</v>
      </c>
    </row>
    <row r="197" spans="1:9">
      <c r="A197" s="214" t="s">
        <v>203</v>
      </c>
      <c r="B197" s="214" t="s">
        <v>151</v>
      </c>
      <c r="C197" s="214" t="s">
        <v>183</v>
      </c>
      <c r="D197" s="214" t="s">
        <v>209</v>
      </c>
      <c r="E197" s="214" t="s">
        <v>233</v>
      </c>
      <c r="F197" s="214" t="s">
        <v>72</v>
      </c>
      <c r="G197" s="214">
        <v>12</v>
      </c>
      <c r="H197" s="214">
        <v>19</v>
      </c>
      <c r="I197" s="214">
        <v>31</v>
      </c>
    </row>
    <row r="198" spans="1:9">
      <c r="A198" s="214" t="s">
        <v>203</v>
      </c>
      <c r="B198" s="214" t="s">
        <v>151</v>
      </c>
      <c r="C198" s="214" t="s">
        <v>183</v>
      </c>
      <c r="D198" s="214" t="s">
        <v>209</v>
      </c>
      <c r="E198" s="214" t="s">
        <v>233</v>
      </c>
      <c r="F198" s="214" t="s">
        <v>73</v>
      </c>
      <c r="G198" s="214">
        <v>9</v>
      </c>
      <c r="H198" s="214">
        <v>23</v>
      </c>
      <c r="I198" s="214">
        <v>32</v>
      </c>
    </row>
    <row r="199" spans="1:9">
      <c r="A199" s="214" t="s">
        <v>203</v>
      </c>
      <c r="B199" s="214" t="s">
        <v>151</v>
      </c>
      <c r="C199" s="214" t="s">
        <v>183</v>
      </c>
      <c r="D199" s="214" t="s">
        <v>209</v>
      </c>
      <c r="E199" s="214" t="s">
        <v>233</v>
      </c>
      <c r="F199" s="214" t="s">
        <v>74</v>
      </c>
      <c r="G199" s="214">
        <v>5</v>
      </c>
      <c r="H199" s="214">
        <v>25</v>
      </c>
      <c r="I199" s="214">
        <v>30</v>
      </c>
    </row>
    <row r="200" spans="1:9">
      <c r="A200" s="214" t="s">
        <v>203</v>
      </c>
      <c r="B200" s="214" t="s">
        <v>151</v>
      </c>
      <c r="C200" s="214" t="s">
        <v>183</v>
      </c>
      <c r="D200" s="214" t="s">
        <v>209</v>
      </c>
      <c r="E200" s="214" t="s">
        <v>233</v>
      </c>
      <c r="F200" s="214" t="s">
        <v>75</v>
      </c>
      <c r="G200" s="214">
        <v>10</v>
      </c>
      <c r="H200" s="214">
        <v>29</v>
      </c>
      <c r="I200" s="214">
        <v>39</v>
      </c>
    </row>
    <row r="201" spans="1:9">
      <c r="A201" s="214" t="s">
        <v>203</v>
      </c>
      <c r="B201" s="214" t="s">
        <v>151</v>
      </c>
      <c r="C201" s="214" t="s">
        <v>183</v>
      </c>
      <c r="D201" s="214" t="s">
        <v>209</v>
      </c>
      <c r="E201" s="214" t="s">
        <v>233</v>
      </c>
      <c r="F201" s="214" t="s">
        <v>76</v>
      </c>
      <c r="G201" s="214">
        <v>12</v>
      </c>
      <c r="H201" s="214">
        <v>21</v>
      </c>
      <c r="I201" s="214">
        <v>33</v>
      </c>
    </row>
    <row r="202" spans="1:9">
      <c r="A202" s="214" t="s">
        <v>203</v>
      </c>
      <c r="B202" s="214" t="s">
        <v>151</v>
      </c>
      <c r="C202" s="214" t="s">
        <v>183</v>
      </c>
      <c r="D202" s="214" t="s">
        <v>209</v>
      </c>
      <c r="E202" s="214" t="s">
        <v>233</v>
      </c>
      <c r="F202" s="214" t="s">
        <v>77</v>
      </c>
      <c r="G202" s="214">
        <v>5</v>
      </c>
      <c r="H202" s="214">
        <v>25</v>
      </c>
      <c r="I202" s="214">
        <v>30</v>
      </c>
    </row>
    <row r="203" spans="1:9">
      <c r="A203" s="214" t="s">
        <v>203</v>
      </c>
      <c r="B203" s="214" t="s">
        <v>151</v>
      </c>
      <c r="C203" s="214" t="s">
        <v>183</v>
      </c>
      <c r="D203" s="214" t="s">
        <v>209</v>
      </c>
      <c r="E203" s="214" t="s">
        <v>233</v>
      </c>
      <c r="F203" s="214" t="s">
        <v>78</v>
      </c>
      <c r="G203" s="214">
        <v>4</v>
      </c>
      <c r="H203" s="214">
        <v>30</v>
      </c>
      <c r="I203" s="214">
        <v>34</v>
      </c>
    </row>
    <row r="204" spans="1:9">
      <c r="A204" s="214" t="s">
        <v>203</v>
      </c>
      <c r="B204" s="214" t="s">
        <v>151</v>
      </c>
      <c r="C204" s="214" t="s">
        <v>183</v>
      </c>
      <c r="D204" s="214" t="s">
        <v>209</v>
      </c>
      <c r="E204" s="214" t="s">
        <v>233</v>
      </c>
      <c r="F204" s="214" t="s">
        <v>82</v>
      </c>
      <c r="G204" s="214">
        <v>12</v>
      </c>
      <c r="H204" s="214">
        <v>18</v>
      </c>
      <c r="I204" s="214">
        <v>30</v>
      </c>
    </row>
    <row r="205" spans="1:9">
      <c r="A205" s="214" t="s">
        <v>203</v>
      </c>
      <c r="B205" s="214" t="s">
        <v>151</v>
      </c>
      <c r="C205" s="214" t="s">
        <v>183</v>
      </c>
      <c r="D205" s="214" t="s">
        <v>209</v>
      </c>
      <c r="E205" s="214" t="s">
        <v>233</v>
      </c>
      <c r="F205" s="214" t="s">
        <v>80</v>
      </c>
      <c r="G205" s="214">
        <v>10</v>
      </c>
      <c r="H205" s="214">
        <v>20</v>
      </c>
      <c r="I205" s="214">
        <v>30</v>
      </c>
    </row>
    <row r="206" spans="1:9">
      <c r="A206" s="214" t="s">
        <v>203</v>
      </c>
      <c r="B206" s="214" t="s">
        <v>151</v>
      </c>
      <c r="C206" s="214" t="s">
        <v>183</v>
      </c>
      <c r="D206" s="214" t="s">
        <v>212</v>
      </c>
      <c r="E206" s="214" t="s">
        <v>233</v>
      </c>
      <c r="F206" s="214" t="s">
        <v>210</v>
      </c>
      <c r="G206" s="214">
        <v>8</v>
      </c>
      <c r="H206" s="214">
        <v>11</v>
      </c>
      <c r="I206" s="214">
        <v>19</v>
      </c>
    </row>
    <row r="207" spans="1:9">
      <c r="A207" s="214" t="s">
        <v>203</v>
      </c>
      <c r="B207" s="214" t="s">
        <v>151</v>
      </c>
      <c r="C207" s="214" t="s">
        <v>183</v>
      </c>
      <c r="D207" s="214" t="s">
        <v>212</v>
      </c>
      <c r="E207" s="214" t="s">
        <v>233</v>
      </c>
      <c r="F207" s="214" t="s">
        <v>211</v>
      </c>
      <c r="G207" s="214">
        <v>11</v>
      </c>
      <c r="H207" s="214">
        <v>22</v>
      </c>
      <c r="I207" s="214">
        <v>33</v>
      </c>
    </row>
    <row r="208" spans="1:9">
      <c r="A208" s="214" t="s">
        <v>203</v>
      </c>
      <c r="B208" s="214" t="s">
        <v>151</v>
      </c>
      <c r="C208" s="214" t="s">
        <v>183</v>
      </c>
      <c r="D208" s="214" t="s">
        <v>212</v>
      </c>
      <c r="E208" s="214" t="s">
        <v>233</v>
      </c>
      <c r="F208" s="214" t="s">
        <v>71</v>
      </c>
      <c r="G208" s="214">
        <v>16</v>
      </c>
      <c r="H208" s="214">
        <v>18</v>
      </c>
      <c r="I208" s="214">
        <v>34</v>
      </c>
    </row>
    <row r="209" spans="1:9">
      <c r="A209" s="214" t="s">
        <v>203</v>
      </c>
      <c r="B209" s="214" t="s">
        <v>151</v>
      </c>
      <c r="C209" s="214" t="s">
        <v>183</v>
      </c>
      <c r="D209" s="214" t="s">
        <v>212</v>
      </c>
      <c r="E209" s="214" t="s">
        <v>233</v>
      </c>
      <c r="F209" s="214" t="s">
        <v>72</v>
      </c>
      <c r="G209" s="214">
        <v>13</v>
      </c>
      <c r="H209" s="214">
        <v>14</v>
      </c>
      <c r="I209" s="214">
        <v>27</v>
      </c>
    </row>
    <row r="210" spans="1:9">
      <c r="A210" s="214" t="s">
        <v>203</v>
      </c>
      <c r="B210" s="214" t="s">
        <v>151</v>
      </c>
      <c r="C210" s="214" t="s">
        <v>183</v>
      </c>
      <c r="D210" s="214" t="s">
        <v>212</v>
      </c>
      <c r="E210" s="214" t="s">
        <v>233</v>
      </c>
      <c r="F210" s="214" t="s">
        <v>73</v>
      </c>
      <c r="G210" s="214">
        <v>2</v>
      </c>
      <c r="H210" s="214">
        <v>11</v>
      </c>
      <c r="I210" s="214">
        <v>13</v>
      </c>
    </row>
    <row r="211" spans="1:9">
      <c r="A211" s="214" t="s">
        <v>203</v>
      </c>
      <c r="B211" s="214" t="s">
        <v>151</v>
      </c>
      <c r="C211" s="214" t="s">
        <v>183</v>
      </c>
      <c r="D211" s="214" t="s">
        <v>212</v>
      </c>
      <c r="E211" s="214" t="s">
        <v>233</v>
      </c>
      <c r="F211" s="214" t="s">
        <v>74</v>
      </c>
      <c r="G211" s="214">
        <v>5</v>
      </c>
      <c r="H211" s="214">
        <v>25</v>
      </c>
      <c r="I211" s="214">
        <v>30</v>
      </c>
    </row>
    <row r="212" spans="1:9">
      <c r="A212" s="214" t="s">
        <v>203</v>
      </c>
      <c r="B212" s="214" t="s">
        <v>151</v>
      </c>
      <c r="C212" s="214" t="s">
        <v>183</v>
      </c>
      <c r="D212" s="214" t="s">
        <v>212</v>
      </c>
      <c r="E212" s="214" t="s">
        <v>233</v>
      </c>
      <c r="F212" s="214" t="s">
        <v>75</v>
      </c>
      <c r="G212" s="214">
        <v>8</v>
      </c>
      <c r="H212" s="214">
        <v>25</v>
      </c>
      <c r="I212" s="214">
        <v>33</v>
      </c>
    </row>
    <row r="213" spans="1:9">
      <c r="A213" s="214" t="s">
        <v>203</v>
      </c>
      <c r="B213" s="214" t="s">
        <v>151</v>
      </c>
      <c r="C213" s="214" t="s">
        <v>183</v>
      </c>
      <c r="D213" s="214" t="s">
        <v>212</v>
      </c>
      <c r="E213" s="214" t="s">
        <v>233</v>
      </c>
      <c r="F213" s="214" t="s">
        <v>76</v>
      </c>
      <c r="G213" s="214">
        <v>7</v>
      </c>
      <c r="H213" s="214">
        <v>11</v>
      </c>
      <c r="I213" s="214">
        <v>18</v>
      </c>
    </row>
    <row r="214" spans="1:9">
      <c r="A214" s="214" t="s">
        <v>203</v>
      </c>
      <c r="B214" s="214" t="s">
        <v>151</v>
      </c>
      <c r="C214" s="214" t="s">
        <v>183</v>
      </c>
      <c r="D214" s="214" t="s">
        <v>212</v>
      </c>
      <c r="E214" s="214" t="s">
        <v>233</v>
      </c>
      <c r="F214" s="214" t="s">
        <v>77</v>
      </c>
      <c r="G214" s="214">
        <v>6</v>
      </c>
      <c r="H214" s="214">
        <v>18</v>
      </c>
      <c r="I214" s="214">
        <v>24</v>
      </c>
    </row>
    <row r="215" spans="1:9">
      <c r="A215" s="214" t="s">
        <v>203</v>
      </c>
      <c r="B215" s="214" t="s">
        <v>151</v>
      </c>
      <c r="C215" s="214" t="s">
        <v>183</v>
      </c>
      <c r="D215" s="214" t="s">
        <v>212</v>
      </c>
      <c r="E215" s="214" t="s">
        <v>233</v>
      </c>
      <c r="F215" s="214" t="s">
        <v>78</v>
      </c>
      <c r="G215" s="214">
        <v>2</v>
      </c>
      <c r="H215" s="214">
        <v>13</v>
      </c>
      <c r="I215" s="214">
        <v>15</v>
      </c>
    </row>
    <row r="216" spans="1:9">
      <c r="A216" s="214" t="s">
        <v>203</v>
      </c>
      <c r="B216" s="214" t="s">
        <v>151</v>
      </c>
      <c r="C216" s="214" t="s">
        <v>183</v>
      </c>
      <c r="D216" s="214" t="s">
        <v>212</v>
      </c>
      <c r="E216" s="214" t="s">
        <v>233</v>
      </c>
      <c r="F216" s="214" t="s">
        <v>82</v>
      </c>
      <c r="G216" s="214">
        <v>7</v>
      </c>
      <c r="H216" s="214">
        <v>14</v>
      </c>
      <c r="I216" s="214">
        <v>21</v>
      </c>
    </row>
    <row r="217" spans="1:9">
      <c r="A217" s="214" t="s">
        <v>203</v>
      </c>
      <c r="B217" s="214" t="s">
        <v>151</v>
      </c>
      <c r="C217" s="214" t="s">
        <v>183</v>
      </c>
      <c r="D217" s="214" t="s">
        <v>212</v>
      </c>
      <c r="E217" s="214" t="s">
        <v>233</v>
      </c>
      <c r="F217" s="214" t="s">
        <v>80</v>
      </c>
      <c r="G217" s="214">
        <v>8</v>
      </c>
      <c r="H217" s="214">
        <v>21</v>
      </c>
      <c r="I217" s="214">
        <v>29</v>
      </c>
    </row>
    <row r="218" spans="1:9">
      <c r="A218" s="214" t="s">
        <v>203</v>
      </c>
      <c r="B218" s="214" t="s">
        <v>151</v>
      </c>
      <c r="C218" s="214" t="s">
        <v>183</v>
      </c>
      <c r="D218" s="214" t="s">
        <v>213</v>
      </c>
      <c r="E218" s="214" t="s">
        <v>234</v>
      </c>
      <c r="F218" s="214" t="s">
        <v>210</v>
      </c>
      <c r="G218" s="214">
        <v>15</v>
      </c>
      <c r="H218" s="214">
        <v>24</v>
      </c>
      <c r="I218" s="214">
        <v>39</v>
      </c>
    </row>
    <row r="219" spans="1:9">
      <c r="A219" s="214" t="s">
        <v>203</v>
      </c>
      <c r="B219" s="214" t="s">
        <v>151</v>
      </c>
      <c r="C219" s="214" t="s">
        <v>183</v>
      </c>
      <c r="D219" s="214" t="s">
        <v>213</v>
      </c>
      <c r="E219" s="214" t="s">
        <v>234</v>
      </c>
      <c r="F219" s="214" t="s">
        <v>211</v>
      </c>
      <c r="G219" s="214">
        <v>12</v>
      </c>
      <c r="H219" s="214">
        <v>20</v>
      </c>
      <c r="I219" s="214">
        <v>32</v>
      </c>
    </row>
    <row r="220" spans="1:9">
      <c r="A220" s="214" t="s">
        <v>203</v>
      </c>
      <c r="B220" s="214" t="s">
        <v>151</v>
      </c>
      <c r="C220" s="214" t="s">
        <v>183</v>
      </c>
      <c r="D220" s="214" t="s">
        <v>213</v>
      </c>
      <c r="E220" s="214" t="s">
        <v>234</v>
      </c>
      <c r="F220" s="214" t="s">
        <v>71</v>
      </c>
      <c r="G220" s="214">
        <v>12</v>
      </c>
      <c r="H220" s="214">
        <v>23</v>
      </c>
      <c r="I220" s="214">
        <v>35</v>
      </c>
    </row>
    <row r="221" spans="1:9">
      <c r="A221" s="214" t="s">
        <v>203</v>
      </c>
      <c r="B221" s="214" t="s">
        <v>151</v>
      </c>
      <c r="C221" s="214" t="s">
        <v>183</v>
      </c>
      <c r="D221" s="214" t="s">
        <v>213</v>
      </c>
      <c r="E221" s="214" t="s">
        <v>234</v>
      </c>
      <c r="F221" s="214" t="s">
        <v>72</v>
      </c>
      <c r="G221" s="214">
        <v>23</v>
      </c>
      <c r="H221" s="214">
        <v>34</v>
      </c>
      <c r="I221" s="214">
        <v>57</v>
      </c>
    </row>
    <row r="222" spans="1:9">
      <c r="A222" s="214" t="s">
        <v>203</v>
      </c>
      <c r="B222" s="214" t="s">
        <v>151</v>
      </c>
      <c r="C222" s="214" t="s">
        <v>183</v>
      </c>
      <c r="D222" s="214" t="s">
        <v>213</v>
      </c>
      <c r="E222" s="214" t="s">
        <v>234</v>
      </c>
      <c r="F222" s="214" t="s">
        <v>73</v>
      </c>
      <c r="G222" s="214">
        <v>16</v>
      </c>
      <c r="H222" s="214">
        <v>32</v>
      </c>
      <c r="I222" s="214">
        <v>48</v>
      </c>
    </row>
    <row r="223" spans="1:9">
      <c r="A223" s="214" t="s">
        <v>203</v>
      </c>
      <c r="B223" s="214" t="s">
        <v>151</v>
      </c>
      <c r="C223" s="214" t="s">
        <v>183</v>
      </c>
      <c r="D223" s="214" t="s">
        <v>213</v>
      </c>
      <c r="E223" s="214" t="s">
        <v>234</v>
      </c>
      <c r="F223" s="214" t="s">
        <v>74</v>
      </c>
      <c r="G223" s="214">
        <v>33</v>
      </c>
      <c r="H223" s="214">
        <v>49</v>
      </c>
      <c r="I223" s="214">
        <v>82</v>
      </c>
    </row>
    <row r="224" spans="1:9">
      <c r="A224" s="214" t="s">
        <v>203</v>
      </c>
      <c r="B224" s="214" t="s">
        <v>151</v>
      </c>
      <c r="C224" s="214" t="s">
        <v>183</v>
      </c>
      <c r="D224" s="214" t="s">
        <v>213</v>
      </c>
      <c r="E224" s="214" t="s">
        <v>234</v>
      </c>
      <c r="F224" s="214" t="s">
        <v>75</v>
      </c>
      <c r="G224" s="214">
        <v>20</v>
      </c>
      <c r="H224" s="214">
        <v>27</v>
      </c>
      <c r="I224" s="214">
        <v>47</v>
      </c>
    </row>
    <row r="225" spans="1:9">
      <c r="A225" s="214" t="s">
        <v>203</v>
      </c>
      <c r="B225" s="214" t="s">
        <v>151</v>
      </c>
      <c r="C225" s="214" t="s">
        <v>183</v>
      </c>
      <c r="D225" s="214" t="s">
        <v>213</v>
      </c>
      <c r="E225" s="214" t="s">
        <v>234</v>
      </c>
      <c r="F225" s="214" t="s">
        <v>76</v>
      </c>
      <c r="G225" s="214">
        <v>15</v>
      </c>
      <c r="H225" s="214">
        <v>35</v>
      </c>
      <c r="I225" s="214">
        <v>50</v>
      </c>
    </row>
    <row r="226" spans="1:9">
      <c r="A226" s="214" t="s">
        <v>203</v>
      </c>
      <c r="B226" s="214" t="s">
        <v>151</v>
      </c>
      <c r="C226" s="214" t="s">
        <v>183</v>
      </c>
      <c r="D226" s="214" t="s">
        <v>213</v>
      </c>
      <c r="E226" s="214" t="s">
        <v>234</v>
      </c>
      <c r="F226" s="214" t="s">
        <v>77</v>
      </c>
      <c r="G226" s="214">
        <v>19</v>
      </c>
      <c r="H226" s="214">
        <v>49</v>
      </c>
      <c r="I226" s="214">
        <v>68</v>
      </c>
    </row>
    <row r="227" spans="1:9">
      <c r="A227" s="214" t="s">
        <v>203</v>
      </c>
      <c r="B227" s="214" t="s">
        <v>151</v>
      </c>
      <c r="C227" s="214" t="s">
        <v>183</v>
      </c>
      <c r="D227" s="214" t="s">
        <v>213</v>
      </c>
      <c r="E227" s="214" t="s">
        <v>234</v>
      </c>
      <c r="F227" s="214" t="s">
        <v>78</v>
      </c>
      <c r="G227" s="214">
        <v>33</v>
      </c>
      <c r="H227" s="214">
        <v>47</v>
      </c>
      <c r="I227" s="214">
        <v>80</v>
      </c>
    </row>
    <row r="228" spans="1:9">
      <c r="A228" s="214" t="s">
        <v>203</v>
      </c>
      <c r="B228" s="214" t="s">
        <v>151</v>
      </c>
      <c r="C228" s="214" t="s">
        <v>183</v>
      </c>
      <c r="D228" s="214" t="s">
        <v>213</v>
      </c>
      <c r="E228" s="214" t="s">
        <v>234</v>
      </c>
      <c r="F228" s="214" t="s">
        <v>82</v>
      </c>
      <c r="G228" s="214">
        <v>27</v>
      </c>
      <c r="H228" s="214">
        <v>49</v>
      </c>
      <c r="I228" s="214">
        <v>76</v>
      </c>
    </row>
    <row r="229" spans="1:9">
      <c r="A229" s="214" t="s">
        <v>203</v>
      </c>
      <c r="B229" s="214" t="s">
        <v>151</v>
      </c>
      <c r="C229" s="214" t="s">
        <v>183</v>
      </c>
      <c r="D229" s="214" t="s">
        <v>213</v>
      </c>
      <c r="E229" s="214" t="s">
        <v>234</v>
      </c>
      <c r="F229" s="214" t="s">
        <v>80</v>
      </c>
      <c r="G229" s="214">
        <v>22</v>
      </c>
      <c r="H229" s="214">
        <v>37</v>
      </c>
      <c r="I229" s="214">
        <v>59</v>
      </c>
    </row>
    <row r="230" spans="1:9">
      <c r="A230" s="214" t="s">
        <v>203</v>
      </c>
      <c r="B230" s="214" t="s">
        <v>151</v>
      </c>
      <c r="C230" s="214" t="s">
        <v>183</v>
      </c>
      <c r="D230" s="214" t="s">
        <v>214</v>
      </c>
      <c r="E230" s="214" t="s">
        <v>234</v>
      </c>
      <c r="F230" s="214" t="s">
        <v>210</v>
      </c>
      <c r="G230" s="214">
        <v>29</v>
      </c>
      <c r="H230" s="214">
        <v>11</v>
      </c>
      <c r="I230" s="214">
        <v>40</v>
      </c>
    </row>
    <row r="231" spans="1:9">
      <c r="A231" s="214" t="s">
        <v>203</v>
      </c>
      <c r="B231" s="214" t="s">
        <v>151</v>
      </c>
      <c r="C231" s="214" t="s">
        <v>183</v>
      </c>
      <c r="D231" s="214" t="s">
        <v>214</v>
      </c>
      <c r="E231" s="214" t="s">
        <v>234</v>
      </c>
      <c r="F231" s="214" t="s">
        <v>211</v>
      </c>
      <c r="G231" s="214">
        <v>7</v>
      </c>
      <c r="H231" s="214">
        <v>39</v>
      </c>
      <c r="I231" s="214">
        <v>46</v>
      </c>
    </row>
    <row r="232" spans="1:9">
      <c r="A232" s="214" t="s">
        <v>203</v>
      </c>
      <c r="B232" s="214" t="s">
        <v>151</v>
      </c>
      <c r="C232" s="214" t="s">
        <v>183</v>
      </c>
      <c r="D232" s="214" t="s">
        <v>214</v>
      </c>
      <c r="E232" s="214" t="s">
        <v>234</v>
      </c>
      <c r="F232" s="214" t="s">
        <v>71</v>
      </c>
      <c r="G232" s="214">
        <v>23</v>
      </c>
      <c r="H232" s="214">
        <v>29</v>
      </c>
      <c r="I232" s="214">
        <v>52</v>
      </c>
    </row>
    <row r="233" spans="1:9">
      <c r="A233" s="214" t="s">
        <v>203</v>
      </c>
      <c r="B233" s="214" t="s">
        <v>151</v>
      </c>
      <c r="C233" s="214" t="s">
        <v>183</v>
      </c>
      <c r="D233" s="214" t="s">
        <v>214</v>
      </c>
      <c r="E233" s="214" t="s">
        <v>234</v>
      </c>
      <c r="F233" s="214" t="s">
        <v>72</v>
      </c>
      <c r="G233" s="214">
        <v>8</v>
      </c>
      <c r="H233" s="214">
        <v>22</v>
      </c>
      <c r="I233" s="214">
        <v>30</v>
      </c>
    </row>
    <row r="234" spans="1:9">
      <c r="A234" s="214" t="s">
        <v>203</v>
      </c>
      <c r="B234" s="214" t="s">
        <v>151</v>
      </c>
      <c r="C234" s="214" t="s">
        <v>183</v>
      </c>
      <c r="D234" s="214" t="s">
        <v>214</v>
      </c>
      <c r="E234" s="214" t="s">
        <v>234</v>
      </c>
      <c r="F234" s="214" t="s">
        <v>73</v>
      </c>
      <c r="G234" s="214">
        <v>8</v>
      </c>
      <c r="H234" s="214">
        <v>12</v>
      </c>
      <c r="I234" s="214">
        <v>20</v>
      </c>
    </row>
    <row r="235" spans="1:9">
      <c r="A235" s="214" t="s">
        <v>203</v>
      </c>
      <c r="B235" s="214" t="s">
        <v>151</v>
      </c>
      <c r="C235" s="214" t="s">
        <v>183</v>
      </c>
      <c r="D235" s="214" t="s">
        <v>214</v>
      </c>
      <c r="E235" s="214" t="s">
        <v>234</v>
      </c>
      <c r="F235" s="214" t="s">
        <v>74</v>
      </c>
      <c r="G235" s="214">
        <v>14</v>
      </c>
      <c r="H235" s="214">
        <v>29</v>
      </c>
      <c r="I235" s="214">
        <v>43</v>
      </c>
    </row>
    <row r="236" spans="1:9">
      <c r="A236" s="214" t="s">
        <v>203</v>
      </c>
      <c r="B236" s="214" t="s">
        <v>151</v>
      </c>
      <c r="C236" s="214" t="s">
        <v>183</v>
      </c>
      <c r="D236" s="214" t="s">
        <v>214</v>
      </c>
      <c r="E236" s="214" t="s">
        <v>234</v>
      </c>
      <c r="F236" s="214" t="s">
        <v>75</v>
      </c>
      <c r="G236" s="214">
        <v>10</v>
      </c>
      <c r="H236" s="214">
        <v>33</v>
      </c>
      <c r="I236" s="214">
        <v>43</v>
      </c>
    </row>
    <row r="237" spans="1:9">
      <c r="A237" s="214" t="s">
        <v>203</v>
      </c>
      <c r="B237" s="214" t="s">
        <v>151</v>
      </c>
      <c r="C237" s="214" t="s">
        <v>183</v>
      </c>
      <c r="D237" s="214" t="s">
        <v>214</v>
      </c>
      <c r="E237" s="214" t="s">
        <v>234</v>
      </c>
      <c r="F237" s="214" t="s">
        <v>76</v>
      </c>
      <c r="G237" s="214">
        <v>12</v>
      </c>
      <c r="H237" s="214">
        <v>31</v>
      </c>
      <c r="I237" s="214">
        <v>43</v>
      </c>
    </row>
    <row r="238" spans="1:9">
      <c r="A238" s="214" t="s">
        <v>203</v>
      </c>
      <c r="B238" s="214" t="s">
        <v>151</v>
      </c>
      <c r="C238" s="214" t="s">
        <v>183</v>
      </c>
      <c r="D238" s="214" t="s">
        <v>214</v>
      </c>
      <c r="E238" s="214" t="s">
        <v>234</v>
      </c>
      <c r="F238" s="214" t="s">
        <v>77</v>
      </c>
      <c r="G238" s="214">
        <v>13</v>
      </c>
      <c r="H238" s="214">
        <v>31</v>
      </c>
      <c r="I238" s="214">
        <v>44</v>
      </c>
    </row>
    <row r="239" spans="1:9">
      <c r="A239" s="214" t="s">
        <v>203</v>
      </c>
      <c r="B239" s="214" t="s">
        <v>151</v>
      </c>
      <c r="C239" s="214" t="s">
        <v>183</v>
      </c>
      <c r="D239" s="214" t="s">
        <v>214</v>
      </c>
      <c r="E239" s="214" t="s">
        <v>234</v>
      </c>
      <c r="F239" s="214" t="s">
        <v>78</v>
      </c>
      <c r="G239" s="214">
        <v>14</v>
      </c>
      <c r="H239" s="214">
        <v>28</v>
      </c>
      <c r="I239" s="214">
        <v>42</v>
      </c>
    </row>
    <row r="240" spans="1:9">
      <c r="A240" s="214" t="s">
        <v>203</v>
      </c>
      <c r="B240" s="214" t="s">
        <v>151</v>
      </c>
      <c r="C240" s="214" t="s">
        <v>183</v>
      </c>
      <c r="D240" s="214" t="s">
        <v>214</v>
      </c>
      <c r="E240" s="214" t="s">
        <v>234</v>
      </c>
      <c r="F240" s="214" t="s">
        <v>82</v>
      </c>
      <c r="G240" s="214">
        <v>18</v>
      </c>
      <c r="H240" s="214">
        <v>27</v>
      </c>
      <c r="I240" s="214">
        <v>45</v>
      </c>
    </row>
    <row r="241" spans="1:9">
      <c r="A241" s="214" t="s">
        <v>203</v>
      </c>
      <c r="B241" s="214" t="s">
        <v>151</v>
      </c>
      <c r="C241" s="214" t="s">
        <v>183</v>
      </c>
      <c r="D241" s="214" t="s">
        <v>214</v>
      </c>
      <c r="E241" s="214" t="s">
        <v>234</v>
      </c>
      <c r="F241" s="214" t="s">
        <v>80</v>
      </c>
      <c r="G241" s="214">
        <v>8</v>
      </c>
      <c r="H241" s="214">
        <v>25</v>
      </c>
      <c r="I241" s="214">
        <v>33</v>
      </c>
    </row>
    <row r="242" spans="1:9">
      <c r="A242" s="214" t="s">
        <v>203</v>
      </c>
      <c r="B242" s="214" t="s">
        <v>151</v>
      </c>
      <c r="C242" s="214" t="s">
        <v>183</v>
      </c>
      <c r="D242" s="214" t="s">
        <v>215</v>
      </c>
      <c r="E242" s="214" t="s">
        <v>235</v>
      </c>
      <c r="F242" s="214" t="s">
        <v>210</v>
      </c>
      <c r="G242" s="214">
        <v>1</v>
      </c>
      <c r="H242" s="214">
        <v>8</v>
      </c>
      <c r="I242" s="214">
        <v>9</v>
      </c>
    </row>
    <row r="243" spans="1:9">
      <c r="A243" s="214" t="s">
        <v>203</v>
      </c>
      <c r="B243" s="214" t="s">
        <v>151</v>
      </c>
      <c r="C243" s="214" t="s">
        <v>183</v>
      </c>
      <c r="D243" s="214" t="s">
        <v>215</v>
      </c>
      <c r="E243" s="214" t="s">
        <v>235</v>
      </c>
      <c r="F243" s="214" t="s">
        <v>211</v>
      </c>
      <c r="G243" s="214">
        <v>6</v>
      </c>
      <c r="H243" s="214">
        <v>18</v>
      </c>
      <c r="I243" s="214">
        <v>24</v>
      </c>
    </row>
    <row r="244" spans="1:9">
      <c r="A244" s="214" t="s">
        <v>203</v>
      </c>
      <c r="B244" s="214" t="s">
        <v>151</v>
      </c>
      <c r="C244" s="214" t="s">
        <v>183</v>
      </c>
      <c r="D244" s="214" t="s">
        <v>215</v>
      </c>
      <c r="E244" s="214" t="s">
        <v>235</v>
      </c>
      <c r="F244" s="214" t="s">
        <v>71</v>
      </c>
      <c r="G244" s="214">
        <v>5</v>
      </c>
      <c r="H244" s="214">
        <v>24</v>
      </c>
      <c r="I244" s="214">
        <v>29</v>
      </c>
    </row>
    <row r="245" spans="1:9">
      <c r="A245" s="214" t="s">
        <v>203</v>
      </c>
      <c r="B245" s="214" t="s">
        <v>151</v>
      </c>
      <c r="C245" s="214" t="s">
        <v>183</v>
      </c>
      <c r="D245" s="214" t="s">
        <v>215</v>
      </c>
      <c r="E245" s="214" t="s">
        <v>235</v>
      </c>
      <c r="F245" s="214" t="s">
        <v>72</v>
      </c>
      <c r="G245" s="214">
        <v>4</v>
      </c>
      <c r="H245" s="214">
        <v>21</v>
      </c>
      <c r="I245" s="214">
        <v>25</v>
      </c>
    </row>
    <row r="246" spans="1:9">
      <c r="A246" s="214" t="s">
        <v>203</v>
      </c>
      <c r="B246" s="214" t="s">
        <v>151</v>
      </c>
      <c r="C246" s="214" t="s">
        <v>183</v>
      </c>
      <c r="D246" s="214" t="s">
        <v>215</v>
      </c>
      <c r="E246" s="214" t="s">
        <v>235</v>
      </c>
      <c r="F246" s="214" t="s">
        <v>73</v>
      </c>
      <c r="G246" s="214">
        <v>3</v>
      </c>
      <c r="H246" s="214">
        <v>23</v>
      </c>
      <c r="I246" s="214">
        <v>26</v>
      </c>
    </row>
    <row r="247" spans="1:9">
      <c r="A247" s="214" t="s">
        <v>203</v>
      </c>
      <c r="B247" s="214" t="s">
        <v>151</v>
      </c>
      <c r="C247" s="214" t="s">
        <v>183</v>
      </c>
      <c r="D247" s="214" t="s">
        <v>215</v>
      </c>
      <c r="E247" s="214" t="s">
        <v>235</v>
      </c>
      <c r="F247" s="214" t="s">
        <v>74</v>
      </c>
      <c r="G247" s="214">
        <v>13</v>
      </c>
      <c r="H247" s="214">
        <v>26</v>
      </c>
      <c r="I247" s="214">
        <v>39</v>
      </c>
    </row>
    <row r="248" spans="1:9">
      <c r="A248" s="214" t="s">
        <v>203</v>
      </c>
      <c r="B248" s="214" t="s">
        <v>151</v>
      </c>
      <c r="C248" s="214" t="s">
        <v>183</v>
      </c>
      <c r="D248" s="214" t="s">
        <v>215</v>
      </c>
      <c r="E248" s="214" t="s">
        <v>235</v>
      </c>
      <c r="F248" s="214" t="s">
        <v>75</v>
      </c>
      <c r="G248" s="214">
        <v>6</v>
      </c>
      <c r="H248" s="214">
        <v>27</v>
      </c>
      <c r="I248" s="214">
        <v>33</v>
      </c>
    </row>
    <row r="249" spans="1:9">
      <c r="A249" s="214" t="s">
        <v>203</v>
      </c>
      <c r="B249" s="214" t="s">
        <v>151</v>
      </c>
      <c r="C249" s="214" t="s">
        <v>183</v>
      </c>
      <c r="D249" s="214" t="s">
        <v>215</v>
      </c>
      <c r="E249" s="214" t="s">
        <v>235</v>
      </c>
      <c r="F249" s="214" t="s">
        <v>76</v>
      </c>
      <c r="G249" s="214">
        <v>2</v>
      </c>
      <c r="H249" s="214">
        <v>8</v>
      </c>
      <c r="I249" s="214">
        <v>10</v>
      </c>
    </row>
    <row r="250" spans="1:9">
      <c r="A250" s="214" t="s">
        <v>203</v>
      </c>
      <c r="B250" s="214" t="s">
        <v>151</v>
      </c>
      <c r="C250" s="214" t="s">
        <v>183</v>
      </c>
      <c r="D250" s="214" t="s">
        <v>215</v>
      </c>
      <c r="E250" s="214" t="s">
        <v>235</v>
      </c>
      <c r="F250" s="214" t="s">
        <v>77</v>
      </c>
      <c r="G250" s="214">
        <v>5</v>
      </c>
      <c r="H250" s="214">
        <v>13</v>
      </c>
      <c r="I250" s="214">
        <v>18</v>
      </c>
    </row>
    <row r="251" spans="1:9">
      <c r="A251" s="214" t="s">
        <v>203</v>
      </c>
      <c r="B251" s="214" t="s">
        <v>151</v>
      </c>
      <c r="C251" s="214" t="s">
        <v>183</v>
      </c>
      <c r="D251" s="214" t="s">
        <v>215</v>
      </c>
      <c r="E251" s="214" t="s">
        <v>235</v>
      </c>
      <c r="F251" s="214" t="s">
        <v>78</v>
      </c>
      <c r="G251" s="214">
        <v>9</v>
      </c>
      <c r="H251" s="214">
        <v>18</v>
      </c>
      <c r="I251" s="214">
        <v>27</v>
      </c>
    </row>
    <row r="252" spans="1:9">
      <c r="A252" s="214" t="s">
        <v>203</v>
      </c>
      <c r="B252" s="214" t="s">
        <v>151</v>
      </c>
      <c r="C252" s="214" t="s">
        <v>183</v>
      </c>
      <c r="D252" s="214" t="s">
        <v>215</v>
      </c>
      <c r="E252" s="214" t="s">
        <v>235</v>
      </c>
      <c r="F252" s="214" t="s">
        <v>82</v>
      </c>
      <c r="G252" s="214">
        <v>11</v>
      </c>
      <c r="H252" s="214">
        <v>23</v>
      </c>
      <c r="I252" s="214">
        <v>34</v>
      </c>
    </row>
    <row r="253" spans="1:9">
      <c r="A253" s="214" t="s">
        <v>203</v>
      </c>
      <c r="B253" s="214" t="s">
        <v>151</v>
      </c>
      <c r="C253" s="214" t="s">
        <v>183</v>
      </c>
      <c r="D253" s="214" t="s">
        <v>215</v>
      </c>
      <c r="E253" s="214" t="s">
        <v>235</v>
      </c>
      <c r="F253" s="214" t="s">
        <v>80</v>
      </c>
      <c r="G253" s="214">
        <v>3</v>
      </c>
      <c r="H253" s="214">
        <v>13</v>
      </c>
      <c r="I253" s="214">
        <v>16</v>
      </c>
    </row>
    <row r="254" spans="1:9">
      <c r="A254" s="214" t="s">
        <v>203</v>
      </c>
      <c r="B254" s="214" t="s">
        <v>151</v>
      </c>
      <c r="C254" s="214" t="s">
        <v>183</v>
      </c>
      <c r="D254" s="214" t="s">
        <v>216</v>
      </c>
      <c r="E254" s="214" t="s">
        <v>235</v>
      </c>
      <c r="F254" s="214" t="s">
        <v>210</v>
      </c>
      <c r="G254" s="214">
        <v>20</v>
      </c>
      <c r="H254" s="214">
        <v>7</v>
      </c>
      <c r="I254" s="214">
        <v>27</v>
      </c>
    </row>
    <row r="255" spans="1:9">
      <c r="A255" s="214" t="s">
        <v>203</v>
      </c>
      <c r="B255" s="214" t="s">
        <v>151</v>
      </c>
      <c r="C255" s="214" t="s">
        <v>183</v>
      </c>
      <c r="D255" s="214" t="s">
        <v>216</v>
      </c>
      <c r="E255" s="214" t="s">
        <v>235</v>
      </c>
      <c r="F255" s="214" t="s">
        <v>211</v>
      </c>
      <c r="G255" s="214">
        <v>3</v>
      </c>
      <c r="H255" s="214">
        <v>13</v>
      </c>
      <c r="I255" s="214">
        <v>16</v>
      </c>
    </row>
    <row r="256" spans="1:9">
      <c r="A256" s="214" t="s">
        <v>203</v>
      </c>
      <c r="B256" s="214" t="s">
        <v>151</v>
      </c>
      <c r="C256" s="214" t="s">
        <v>183</v>
      </c>
      <c r="D256" s="214" t="s">
        <v>216</v>
      </c>
      <c r="E256" s="214" t="s">
        <v>235</v>
      </c>
      <c r="F256" s="214" t="s">
        <v>71</v>
      </c>
      <c r="G256" s="214">
        <v>15</v>
      </c>
      <c r="H256" s="214">
        <v>15</v>
      </c>
      <c r="I256" s="214">
        <v>30</v>
      </c>
    </row>
    <row r="257" spans="1:9">
      <c r="A257" s="214" t="s">
        <v>203</v>
      </c>
      <c r="B257" s="214" t="s">
        <v>151</v>
      </c>
      <c r="C257" s="214" t="s">
        <v>183</v>
      </c>
      <c r="D257" s="214" t="s">
        <v>216</v>
      </c>
      <c r="E257" s="214" t="s">
        <v>235</v>
      </c>
      <c r="F257" s="214" t="s">
        <v>72</v>
      </c>
      <c r="G257" s="214">
        <v>12</v>
      </c>
      <c r="H257" s="214">
        <v>36</v>
      </c>
      <c r="I257" s="214">
        <v>48</v>
      </c>
    </row>
    <row r="258" spans="1:9">
      <c r="A258" s="214" t="s">
        <v>203</v>
      </c>
      <c r="B258" s="214" t="s">
        <v>151</v>
      </c>
      <c r="C258" s="214" t="s">
        <v>183</v>
      </c>
      <c r="D258" s="214" t="s">
        <v>216</v>
      </c>
      <c r="E258" s="214" t="s">
        <v>235</v>
      </c>
      <c r="F258" s="214" t="s">
        <v>73</v>
      </c>
      <c r="G258" s="214">
        <v>7</v>
      </c>
      <c r="H258" s="214">
        <v>13</v>
      </c>
      <c r="I258" s="214">
        <v>20</v>
      </c>
    </row>
    <row r="259" spans="1:9">
      <c r="A259" s="214" t="s">
        <v>203</v>
      </c>
      <c r="B259" s="214" t="s">
        <v>151</v>
      </c>
      <c r="C259" s="214" t="s">
        <v>183</v>
      </c>
      <c r="D259" s="214" t="s">
        <v>216</v>
      </c>
      <c r="E259" s="214" t="s">
        <v>235</v>
      </c>
      <c r="F259" s="214" t="s">
        <v>74</v>
      </c>
      <c r="G259" s="214">
        <v>9</v>
      </c>
      <c r="H259" s="214">
        <v>23</v>
      </c>
      <c r="I259" s="214">
        <v>32</v>
      </c>
    </row>
    <row r="260" spans="1:9">
      <c r="A260" s="214" t="s">
        <v>203</v>
      </c>
      <c r="B260" s="214" t="s">
        <v>151</v>
      </c>
      <c r="C260" s="214" t="s">
        <v>183</v>
      </c>
      <c r="D260" s="214" t="s">
        <v>216</v>
      </c>
      <c r="E260" s="214" t="s">
        <v>235</v>
      </c>
      <c r="F260" s="214" t="s">
        <v>75</v>
      </c>
      <c r="G260" s="214">
        <v>5</v>
      </c>
      <c r="H260" s="214">
        <v>15</v>
      </c>
      <c r="I260" s="214">
        <v>20</v>
      </c>
    </row>
    <row r="261" spans="1:9">
      <c r="A261" s="214" t="s">
        <v>203</v>
      </c>
      <c r="B261" s="214" t="s">
        <v>151</v>
      </c>
      <c r="C261" s="214" t="s">
        <v>183</v>
      </c>
      <c r="D261" s="214" t="s">
        <v>216</v>
      </c>
      <c r="E261" s="214" t="s">
        <v>235</v>
      </c>
      <c r="F261" s="214" t="s">
        <v>76</v>
      </c>
      <c r="G261" s="214">
        <v>9</v>
      </c>
      <c r="H261" s="214">
        <v>22</v>
      </c>
      <c r="I261" s="214">
        <v>31</v>
      </c>
    </row>
    <row r="262" spans="1:9">
      <c r="A262" s="214" t="s">
        <v>203</v>
      </c>
      <c r="B262" s="214" t="s">
        <v>151</v>
      </c>
      <c r="C262" s="214" t="s">
        <v>183</v>
      </c>
      <c r="D262" s="214" t="s">
        <v>216</v>
      </c>
      <c r="E262" s="214" t="s">
        <v>235</v>
      </c>
      <c r="F262" s="214" t="s">
        <v>77</v>
      </c>
      <c r="G262" s="214">
        <v>7</v>
      </c>
      <c r="H262" s="214">
        <v>20</v>
      </c>
      <c r="I262" s="214">
        <v>27</v>
      </c>
    </row>
    <row r="263" spans="1:9">
      <c r="A263" s="214" t="s">
        <v>203</v>
      </c>
      <c r="B263" s="214" t="s">
        <v>151</v>
      </c>
      <c r="C263" s="214" t="s">
        <v>183</v>
      </c>
      <c r="D263" s="214" t="s">
        <v>216</v>
      </c>
      <c r="E263" s="214" t="s">
        <v>235</v>
      </c>
      <c r="F263" s="214" t="s">
        <v>78</v>
      </c>
      <c r="G263" s="214">
        <v>10</v>
      </c>
      <c r="H263" s="214">
        <v>17</v>
      </c>
      <c r="I263" s="214">
        <v>27</v>
      </c>
    </row>
    <row r="264" spans="1:9">
      <c r="A264" s="214" t="s">
        <v>203</v>
      </c>
      <c r="B264" s="214" t="s">
        <v>151</v>
      </c>
      <c r="C264" s="214" t="s">
        <v>183</v>
      </c>
      <c r="D264" s="214" t="s">
        <v>216</v>
      </c>
      <c r="E264" s="214" t="s">
        <v>235</v>
      </c>
      <c r="F264" s="214" t="s">
        <v>82</v>
      </c>
      <c r="G264" s="214">
        <v>10</v>
      </c>
      <c r="H264" s="214">
        <v>17</v>
      </c>
      <c r="I264" s="214">
        <v>27</v>
      </c>
    </row>
    <row r="265" spans="1:9">
      <c r="A265" s="214" t="s">
        <v>203</v>
      </c>
      <c r="B265" s="214" t="s">
        <v>151</v>
      </c>
      <c r="C265" s="214" t="s">
        <v>183</v>
      </c>
      <c r="D265" s="214" t="s">
        <v>216</v>
      </c>
      <c r="E265" s="214" t="s">
        <v>235</v>
      </c>
      <c r="F265" s="214" t="s">
        <v>80</v>
      </c>
      <c r="G265" s="214">
        <v>6</v>
      </c>
      <c r="H265" s="214">
        <v>9</v>
      </c>
      <c r="I265" s="214">
        <v>15</v>
      </c>
    </row>
    <row r="266" spans="1:9">
      <c r="A266" s="214" t="s">
        <v>203</v>
      </c>
      <c r="B266" s="214" t="s">
        <v>151</v>
      </c>
      <c r="C266" s="214" t="s">
        <v>183</v>
      </c>
      <c r="D266" s="214" t="s">
        <v>217</v>
      </c>
      <c r="E266" s="214" t="s">
        <v>236</v>
      </c>
      <c r="F266" s="214" t="s">
        <v>210</v>
      </c>
      <c r="G266" s="214">
        <v>8</v>
      </c>
      <c r="H266" s="214">
        <v>54</v>
      </c>
      <c r="I266" s="214">
        <v>62</v>
      </c>
    </row>
    <row r="267" spans="1:9">
      <c r="A267" s="214" t="s">
        <v>203</v>
      </c>
      <c r="B267" s="214" t="s">
        <v>151</v>
      </c>
      <c r="C267" s="214" t="s">
        <v>183</v>
      </c>
      <c r="D267" s="214" t="s">
        <v>217</v>
      </c>
      <c r="E267" s="214" t="s">
        <v>236</v>
      </c>
      <c r="F267" s="214" t="s">
        <v>211</v>
      </c>
      <c r="G267" s="214">
        <v>9</v>
      </c>
      <c r="H267" s="214">
        <v>57</v>
      </c>
      <c r="I267" s="214">
        <v>66</v>
      </c>
    </row>
    <row r="268" spans="1:9">
      <c r="A268" s="214" t="s">
        <v>203</v>
      </c>
      <c r="B268" s="214" t="s">
        <v>151</v>
      </c>
      <c r="C268" s="214" t="s">
        <v>183</v>
      </c>
      <c r="D268" s="214" t="s">
        <v>217</v>
      </c>
      <c r="E268" s="214" t="s">
        <v>236</v>
      </c>
      <c r="F268" s="214" t="s">
        <v>71</v>
      </c>
      <c r="G268" s="214">
        <v>8</v>
      </c>
      <c r="H268" s="214">
        <v>57</v>
      </c>
      <c r="I268" s="214">
        <v>65</v>
      </c>
    </row>
    <row r="269" spans="1:9">
      <c r="A269" s="214" t="s">
        <v>203</v>
      </c>
      <c r="B269" s="214" t="s">
        <v>151</v>
      </c>
      <c r="C269" s="214" t="s">
        <v>183</v>
      </c>
      <c r="D269" s="214" t="s">
        <v>217</v>
      </c>
      <c r="E269" s="214" t="s">
        <v>236</v>
      </c>
      <c r="F269" s="214" t="s">
        <v>72</v>
      </c>
      <c r="G269" s="214">
        <v>19</v>
      </c>
      <c r="H269" s="214">
        <v>66</v>
      </c>
      <c r="I269" s="214">
        <v>85</v>
      </c>
    </row>
    <row r="270" spans="1:9">
      <c r="A270" s="214" t="s">
        <v>203</v>
      </c>
      <c r="B270" s="214" t="s">
        <v>151</v>
      </c>
      <c r="C270" s="214" t="s">
        <v>183</v>
      </c>
      <c r="D270" s="214" t="s">
        <v>217</v>
      </c>
      <c r="E270" s="214" t="s">
        <v>236</v>
      </c>
      <c r="F270" s="214" t="s">
        <v>73</v>
      </c>
      <c r="G270" s="214">
        <v>10</v>
      </c>
      <c r="H270" s="214">
        <v>35</v>
      </c>
      <c r="I270" s="214">
        <v>45</v>
      </c>
    </row>
    <row r="271" spans="1:9">
      <c r="A271" s="214" t="s">
        <v>203</v>
      </c>
      <c r="B271" s="214" t="s">
        <v>151</v>
      </c>
      <c r="C271" s="214" t="s">
        <v>183</v>
      </c>
      <c r="D271" s="214" t="s">
        <v>217</v>
      </c>
      <c r="E271" s="214" t="s">
        <v>236</v>
      </c>
      <c r="F271" s="214" t="s">
        <v>74</v>
      </c>
      <c r="G271" s="214">
        <v>16</v>
      </c>
      <c r="H271" s="214">
        <v>30</v>
      </c>
      <c r="I271" s="214">
        <v>46</v>
      </c>
    </row>
    <row r="272" spans="1:9">
      <c r="A272" s="214" t="s">
        <v>203</v>
      </c>
      <c r="B272" s="214" t="s">
        <v>151</v>
      </c>
      <c r="C272" s="214" t="s">
        <v>183</v>
      </c>
      <c r="D272" s="214" t="s">
        <v>217</v>
      </c>
      <c r="E272" s="214" t="s">
        <v>236</v>
      </c>
      <c r="F272" s="214" t="s">
        <v>75</v>
      </c>
      <c r="G272" s="214">
        <v>11</v>
      </c>
      <c r="H272" s="214">
        <v>57</v>
      </c>
      <c r="I272" s="214">
        <v>68</v>
      </c>
    </row>
    <row r="273" spans="1:9">
      <c r="A273" s="214" t="s">
        <v>203</v>
      </c>
      <c r="B273" s="214" t="s">
        <v>151</v>
      </c>
      <c r="C273" s="214" t="s">
        <v>183</v>
      </c>
      <c r="D273" s="214" t="s">
        <v>217</v>
      </c>
      <c r="E273" s="214" t="s">
        <v>236</v>
      </c>
      <c r="F273" s="214" t="s">
        <v>76</v>
      </c>
      <c r="G273" s="214">
        <v>15</v>
      </c>
      <c r="H273" s="214">
        <v>34</v>
      </c>
      <c r="I273" s="214">
        <v>49</v>
      </c>
    </row>
    <row r="274" spans="1:9">
      <c r="A274" s="214" t="s">
        <v>203</v>
      </c>
      <c r="B274" s="214" t="s">
        <v>151</v>
      </c>
      <c r="C274" s="214" t="s">
        <v>183</v>
      </c>
      <c r="D274" s="214" t="s">
        <v>217</v>
      </c>
      <c r="E274" s="214" t="s">
        <v>236</v>
      </c>
      <c r="F274" s="214" t="s">
        <v>77</v>
      </c>
      <c r="G274" s="214">
        <v>14</v>
      </c>
      <c r="H274" s="214">
        <v>49</v>
      </c>
      <c r="I274" s="214">
        <v>63</v>
      </c>
    </row>
    <row r="275" spans="1:9">
      <c r="A275" s="214" t="s">
        <v>203</v>
      </c>
      <c r="B275" s="214" t="s">
        <v>151</v>
      </c>
      <c r="C275" s="214" t="s">
        <v>183</v>
      </c>
      <c r="D275" s="214" t="s">
        <v>217</v>
      </c>
      <c r="E275" s="214" t="s">
        <v>236</v>
      </c>
      <c r="F275" s="214" t="s">
        <v>78</v>
      </c>
      <c r="G275" s="214">
        <v>13</v>
      </c>
      <c r="H275" s="214">
        <v>63</v>
      </c>
      <c r="I275" s="214">
        <v>76</v>
      </c>
    </row>
    <row r="276" spans="1:9">
      <c r="A276" s="214" t="s">
        <v>203</v>
      </c>
      <c r="B276" s="214" t="s">
        <v>151</v>
      </c>
      <c r="C276" s="214" t="s">
        <v>183</v>
      </c>
      <c r="D276" s="214" t="s">
        <v>217</v>
      </c>
      <c r="E276" s="214" t="s">
        <v>236</v>
      </c>
      <c r="F276" s="214" t="s">
        <v>82</v>
      </c>
      <c r="G276" s="214">
        <v>18</v>
      </c>
      <c r="H276" s="214">
        <v>46</v>
      </c>
      <c r="I276" s="214">
        <v>64</v>
      </c>
    </row>
    <row r="277" spans="1:9">
      <c r="A277" s="214" t="s">
        <v>203</v>
      </c>
      <c r="B277" s="214" t="s">
        <v>151</v>
      </c>
      <c r="C277" s="214" t="s">
        <v>183</v>
      </c>
      <c r="D277" s="214" t="s">
        <v>217</v>
      </c>
      <c r="E277" s="214" t="s">
        <v>236</v>
      </c>
      <c r="F277" s="214" t="s">
        <v>80</v>
      </c>
      <c r="G277" s="214">
        <v>14</v>
      </c>
      <c r="H277" s="214">
        <v>46</v>
      </c>
      <c r="I277" s="214">
        <v>60</v>
      </c>
    </row>
    <row r="278" spans="1:9">
      <c r="A278" s="214" t="s">
        <v>203</v>
      </c>
      <c r="B278" s="214" t="s">
        <v>151</v>
      </c>
      <c r="C278" s="214" t="s">
        <v>183</v>
      </c>
      <c r="D278" s="214" t="s">
        <v>218</v>
      </c>
      <c r="E278" s="214" t="s">
        <v>236</v>
      </c>
      <c r="F278" s="214" t="s">
        <v>210</v>
      </c>
      <c r="G278" s="214">
        <v>14</v>
      </c>
      <c r="H278" s="214">
        <v>12</v>
      </c>
      <c r="I278" s="214">
        <v>26</v>
      </c>
    </row>
    <row r="279" spans="1:9">
      <c r="A279" s="214" t="s">
        <v>203</v>
      </c>
      <c r="B279" s="214" t="s">
        <v>151</v>
      </c>
      <c r="C279" s="214" t="s">
        <v>183</v>
      </c>
      <c r="D279" s="214" t="s">
        <v>218</v>
      </c>
      <c r="E279" s="214" t="s">
        <v>236</v>
      </c>
      <c r="F279" s="214" t="s">
        <v>211</v>
      </c>
      <c r="G279" s="214">
        <v>8</v>
      </c>
      <c r="H279" s="214">
        <v>18</v>
      </c>
      <c r="I279" s="214">
        <v>26</v>
      </c>
    </row>
    <row r="280" spans="1:9">
      <c r="A280" s="214" t="s">
        <v>203</v>
      </c>
      <c r="B280" s="214" t="s">
        <v>151</v>
      </c>
      <c r="C280" s="214" t="s">
        <v>183</v>
      </c>
      <c r="D280" s="214" t="s">
        <v>218</v>
      </c>
      <c r="E280" s="214" t="s">
        <v>236</v>
      </c>
      <c r="F280" s="214" t="s">
        <v>71</v>
      </c>
      <c r="G280" s="214">
        <v>11</v>
      </c>
      <c r="H280" s="214">
        <v>33</v>
      </c>
      <c r="I280" s="214">
        <v>44</v>
      </c>
    </row>
    <row r="281" spans="1:9">
      <c r="A281" s="214" t="s">
        <v>203</v>
      </c>
      <c r="B281" s="214" t="s">
        <v>151</v>
      </c>
      <c r="C281" s="214" t="s">
        <v>183</v>
      </c>
      <c r="D281" s="214" t="s">
        <v>218</v>
      </c>
      <c r="E281" s="214" t="s">
        <v>236</v>
      </c>
      <c r="F281" s="214" t="s">
        <v>72</v>
      </c>
      <c r="G281" s="214">
        <v>13</v>
      </c>
      <c r="H281" s="214">
        <v>41</v>
      </c>
      <c r="I281" s="214">
        <v>54</v>
      </c>
    </row>
    <row r="282" spans="1:9">
      <c r="A282" s="214" t="s">
        <v>203</v>
      </c>
      <c r="B282" s="214" t="s">
        <v>151</v>
      </c>
      <c r="C282" s="214" t="s">
        <v>183</v>
      </c>
      <c r="D282" s="214" t="s">
        <v>218</v>
      </c>
      <c r="E282" s="214" t="s">
        <v>236</v>
      </c>
      <c r="F282" s="214" t="s">
        <v>73</v>
      </c>
      <c r="G282" s="214">
        <v>6</v>
      </c>
      <c r="H282" s="214">
        <v>46</v>
      </c>
      <c r="I282" s="214">
        <v>52</v>
      </c>
    </row>
    <row r="283" spans="1:9">
      <c r="A283" s="214" t="s">
        <v>203</v>
      </c>
      <c r="B283" s="214" t="s">
        <v>151</v>
      </c>
      <c r="C283" s="214" t="s">
        <v>183</v>
      </c>
      <c r="D283" s="214" t="s">
        <v>218</v>
      </c>
      <c r="E283" s="214" t="s">
        <v>236</v>
      </c>
      <c r="F283" s="214" t="s">
        <v>74</v>
      </c>
      <c r="G283" s="214">
        <v>21</v>
      </c>
      <c r="H283" s="214">
        <v>63</v>
      </c>
      <c r="I283" s="214">
        <v>84</v>
      </c>
    </row>
    <row r="284" spans="1:9">
      <c r="A284" s="214" t="s">
        <v>203</v>
      </c>
      <c r="B284" s="214" t="s">
        <v>151</v>
      </c>
      <c r="C284" s="214" t="s">
        <v>183</v>
      </c>
      <c r="D284" s="214" t="s">
        <v>218</v>
      </c>
      <c r="E284" s="214" t="s">
        <v>236</v>
      </c>
      <c r="F284" s="214" t="s">
        <v>75</v>
      </c>
      <c r="G284" s="214">
        <v>16</v>
      </c>
      <c r="H284" s="214">
        <v>44</v>
      </c>
      <c r="I284" s="214">
        <v>60</v>
      </c>
    </row>
    <row r="285" spans="1:9">
      <c r="A285" s="214" t="s">
        <v>203</v>
      </c>
      <c r="B285" s="214" t="s">
        <v>151</v>
      </c>
      <c r="C285" s="214" t="s">
        <v>183</v>
      </c>
      <c r="D285" s="214" t="s">
        <v>218</v>
      </c>
      <c r="E285" s="214" t="s">
        <v>236</v>
      </c>
      <c r="F285" s="214" t="s">
        <v>76</v>
      </c>
      <c r="G285" s="214">
        <v>5</v>
      </c>
      <c r="H285" s="214">
        <v>28</v>
      </c>
      <c r="I285" s="214">
        <v>33</v>
      </c>
    </row>
    <row r="286" spans="1:9">
      <c r="A286" s="214" t="s">
        <v>203</v>
      </c>
      <c r="B286" s="214" t="s">
        <v>151</v>
      </c>
      <c r="C286" s="214" t="s">
        <v>183</v>
      </c>
      <c r="D286" s="214" t="s">
        <v>218</v>
      </c>
      <c r="E286" s="214" t="s">
        <v>236</v>
      </c>
      <c r="F286" s="214" t="s">
        <v>77</v>
      </c>
      <c r="G286" s="214">
        <v>12</v>
      </c>
      <c r="H286" s="214">
        <v>56</v>
      </c>
      <c r="I286" s="214">
        <v>68</v>
      </c>
    </row>
    <row r="287" spans="1:9">
      <c r="A287" s="214" t="s">
        <v>203</v>
      </c>
      <c r="B287" s="214" t="s">
        <v>151</v>
      </c>
      <c r="C287" s="214" t="s">
        <v>183</v>
      </c>
      <c r="D287" s="214" t="s">
        <v>218</v>
      </c>
      <c r="E287" s="214" t="s">
        <v>236</v>
      </c>
      <c r="F287" s="214" t="s">
        <v>78</v>
      </c>
      <c r="G287" s="214">
        <v>13</v>
      </c>
      <c r="H287" s="214">
        <v>64</v>
      </c>
      <c r="I287" s="214">
        <v>77</v>
      </c>
    </row>
    <row r="288" spans="1:9">
      <c r="A288" s="214" t="s">
        <v>203</v>
      </c>
      <c r="B288" s="214" t="s">
        <v>151</v>
      </c>
      <c r="C288" s="214" t="s">
        <v>183</v>
      </c>
      <c r="D288" s="214" t="s">
        <v>218</v>
      </c>
      <c r="E288" s="214" t="s">
        <v>236</v>
      </c>
      <c r="F288" s="214" t="s">
        <v>82</v>
      </c>
      <c r="G288" s="214">
        <v>13</v>
      </c>
      <c r="H288" s="214">
        <v>47</v>
      </c>
      <c r="I288" s="214">
        <v>60</v>
      </c>
    </row>
    <row r="289" spans="1:9">
      <c r="A289" s="214" t="s">
        <v>203</v>
      </c>
      <c r="B289" s="214" t="s">
        <v>151</v>
      </c>
      <c r="C289" s="214" t="s">
        <v>183</v>
      </c>
      <c r="D289" s="214" t="s">
        <v>218</v>
      </c>
      <c r="E289" s="214" t="s">
        <v>236</v>
      </c>
      <c r="F289" s="214" t="s">
        <v>80</v>
      </c>
      <c r="G289" s="214">
        <v>15</v>
      </c>
      <c r="H289" s="214">
        <v>31</v>
      </c>
      <c r="I289" s="214">
        <v>46</v>
      </c>
    </row>
    <row r="290" spans="1:9">
      <c r="A290" s="214" t="s">
        <v>203</v>
      </c>
      <c r="B290" s="214" t="s">
        <v>151</v>
      </c>
      <c r="C290" s="214" t="s">
        <v>202</v>
      </c>
      <c r="D290" s="214" t="s">
        <v>209</v>
      </c>
      <c r="E290" s="214" t="s">
        <v>233</v>
      </c>
      <c r="F290" s="214" t="s">
        <v>210</v>
      </c>
      <c r="G290" s="214">
        <v>6</v>
      </c>
      <c r="H290" s="214">
        <v>14</v>
      </c>
      <c r="I290" s="214">
        <v>20</v>
      </c>
    </row>
    <row r="291" spans="1:9">
      <c r="A291" s="214" t="s">
        <v>203</v>
      </c>
      <c r="B291" s="214" t="s">
        <v>151</v>
      </c>
      <c r="C291" s="214" t="s">
        <v>202</v>
      </c>
      <c r="D291" s="214" t="s">
        <v>209</v>
      </c>
      <c r="E291" s="214" t="s">
        <v>233</v>
      </c>
      <c r="F291" s="214" t="s">
        <v>211</v>
      </c>
      <c r="G291" s="214">
        <v>28</v>
      </c>
      <c r="H291" s="214">
        <v>32</v>
      </c>
      <c r="I291" s="214">
        <v>60</v>
      </c>
    </row>
    <row r="292" spans="1:9">
      <c r="A292" s="214" t="s">
        <v>203</v>
      </c>
      <c r="B292" s="214" t="s">
        <v>151</v>
      </c>
      <c r="C292" s="214" t="s">
        <v>202</v>
      </c>
      <c r="D292" s="214" t="s">
        <v>209</v>
      </c>
      <c r="E292" s="214" t="s">
        <v>233</v>
      </c>
      <c r="F292" s="214" t="s">
        <v>71</v>
      </c>
      <c r="G292" s="214">
        <v>13</v>
      </c>
      <c r="H292" s="214">
        <v>16</v>
      </c>
      <c r="I292" s="214">
        <v>29</v>
      </c>
    </row>
    <row r="293" spans="1:9">
      <c r="A293" s="214" t="s">
        <v>203</v>
      </c>
      <c r="B293" s="214" t="s">
        <v>151</v>
      </c>
      <c r="C293" s="214" t="s">
        <v>202</v>
      </c>
      <c r="D293" s="214" t="s">
        <v>209</v>
      </c>
      <c r="E293" s="214" t="s">
        <v>233</v>
      </c>
      <c r="F293" s="214" t="s">
        <v>72</v>
      </c>
      <c r="G293" s="214">
        <v>12</v>
      </c>
      <c r="H293" s="214">
        <v>18</v>
      </c>
      <c r="I293" s="214">
        <v>30</v>
      </c>
    </row>
    <row r="294" spans="1:9">
      <c r="A294" s="214" t="s">
        <v>203</v>
      </c>
      <c r="B294" s="214" t="s">
        <v>151</v>
      </c>
      <c r="C294" s="214" t="s">
        <v>202</v>
      </c>
      <c r="D294" s="214" t="s">
        <v>209</v>
      </c>
      <c r="E294" s="214" t="s">
        <v>233</v>
      </c>
      <c r="F294" s="214" t="s">
        <v>73</v>
      </c>
      <c r="G294" s="214">
        <v>6</v>
      </c>
      <c r="H294" s="214">
        <v>28</v>
      </c>
      <c r="I294" s="214">
        <v>34</v>
      </c>
    </row>
    <row r="295" spans="1:9">
      <c r="A295" s="214" t="s">
        <v>203</v>
      </c>
      <c r="B295" s="214" t="s">
        <v>151</v>
      </c>
      <c r="C295" s="214" t="s">
        <v>202</v>
      </c>
      <c r="D295" s="214" t="s">
        <v>209</v>
      </c>
      <c r="E295" s="214" t="s">
        <v>233</v>
      </c>
      <c r="F295" s="214" t="s">
        <v>74</v>
      </c>
      <c r="G295" s="214">
        <v>4</v>
      </c>
      <c r="H295" s="214">
        <v>22</v>
      </c>
      <c r="I295" s="214">
        <v>26</v>
      </c>
    </row>
    <row r="296" spans="1:9">
      <c r="A296" s="214" t="s">
        <v>203</v>
      </c>
      <c r="B296" s="214" t="s">
        <v>151</v>
      </c>
      <c r="C296" s="214" t="s">
        <v>202</v>
      </c>
      <c r="D296" s="214" t="s">
        <v>209</v>
      </c>
      <c r="E296" s="214" t="s">
        <v>233</v>
      </c>
      <c r="F296" s="214" t="s">
        <v>75</v>
      </c>
      <c r="G296" s="214">
        <v>11</v>
      </c>
      <c r="H296" s="214">
        <v>11</v>
      </c>
      <c r="I296" s="214">
        <v>22</v>
      </c>
    </row>
    <row r="297" spans="1:9">
      <c r="A297" s="214" t="s">
        <v>203</v>
      </c>
      <c r="B297" s="214" t="s">
        <v>151</v>
      </c>
      <c r="C297" s="214" t="s">
        <v>202</v>
      </c>
      <c r="D297" s="214" t="s">
        <v>209</v>
      </c>
      <c r="E297" s="214" t="s">
        <v>233</v>
      </c>
      <c r="F297" s="214" t="s">
        <v>76</v>
      </c>
      <c r="G297" s="214">
        <v>8</v>
      </c>
      <c r="H297" s="214">
        <v>27</v>
      </c>
      <c r="I297" s="214">
        <v>35</v>
      </c>
    </row>
    <row r="298" spans="1:9">
      <c r="A298" s="214" t="s">
        <v>203</v>
      </c>
      <c r="B298" s="214" t="s">
        <v>151</v>
      </c>
      <c r="C298" s="214" t="s">
        <v>202</v>
      </c>
      <c r="D298" s="214" t="s">
        <v>209</v>
      </c>
      <c r="E298" s="214" t="s">
        <v>233</v>
      </c>
      <c r="F298" s="214" t="s">
        <v>77</v>
      </c>
      <c r="G298" s="214">
        <v>53</v>
      </c>
      <c r="H298" s="214">
        <v>55</v>
      </c>
      <c r="I298" s="214">
        <v>108</v>
      </c>
    </row>
    <row r="299" spans="1:9">
      <c r="A299" s="214" t="s">
        <v>203</v>
      </c>
      <c r="B299" s="214" t="s">
        <v>151</v>
      </c>
      <c r="C299" s="214" t="s">
        <v>202</v>
      </c>
      <c r="D299" s="214" t="s">
        <v>209</v>
      </c>
      <c r="E299" s="214" t="s">
        <v>233</v>
      </c>
      <c r="F299" s="214" t="s">
        <v>78</v>
      </c>
      <c r="G299" s="214">
        <v>15</v>
      </c>
      <c r="H299" s="214">
        <v>24</v>
      </c>
      <c r="I299" s="214">
        <v>39</v>
      </c>
    </row>
    <row r="300" spans="1:9">
      <c r="A300" s="214" t="s">
        <v>203</v>
      </c>
      <c r="B300" s="214" t="s">
        <v>151</v>
      </c>
      <c r="C300" s="214" t="s">
        <v>202</v>
      </c>
      <c r="D300" s="214" t="s">
        <v>209</v>
      </c>
      <c r="E300" s="214" t="s">
        <v>233</v>
      </c>
      <c r="F300" s="214" t="s">
        <v>82</v>
      </c>
      <c r="G300" s="214">
        <v>34</v>
      </c>
      <c r="H300" s="214">
        <v>39</v>
      </c>
      <c r="I300" s="214">
        <v>73</v>
      </c>
    </row>
    <row r="301" spans="1:9">
      <c r="A301" s="214" t="s">
        <v>203</v>
      </c>
      <c r="B301" s="214" t="s">
        <v>151</v>
      </c>
      <c r="C301" s="214" t="s">
        <v>202</v>
      </c>
      <c r="D301" s="214" t="s">
        <v>209</v>
      </c>
      <c r="E301" s="214" t="s">
        <v>233</v>
      </c>
      <c r="F301" s="214" t="s">
        <v>80</v>
      </c>
      <c r="G301" s="214">
        <v>23</v>
      </c>
      <c r="H301" s="214">
        <v>32</v>
      </c>
      <c r="I301" s="214">
        <v>55</v>
      </c>
    </row>
    <row r="302" spans="1:9">
      <c r="A302" s="214" t="s">
        <v>203</v>
      </c>
      <c r="B302" s="214" t="s">
        <v>151</v>
      </c>
      <c r="C302" s="214" t="s">
        <v>202</v>
      </c>
      <c r="D302" s="214" t="s">
        <v>212</v>
      </c>
      <c r="E302" s="214" t="s">
        <v>233</v>
      </c>
      <c r="F302" s="214" t="s">
        <v>210</v>
      </c>
      <c r="G302" s="214">
        <v>49</v>
      </c>
      <c r="H302" s="214">
        <v>18</v>
      </c>
      <c r="I302" s="214">
        <v>67</v>
      </c>
    </row>
    <row r="303" spans="1:9">
      <c r="A303" s="214" t="s">
        <v>203</v>
      </c>
      <c r="B303" s="214" t="s">
        <v>151</v>
      </c>
      <c r="C303" s="214" t="s">
        <v>202</v>
      </c>
      <c r="D303" s="214" t="s">
        <v>212</v>
      </c>
      <c r="E303" s="214" t="s">
        <v>233</v>
      </c>
      <c r="F303" s="214" t="s">
        <v>211</v>
      </c>
      <c r="G303" s="214">
        <v>18</v>
      </c>
      <c r="H303" s="214">
        <v>31</v>
      </c>
      <c r="I303" s="214">
        <v>49</v>
      </c>
    </row>
    <row r="304" spans="1:9">
      <c r="A304" s="214" t="s">
        <v>203</v>
      </c>
      <c r="B304" s="214" t="s">
        <v>151</v>
      </c>
      <c r="C304" s="214" t="s">
        <v>202</v>
      </c>
      <c r="D304" s="214" t="s">
        <v>212</v>
      </c>
      <c r="E304" s="214" t="s">
        <v>233</v>
      </c>
      <c r="F304" s="214" t="s">
        <v>71</v>
      </c>
      <c r="G304" s="214">
        <v>18</v>
      </c>
      <c r="H304" s="214">
        <v>24</v>
      </c>
      <c r="I304" s="214">
        <v>42</v>
      </c>
    </row>
    <row r="305" spans="1:9">
      <c r="A305" s="214" t="s">
        <v>203</v>
      </c>
      <c r="B305" s="214" t="s">
        <v>151</v>
      </c>
      <c r="C305" s="214" t="s">
        <v>202</v>
      </c>
      <c r="D305" s="214" t="s">
        <v>212</v>
      </c>
      <c r="E305" s="214" t="s">
        <v>233</v>
      </c>
      <c r="F305" s="214" t="s">
        <v>72</v>
      </c>
      <c r="G305" s="214">
        <v>10</v>
      </c>
      <c r="H305" s="214">
        <v>28</v>
      </c>
      <c r="I305" s="214">
        <v>38</v>
      </c>
    </row>
    <row r="306" spans="1:9">
      <c r="A306" s="214" t="s">
        <v>203</v>
      </c>
      <c r="B306" s="214" t="s">
        <v>151</v>
      </c>
      <c r="C306" s="214" t="s">
        <v>202</v>
      </c>
      <c r="D306" s="214" t="s">
        <v>212</v>
      </c>
      <c r="E306" s="214" t="s">
        <v>233</v>
      </c>
      <c r="F306" s="214" t="s">
        <v>73</v>
      </c>
      <c r="G306" s="214">
        <v>10</v>
      </c>
      <c r="H306" s="214">
        <v>18</v>
      </c>
      <c r="I306" s="214">
        <v>28</v>
      </c>
    </row>
    <row r="307" spans="1:9">
      <c r="A307" s="214" t="s">
        <v>203</v>
      </c>
      <c r="B307" s="214" t="s">
        <v>151</v>
      </c>
      <c r="C307" s="214" t="s">
        <v>202</v>
      </c>
      <c r="D307" s="214" t="s">
        <v>212</v>
      </c>
      <c r="E307" s="214" t="s">
        <v>233</v>
      </c>
      <c r="F307" s="214" t="s">
        <v>74</v>
      </c>
      <c r="G307" s="214">
        <v>4</v>
      </c>
      <c r="H307" s="214">
        <v>10</v>
      </c>
      <c r="I307" s="214">
        <v>14</v>
      </c>
    </row>
    <row r="308" spans="1:9">
      <c r="A308" s="214" t="s">
        <v>203</v>
      </c>
      <c r="B308" s="214" t="s">
        <v>151</v>
      </c>
      <c r="C308" s="214" t="s">
        <v>202</v>
      </c>
      <c r="D308" s="214" t="s">
        <v>212</v>
      </c>
      <c r="E308" s="214" t="s">
        <v>233</v>
      </c>
      <c r="F308" s="214" t="s">
        <v>75</v>
      </c>
      <c r="G308" s="214">
        <v>8</v>
      </c>
      <c r="H308" s="214">
        <v>8</v>
      </c>
      <c r="I308" s="214">
        <v>16</v>
      </c>
    </row>
    <row r="309" spans="1:9">
      <c r="A309" s="214" t="s">
        <v>203</v>
      </c>
      <c r="B309" s="214" t="s">
        <v>151</v>
      </c>
      <c r="C309" s="214" t="s">
        <v>202</v>
      </c>
      <c r="D309" s="214" t="s">
        <v>212</v>
      </c>
      <c r="E309" s="214" t="s">
        <v>233</v>
      </c>
      <c r="F309" s="214" t="s">
        <v>76</v>
      </c>
      <c r="G309" s="214">
        <v>10</v>
      </c>
      <c r="H309" s="214">
        <v>17</v>
      </c>
      <c r="I309" s="214">
        <v>27</v>
      </c>
    </row>
    <row r="310" spans="1:9">
      <c r="A310" s="214" t="s">
        <v>203</v>
      </c>
      <c r="B310" s="214" t="s">
        <v>151</v>
      </c>
      <c r="C310" s="214" t="s">
        <v>202</v>
      </c>
      <c r="D310" s="214" t="s">
        <v>212</v>
      </c>
      <c r="E310" s="214" t="s">
        <v>233</v>
      </c>
      <c r="F310" s="214" t="s">
        <v>77</v>
      </c>
      <c r="G310" s="214">
        <v>20</v>
      </c>
      <c r="H310" s="214">
        <v>34</v>
      </c>
      <c r="I310" s="214">
        <v>54</v>
      </c>
    </row>
    <row r="311" spans="1:9">
      <c r="A311" s="214" t="s">
        <v>203</v>
      </c>
      <c r="B311" s="214" t="s">
        <v>151</v>
      </c>
      <c r="C311" s="214" t="s">
        <v>202</v>
      </c>
      <c r="D311" s="214" t="s">
        <v>212</v>
      </c>
      <c r="E311" s="214" t="s">
        <v>233</v>
      </c>
      <c r="F311" s="214" t="s">
        <v>78</v>
      </c>
      <c r="G311" s="214">
        <v>14</v>
      </c>
      <c r="H311" s="214">
        <v>27</v>
      </c>
      <c r="I311" s="214">
        <v>41</v>
      </c>
    </row>
    <row r="312" spans="1:9">
      <c r="A312" s="214" t="s">
        <v>203</v>
      </c>
      <c r="B312" s="214" t="s">
        <v>151</v>
      </c>
      <c r="C312" s="214" t="s">
        <v>202</v>
      </c>
      <c r="D312" s="214" t="s">
        <v>212</v>
      </c>
      <c r="E312" s="214" t="s">
        <v>233</v>
      </c>
      <c r="F312" s="214" t="s">
        <v>82</v>
      </c>
      <c r="G312" s="214">
        <v>12</v>
      </c>
      <c r="H312" s="214">
        <v>31</v>
      </c>
      <c r="I312" s="214">
        <v>43</v>
      </c>
    </row>
    <row r="313" spans="1:9">
      <c r="A313" s="214" t="s">
        <v>203</v>
      </c>
      <c r="B313" s="214" t="s">
        <v>151</v>
      </c>
      <c r="C313" s="214" t="s">
        <v>202</v>
      </c>
      <c r="D313" s="214" t="s">
        <v>212</v>
      </c>
      <c r="E313" s="214" t="s">
        <v>233</v>
      </c>
      <c r="F313" s="214" t="s">
        <v>80</v>
      </c>
      <c r="G313" s="214">
        <v>16</v>
      </c>
      <c r="H313" s="214">
        <v>15</v>
      </c>
      <c r="I313" s="214">
        <v>31</v>
      </c>
    </row>
    <row r="314" spans="1:9">
      <c r="A314" s="214" t="s">
        <v>203</v>
      </c>
      <c r="B314" s="214" t="s">
        <v>151</v>
      </c>
      <c r="C314" s="214" t="s">
        <v>202</v>
      </c>
      <c r="D314" s="214" t="s">
        <v>213</v>
      </c>
      <c r="E314" s="214" t="s">
        <v>234</v>
      </c>
      <c r="F314" s="214" t="s">
        <v>210</v>
      </c>
      <c r="G314" s="214">
        <v>18</v>
      </c>
      <c r="H314" s="214">
        <v>61</v>
      </c>
      <c r="I314" s="214">
        <v>79</v>
      </c>
    </row>
    <row r="315" spans="1:9">
      <c r="A315" s="214" t="s">
        <v>203</v>
      </c>
      <c r="B315" s="214" t="s">
        <v>151</v>
      </c>
      <c r="C315" s="214" t="s">
        <v>202</v>
      </c>
      <c r="D315" s="214" t="s">
        <v>213</v>
      </c>
      <c r="E315" s="214" t="s">
        <v>234</v>
      </c>
      <c r="F315" s="214" t="s">
        <v>211</v>
      </c>
      <c r="G315" s="214">
        <v>22</v>
      </c>
      <c r="H315" s="214">
        <v>83</v>
      </c>
      <c r="I315" s="214">
        <v>105</v>
      </c>
    </row>
    <row r="316" spans="1:9">
      <c r="A316" s="214" t="s">
        <v>203</v>
      </c>
      <c r="B316" s="214" t="s">
        <v>151</v>
      </c>
      <c r="C316" s="214" t="s">
        <v>202</v>
      </c>
      <c r="D316" s="214" t="s">
        <v>213</v>
      </c>
      <c r="E316" s="214" t="s">
        <v>234</v>
      </c>
      <c r="F316" s="214" t="s">
        <v>71</v>
      </c>
      <c r="G316" s="214">
        <v>20</v>
      </c>
      <c r="H316" s="214">
        <v>41</v>
      </c>
      <c r="I316" s="214">
        <v>61</v>
      </c>
    </row>
    <row r="317" spans="1:9">
      <c r="A317" s="214" t="s">
        <v>203</v>
      </c>
      <c r="B317" s="214" t="s">
        <v>151</v>
      </c>
      <c r="C317" s="214" t="s">
        <v>202</v>
      </c>
      <c r="D317" s="214" t="s">
        <v>213</v>
      </c>
      <c r="E317" s="214" t="s">
        <v>234</v>
      </c>
      <c r="F317" s="214" t="s">
        <v>72</v>
      </c>
      <c r="G317" s="214">
        <v>16</v>
      </c>
      <c r="H317" s="214">
        <v>27</v>
      </c>
      <c r="I317" s="214">
        <v>43</v>
      </c>
    </row>
    <row r="318" spans="1:9">
      <c r="A318" s="214" t="s">
        <v>203</v>
      </c>
      <c r="B318" s="214" t="s">
        <v>151</v>
      </c>
      <c r="C318" s="214" t="s">
        <v>202</v>
      </c>
      <c r="D318" s="214" t="s">
        <v>213</v>
      </c>
      <c r="E318" s="214" t="s">
        <v>234</v>
      </c>
      <c r="F318" s="214" t="s">
        <v>73</v>
      </c>
      <c r="G318" s="214">
        <v>17</v>
      </c>
      <c r="H318" s="214">
        <v>43</v>
      </c>
      <c r="I318" s="214">
        <v>60</v>
      </c>
    </row>
    <row r="319" spans="1:9">
      <c r="A319" s="214" t="s">
        <v>203</v>
      </c>
      <c r="B319" s="214" t="s">
        <v>151</v>
      </c>
      <c r="C319" s="214" t="s">
        <v>202</v>
      </c>
      <c r="D319" s="214" t="s">
        <v>213</v>
      </c>
      <c r="E319" s="214" t="s">
        <v>234</v>
      </c>
      <c r="F319" s="214" t="s">
        <v>74</v>
      </c>
      <c r="G319" s="214">
        <v>17</v>
      </c>
      <c r="H319" s="214">
        <v>35</v>
      </c>
      <c r="I319" s="214">
        <v>52</v>
      </c>
    </row>
    <row r="320" spans="1:9">
      <c r="A320" s="214" t="s">
        <v>203</v>
      </c>
      <c r="B320" s="214" t="s">
        <v>151</v>
      </c>
      <c r="C320" s="214" t="s">
        <v>202</v>
      </c>
      <c r="D320" s="214" t="s">
        <v>213</v>
      </c>
      <c r="E320" s="214" t="s">
        <v>234</v>
      </c>
      <c r="F320" s="214" t="s">
        <v>75</v>
      </c>
      <c r="G320" s="214">
        <v>22</v>
      </c>
      <c r="H320" s="214">
        <v>28</v>
      </c>
      <c r="I320" s="214">
        <v>50</v>
      </c>
    </row>
    <row r="321" spans="1:9">
      <c r="A321" s="214" t="s">
        <v>203</v>
      </c>
      <c r="B321" s="214" t="s">
        <v>151</v>
      </c>
      <c r="C321" s="214" t="s">
        <v>202</v>
      </c>
      <c r="D321" s="214" t="s">
        <v>213</v>
      </c>
      <c r="E321" s="214" t="s">
        <v>234</v>
      </c>
      <c r="F321" s="214" t="s">
        <v>76</v>
      </c>
      <c r="G321" s="214">
        <v>21</v>
      </c>
      <c r="H321" s="214">
        <v>17</v>
      </c>
      <c r="I321" s="214">
        <v>38</v>
      </c>
    </row>
    <row r="322" spans="1:9">
      <c r="A322" s="214" t="s">
        <v>203</v>
      </c>
      <c r="B322" s="214" t="s">
        <v>151</v>
      </c>
      <c r="C322" s="214" t="s">
        <v>202</v>
      </c>
      <c r="D322" s="214" t="s">
        <v>213</v>
      </c>
      <c r="E322" s="214" t="s">
        <v>234</v>
      </c>
      <c r="F322" s="214" t="s">
        <v>77</v>
      </c>
      <c r="G322" s="214">
        <v>21</v>
      </c>
      <c r="H322" s="214">
        <v>43</v>
      </c>
      <c r="I322" s="214">
        <v>64</v>
      </c>
    </row>
    <row r="323" spans="1:9">
      <c r="A323" s="214" t="s">
        <v>203</v>
      </c>
      <c r="B323" s="214" t="s">
        <v>151</v>
      </c>
      <c r="C323" s="214" t="s">
        <v>202</v>
      </c>
      <c r="D323" s="214" t="s">
        <v>213</v>
      </c>
      <c r="E323" s="214" t="s">
        <v>234</v>
      </c>
      <c r="F323" s="214" t="s">
        <v>78</v>
      </c>
      <c r="G323" s="214">
        <v>38</v>
      </c>
      <c r="H323" s="214">
        <v>57</v>
      </c>
      <c r="I323" s="214">
        <v>95</v>
      </c>
    </row>
    <row r="324" spans="1:9">
      <c r="A324" s="214" t="s">
        <v>203</v>
      </c>
      <c r="B324" s="214" t="s">
        <v>151</v>
      </c>
      <c r="C324" s="214" t="s">
        <v>202</v>
      </c>
      <c r="D324" s="214" t="s">
        <v>213</v>
      </c>
      <c r="E324" s="214" t="s">
        <v>234</v>
      </c>
      <c r="F324" s="214" t="s">
        <v>82</v>
      </c>
      <c r="G324" s="214">
        <v>44</v>
      </c>
      <c r="H324" s="214">
        <v>75</v>
      </c>
      <c r="I324" s="214">
        <v>119</v>
      </c>
    </row>
    <row r="325" spans="1:9">
      <c r="A325" s="214" t="s">
        <v>203</v>
      </c>
      <c r="B325" s="214" t="s">
        <v>151</v>
      </c>
      <c r="C325" s="214" t="s">
        <v>202</v>
      </c>
      <c r="D325" s="214" t="s">
        <v>213</v>
      </c>
      <c r="E325" s="214" t="s">
        <v>234</v>
      </c>
      <c r="F325" s="214" t="s">
        <v>80</v>
      </c>
      <c r="G325" s="214">
        <v>44</v>
      </c>
      <c r="H325" s="214">
        <v>52</v>
      </c>
      <c r="I325" s="214">
        <v>96</v>
      </c>
    </row>
    <row r="326" spans="1:9">
      <c r="A326" s="214" t="s">
        <v>203</v>
      </c>
      <c r="B326" s="214" t="s">
        <v>151</v>
      </c>
      <c r="C326" s="214" t="s">
        <v>202</v>
      </c>
      <c r="D326" s="214" t="s">
        <v>214</v>
      </c>
      <c r="E326" s="214" t="s">
        <v>234</v>
      </c>
      <c r="F326" s="214" t="s">
        <v>210</v>
      </c>
      <c r="G326" s="214">
        <v>24</v>
      </c>
      <c r="H326" s="214">
        <v>27</v>
      </c>
      <c r="I326" s="214">
        <v>51</v>
      </c>
    </row>
    <row r="327" spans="1:9">
      <c r="A327" s="214" t="s">
        <v>203</v>
      </c>
      <c r="B327" s="214" t="s">
        <v>151</v>
      </c>
      <c r="C327" s="214" t="s">
        <v>202</v>
      </c>
      <c r="D327" s="214" t="s">
        <v>214</v>
      </c>
      <c r="E327" s="214" t="s">
        <v>234</v>
      </c>
      <c r="F327" s="214" t="s">
        <v>211</v>
      </c>
      <c r="G327" s="214">
        <v>39</v>
      </c>
      <c r="H327" s="214">
        <v>54</v>
      </c>
      <c r="I327" s="214">
        <v>93</v>
      </c>
    </row>
    <row r="328" spans="1:9">
      <c r="A328" s="214" t="s">
        <v>203</v>
      </c>
      <c r="B328" s="214" t="s">
        <v>151</v>
      </c>
      <c r="C328" s="214" t="s">
        <v>202</v>
      </c>
      <c r="D328" s="214" t="s">
        <v>214</v>
      </c>
      <c r="E328" s="214" t="s">
        <v>234</v>
      </c>
      <c r="F328" s="214" t="s">
        <v>71</v>
      </c>
      <c r="G328" s="214">
        <v>24</v>
      </c>
      <c r="H328" s="214">
        <v>32</v>
      </c>
      <c r="I328" s="214">
        <v>56</v>
      </c>
    </row>
    <row r="329" spans="1:9">
      <c r="A329" s="214" t="s">
        <v>203</v>
      </c>
      <c r="B329" s="214" t="s">
        <v>151</v>
      </c>
      <c r="C329" s="214" t="s">
        <v>202</v>
      </c>
      <c r="D329" s="214" t="s">
        <v>214</v>
      </c>
      <c r="E329" s="214" t="s">
        <v>234</v>
      </c>
      <c r="F329" s="214" t="s">
        <v>72</v>
      </c>
      <c r="G329" s="214">
        <v>12</v>
      </c>
      <c r="H329" s="214">
        <v>28</v>
      </c>
      <c r="I329" s="214">
        <v>40</v>
      </c>
    </row>
    <row r="330" spans="1:9">
      <c r="A330" s="214" t="s">
        <v>203</v>
      </c>
      <c r="B330" s="214" t="s">
        <v>151</v>
      </c>
      <c r="C330" s="214" t="s">
        <v>202</v>
      </c>
      <c r="D330" s="214" t="s">
        <v>214</v>
      </c>
      <c r="E330" s="214" t="s">
        <v>234</v>
      </c>
      <c r="F330" s="214" t="s">
        <v>73</v>
      </c>
      <c r="G330" s="214">
        <v>12</v>
      </c>
      <c r="H330" s="214">
        <v>22</v>
      </c>
      <c r="I330" s="214">
        <v>34</v>
      </c>
    </row>
    <row r="331" spans="1:9">
      <c r="A331" s="214" t="s">
        <v>203</v>
      </c>
      <c r="B331" s="214" t="s">
        <v>151</v>
      </c>
      <c r="C331" s="214" t="s">
        <v>202</v>
      </c>
      <c r="D331" s="214" t="s">
        <v>214</v>
      </c>
      <c r="E331" s="214" t="s">
        <v>234</v>
      </c>
      <c r="F331" s="214" t="s">
        <v>74</v>
      </c>
      <c r="G331" s="214">
        <v>6</v>
      </c>
      <c r="H331" s="214">
        <v>15</v>
      </c>
      <c r="I331" s="214">
        <v>21</v>
      </c>
    </row>
    <row r="332" spans="1:9">
      <c r="A332" s="214" t="s">
        <v>203</v>
      </c>
      <c r="B332" s="214" t="s">
        <v>151</v>
      </c>
      <c r="C332" s="214" t="s">
        <v>202</v>
      </c>
      <c r="D332" s="214" t="s">
        <v>214</v>
      </c>
      <c r="E332" s="214" t="s">
        <v>234</v>
      </c>
      <c r="F332" s="214" t="s">
        <v>75</v>
      </c>
      <c r="G332" s="214">
        <v>12</v>
      </c>
      <c r="H332" s="214">
        <v>8</v>
      </c>
      <c r="I332" s="214">
        <v>20</v>
      </c>
    </row>
    <row r="333" spans="1:9">
      <c r="A333" s="214" t="s">
        <v>203</v>
      </c>
      <c r="B333" s="214" t="s">
        <v>151</v>
      </c>
      <c r="C333" s="214" t="s">
        <v>202</v>
      </c>
      <c r="D333" s="214" t="s">
        <v>214</v>
      </c>
      <c r="E333" s="214" t="s">
        <v>234</v>
      </c>
      <c r="F333" s="214" t="s">
        <v>76</v>
      </c>
      <c r="G333" s="214">
        <v>12</v>
      </c>
      <c r="H333" s="214">
        <v>26</v>
      </c>
      <c r="I333" s="214">
        <v>38</v>
      </c>
    </row>
    <row r="334" spans="1:9">
      <c r="A334" s="214" t="s">
        <v>203</v>
      </c>
      <c r="B334" s="214" t="s">
        <v>151</v>
      </c>
      <c r="C334" s="214" t="s">
        <v>202</v>
      </c>
      <c r="D334" s="214" t="s">
        <v>214</v>
      </c>
      <c r="E334" s="214" t="s">
        <v>234</v>
      </c>
      <c r="F334" s="214" t="s">
        <v>77</v>
      </c>
      <c r="G334" s="214">
        <v>6</v>
      </c>
      <c r="H334" s="214">
        <v>28</v>
      </c>
      <c r="I334" s="214">
        <v>34</v>
      </c>
    </row>
    <row r="335" spans="1:9">
      <c r="A335" s="214" t="s">
        <v>203</v>
      </c>
      <c r="B335" s="214" t="s">
        <v>151</v>
      </c>
      <c r="C335" s="214" t="s">
        <v>202</v>
      </c>
      <c r="D335" s="214" t="s">
        <v>214</v>
      </c>
      <c r="E335" s="214" t="s">
        <v>234</v>
      </c>
      <c r="F335" s="214" t="s">
        <v>78</v>
      </c>
      <c r="G335" s="214">
        <v>27</v>
      </c>
      <c r="H335" s="214">
        <v>33</v>
      </c>
      <c r="I335" s="214">
        <v>60</v>
      </c>
    </row>
    <row r="336" spans="1:9">
      <c r="A336" s="214" t="s">
        <v>203</v>
      </c>
      <c r="B336" s="214" t="s">
        <v>151</v>
      </c>
      <c r="C336" s="214" t="s">
        <v>202</v>
      </c>
      <c r="D336" s="214" t="s">
        <v>214</v>
      </c>
      <c r="E336" s="214" t="s">
        <v>234</v>
      </c>
      <c r="F336" s="214" t="s">
        <v>82</v>
      </c>
      <c r="G336" s="214">
        <v>23</v>
      </c>
      <c r="H336" s="214">
        <v>37</v>
      </c>
      <c r="I336" s="214">
        <v>60</v>
      </c>
    </row>
    <row r="337" spans="1:9">
      <c r="A337" s="214" t="s">
        <v>203</v>
      </c>
      <c r="B337" s="214" t="s">
        <v>151</v>
      </c>
      <c r="C337" s="214" t="s">
        <v>202</v>
      </c>
      <c r="D337" s="214" t="s">
        <v>214</v>
      </c>
      <c r="E337" s="214" t="s">
        <v>234</v>
      </c>
      <c r="F337" s="214" t="s">
        <v>80</v>
      </c>
      <c r="G337" s="214">
        <v>18</v>
      </c>
      <c r="H337" s="214">
        <v>24</v>
      </c>
      <c r="I337" s="214">
        <v>42</v>
      </c>
    </row>
    <row r="338" spans="1:9">
      <c r="A338" s="214" t="s">
        <v>203</v>
      </c>
      <c r="B338" s="214" t="s">
        <v>151</v>
      </c>
      <c r="C338" s="214" t="s">
        <v>202</v>
      </c>
      <c r="D338" s="214" t="s">
        <v>215</v>
      </c>
      <c r="E338" s="214" t="s">
        <v>235</v>
      </c>
      <c r="F338" s="214" t="s">
        <v>210</v>
      </c>
      <c r="G338" s="214">
        <v>21</v>
      </c>
      <c r="H338" s="214">
        <v>40</v>
      </c>
      <c r="I338" s="214">
        <v>61</v>
      </c>
    </row>
    <row r="339" spans="1:9">
      <c r="A339" s="214" t="s">
        <v>203</v>
      </c>
      <c r="B339" s="214" t="s">
        <v>151</v>
      </c>
      <c r="C339" s="214" t="s">
        <v>202</v>
      </c>
      <c r="D339" s="214" t="s">
        <v>215</v>
      </c>
      <c r="E339" s="214" t="s">
        <v>235</v>
      </c>
      <c r="F339" s="214" t="s">
        <v>211</v>
      </c>
      <c r="G339" s="214">
        <v>12</v>
      </c>
      <c r="H339" s="214">
        <v>37</v>
      </c>
      <c r="I339" s="214">
        <v>49</v>
      </c>
    </row>
    <row r="340" spans="1:9">
      <c r="A340" s="214" t="s">
        <v>203</v>
      </c>
      <c r="B340" s="214" t="s">
        <v>151</v>
      </c>
      <c r="C340" s="214" t="s">
        <v>202</v>
      </c>
      <c r="D340" s="214" t="s">
        <v>215</v>
      </c>
      <c r="E340" s="214" t="s">
        <v>235</v>
      </c>
      <c r="F340" s="214" t="s">
        <v>71</v>
      </c>
      <c r="G340" s="214">
        <v>6</v>
      </c>
      <c r="H340" s="214">
        <v>31</v>
      </c>
      <c r="I340" s="214">
        <v>37</v>
      </c>
    </row>
    <row r="341" spans="1:9">
      <c r="A341" s="214" t="s">
        <v>203</v>
      </c>
      <c r="B341" s="214" t="s">
        <v>151</v>
      </c>
      <c r="C341" s="214" t="s">
        <v>202</v>
      </c>
      <c r="D341" s="214" t="s">
        <v>215</v>
      </c>
      <c r="E341" s="214" t="s">
        <v>235</v>
      </c>
      <c r="F341" s="214" t="s">
        <v>72</v>
      </c>
      <c r="G341" s="214">
        <v>5</v>
      </c>
      <c r="H341" s="214">
        <v>12</v>
      </c>
      <c r="I341" s="214">
        <v>17</v>
      </c>
    </row>
    <row r="342" spans="1:9">
      <c r="A342" s="214" t="s">
        <v>203</v>
      </c>
      <c r="B342" s="214" t="s">
        <v>151</v>
      </c>
      <c r="C342" s="214" t="s">
        <v>202</v>
      </c>
      <c r="D342" s="214" t="s">
        <v>215</v>
      </c>
      <c r="E342" s="214" t="s">
        <v>235</v>
      </c>
      <c r="F342" s="214" t="s">
        <v>73</v>
      </c>
      <c r="G342" s="214">
        <v>8</v>
      </c>
      <c r="H342" s="214">
        <v>9</v>
      </c>
      <c r="I342" s="214">
        <v>17</v>
      </c>
    </row>
    <row r="343" spans="1:9">
      <c r="A343" s="214" t="s">
        <v>203</v>
      </c>
      <c r="B343" s="214" t="s">
        <v>151</v>
      </c>
      <c r="C343" s="214" t="s">
        <v>202</v>
      </c>
      <c r="D343" s="214" t="s">
        <v>215</v>
      </c>
      <c r="E343" s="214" t="s">
        <v>235</v>
      </c>
      <c r="F343" s="214" t="s">
        <v>74</v>
      </c>
      <c r="G343" s="214">
        <v>15</v>
      </c>
      <c r="H343" s="214">
        <v>16</v>
      </c>
      <c r="I343" s="214">
        <v>31</v>
      </c>
    </row>
    <row r="344" spans="1:9">
      <c r="A344" s="214" t="s">
        <v>203</v>
      </c>
      <c r="B344" s="214" t="s">
        <v>151</v>
      </c>
      <c r="C344" s="214" t="s">
        <v>202</v>
      </c>
      <c r="D344" s="214" t="s">
        <v>215</v>
      </c>
      <c r="E344" s="214" t="s">
        <v>235</v>
      </c>
      <c r="F344" s="214" t="s">
        <v>75</v>
      </c>
      <c r="G344" s="214">
        <v>11</v>
      </c>
      <c r="H344" s="214">
        <v>20</v>
      </c>
      <c r="I344" s="214">
        <v>31</v>
      </c>
    </row>
    <row r="345" spans="1:9">
      <c r="A345" s="214" t="s">
        <v>203</v>
      </c>
      <c r="B345" s="214" t="s">
        <v>151</v>
      </c>
      <c r="C345" s="214" t="s">
        <v>202</v>
      </c>
      <c r="D345" s="214" t="s">
        <v>215</v>
      </c>
      <c r="E345" s="214" t="s">
        <v>235</v>
      </c>
      <c r="F345" s="214" t="s">
        <v>76</v>
      </c>
      <c r="G345" s="214">
        <v>4</v>
      </c>
      <c r="H345" s="214">
        <v>20</v>
      </c>
      <c r="I345" s="214">
        <v>24</v>
      </c>
    </row>
    <row r="346" spans="1:9">
      <c r="A346" s="214" t="s">
        <v>203</v>
      </c>
      <c r="B346" s="214" t="s">
        <v>151</v>
      </c>
      <c r="C346" s="214" t="s">
        <v>202</v>
      </c>
      <c r="D346" s="214" t="s">
        <v>215</v>
      </c>
      <c r="E346" s="214" t="s">
        <v>235</v>
      </c>
      <c r="F346" s="214" t="s">
        <v>77</v>
      </c>
      <c r="G346" s="214">
        <v>10</v>
      </c>
      <c r="H346" s="214">
        <v>27</v>
      </c>
      <c r="I346" s="214">
        <v>37</v>
      </c>
    </row>
    <row r="347" spans="1:9">
      <c r="A347" s="214" t="s">
        <v>203</v>
      </c>
      <c r="B347" s="214" t="s">
        <v>151</v>
      </c>
      <c r="C347" s="214" t="s">
        <v>202</v>
      </c>
      <c r="D347" s="214" t="s">
        <v>215</v>
      </c>
      <c r="E347" s="214" t="s">
        <v>235</v>
      </c>
      <c r="F347" s="214" t="s">
        <v>78</v>
      </c>
      <c r="G347" s="214">
        <v>8</v>
      </c>
      <c r="H347" s="214">
        <v>15</v>
      </c>
      <c r="I347" s="214">
        <v>23</v>
      </c>
    </row>
    <row r="348" spans="1:9">
      <c r="A348" s="214" t="s">
        <v>203</v>
      </c>
      <c r="B348" s="214" t="s">
        <v>151</v>
      </c>
      <c r="C348" s="214" t="s">
        <v>202</v>
      </c>
      <c r="D348" s="214" t="s">
        <v>215</v>
      </c>
      <c r="E348" s="214" t="s">
        <v>235</v>
      </c>
      <c r="F348" s="214" t="s">
        <v>82</v>
      </c>
      <c r="G348" s="214">
        <v>12</v>
      </c>
      <c r="H348" s="214">
        <v>32</v>
      </c>
      <c r="I348" s="214">
        <v>44</v>
      </c>
    </row>
    <row r="349" spans="1:9">
      <c r="A349" s="214" t="s">
        <v>203</v>
      </c>
      <c r="B349" s="214" t="s">
        <v>151</v>
      </c>
      <c r="C349" s="214" t="s">
        <v>202</v>
      </c>
      <c r="D349" s="214" t="s">
        <v>215</v>
      </c>
      <c r="E349" s="214" t="s">
        <v>235</v>
      </c>
      <c r="F349" s="214" t="s">
        <v>80</v>
      </c>
      <c r="G349" s="214">
        <v>12</v>
      </c>
      <c r="H349" s="214">
        <v>31</v>
      </c>
      <c r="I349" s="214">
        <v>43</v>
      </c>
    </row>
    <row r="350" spans="1:9">
      <c r="A350" s="214" t="s">
        <v>203</v>
      </c>
      <c r="B350" s="214" t="s">
        <v>151</v>
      </c>
      <c r="C350" s="214" t="s">
        <v>202</v>
      </c>
      <c r="D350" s="214" t="s">
        <v>216</v>
      </c>
      <c r="E350" s="214" t="s">
        <v>235</v>
      </c>
      <c r="F350" s="214" t="s">
        <v>210</v>
      </c>
      <c r="G350" s="214">
        <v>8</v>
      </c>
      <c r="H350" s="214">
        <v>17</v>
      </c>
      <c r="I350" s="214">
        <v>25</v>
      </c>
    </row>
    <row r="351" spans="1:9">
      <c r="A351" s="214" t="s">
        <v>203</v>
      </c>
      <c r="B351" s="214" t="s">
        <v>151</v>
      </c>
      <c r="C351" s="214" t="s">
        <v>202</v>
      </c>
      <c r="D351" s="214" t="s">
        <v>216</v>
      </c>
      <c r="E351" s="214" t="s">
        <v>235</v>
      </c>
      <c r="F351" s="214" t="s">
        <v>211</v>
      </c>
      <c r="G351" s="214">
        <v>12</v>
      </c>
      <c r="H351" s="214">
        <v>43</v>
      </c>
      <c r="I351" s="214">
        <v>55</v>
      </c>
    </row>
    <row r="352" spans="1:9">
      <c r="A352" s="214" t="s">
        <v>203</v>
      </c>
      <c r="B352" s="214" t="s">
        <v>151</v>
      </c>
      <c r="C352" s="214" t="s">
        <v>202</v>
      </c>
      <c r="D352" s="214" t="s">
        <v>216</v>
      </c>
      <c r="E352" s="214" t="s">
        <v>235</v>
      </c>
      <c r="F352" s="214" t="s">
        <v>71</v>
      </c>
      <c r="G352" s="214">
        <v>17</v>
      </c>
      <c r="H352" s="214">
        <v>11</v>
      </c>
      <c r="I352" s="214">
        <v>28</v>
      </c>
    </row>
    <row r="353" spans="1:9">
      <c r="A353" s="214" t="s">
        <v>203</v>
      </c>
      <c r="B353" s="214" t="s">
        <v>151</v>
      </c>
      <c r="C353" s="214" t="s">
        <v>202</v>
      </c>
      <c r="D353" s="214" t="s">
        <v>216</v>
      </c>
      <c r="E353" s="214" t="s">
        <v>235</v>
      </c>
      <c r="F353" s="214" t="s">
        <v>72</v>
      </c>
      <c r="G353" s="214">
        <v>14</v>
      </c>
      <c r="H353" s="214">
        <v>12</v>
      </c>
      <c r="I353" s="214">
        <v>26</v>
      </c>
    </row>
    <row r="354" spans="1:9">
      <c r="A354" s="214" t="s">
        <v>203</v>
      </c>
      <c r="B354" s="214" t="s">
        <v>151</v>
      </c>
      <c r="C354" s="214" t="s">
        <v>202</v>
      </c>
      <c r="D354" s="214" t="s">
        <v>216</v>
      </c>
      <c r="E354" s="214" t="s">
        <v>235</v>
      </c>
      <c r="F354" s="214" t="s">
        <v>73</v>
      </c>
      <c r="G354" s="214">
        <v>10</v>
      </c>
      <c r="H354" s="214">
        <v>15</v>
      </c>
      <c r="I354" s="214">
        <v>25</v>
      </c>
    </row>
    <row r="355" spans="1:9">
      <c r="A355" s="214" t="s">
        <v>203</v>
      </c>
      <c r="B355" s="214" t="s">
        <v>151</v>
      </c>
      <c r="C355" s="214" t="s">
        <v>202</v>
      </c>
      <c r="D355" s="214" t="s">
        <v>216</v>
      </c>
      <c r="E355" s="214" t="s">
        <v>235</v>
      </c>
      <c r="F355" s="214" t="s">
        <v>74</v>
      </c>
      <c r="G355" s="214">
        <v>9</v>
      </c>
      <c r="H355" s="214">
        <v>14</v>
      </c>
      <c r="I355" s="214">
        <v>23</v>
      </c>
    </row>
    <row r="356" spans="1:9">
      <c r="A356" s="214" t="s">
        <v>203</v>
      </c>
      <c r="B356" s="214" t="s">
        <v>151</v>
      </c>
      <c r="C356" s="214" t="s">
        <v>202</v>
      </c>
      <c r="D356" s="214" t="s">
        <v>216</v>
      </c>
      <c r="E356" s="214" t="s">
        <v>235</v>
      </c>
      <c r="F356" s="214" t="s">
        <v>75</v>
      </c>
      <c r="G356" s="214">
        <v>14</v>
      </c>
      <c r="H356" s="214">
        <v>14</v>
      </c>
      <c r="I356" s="214">
        <v>28</v>
      </c>
    </row>
    <row r="357" spans="1:9">
      <c r="A357" s="214" t="s">
        <v>203</v>
      </c>
      <c r="B357" s="214" t="s">
        <v>151</v>
      </c>
      <c r="C357" s="214" t="s">
        <v>202</v>
      </c>
      <c r="D357" s="214" t="s">
        <v>216</v>
      </c>
      <c r="E357" s="214" t="s">
        <v>235</v>
      </c>
      <c r="F357" s="214" t="s">
        <v>76</v>
      </c>
      <c r="G357" s="214">
        <v>35</v>
      </c>
      <c r="H357" s="214">
        <v>17</v>
      </c>
      <c r="I357" s="214">
        <v>52</v>
      </c>
    </row>
    <row r="358" spans="1:9">
      <c r="A358" s="214" t="s">
        <v>203</v>
      </c>
      <c r="B358" s="214" t="s">
        <v>151</v>
      </c>
      <c r="C358" s="214" t="s">
        <v>202</v>
      </c>
      <c r="D358" s="214" t="s">
        <v>216</v>
      </c>
      <c r="E358" s="214" t="s">
        <v>235</v>
      </c>
      <c r="F358" s="214" t="s">
        <v>77</v>
      </c>
      <c r="G358" s="214">
        <v>7</v>
      </c>
      <c r="H358" s="214">
        <v>14</v>
      </c>
      <c r="I358" s="214">
        <v>21</v>
      </c>
    </row>
    <row r="359" spans="1:9">
      <c r="A359" s="214" t="s">
        <v>203</v>
      </c>
      <c r="B359" s="214" t="s">
        <v>151</v>
      </c>
      <c r="C359" s="214" t="s">
        <v>202</v>
      </c>
      <c r="D359" s="214" t="s">
        <v>216</v>
      </c>
      <c r="E359" s="214" t="s">
        <v>235</v>
      </c>
      <c r="F359" s="214" t="s">
        <v>78</v>
      </c>
      <c r="G359" s="214">
        <v>27</v>
      </c>
      <c r="H359" s="214">
        <v>16</v>
      </c>
      <c r="I359" s="214">
        <v>43</v>
      </c>
    </row>
    <row r="360" spans="1:9">
      <c r="A360" s="214" t="s">
        <v>203</v>
      </c>
      <c r="B360" s="214" t="s">
        <v>151</v>
      </c>
      <c r="C360" s="214" t="s">
        <v>202</v>
      </c>
      <c r="D360" s="214" t="s">
        <v>216</v>
      </c>
      <c r="E360" s="214" t="s">
        <v>235</v>
      </c>
      <c r="F360" s="214" t="s">
        <v>82</v>
      </c>
      <c r="G360" s="214">
        <v>31</v>
      </c>
      <c r="H360" s="214">
        <v>38</v>
      </c>
      <c r="I360" s="214">
        <v>69</v>
      </c>
    </row>
    <row r="361" spans="1:9">
      <c r="A361" s="214" t="s">
        <v>203</v>
      </c>
      <c r="B361" s="214" t="s">
        <v>151</v>
      </c>
      <c r="C361" s="214" t="s">
        <v>202</v>
      </c>
      <c r="D361" s="214" t="s">
        <v>216</v>
      </c>
      <c r="E361" s="214" t="s">
        <v>235</v>
      </c>
      <c r="F361" s="214" t="s">
        <v>80</v>
      </c>
      <c r="G361" s="214">
        <v>9</v>
      </c>
      <c r="H361" s="214">
        <v>22</v>
      </c>
      <c r="I361" s="214">
        <v>31</v>
      </c>
    </row>
    <row r="362" spans="1:9">
      <c r="A362" s="214" t="s">
        <v>203</v>
      </c>
      <c r="B362" s="214" t="s">
        <v>151</v>
      </c>
      <c r="C362" s="214" t="s">
        <v>202</v>
      </c>
      <c r="D362" s="214" t="s">
        <v>217</v>
      </c>
      <c r="E362" s="214" t="s">
        <v>236</v>
      </c>
      <c r="F362" s="214" t="s">
        <v>210</v>
      </c>
      <c r="G362" s="214">
        <v>26</v>
      </c>
      <c r="H362" s="214">
        <v>71</v>
      </c>
      <c r="I362" s="214">
        <v>97</v>
      </c>
    </row>
    <row r="363" spans="1:9">
      <c r="A363" s="214" t="s">
        <v>203</v>
      </c>
      <c r="B363" s="214" t="s">
        <v>151</v>
      </c>
      <c r="C363" s="214" t="s">
        <v>202</v>
      </c>
      <c r="D363" s="214" t="s">
        <v>217</v>
      </c>
      <c r="E363" s="214" t="s">
        <v>236</v>
      </c>
      <c r="F363" s="214" t="s">
        <v>211</v>
      </c>
      <c r="G363" s="214">
        <v>59</v>
      </c>
      <c r="H363" s="214">
        <v>138</v>
      </c>
      <c r="I363" s="214">
        <v>197</v>
      </c>
    </row>
    <row r="364" spans="1:9">
      <c r="A364" s="214" t="s">
        <v>203</v>
      </c>
      <c r="B364" s="214" t="s">
        <v>151</v>
      </c>
      <c r="C364" s="214" t="s">
        <v>202</v>
      </c>
      <c r="D364" s="214" t="s">
        <v>217</v>
      </c>
      <c r="E364" s="214" t="s">
        <v>236</v>
      </c>
      <c r="F364" s="214" t="s">
        <v>71</v>
      </c>
      <c r="G364" s="214">
        <v>18</v>
      </c>
      <c r="H364" s="214">
        <v>63</v>
      </c>
      <c r="I364" s="214">
        <v>81</v>
      </c>
    </row>
    <row r="365" spans="1:9">
      <c r="A365" s="214" t="s">
        <v>203</v>
      </c>
      <c r="B365" s="214" t="s">
        <v>151</v>
      </c>
      <c r="C365" s="214" t="s">
        <v>202</v>
      </c>
      <c r="D365" s="214" t="s">
        <v>217</v>
      </c>
      <c r="E365" s="214" t="s">
        <v>236</v>
      </c>
      <c r="F365" s="214" t="s">
        <v>72</v>
      </c>
      <c r="G365" s="214">
        <v>18</v>
      </c>
      <c r="H365" s="214">
        <v>63</v>
      </c>
      <c r="I365" s="214">
        <v>81</v>
      </c>
    </row>
    <row r="366" spans="1:9">
      <c r="A366" s="214" t="s">
        <v>203</v>
      </c>
      <c r="B366" s="214" t="s">
        <v>151</v>
      </c>
      <c r="C366" s="214" t="s">
        <v>202</v>
      </c>
      <c r="D366" s="214" t="s">
        <v>217</v>
      </c>
      <c r="E366" s="214" t="s">
        <v>236</v>
      </c>
      <c r="F366" s="214" t="s">
        <v>73</v>
      </c>
      <c r="G366" s="214">
        <v>13</v>
      </c>
      <c r="H366" s="214">
        <v>45</v>
      </c>
      <c r="I366" s="214">
        <v>58</v>
      </c>
    </row>
    <row r="367" spans="1:9">
      <c r="A367" s="214" t="s">
        <v>203</v>
      </c>
      <c r="B367" s="214" t="s">
        <v>151</v>
      </c>
      <c r="C367" s="214" t="s">
        <v>202</v>
      </c>
      <c r="D367" s="214" t="s">
        <v>217</v>
      </c>
      <c r="E367" s="214" t="s">
        <v>236</v>
      </c>
      <c r="F367" s="214" t="s">
        <v>74</v>
      </c>
      <c r="G367" s="214">
        <v>31</v>
      </c>
      <c r="H367" s="214">
        <v>51</v>
      </c>
      <c r="I367" s="214">
        <v>82</v>
      </c>
    </row>
    <row r="368" spans="1:9">
      <c r="A368" s="214" t="s">
        <v>203</v>
      </c>
      <c r="B368" s="214" t="s">
        <v>151</v>
      </c>
      <c r="C368" s="214" t="s">
        <v>202</v>
      </c>
      <c r="D368" s="214" t="s">
        <v>217</v>
      </c>
      <c r="E368" s="214" t="s">
        <v>236</v>
      </c>
      <c r="F368" s="214" t="s">
        <v>75</v>
      </c>
      <c r="G368" s="214">
        <v>20</v>
      </c>
      <c r="H368" s="214">
        <v>42</v>
      </c>
      <c r="I368" s="214">
        <v>62</v>
      </c>
    </row>
    <row r="369" spans="1:9">
      <c r="A369" s="214" t="s">
        <v>203</v>
      </c>
      <c r="B369" s="214" t="s">
        <v>151</v>
      </c>
      <c r="C369" s="214" t="s">
        <v>202</v>
      </c>
      <c r="D369" s="214" t="s">
        <v>217</v>
      </c>
      <c r="E369" s="214" t="s">
        <v>236</v>
      </c>
      <c r="F369" s="214" t="s">
        <v>76</v>
      </c>
      <c r="G369" s="214">
        <v>19</v>
      </c>
      <c r="H369" s="214">
        <v>60</v>
      </c>
      <c r="I369" s="214">
        <v>79</v>
      </c>
    </row>
    <row r="370" spans="1:9">
      <c r="A370" s="214" t="s">
        <v>203</v>
      </c>
      <c r="B370" s="214" t="s">
        <v>151</v>
      </c>
      <c r="C370" s="214" t="s">
        <v>202</v>
      </c>
      <c r="D370" s="214" t="s">
        <v>217</v>
      </c>
      <c r="E370" s="214" t="s">
        <v>236</v>
      </c>
      <c r="F370" s="214" t="s">
        <v>77</v>
      </c>
      <c r="G370" s="214">
        <v>22</v>
      </c>
      <c r="H370" s="214">
        <v>53</v>
      </c>
      <c r="I370" s="214">
        <v>75</v>
      </c>
    </row>
    <row r="371" spans="1:9">
      <c r="A371" s="214" t="s">
        <v>203</v>
      </c>
      <c r="B371" s="214" t="s">
        <v>151</v>
      </c>
      <c r="C371" s="214" t="s">
        <v>202</v>
      </c>
      <c r="D371" s="214" t="s">
        <v>217</v>
      </c>
      <c r="E371" s="214" t="s">
        <v>236</v>
      </c>
      <c r="F371" s="214" t="s">
        <v>78</v>
      </c>
      <c r="G371" s="214">
        <v>17</v>
      </c>
      <c r="H371" s="214">
        <v>71</v>
      </c>
      <c r="I371" s="214">
        <v>88</v>
      </c>
    </row>
    <row r="372" spans="1:9">
      <c r="A372" s="214" t="s">
        <v>203</v>
      </c>
      <c r="B372" s="214" t="s">
        <v>151</v>
      </c>
      <c r="C372" s="214" t="s">
        <v>202</v>
      </c>
      <c r="D372" s="214" t="s">
        <v>217</v>
      </c>
      <c r="E372" s="214" t="s">
        <v>236</v>
      </c>
      <c r="F372" s="214" t="s">
        <v>82</v>
      </c>
      <c r="G372" s="214">
        <v>24</v>
      </c>
      <c r="H372" s="214">
        <v>89</v>
      </c>
      <c r="I372" s="214">
        <v>113</v>
      </c>
    </row>
    <row r="373" spans="1:9">
      <c r="A373" s="214" t="s">
        <v>203</v>
      </c>
      <c r="B373" s="214" t="s">
        <v>151</v>
      </c>
      <c r="C373" s="214" t="s">
        <v>202</v>
      </c>
      <c r="D373" s="214" t="s">
        <v>217</v>
      </c>
      <c r="E373" s="214" t="s">
        <v>236</v>
      </c>
      <c r="F373" s="214" t="s">
        <v>80</v>
      </c>
      <c r="G373" s="214">
        <v>24</v>
      </c>
      <c r="H373" s="214">
        <v>73</v>
      </c>
      <c r="I373" s="214">
        <v>97</v>
      </c>
    </row>
    <row r="374" spans="1:9">
      <c r="A374" s="214" t="s">
        <v>203</v>
      </c>
      <c r="B374" s="214" t="s">
        <v>151</v>
      </c>
      <c r="C374" s="214" t="s">
        <v>202</v>
      </c>
      <c r="D374" s="214" t="s">
        <v>218</v>
      </c>
      <c r="E374" s="214" t="s">
        <v>236</v>
      </c>
      <c r="F374" s="214" t="s">
        <v>210</v>
      </c>
      <c r="G374" s="214">
        <v>10</v>
      </c>
      <c r="H374" s="214">
        <v>44</v>
      </c>
      <c r="I374" s="214">
        <v>54</v>
      </c>
    </row>
    <row r="375" spans="1:9">
      <c r="A375" s="214" t="s">
        <v>203</v>
      </c>
      <c r="B375" s="214" t="s">
        <v>151</v>
      </c>
      <c r="C375" s="214" t="s">
        <v>202</v>
      </c>
      <c r="D375" s="214" t="s">
        <v>218</v>
      </c>
      <c r="E375" s="214" t="s">
        <v>236</v>
      </c>
      <c r="F375" s="214" t="s">
        <v>211</v>
      </c>
      <c r="G375" s="214">
        <v>27</v>
      </c>
      <c r="H375" s="214">
        <v>61</v>
      </c>
      <c r="I375" s="214">
        <v>88</v>
      </c>
    </row>
    <row r="376" spans="1:9">
      <c r="A376" s="214" t="s">
        <v>203</v>
      </c>
      <c r="B376" s="214" t="s">
        <v>151</v>
      </c>
      <c r="C376" s="214" t="s">
        <v>202</v>
      </c>
      <c r="D376" s="214" t="s">
        <v>218</v>
      </c>
      <c r="E376" s="214" t="s">
        <v>236</v>
      </c>
      <c r="F376" s="214" t="s">
        <v>71</v>
      </c>
      <c r="G376" s="214">
        <v>14</v>
      </c>
      <c r="H376" s="214">
        <v>28</v>
      </c>
      <c r="I376" s="214">
        <v>42</v>
      </c>
    </row>
    <row r="377" spans="1:9">
      <c r="A377" s="214" t="s">
        <v>203</v>
      </c>
      <c r="B377" s="214" t="s">
        <v>151</v>
      </c>
      <c r="C377" s="214" t="s">
        <v>202</v>
      </c>
      <c r="D377" s="214" t="s">
        <v>218</v>
      </c>
      <c r="E377" s="214" t="s">
        <v>236</v>
      </c>
      <c r="F377" s="214" t="s">
        <v>72</v>
      </c>
      <c r="G377" s="214">
        <v>8</v>
      </c>
      <c r="H377" s="214">
        <v>26</v>
      </c>
      <c r="I377" s="214">
        <v>34</v>
      </c>
    </row>
    <row r="378" spans="1:9">
      <c r="A378" s="214" t="s">
        <v>203</v>
      </c>
      <c r="B378" s="214" t="s">
        <v>151</v>
      </c>
      <c r="C378" s="214" t="s">
        <v>202</v>
      </c>
      <c r="D378" s="214" t="s">
        <v>218</v>
      </c>
      <c r="E378" s="214" t="s">
        <v>236</v>
      </c>
      <c r="F378" s="214" t="s">
        <v>73</v>
      </c>
      <c r="G378" s="214">
        <v>11</v>
      </c>
      <c r="H378" s="214">
        <v>35</v>
      </c>
      <c r="I378" s="214">
        <v>46</v>
      </c>
    </row>
    <row r="379" spans="1:9">
      <c r="A379" s="214" t="s">
        <v>203</v>
      </c>
      <c r="B379" s="214" t="s">
        <v>151</v>
      </c>
      <c r="C379" s="214" t="s">
        <v>202</v>
      </c>
      <c r="D379" s="214" t="s">
        <v>218</v>
      </c>
      <c r="E379" s="214" t="s">
        <v>236</v>
      </c>
      <c r="F379" s="214" t="s">
        <v>74</v>
      </c>
      <c r="G379" s="214">
        <v>12</v>
      </c>
      <c r="H379" s="214">
        <v>43</v>
      </c>
      <c r="I379" s="214">
        <v>55</v>
      </c>
    </row>
    <row r="380" spans="1:9">
      <c r="A380" s="214" t="s">
        <v>203</v>
      </c>
      <c r="B380" s="214" t="s">
        <v>151</v>
      </c>
      <c r="C380" s="214" t="s">
        <v>202</v>
      </c>
      <c r="D380" s="214" t="s">
        <v>218</v>
      </c>
      <c r="E380" s="214" t="s">
        <v>236</v>
      </c>
      <c r="F380" s="214" t="s">
        <v>75</v>
      </c>
      <c r="G380" s="214">
        <v>10</v>
      </c>
      <c r="H380" s="214">
        <v>49</v>
      </c>
      <c r="I380" s="214">
        <v>59</v>
      </c>
    </row>
    <row r="381" spans="1:9">
      <c r="A381" s="214" t="s">
        <v>203</v>
      </c>
      <c r="B381" s="214" t="s">
        <v>151</v>
      </c>
      <c r="C381" s="214" t="s">
        <v>202</v>
      </c>
      <c r="D381" s="214" t="s">
        <v>218</v>
      </c>
      <c r="E381" s="214" t="s">
        <v>236</v>
      </c>
      <c r="F381" s="214" t="s">
        <v>76</v>
      </c>
      <c r="G381" s="214">
        <v>14</v>
      </c>
      <c r="H381" s="214">
        <v>38</v>
      </c>
      <c r="I381" s="214">
        <v>52</v>
      </c>
    </row>
    <row r="382" spans="1:9">
      <c r="A382" s="214" t="s">
        <v>203</v>
      </c>
      <c r="B382" s="214" t="s">
        <v>151</v>
      </c>
      <c r="C382" s="214" t="s">
        <v>202</v>
      </c>
      <c r="D382" s="214" t="s">
        <v>218</v>
      </c>
      <c r="E382" s="214" t="s">
        <v>236</v>
      </c>
      <c r="F382" s="214" t="s">
        <v>77</v>
      </c>
      <c r="G382" s="214">
        <v>10</v>
      </c>
      <c r="H382" s="214">
        <v>33</v>
      </c>
      <c r="I382" s="214">
        <v>43</v>
      </c>
    </row>
    <row r="383" spans="1:9">
      <c r="A383" s="214" t="s">
        <v>203</v>
      </c>
      <c r="B383" s="214" t="s">
        <v>151</v>
      </c>
      <c r="C383" s="214" t="s">
        <v>202</v>
      </c>
      <c r="D383" s="214" t="s">
        <v>218</v>
      </c>
      <c r="E383" s="214" t="s">
        <v>236</v>
      </c>
      <c r="F383" s="214" t="s">
        <v>78</v>
      </c>
      <c r="G383" s="214">
        <v>9</v>
      </c>
      <c r="H383" s="214">
        <v>48</v>
      </c>
      <c r="I383" s="214">
        <v>57</v>
      </c>
    </row>
    <row r="384" spans="1:9">
      <c r="A384" s="214" t="s">
        <v>203</v>
      </c>
      <c r="B384" s="214" t="s">
        <v>151</v>
      </c>
      <c r="C384" s="214" t="s">
        <v>202</v>
      </c>
      <c r="D384" s="214" t="s">
        <v>218</v>
      </c>
      <c r="E384" s="214" t="s">
        <v>236</v>
      </c>
      <c r="F384" s="214" t="s">
        <v>82</v>
      </c>
      <c r="G384" s="214">
        <v>24</v>
      </c>
      <c r="H384" s="214">
        <v>85</v>
      </c>
      <c r="I384" s="214">
        <v>109</v>
      </c>
    </row>
    <row r="385" spans="1:9">
      <c r="A385" s="214" t="s">
        <v>203</v>
      </c>
      <c r="B385" s="214" t="s">
        <v>151</v>
      </c>
      <c r="C385" s="214" t="s">
        <v>202</v>
      </c>
      <c r="D385" s="214" t="s">
        <v>218</v>
      </c>
      <c r="E385" s="214" t="s">
        <v>236</v>
      </c>
      <c r="F385" s="214" t="s">
        <v>80</v>
      </c>
      <c r="G385" s="214">
        <v>17</v>
      </c>
      <c r="H385" s="214">
        <v>61</v>
      </c>
      <c r="I385" s="214">
        <v>78</v>
      </c>
    </row>
    <row r="386" spans="1:9">
      <c r="A386" s="214" t="s">
        <v>204</v>
      </c>
      <c r="B386" s="214" t="s">
        <v>3</v>
      </c>
      <c r="C386" s="214" t="s">
        <v>183</v>
      </c>
      <c r="D386" s="214" t="s">
        <v>209</v>
      </c>
      <c r="E386" s="214" t="s">
        <v>233</v>
      </c>
      <c r="F386" s="214" t="s">
        <v>210</v>
      </c>
      <c r="G386" s="214">
        <v>0</v>
      </c>
      <c r="H386" s="214">
        <v>3</v>
      </c>
      <c r="I386" s="214">
        <v>3</v>
      </c>
    </row>
    <row r="387" spans="1:9">
      <c r="A387" s="214" t="s">
        <v>204</v>
      </c>
      <c r="B387" s="214" t="s">
        <v>3</v>
      </c>
      <c r="C387" s="214" t="s">
        <v>183</v>
      </c>
      <c r="D387" s="214" t="s">
        <v>209</v>
      </c>
      <c r="E387" s="214" t="s">
        <v>233</v>
      </c>
      <c r="F387" s="214" t="s">
        <v>211</v>
      </c>
      <c r="G387" s="214">
        <v>0</v>
      </c>
      <c r="H387" s="214">
        <v>0</v>
      </c>
      <c r="I387" s="214">
        <v>0</v>
      </c>
    </row>
    <row r="388" spans="1:9">
      <c r="A388" s="214" t="s">
        <v>204</v>
      </c>
      <c r="B388" s="214" t="s">
        <v>3</v>
      </c>
      <c r="C388" s="214" t="s">
        <v>183</v>
      </c>
      <c r="D388" s="214" t="s">
        <v>209</v>
      </c>
      <c r="E388" s="214" t="s">
        <v>233</v>
      </c>
      <c r="F388" s="214" t="s">
        <v>71</v>
      </c>
      <c r="G388" s="214">
        <v>0</v>
      </c>
      <c r="H388" s="214">
        <v>1</v>
      </c>
      <c r="I388" s="214">
        <v>1</v>
      </c>
    </row>
    <row r="389" spans="1:9">
      <c r="A389" s="214" t="s">
        <v>204</v>
      </c>
      <c r="B389" s="214" t="s">
        <v>3</v>
      </c>
      <c r="C389" s="214" t="s">
        <v>183</v>
      </c>
      <c r="D389" s="214" t="s">
        <v>209</v>
      </c>
      <c r="E389" s="214" t="s">
        <v>233</v>
      </c>
      <c r="F389" s="214" t="s">
        <v>72</v>
      </c>
      <c r="G389" s="214">
        <v>0</v>
      </c>
      <c r="H389" s="214">
        <v>2</v>
      </c>
      <c r="I389" s="214">
        <v>2</v>
      </c>
    </row>
    <row r="390" spans="1:9">
      <c r="A390" s="214" t="s">
        <v>204</v>
      </c>
      <c r="B390" s="214" t="s">
        <v>3</v>
      </c>
      <c r="C390" s="214" t="s">
        <v>183</v>
      </c>
      <c r="D390" s="214" t="s">
        <v>209</v>
      </c>
      <c r="E390" s="214" t="s">
        <v>233</v>
      </c>
      <c r="F390" s="214" t="s">
        <v>73</v>
      </c>
      <c r="G390" s="214">
        <v>0</v>
      </c>
      <c r="H390" s="214">
        <v>1</v>
      </c>
      <c r="I390" s="214">
        <v>1</v>
      </c>
    </row>
    <row r="391" spans="1:9">
      <c r="A391" s="214" t="s">
        <v>204</v>
      </c>
      <c r="B391" s="214" t="s">
        <v>3</v>
      </c>
      <c r="C391" s="214" t="s">
        <v>183</v>
      </c>
      <c r="D391" s="214" t="s">
        <v>209</v>
      </c>
      <c r="E391" s="214" t="s">
        <v>233</v>
      </c>
      <c r="F391" s="214" t="s">
        <v>74</v>
      </c>
      <c r="G391" s="214">
        <v>0</v>
      </c>
      <c r="H391" s="214">
        <v>0</v>
      </c>
      <c r="I391" s="214">
        <v>0</v>
      </c>
    </row>
    <row r="392" spans="1:9">
      <c r="A392" s="214" t="s">
        <v>204</v>
      </c>
      <c r="B392" s="214" t="s">
        <v>3</v>
      </c>
      <c r="C392" s="214" t="s">
        <v>183</v>
      </c>
      <c r="D392" s="214" t="s">
        <v>209</v>
      </c>
      <c r="E392" s="214" t="s">
        <v>233</v>
      </c>
      <c r="F392" s="214" t="s">
        <v>75</v>
      </c>
      <c r="G392" s="214">
        <v>0</v>
      </c>
      <c r="H392" s="214">
        <v>3</v>
      </c>
      <c r="I392" s="214">
        <v>3</v>
      </c>
    </row>
    <row r="393" spans="1:9">
      <c r="A393" s="214" t="s">
        <v>204</v>
      </c>
      <c r="B393" s="214" t="s">
        <v>3</v>
      </c>
      <c r="C393" s="214" t="s">
        <v>183</v>
      </c>
      <c r="D393" s="214" t="s">
        <v>209</v>
      </c>
      <c r="E393" s="214" t="s">
        <v>233</v>
      </c>
      <c r="F393" s="214" t="s">
        <v>76</v>
      </c>
      <c r="G393" s="214">
        <v>0</v>
      </c>
      <c r="H393" s="214">
        <v>3</v>
      </c>
      <c r="I393" s="214">
        <v>3</v>
      </c>
    </row>
    <row r="394" spans="1:9">
      <c r="A394" s="214" t="s">
        <v>204</v>
      </c>
      <c r="B394" s="214" t="s">
        <v>3</v>
      </c>
      <c r="C394" s="214" t="s">
        <v>183</v>
      </c>
      <c r="D394" s="214" t="s">
        <v>209</v>
      </c>
      <c r="E394" s="214" t="s">
        <v>233</v>
      </c>
      <c r="F394" s="214" t="s">
        <v>77</v>
      </c>
      <c r="G394" s="214">
        <v>0</v>
      </c>
      <c r="H394" s="214">
        <v>1</v>
      </c>
      <c r="I394" s="214">
        <v>1</v>
      </c>
    </row>
    <row r="395" spans="1:9">
      <c r="A395" s="214" t="s">
        <v>204</v>
      </c>
      <c r="B395" s="214" t="s">
        <v>3</v>
      </c>
      <c r="C395" s="214" t="s">
        <v>183</v>
      </c>
      <c r="D395" s="214" t="s">
        <v>209</v>
      </c>
      <c r="E395" s="214" t="s">
        <v>233</v>
      </c>
      <c r="F395" s="214" t="s">
        <v>78</v>
      </c>
      <c r="G395" s="214">
        <v>0</v>
      </c>
      <c r="H395" s="214">
        <v>1</v>
      </c>
      <c r="I395" s="214">
        <v>1</v>
      </c>
    </row>
    <row r="396" spans="1:9">
      <c r="A396" s="214" t="s">
        <v>204</v>
      </c>
      <c r="B396" s="214" t="s">
        <v>3</v>
      </c>
      <c r="C396" s="214" t="s">
        <v>183</v>
      </c>
      <c r="D396" s="214" t="s">
        <v>209</v>
      </c>
      <c r="E396" s="214" t="s">
        <v>233</v>
      </c>
      <c r="F396" s="214" t="s">
        <v>82</v>
      </c>
      <c r="G396" s="214">
        <v>0</v>
      </c>
      <c r="H396" s="214">
        <v>4</v>
      </c>
      <c r="I396" s="214">
        <v>4</v>
      </c>
    </row>
    <row r="397" spans="1:9">
      <c r="A397" s="214" t="s">
        <v>204</v>
      </c>
      <c r="B397" s="214" t="s">
        <v>3</v>
      </c>
      <c r="C397" s="214" t="s">
        <v>183</v>
      </c>
      <c r="D397" s="214" t="s">
        <v>209</v>
      </c>
      <c r="E397" s="214" t="s">
        <v>233</v>
      </c>
      <c r="F397" s="214" t="s">
        <v>80</v>
      </c>
      <c r="G397" s="214">
        <v>0</v>
      </c>
      <c r="H397" s="214">
        <v>0</v>
      </c>
      <c r="I397" s="214">
        <v>0</v>
      </c>
    </row>
    <row r="398" spans="1:9">
      <c r="A398" s="214" t="s">
        <v>204</v>
      </c>
      <c r="B398" s="214" t="s">
        <v>3</v>
      </c>
      <c r="C398" s="214" t="s">
        <v>183</v>
      </c>
      <c r="D398" s="214" t="s">
        <v>212</v>
      </c>
      <c r="E398" s="214" t="s">
        <v>233</v>
      </c>
      <c r="F398" s="214" t="s">
        <v>210</v>
      </c>
      <c r="G398" s="214">
        <v>0</v>
      </c>
      <c r="H398" s="214">
        <v>0</v>
      </c>
      <c r="I398" s="214">
        <v>0</v>
      </c>
    </row>
    <row r="399" spans="1:9">
      <c r="A399" s="214" t="s">
        <v>204</v>
      </c>
      <c r="B399" s="214" t="s">
        <v>3</v>
      </c>
      <c r="C399" s="214" t="s">
        <v>183</v>
      </c>
      <c r="D399" s="214" t="s">
        <v>212</v>
      </c>
      <c r="E399" s="214" t="s">
        <v>233</v>
      </c>
      <c r="F399" s="214" t="s">
        <v>211</v>
      </c>
      <c r="G399" s="214">
        <v>0</v>
      </c>
      <c r="H399" s="214">
        <v>0</v>
      </c>
      <c r="I399" s="214">
        <v>0</v>
      </c>
    </row>
    <row r="400" spans="1:9">
      <c r="A400" s="214" t="s">
        <v>204</v>
      </c>
      <c r="B400" s="214" t="s">
        <v>3</v>
      </c>
      <c r="C400" s="214" t="s">
        <v>183</v>
      </c>
      <c r="D400" s="214" t="s">
        <v>212</v>
      </c>
      <c r="E400" s="214" t="s">
        <v>233</v>
      </c>
      <c r="F400" s="214" t="s">
        <v>71</v>
      </c>
      <c r="G400" s="214">
        <v>0</v>
      </c>
      <c r="H400" s="214">
        <v>0</v>
      </c>
      <c r="I400" s="214">
        <v>0</v>
      </c>
    </row>
    <row r="401" spans="1:9">
      <c r="A401" s="214" t="s">
        <v>204</v>
      </c>
      <c r="B401" s="214" t="s">
        <v>3</v>
      </c>
      <c r="C401" s="214" t="s">
        <v>183</v>
      </c>
      <c r="D401" s="214" t="s">
        <v>212</v>
      </c>
      <c r="E401" s="214" t="s">
        <v>233</v>
      </c>
      <c r="F401" s="214" t="s">
        <v>72</v>
      </c>
      <c r="G401" s="214">
        <v>0</v>
      </c>
      <c r="H401" s="214">
        <v>0</v>
      </c>
      <c r="I401" s="214">
        <v>0</v>
      </c>
    </row>
    <row r="402" spans="1:9">
      <c r="A402" s="214" t="s">
        <v>204</v>
      </c>
      <c r="B402" s="214" t="s">
        <v>3</v>
      </c>
      <c r="C402" s="214" t="s">
        <v>183</v>
      </c>
      <c r="D402" s="214" t="s">
        <v>212</v>
      </c>
      <c r="E402" s="214" t="s">
        <v>233</v>
      </c>
      <c r="F402" s="214" t="s">
        <v>73</v>
      </c>
      <c r="G402" s="214">
        <v>0</v>
      </c>
      <c r="H402" s="214">
        <v>0</v>
      </c>
      <c r="I402" s="214">
        <v>0</v>
      </c>
    </row>
    <row r="403" spans="1:9">
      <c r="A403" s="214" t="s">
        <v>204</v>
      </c>
      <c r="B403" s="214" t="s">
        <v>3</v>
      </c>
      <c r="C403" s="214" t="s">
        <v>183</v>
      </c>
      <c r="D403" s="214" t="s">
        <v>212</v>
      </c>
      <c r="E403" s="214" t="s">
        <v>233</v>
      </c>
      <c r="F403" s="214" t="s">
        <v>74</v>
      </c>
      <c r="G403" s="214">
        <v>0</v>
      </c>
      <c r="H403" s="214">
        <v>0</v>
      </c>
      <c r="I403" s="214">
        <v>0</v>
      </c>
    </row>
    <row r="404" spans="1:9">
      <c r="A404" s="214" t="s">
        <v>204</v>
      </c>
      <c r="B404" s="214" t="s">
        <v>3</v>
      </c>
      <c r="C404" s="214" t="s">
        <v>183</v>
      </c>
      <c r="D404" s="214" t="s">
        <v>212</v>
      </c>
      <c r="E404" s="214" t="s">
        <v>233</v>
      </c>
      <c r="F404" s="214" t="s">
        <v>75</v>
      </c>
      <c r="G404" s="214">
        <v>0</v>
      </c>
      <c r="H404" s="214">
        <v>0</v>
      </c>
      <c r="I404" s="214">
        <v>0</v>
      </c>
    </row>
    <row r="405" spans="1:9">
      <c r="A405" s="214" t="s">
        <v>204</v>
      </c>
      <c r="B405" s="214" t="s">
        <v>3</v>
      </c>
      <c r="C405" s="214" t="s">
        <v>183</v>
      </c>
      <c r="D405" s="214" t="s">
        <v>212</v>
      </c>
      <c r="E405" s="214" t="s">
        <v>233</v>
      </c>
      <c r="F405" s="214" t="s">
        <v>76</v>
      </c>
      <c r="G405" s="214">
        <v>0</v>
      </c>
      <c r="H405" s="214">
        <v>0</v>
      </c>
      <c r="I405" s="214">
        <v>0</v>
      </c>
    </row>
    <row r="406" spans="1:9">
      <c r="A406" s="214" t="s">
        <v>204</v>
      </c>
      <c r="B406" s="214" t="s">
        <v>3</v>
      </c>
      <c r="C406" s="214" t="s">
        <v>183</v>
      </c>
      <c r="D406" s="214" t="s">
        <v>212</v>
      </c>
      <c r="E406" s="214" t="s">
        <v>233</v>
      </c>
      <c r="F406" s="214" t="s">
        <v>77</v>
      </c>
      <c r="G406" s="214">
        <v>0</v>
      </c>
      <c r="H406" s="214">
        <v>0</v>
      </c>
      <c r="I406" s="214">
        <v>0</v>
      </c>
    </row>
    <row r="407" spans="1:9">
      <c r="A407" s="214" t="s">
        <v>204</v>
      </c>
      <c r="B407" s="214" t="s">
        <v>3</v>
      </c>
      <c r="C407" s="214" t="s">
        <v>183</v>
      </c>
      <c r="D407" s="214" t="s">
        <v>212</v>
      </c>
      <c r="E407" s="214" t="s">
        <v>233</v>
      </c>
      <c r="F407" s="214" t="s">
        <v>78</v>
      </c>
      <c r="G407" s="214">
        <v>0</v>
      </c>
      <c r="H407" s="214">
        <v>0</v>
      </c>
      <c r="I407" s="214">
        <v>0</v>
      </c>
    </row>
    <row r="408" spans="1:9">
      <c r="A408" s="214" t="s">
        <v>204</v>
      </c>
      <c r="B408" s="214" t="s">
        <v>3</v>
      </c>
      <c r="C408" s="214" t="s">
        <v>183</v>
      </c>
      <c r="D408" s="214" t="s">
        <v>212</v>
      </c>
      <c r="E408" s="214" t="s">
        <v>233</v>
      </c>
      <c r="F408" s="214" t="s">
        <v>82</v>
      </c>
      <c r="G408" s="214">
        <v>0</v>
      </c>
      <c r="H408" s="214">
        <v>0</v>
      </c>
      <c r="I408" s="214">
        <v>0</v>
      </c>
    </row>
    <row r="409" spans="1:9">
      <c r="A409" s="214" t="s">
        <v>204</v>
      </c>
      <c r="B409" s="214" t="s">
        <v>3</v>
      </c>
      <c r="C409" s="214" t="s">
        <v>183</v>
      </c>
      <c r="D409" s="214" t="s">
        <v>212</v>
      </c>
      <c r="E409" s="214" t="s">
        <v>233</v>
      </c>
      <c r="F409" s="214" t="s">
        <v>80</v>
      </c>
      <c r="G409" s="214">
        <v>0</v>
      </c>
      <c r="H409" s="214">
        <v>0</v>
      </c>
      <c r="I409" s="214">
        <v>0</v>
      </c>
    </row>
    <row r="410" spans="1:9">
      <c r="A410" s="214" t="s">
        <v>204</v>
      </c>
      <c r="B410" s="214" t="s">
        <v>3</v>
      </c>
      <c r="C410" s="214" t="s">
        <v>183</v>
      </c>
      <c r="D410" s="214" t="s">
        <v>213</v>
      </c>
      <c r="E410" s="214" t="s">
        <v>234</v>
      </c>
      <c r="F410" s="214" t="s">
        <v>210</v>
      </c>
      <c r="G410" s="214">
        <v>0</v>
      </c>
      <c r="H410" s="214">
        <v>14</v>
      </c>
      <c r="I410" s="214">
        <v>14</v>
      </c>
    </row>
    <row r="411" spans="1:9">
      <c r="A411" s="214" t="s">
        <v>204</v>
      </c>
      <c r="B411" s="214" t="s">
        <v>3</v>
      </c>
      <c r="C411" s="214" t="s">
        <v>183</v>
      </c>
      <c r="D411" s="214" t="s">
        <v>213</v>
      </c>
      <c r="E411" s="214" t="s">
        <v>234</v>
      </c>
      <c r="F411" s="214" t="s">
        <v>211</v>
      </c>
      <c r="G411" s="214">
        <v>1</v>
      </c>
      <c r="H411" s="214">
        <v>11</v>
      </c>
      <c r="I411" s="214">
        <v>12</v>
      </c>
    </row>
    <row r="412" spans="1:9">
      <c r="A412" s="214" t="s">
        <v>204</v>
      </c>
      <c r="B412" s="214" t="s">
        <v>3</v>
      </c>
      <c r="C412" s="214" t="s">
        <v>183</v>
      </c>
      <c r="D412" s="214" t="s">
        <v>213</v>
      </c>
      <c r="E412" s="214" t="s">
        <v>234</v>
      </c>
      <c r="F412" s="214" t="s">
        <v>71</v>
      </c>
      <c r="G412" s="214">
        <v>0</v>
      </c>
      <c r="H412" s="214">
        <v>15</v>
      </c>
      <c r="I412" s="214">
        <v>15</v>
      </c>
    </row>
    <row r="413" spans="1:9">
      <c r="A413" s="214" t="s">
        <v>204</v>
      </c>
      <c r="B413" s="214" t="s">
        <v>3</v>
      </c>
      <c r="C413" s="214" t="s">
        <v>183</v>
      </c>
      <c r="D413" s="214" t="s">
        <v>213</v>
      </c>
      <c r="E413" s="214" t="s">
        <v>234</v>
      </c>
      <c r="F413" s="214" t="s">
        <v>72</v>
      </c>
      <c r="G413" s="214">
        <v>1</v>
      </c>
      <c r="H413" s="214">
        <v>13</v>
      </c>
      <c r="I413" s="214">
        <v>14</v>
      </c>
    </row>
    <row r="414" spans="1:9">
      <c r="A414" s="214" t="s">
        <v>204</v>
      </c>
      <c r="B414" s="214" t="s">
        <v>3</v>
      </c>
      <c r="C414" s="214" t="s">
        <v>183</v>
      </c>
      <c r="D414" s="214" t="s">
        <v>213</v>
      </c>
      <c r="E414" s="214" t="s">
        <v>234</v>
      </c>
      <c r="F414" s="214" t="s">
        <v>73</v>
      </c>
      <c r="G414" s="214">
        <v>4</v>
      </c>
      <c r="H414" s="214">
        <v>19</v>
      </c>
      <c r="I414" s="214">
        <v>23</v>
      </c>
    </row>
    <row r="415" spans="1:9">
      <c r="A415" s="214" t="s">
        <v>204</v>
      </c>
      <c r="B415" s="214" t="s">
        <v>3</v>
      </c>
      <c r="C415" s="214" t="s">
        <v>183</v>
      </c>
      <c r="D415" s="214" t="s">
        <v>213</v>
      </c>
      <c r="E415" s="214" t="s">
        <v>234</v>
      </c>
      <c r="F415" s="214" t="s">
        <v>74</v>
      </c>
      <c r="G415" s="214">
        <v>0</v>
      </c>
      <c r="H415" s="214">
        <v>18</v>
      </c>
      <c r="I415" s="214">
        <v>18</v>
      </c>
    </row>
    <row r="416" spans="1:9">
      <c r="A416" s="214" t="s">
        <v>204</v>
      </c>
      <c r="B416" s="214" t="s">
        <v>3</v>
      </c>
      <c r="C416" s="214" t="s">
        <v>183</v>
      </c>
      <c r="D416" s="214" t="s">
        <v>213</v>
      </c>
      <c r="E416" s="214" t="s">
        <v>234</v>
      </c>
      <c r="F416" s="214" t="s">
        <v>75</v>
      </c>
      <c r="G416" s="214">
        <v>2</v>
      </c>
      <c r="H416" s="214">
        <v>8</v>
      </c>
      <c r="I416" s="214">
        <v>10</v>
      </c>
    </row>
    <row r="417" spans="1:9">
      <c r="A417" s="214" t="s">
        <v>204</v>
      </c>
      <c r="B417" s="214" t="s">
        <v>3</v>
      </c>
      <c r="C417" s="214" t="s">
        <v>183</v>
      </c>
      <c r="D417" s="214" t="s">
        <v>213</v>
      </c>
      <c r="E417" s="214" t="s">
        <v>234</v>
      </c>
      <c r="F417" s="214" t="s">
        <v>76</v>
      </c>
      <c r="G417" s="214">
        <v>0</v>
      </c>
      <c r="H417" s="214">
        <v>11</v>
      </c>
      <c r="I417" s="214">
        <v>11</v>
      </c>
    </row>
    <row r="418" spans="1:9">
      <c r="A418" s="214" t="s">
        <v>204</v>
      </c>
      <c r="B418" s="214" t="s">
        <v>3</v>
      </c>
      <c r="C418" s="214" t="s">
        <v>183</v>
      </c>
      <c r="D418" s="214" t="s">
        <v>213</v>
      </c>
      <c r="E418" s="214" t="s">
        <v>234</v>
      </c>
      <c r="F418" s="214" t="s">
        <v>77</v>
      </c>
      <c r="G418" s="214">
        <v>0</v>
      </c>
      <c r="H418" s="214">
        <v>18</v>
      </c>
      <c r="I418" s="214">
        <v>18</v>
      </c>
    </row>
    <row r="419" spans="1:9">
      <c r="A419" s="214" t="s">
        <v>204</v>
      </c>
      <c r="B419" s="214" t="s">
        <v>3</v>
      </c>
      <c r="C419" s="214" t="s">
        <v>183</v>
      </c>
      <c r="D419" s="214" t="s">
        <v>213</v>
      </c>
      <c r="E419" s="214" t="s">
        <v>234</v>
      </c>
      <c r="F419" s="214" t="s">
        <v>78</v>
      </c>
      <c r="G419" s="214">
        <v>1</v>
      </c>
      <c r="H419" s="214">
        <v>12</v>
      </c>
      <c r="I419" s="214">
        <v>13</v>
      </c>
    </row>
    <row r="420" spans="1:9">
      <c r="A420" s="214" t="s">
        <v>204</v>
      </c>
      <c r="B420" s="214" t="s">
        <v>3</v>
      </c>
      <c r="C420" s="214" t="s">
        <v>183</v>
      </c>
      <c r="D420" s="214" t="s">
        <v>213</v>
      </c>
      <c r="E420" s="214" t="s">
        <v>234</v>
      </c>
      <c r="F420" s="214" t="s">
        <v>82</v>
      </c>
      <c r="G420" s="214">
        <v>0</v>
      </c>
      <c r="H420" s="214">
        <v>17</v>
      </c>
      <c r="I420" s="214">
        <v>17</v>
      </c>
    </row>
    <row r="421" spans="1:9">
      <c r="A421" s="214" t="s">
        <v>204</v>
      </c>
      <c r="B421" s="214" t="s">
        <v>3</v>
      </c>
      <c r="C421" s="214" t="s">
        <v>183</v>
      </c>
      <c r="D421" s="214" t="s">
        <v>213</v>
      </c>
      <c r="E421" s="214" t="s">
        <v>234</v>
      </c>
      <c r="F421" s="214" t="s">
        <v>80</v>
      </c>
      <c r="G421" s="214">
        <v>1</v>
      </c>
      <c r="H421" s="214">
        <v>11</v>
      </c>
      <c r="I421" s="214">
        <v>12</v>
      </c>
    </row>
    <row r="422" spans="1:9">
      <c r="A422" s="214" t="s">
        <v>204</v>
      </c>
      <c r="B422" s="214" t="s">
        <v>3</v>
      </c>
      <c r="C422" s="214" t="s">
        <v>183</v>
      </c>
      <c r="D422" s="214" t="s">
        <v>214</v>
      </c>
      <c r="E422" s="214" t="s">
        <v>234</v>
      </c>
      <c r="F422" s="214" t="s">
        <v>210</v>
      </c>
      <c r="G422" s="214">
        <v>1</v>
      </c>
      <c r="H422" s="214">
        <v>12</v>
      </c>
      <c r="I422" s="214">
        <v>13</v>
      </c>
    </row>
    <row r="423" spans="1:9">
      <c r="A423" s="214" t="s">
        <v>204</v>
      </c>
      <c r="B423" s="214" t="s">
        <v>3</v>
      </c>
      <c r="C423" s="214" t="s">
        <v>183</v>
      </c>
      <c r="D423" s="214" t="s">
        <v>214</v>
      </c>
      <c r="E423" s="214" t="s">
        <v>234</v>
      </c>
      <c r="F423" s="214" t="s">
        <v>211</v>
      </c>
      <c r="G423" s="214">
        <v>0</v>
      </c>
      <c r="H423" s="214">
        <v>7</v>
      </c>
      <c r="I423" s="214">
        <v>7</v>
      </c>
    </row>
    <row r="424" spans="1:9">
      <c r="A424" s="214" t="s">
        <v>204</v>
      </c>
      <c r="B424" s="214" t="s">
        <v>3</v>
      </c>
      <c r="C424" s="214" t="s">
        <v>183</v>
      </c>
      <c r="D424" s="214" t="s">
        <v>214</v>
      </c>
      <c r="E424" s="214" t="s">
        <v>234</v>
      </c>
      <c r="F424" s="214" t="s">
        <v>71</v>
      </c>
      <c r="G424" s="214">
        <v>0</v>
      </c>
      <c r="H424" s="214">
        <v>11</v>
      </c>
      <c r="I424" s="214">
        <v>11</v>
      </c>
    </row>
    <row r="425" spans="1:9">
      <c r="A425" s="214" t="s">
        <v>204</v>
      </c>
      <c r="B425" s="214" t="s">
        <v>3</v>
      </c>
      <c r="C425" s="214" t="s">
        <v>183</v>
      </c>
      <c r="D425" s="214" t="s">
        <v>214</v>
      </c>
      <c r="E425" s="214" t="s">
        <v>234</v>
      </c>
      <c r="F425" s="214" t="s">
        <v>72</v>
      </c>
      <c r="G425" s="214">
        <v>1</v>
      </c>
      <c r="H425" s="214">
        <v>5</v>
      </c>
      <c r="I425" s="214">
        <v>6</v>
      </c>
    </row>
    <row r="426" spans="1:9">
      <c r="A426" s="214" t="s">
        <v>204</v>
      </c>
      <c r="B426" s="214" t="s">
        <v>3</v>
      </c>
      <c r="C426" s="214" t="s">
        <v>183</v>
      </c>
      <c r="D426" s="214" t="s">
        <v>214</v>
      </c>
      <c r="E426" s="214" t="s">
        <v>234</v>
      </c>
      <c r="F426" s="214" t="s">
        <v>73</v>
      </c>
      <c r="G426" s="214">
        <v>1</v>
      </c>
      <c r="H426" s="214">
        <v>10</v>
      </c>
      <c r="I426" s="214">
        <v>11</v>
      </c>
    </row>
    <row r="427" spans="1:9">
      <c r="A427" s="214" t="s">
        <v>204</v>
      </c>
      <c r="B427" s="214" t="s">
        <v>3</v>
      </c>
      <c r="C427" s="214" t="s">
        <v>183</v>
      </c>
      <c r="D427" s="214" t="s">
        <v>214</v>
      </c>
      <c r="E427" s="214" t="s">
        <v>234</v>
      </c>
      <c r="F427" s="214" t="s">
        <v>74</v>
      </c>
      <c r="G427" s="214">
        <v>0</v>
      </c>
      <c r="H427" s="214">
        <v>2</v>
      </c>
      <c r="I427" s="214">
        <v>2</v>
      </c>
    </row>
    <row r="428" spans="1:9">
      <c r="A428" s="214" t="s">
        <v>204</v>
      </c>
      <c r="B428" s="214" t="s">
        <v>3</v>
      </c>
      <c r="C428" s="214" t="s">
        <v>183</v>
      </c>
      <c r="D428" s="214" t="s">
        <v>214</v>
      </c>
      <c r="E428" s="214" t="s">
        <v>234</v>
      </c>
      <c r="F428" s="214" t="s">
        <v>75</v>
      </c>
      <c r="G428" s="214">
        <v>0</v>
      </c>
      <c r="H428" s="214">
        <v>5</v>
      </c>
      <c r="I428" s="214">
        <v>5</v>
      </c>
    </row>
    <row r="429" spans="1:9">
      <c r="A429" s="214" t="s">
        <v>204</v>
      </c>
      <c r="B429" s="214" t="s">
        <v>3</v>
      </c>
      <c r="C429" s="214" t="s">
        <v>183</v>
      </c>
      <c r="D429" s="214" t="s">
        <v>214</v>
      </c>
      <c r="E429" s="214" t="s">
        <v>234</v>
      </c>
      <c r="F429" s="214" t="s">
        <v>76</v>
      </c>
      <c r="G429" s="214">
        <v>0</v>
      </c>
      <c r="H429" s="214">
        <v>6</v>
      </c>
      <c r="I429" s="214">
        <v>6</v>
      </c>
    </row>
    <row r="430" spans="1:9">
      <c r="A430" s="214" t="s">
        <v>204</v>
      </c>
      <c r="B430" s="214" t="s">
        <v>3</v>
      </c>
      <c r="C430" s="214" t="s">
        <v>183</v>
      </c>
      <c r="D430" s="214" t="s">
        <v>214</v>
      </c>
      <c r="E430" s="214" t="s">
        <v>234</v>
      </c>
      <c r="F430" s="214" t="s">
        <v>77</v>
      </c>
      <c r="G430" s="214">
        <v>2</v>
      </c>
      <c r="H430" s="214">
        <v>5</v>
      </c>
      <c r="I430" s="214">
        <v>7</v>
      </c>
    </row>
    <row r="431" spans="1:9">
      <c r="A431" s="214" t="s">
        <v>204</v>
      </c>
      <c r="B431" s="214" t="s">
        <v>3</v>
      </c>
      <c r="C431" s="214" t="s">
        <v>183</v>
      </c>
      <c r="D431" s="214" t="s">
        <v>214</v>
      </c>
      <c r="E431" s="214" t="s">
        <v>234</v>
      </c>
      <c r="F431" s="214" t="s">
        <v>78</v>
      </c>
      <c r="G431" s="214">
        <v>0</v>
      </c>
      <c r="H431" s="214">
        <v>4</v>
      </c>
      <c r="I431" s="214">
        <v>4</v>
      </c>
    </row>
    <row r="432" spans="1:9">
      <c r="A432" s="214" t="s">
        <v>204</v>
      </c>
      <c r="B432" s="214" t="s">
        <v>3</v>
      </c>
      <c r="C432" s="214" t="s">
        <v>183</v>
      </c>
      <c r="D432" s="214" t="s">
        <v>214</v>
      </c>
      <c r="E432" s="214" t="s">
        <v>234</v>
      </c>
      <c r="F432" s="214" t="s">
        <v>82</v>
      </c>
      <c r="G432" s="214">
        <v>1</v>
      </c>
      <c r="H432" s="214">
        <v>3</v>
      </c>
      <c r="I432" s="214">
        <v>4</v>
      </c>
    </row>
    <row r="433" spans="1:9">
      <c r="A433" s="214" t="s">
        <v>204</v>
      </c>
      <c r="B433" s="214" t="s">
        <v>3</v>
      </c>
      <c r="C433" s="214" t="s">
        <v>183</v>
      </c>
      <c r="D433" s="214" t="s">
        <v>214</v>
      </c>
      <c r="E433" s="214" t="s">
        <v>234</v>
      </c>
      <c r="F433" s="214" t="s">
        <v>80</v>
      </c>
      <c r="G433" s="214">
        <v>0</v>
      </c>
      <c r="H433" s="214">
        <v>2</v>
      </c>
      <c r="I433" s="214">
        <v>2</v>
      </c>
    </row>
    <row r="434" spans="1:9">
      <c r="A434" s="214" t="s">
        <v>204</v>
      </c>
      <c r="B434" s="214" t="s">
        <v>3</v>
      </c>
      <c r="C434" s="214" t="s">
        <v>183</v>
      </c>
      <c r="D434" s="214" t="s">
        <v>215</v>
      </c>
      <c r="E434" s="214" t="s">
        <v>235</v>
      </c>
      <c r="F434" s="214" t="s">
        <v>210</v>
      </c>
      <c r="G434" s="214">
        <v>0</v>
      </c>
      <c r="H434" s="214">
        <v>13</v>
      </c>
      <c r="I434" s="214">
        <v>13</v>
      </c>
    </row>
    <row r="435" spans="1:9">
      <c r="A435" s="214" t="s">
        <v>204</v>
      </c>
      <c r="B435" s="214" t="s">
        <v>3</v>
      </c>
      <c r="C435" s="214" t="s">
        <v>183</v>
      </c>
      <c r="D435" s="214" t="s">
        <v>215</v>
      </c>
      <c r="E435" s="214" t="s">
        <v>235</v>
      </c>
      <c r="F435" s="214" t="s">
        <v>211</v>
      </c>
      <c r="G435" s="214">
        <v>6</v>
      </c>
      <c r="H435" s="214">
        <v>22</v>
      </c>
      <c r="I435" s="214">
        <v>28</v>
      </c>
    </row>
    <row r="436" spans="1:9">
      <c r="A436" s="214" t="s">
        <v>204</v>
      </c>
      <c r="B436" s="214" t="s">
        <v>3</v>
      </c>
      <c r="C436" s="214" t="s">
        <v>183</v>
      </c>
      <c r="D436" s="214" t="s">
        <v>215</v>
      </c>
      <c r="E436" s="214" t="s">
        <v>235</v>
      </c>
      <c r="F436" s="214" t="s">
        <v>71</v>
      </c>
      <c r="G436" s="214">
        <v>7</v>
      </c>
      <c r="H436" s="214">
        <v>20</v>
      </c>
      <c r="I436" s="214">
        <v>27</v>
      </c>
    </row>
    <row r="437" spans="1:9">
      <c r="A437" s="214" t="s">
        <v>204</v>
      </c>
      <c r="B437" s="214" t="s">
        <v>3</v>
      </c>
      <c r="C437" s="214" t="s">
        <v>183</v>
      </c>
      <c r="D437" s="214" t="s">
        <v>215</v>
      </c>
      <c r="E437" s="214" t="s">
        <v>235</v>
      </c>
      <c r="F437" s="214" t="s">
        <v>72</v>
      </c>
      <c r="G437" s="214">
        <v>9</v>
      </c>
      <c r="H437" s="214">
        <v>22</v>
      </c>
      <c r="I437" s="214">
        <v>31</v>
      </c>
    </row>
    <row r="438" spans="1:9">
      <c r="A438" s="214" t="s">
        <v>204</v>
      </c>
      <c r="B438" s="214" t="s">
        <v>3</v>
      </c>
      <c r="C438" s="214" t="s">
        <v>183</v>
      </c>
      <c r="D438" s="214" t="s">
        <v>215</v>
      </c>
      <c r="E438" s="214" t="s">
        <v>235</v>
      </c>
      <c r="F438" s="214" t="s">
        <v>73</v>
      </c>
      <c r="G438" s="214">
        <v>9</v>
      </c>
      <c r="H438" s="214">
        <v>32</v>
      </c>
      <c r="I438" s="214">
        <v>41</v>
      </c>
    </row>
    <row r="439" spans="1:9">
      <c r="A439" s="214" t="s">
        <v>204</v>
      </c>
      <c r="B439" s="214" t="s">
        <v>3</v>
      </c>
      <c r="C439" s="214" t="s">
        <v>183</v>
      </c>
      <c r="D439" s="214" t="s">
        <v>215</v>
      </c>
      <c r="E439" s="214" t="s">
        <v>235</v>
      </c>
      <c r="F439" s="214" t="s">
        <v>74</v>
      </c>
      <c r="G439" s="214">
        <v>21</v>
      </c>
      <c r="H439" s="214">
        <v>21</v>
      </c>
      <c r="I439" s="214">
        <v>42</v>
      </c>
    </row>
    <row r="440" spans="1:9">
      <c r="A440" s="214" t="s">
        <v>204</v>
      </c>
      <c r="B440" s="214" t="s">
        <v>3</v>
      </c>
      <c r="C440" s="214" t="s">
        <v>183</v>
      </c>
      <c r="D440" s="214" t="s">
        <v>215</v>
      </c>
      <c r="E440" s="214" t="s">
        <v>235</v>
      </c>
      <c r="F440" s="214" t="s">
        <v>75</v>
      </c>
      <c r="G440" s="214">
        <v>5</v>
      </c>
      <c r="H440" s="214">
        <v>14</v>
      </c>
      <c r="I440" s="214">
        <v>19</v>
      </c>
    </row>
    <row r="441" spans="1:9">
      <c r="A441" s="214" t="s">
        <v>204</v>
      </c>
      <c r="B441" s="214" t="s">
        <v>3</v>
      </c>
      <c r="C441" s="214" t="s">
        <v>183</v>
      </c>
      <c r="D441" s="214" t="s">
        <v>215</v>
      </c>
      <c r="E441" s="214" t="s">
        <v>235</v>
      </c>
      <c r="F441" s="214" t="s">
        <v>76</v>
      </c>
      <c r="G441" s="214">
        <v>9</v>
      </c>
      <c r="H441" s="214">
        <v>33</v>
      </c>
      <c r="I441" s="214">
        <v>42</v>
      </c>
    </row>
    <row r="442" spans="1:9">
      <c r="A442" s="214" t="s">
        <v>204</v>
      </c>
      <c r="B442" s="214" t="s">
        <v>3</v>
      </c>
      <c r="C442" s="214" t="s">
        <v>183</v>
      </c>
      <c r="D442" s="214" t="s">
        <v>215</v>
      </c>
      <c r="E442" s="214" t="s">
        <v>235</v>
      </c>
      <c r="F442" s="214" t="s">
        <v>77</v>
      </c>
      <c r="G442" s="214">
        <v>8</v>
      </c>
      <c r="H442" s="214">
        <v>26</v>
      </c>
      <c r="I442" s="214">
        <v>34</v>
      </c>
    </row>
    <row r="443" spans="1:9">
      <c r="A443" s="214" t="s">
        <v>204</v>
      </c>
      <c r="B443" s="214" t="s">
        <v>3</v>
      </c>
      <c r="C443" s="214" t="s">
        <v>183</v>
      </c>
      <c r="D443" s="214" t="s">
        <v>215</v>
      </c>
      <c r="E443" s="214" t="s">
        <v>235</v>
      </c>
      <c r="F443" s="214" t="s">
        <v>78</v>
      </c>
      <c r="G443" s="214">
        <v>13</v>
      </c>
      <c r="H443" s="214">
        <v>37</v>
      </c>
      <c r="I443" s="214">
        <v>50</v>
      </c>
    </row>
    <row r="444" spans="1:9">
      <c r="A444" s="214" t="s">
        <v>204</v>
      </c>
      <c r="B444" s="214" t="s">
        <v>3</v>
      </c>
      <c r="C444" s="214" t="s">
        <v>183</v>
      </c>
      <c r="D444" s="214" t="s">
        <v>215</v>
      </c>
      <c r="E444" s="214" t="s">
        <v>235</v>
      </c>
      <c r="F444" s="214" t="s">
        <v>82</v>
      </c>
      <c r="G444" s="214">
        <v>14</v>
      </c>
      <c r="H444" s="214">
        <v>32</v>
      </c>
      <c r="I444" s="214">
        <v>46</v>
      </c>
    </row>
    <row r="445" spans="1:9">
      <c r="A445" s="214" t="s">
        <v>204</v>
      </c>
      <c r="B445" s="214" t="s">
        <v>3</v>
      </c>
      <c r="C445" s="214" t="s">
        <v>183</v>
      </c>
      <c r="D445" s="214" t="s">
        <v>215</v>
      </c>
      <c r="E445" s="214" t="s">
        <v>235</v>
      </c>
      <c r="F445" s="214" t="s">
        <v>80</v>
      </c>
      <c r="G445" s="214">
        <v>11</v>
      </c>
      <c r="H445" s="214">
        <v>24</v>
      </c>
      <c r="I445" s="214">
        <v>35</v>
      </c>
    </row>
    <row r="446" spans="1:9">
      <c r="A446" s="214" t="s">
        <v>204</v>
      </c>
      <c r="B446" s="214" t="s">
        <v>3</v>
      </c>
      <c r="C446" s="214" t="s">
        <v>183</v>
      </c>
      <c r="D446" s="214" t="s">
        <v>216</v>
      </c>
      <c r="E446" s="214" t="s">
        <v>235</v>
      </c>
      <c r="F446" s="214" t="s">
        <v>210</v>
      </c>
      <c r="G446" s="214">
        <v>4</v>
      </c>
      <c r="H446" s="214">
        <v>10</v>
      </c>
      <c r="I446" s="214">
        <v>14</v>
      </c>
    </row>
    <row r="447" spans="1:9">
      <c r="A447" s="214" t="s">
        <v>204</v>
      </c>
      <c r="B447" s="214" t="s">
        <v>3</v>
      </c>
      <c r="C447" s="214" t="s">
        <v>183</v>
      </c>
      <c r="D447" s="214" t="s">
        <v>216</v>
      </c>
      <c r="E447" s="214" t="s">
        <v>235</v>
      </c>
      <c r="F447" s="214" t="s">
        <v>211</v>
      </c>
      <c r="G447" s="214">
        <v>27</v>
      </c>
      <c r="H447" s="214">
        <v>18</v>
      </c>
      <c r="I447" s="214">
        <v>45</v>
      </c>
    </row>
    <row r="448" spans="1:9">
      <c r="A448" s="214" t="s">
        <v>204</v>
      </c>
      <c r="B448" s="214" t="s">
        <v>3</v>
      </c>
      <c r="C448" s="214" t="s">
        <v>183</v>
      </c>
      <c r="D448" s="214" t="s">
        <v>216</v>
      </c>
      <c r="E448" s="214" t="s">
        <v>235</v>
      </c>
      <c r="F448" s="214" t="s">
        <v>71</v>
      </c>
      <c r="G448" s="214">
        <v>7</v>
      </c>
      <c r="H448" s="214">
        <v>19</v>
      </c>
      <c r="I448" s="214">
        <v>26</v>
      </c>
    </row>
    <row r="449" spans="1:9">
      <c r="A449" s="214" t="s">
        <v>204</v>
      </c>
      <c r="B449" s="214" t="s">
        <v>3</v>
      </c>
      <c r="C449" s="214" t="s">
        <v>183</v>
      </c>
      <c r="D449" s="214" t="s">
        <v>216</v>
      </c>
      <c r="E449" s="214" t="s">
        <v>235</v>
      </c>
      <c r="F449" s="214" t="s">
        <v>72</v>
      </c>
      <c r="G449" s="214">
        <v>11</v>
      </c>
      <c r="H449" s="214">
        <v>34</v>
      </c>
      <c r="I449" s="214">
        <v>45</v>
      </c>
    </row>
    <row r="450" spans="1:9">
      <c r="A450" s="214" t="s">
        <v>204</v>
      </c>
      <c r="B450" s="214" t="s">
        <v>3</v>
      </c>
      <c r="C450" s="214" t="s">
        <v>183</v>
      </c>
      <c r="D450" s="214" t="s">
        <v>216</v>
      </c>
      <c r="E450" s="214" t="s">
        <v>235</v>
      </c>
      <c r="F450" s="214" t="s">
        <v>73</v>
      </c>
      <c r="G450" s="214">
        <v>10</v>
      </c>
      <c r="H450" s="214">
        <v>20</v>
      </c>
      <c r="I450" s="214">
        <v>30</v>
      </c>
    </row>
    <row r="451" spans="1:9">
      <c r="A451" s="214" t="s">
        <v>204</v>
      </c>
      <c r="B451" s="214" t="s">
        <v>3</v>
      </c>
      <c r="C451" s="214" t="s">
        <v>183</v>
      </c>
      <c r="D451" s="214" t="s">
        <v>216</v>
      </c>
      <c r="E451" s="214" t="s">
        <v>235</v>
      </c>
      <c r="F451" s="214" t="s">
        <v>74</v>
      </c>
      <c r="G451" s="214">
        <v>8</v>
      </c>
      <c r="H451" s="214">
        <v>24</v>
      </c>
      <c r="I451" s="214">
        <v>32</v>
      </c>
    </row>
    <row r="452" spans="1:9">
      <c r="A452" s="214" t="s">
        <v>204</v>
      </c>
      <c r="B452" s="214" t="s">
        <v>3</v>
      </c>
      <c r="C452" s="214" t="s">
        <v>183</v>
      </c>
      <c r="D452" s="214" t="s">
        <v>216</v>
      </c>
      <c r="E452" s="214" t="s">
        <v>235</v>
      </c>
      <c r="F452" s="214" t="s">
        <v>75</v>
      </c>
      <c r="G452" s="214">
        <v>1</v>
      </c>
      <c r="H452" s="214">
        <v>32</v>
      </c>
      <c r="I452" s="214">
        <v>33</v>
      </c>
    </row>
    <row r="453" spans="1:9">
      <c r="A453" s="214" t="s">
        <v>204</v>
      </c>
      <c r="B453" s="214" t="s">
        <v>3</v>
      </c>
      <c r="C453" s="214" t="s">
        <v>183</v>
      </c>
      <c r="D453" s="214" t="s">
        <v>216</v>
      </c>
      <c r="E453" s="214" t="s">
        <v>235</v>
      </c>
      <c r="F453" s="214" t="s">
        <v>76</v>
      </c>
      <c r="G453" s="214">
        <v>4</v>
      </c>
      <c r="H453" s="214">
        <v>29</v>
      </c>
      <c r="I453" s="214">
        <v>33</v>
      </c>
    </row>
    <row r="454" spans="1:9">
      <c r="A454" s="214" t="s">
        <v>204</v>
      </c>
      <c r="B454" s="214" t="s">
        <v>3</v>
      </c>
      <c r="C454" s="214" t="s">
        <v>183</v>
      </c>
      <c r="D454" s="214" t="s">
        <v>216</v>
      </c>
      <c r="E454" s="214" t="s">
        <v>235</v>
      </c>
      <c r="F454" s="214" t="s">
        <v>77</v>
      </c>
      <c r="G454" s="214">
        <v>17</v>
      </c>
      <c r="H454" s="214">
        <v>29</v>
      </c>
      <c r="I454" s="214">
        <v>46</v>
      </c>
    </row>
    <row r="455" spans="1:9">
      <c r="A455" s="214" t="s">
        <v>204</v>
      </c>
      <c r="B455" s="214" t="s">
        <v>3</v>
      </c>
      <c r="C455" s="214" t="s">
        <v>183</v>
      </c>
      <c r="D455" s="214" t="s">
        <v>216</v>
      </c>
      <c r="E455" s="214" t="s">
        <v>235</v>
      </c>
      <c r="F455" s="214" t="s">
        <v>78</v>
      </c>
      <c r="G455" s="214">
        <v>20</v>
      </c>
      <c r="H455" s="214">
        <v>31</v>
      </c>
      <c r="I455" s="214">
        <v>51</v>
      </c>
    </row>
    <row r="456" spans="1:9">
      <c r="A456" s="214" t="s">
        <v>204</v>
      </c>
      <c r="B456" s="214" t="s">
        <v>3</v>
      </c>
      <c r="C456" s="214" t="s">
        <v>183</v>
      </c>
      <c r="D456" s="214" t="s">
        <v>216</v>
      </c>
      <c r="E456" s="214" t="s">
        <v>235</v>
      </c>
      <c r="F456" s="214" t="s">
        <v>82</v>
      </c>
      <c r="G456" s="214">
        <v>15</v>
      </c>
      <c r="H456" s="214">
        <v>37</v>
      </c>
      <c r="I456" s="214">
        <v>52</v>
      </c>
    </row>
    <row r="457" spans="1:9">
      <c r="A457" s="214" t="s">
        <v>204</v>
      </c>
      <c r="B457" s="214" t="s">
        <v>3</v>
      </c>
      <c r="C457" s="214" t="s">
        <v>183</v>
      </c>
      <c r="D457" s="214" t="s">
        <v>216</v>
      </c>
      <c r="E457" s="214" t="s">
        <v>235</v>
      </c>
      <c r="F457" s="214" t="s">
        <v>80</v>
      </c>
      <c r="G457" s="214">
        <v>9</v>
      </c>
      <c r="H457" s="214">
        <v>23</v>
      </c>
      <c r="I457" s="214">
        <v>32</v>
      </c>
    </row>
    <row r="458" spans="1:9">
      <c r="A458" s="214" t="s">
        <v>204</v>
      </c>
      <c r="B458" s="214" t="s">
        <v>3</v>
      </c>
      <c r="C458" s="214" t="s">
        <v>183</v>
      </c>
      <c r="D458" s="214" t="s">
        <v>217</v>
      </c>
      <c r="E458" s="214" t="s">
        <v>236</v>
      </c>
      <c r="F458" s="214" t="s">
        <v>210</v>
      </c>
      <c r="G458" s="214">
        <v>6</v>
      </c>
      <c r="H458" s="214">
        <v>48</v>
      </c>
      <c r="I458" s="214">
        <v>54</v>
      </c>
    </row>
    <row r="459" spans="1:9">
      <c r="A459" s="214" t="s">
        <v>204</v>
      </c>
      <c r="B459" s="214" t="s">
        <v>3</v>
      </c>
      <c r="C459" s="214" t="s">
        <v>183</v>
      </c>
      <c r="D459" s="214" t="s">
        <v>217</v>
      </c>
      <c r="E459" s="214" t="s">
        <v>236</v>
      </c>
      <c r="F459" s="214" t="s">
        <v>211</v>
      </c>
      <c r="G459" s="214">
        <v>9</v>
      </c>
      <c r="H459" s="214">
        <v>57</v>
      </c>
      <c r="I459" s="214">
        <v>66</v>
      </c>
    </row>
    <row r="460" spans="1:9">
      <c r="A460" s="214" t="s">
        <v>204</v>
      </c>
      <c r="B460" s="214" t="s">
        <v>3</v>
      </c>
      <c r="C460" s="214" t="s">
        <v>183</v>
      </c>
      <c r="D460" s="214" t="s">
        <v>217</v>
      </c>
      <c r="E460" s="214" t="s">
        <v>236</v>
      </c>
      <c r="F460" s="214" t="s">
        <v>71</v>
      </c>
      <c r="G460" s="214">
        <v>12</v>
      </c>
      <c r="H460" s="214">
        <v>45</v>
      </c>
      <c r="I460" s="214">
        <v>57</v>
      </c>
    </row>
    <row r="461" spans="1:9">
      <c r="A461" s="214" t="s">
        <v>204</v>
      </c>
      <c r="B461" s="214" t="s">
        <v>3</v>
      </c>
      <c r="C461" s="214" t="s">
        <v>183</v>
      </c>
      <c r="D461" s="214" t="s">
        <v>217</v>
      </c>
      <c r="E461" s="214" t="s">
        <v>236</v>
      </c>
      <c r="F461" s="214" t="s">
        <v>72</v>
      </c>
      <c r="G461" s="214">
        <v>16</v>
      </c>
      <c r="H461" s="214">
        <v>60</v>
      </c>
      <c r="I461" s="214">
        <v>76</v>
      </c>
    </row>
    <row r="462" spans="1:9">
      <c r="A462" s="214" t="s">
        <v>204</v>
      </c>
      <c r="B462" s="214" t="s">
        <v>3</v>
      </c>
      <c r="C462" s="214" t="s">
        <v>183</v>
      </c>
      <c r="D462" s="214" t="s">
        <v>217</v>
      </c>
      <c r="E462" s="214" t="s">
        <v>236</v>
      </c>
      <c r="F462" s="214" t="s">
        <v>73</v>
      </c>
      <c r="G462" s="214">
        <v>7</v>
      </c>
      <c r="H462" s="214">
        <v>29</v>
      </c>
      <c r="I462" s="214">
        <v>36</v>
      </c>
    </row>
    <row r="463" spans="1:9">
      <c r="A463" s="214" t="s">
        <v>204</v>
      </c>
      <c r="B463" s="214" t="s">
        <v>3</v>
      </c>
      <c r="C463" s="214" t="s">
        <v>183</v>
      </c>
      <c r="D463" s="214" t="s">
        <v>217</v>
      </c>
      <c r="E463" s="214" t="s">
        <v>236</v>
      </c>
      <c r="F463" s="214" t="s">
        <v>74</v>
      </c>
      <c r="G463" s="214">
        <v>10</v>
      </c>
      <c r="H463" s="214">
        <v>28</v>
      </c>
      <c r="I463" s="214">
        <v>38</v>
      </c>
    </row>
    <row r="464" spans="1:9">
      <c r="A464" s="214" t="s">
        <v>204</v>
      </c>
      <c r="B464" s="214" t="s">
        <v>3</v>
      </c>
      <c r="C464" s="214" t="s">
        <v>183</v>
      </c>
      <c r="D464" s="214" t="s">
        <v>217</v>
      </c>
      <c r="E464" s="214" t="s">
        <v>236</v>
      </c>
      <c r="F464" s="214" t="s">
        <v>75</v>
      </c>
      <c r="G464" s="214">
        <v>7</v>
      </c>
      <c r="H464" s="214">
        <v>53</v>
      </c>
      <c r="I464" s="214">
        <v>60</v>
      </c>
    </row>
    <row r="465" spans="1:9">
      <c r="A465" s="214" t="s">
        <v>204</v>
      </c>
      <c r="B465" s="214" t="s">
        <v>3</v>
      </c>
      <c r="C465" s="214" t="s">
        <v>183</v>
      </c>
      <c r="D465" s="214" t="s">
        <v>217</v>
      </c>
      <c r="E465" s="214" t="s">
        <v>236</v>
      </c>
      <c r="F465" s="214" t="s">
        <v>76</v>
      </c>
      <c r="G465" s="214">
        <v>14</v>
      </c>
      <c r="H465" s="214">
        <v>44</v>
      </c>
      <c r="I465" s="214">
        <v>58</v>
      </c>
    </row>
    <row r="466" spans="1:9">
      <c r="A466" s="214" t="s">
        <v>204</v>
      </c>
      <c r="B466" s="214" t="s">
        <v>3</v>
      </c>
      <c r="C466" s="214" t="s">
        <v>183</v>
      </c>
      <c r="D466" s="214" t="s">
        <v>217</v>
      </c>
      <c r="E466" s="214" t="s">
        <v>236</v>
      </c>
      <c r="F466" s="214" t="s">
        <v>77</v>
      </c>
      <c r="G466" s="214">
        <v>6</v>
      </c>
      <c r="H466" s="214">
        <v>42</v>
      </c>
      <c r="I466" s="214">
        <v>48</v>
      </c>
    </row>
    <row r="467" spans="1:9">
      <c r="A467" s="214" t="s">
        <v>204</v>
      </c>
      <c r="B467" s="214" t="s">
        <v>3</v>
      </c>
      <c r="C467" s="214" t="s">
        <v>183</v>
      </c>
      <c r="D467" s="214" t="s">
        <v>217</v>
      </c>
      <c r="E467" s="214" t="s">
        <v>236</v>
      </c>
      <c r="F467" s="214" t="s">
        <v>78</v>
      </c>
      <c r="G467" s="214">
        <v>12</v>
      </c>
      <c r="H467" s="214">
        <v>54</v>
      </c>
      <c r="I467" s="214">
        <v>66</v>
      </c>
    </row>
    <row r="468" spans="1:9">
      <c r="A468" s="214" t="s">
        <v>204</v>
      </c>
      <c r="B468" s="214" t="s">
        <v>3</v>
      </c>
      <c r="C468" s="214" t="s">
        <v>183</v>
      </c>
      <c r="D468" s="214" t="s">
        <v>217</v>
      </c>
      <c r="E468" s="214" t="s">
        <v>236</v>
      </c>
      <c r="F468" s="214" t="s">
        <v>82</v>
      </c>
      <c r="G468" s="214">
        <v>23</v>
      </c>
      <c r="H468" s="214">
        <v>37</v>
      </c>
      <c r="I468" s="214">
        <v>60</v>
      </c>
    </row>
    <row r="469" spans="1:9">
      <c r="A469" s="214" t="s">
        <v>204</v>
      </c>
      <c r="B469" s="214" t="s">
        <v>3</v>
      </c>
      <c r="C469" s="214" t="s">
        <v>183</v>
      </c>
      <c r="D469" s="214" t="s">
        <v>217</v>
      </c>
      <c r="E469" s="214" t="s">
        <v>236</v>
      </c>
      <c r="F469" s="214" t="s">
        <v>80</v>
      </c>
      <c r="G469" s="214">
        <v>10</v>
      </c>
      <c r="H469" s="214">
        <v>39</v>
      </c>
      <c r="I469" s="214">
        <v>49</v>
      </c>
    </row>
    <row r="470" spans="1:9">
      <c r="A470" s="214" t="s">
        <v>204</v>
      </c>
      <c r="B470" s="214" t="s">
        <v>3</v>
      </c>
      <c r="C470" s="214" t="s">
        <v>183</v>
      </c>
      <c r="D470" s="214" t="s">
        <v>218</v>
      </c>
      <c r="E470" s="214" t="s">
        <v>236</v>
      </c>
      <c r="F470" s="214" t="s">
        <v>210</v>
      </c>
      <c r="G470" s="214">
        <v>11</v>
      </c>
      <c r="H470" s="214">
        <v>10</v>
      </c>
      <c r="I470" s="214">
        <v>21</v>
      </c>
    </row>
    <row r="471" spans="1:9">
      <c r="A471" s="214" t="s">
        <v>204</v>
      </c>
      <c r="B471" s="214" t="s">
        <v>3</v>
      </c>
      <c r="C471" s="214" t="s">
        <v>183</v>
      </c>
      <c r="D471" s="214" t="s">
        <v>218</v>
      </c>
      <c r="E471" s="214" t="s">
        <v>236</v>
      </c>
      <c r="F471" s="214" t="s">
        <v>211</v>
      </c>
      <c r="G471" s="214">
        <v>16</v>
      </c>
      <c r="H471" s="214">
        <v>17</v>
      </c>
      <c r="I471" s="214">
        <v>33</v>
      </c>
    </row>
    <row r="472" spans="1:9">
      <c r="A472" s="214" t="s">
        <v>204</v>
      </c>
      <c r="B472" s="214" t="s">
        <v>3</v>
      </c>
      <c r="C472" s="214" t="s">
        <v>183</v>
      </c>
      <c r="D472" s="214" t="s">
        <v>218</v>
      </c>
      <c r="E472" s="214" t="s">
        <v>236</v>
      </c>
      <c r="F472" s="214" t="s">
        <v>71</v>
      </c>
      <c r="G472" s="214">
        <v>15</v>
      </c>
      <c r="H472" s="214">
        <v>23</v>
      </c>
      <c r="I472" s="214">
        <v>38</v>
      </c>
    </row>
    <row r="473" spans="1:9">
      <c r="A473" s="214" t="s">
        <v>204</v>
      </c>
      <c r="B473" s="214" t="s">
        <v>3</v>
      </c>
      <c r="C473" s="214" t="s">
        <v>183</v>
      </c>
      <c r="D473" s="214" t="s">
        <v>218</v>
      </c>
      <c r="E473" s="214" t="s">
        <v>236</v>
      </c>
      <c r="F473" s="214" t="s">
        <v>72</v>
      </c>
      <c r="G473" s="214">
        <v>14</v>
      </c>
      <c r="H473" s="214">
        <v>42</v>
      </c>
      <c r="I473" s="214">
        <v>56</v>
      </c>
    </row>
    <row r="474" spans="1:9">
      <c r="A474" s="214" t="s">
        <v>204</v>
      </c>
      <c r="B474" s="214" t="s">
        <v>3</v>
      </c>
      <c r="C474" s="214" t="s">
        <v>183</v>
      </c>
      <c r="D474" s="214" t="s">
        <v>218</v>
      </c>
      <c r="E474" s="214" t="s">
        <v>236</v>
      </c>
      <c r="F474" s="214" t="s">
        <v>73</v>
      </c>
      <c r="G474" s="214">
        <v>9</v>
      </c>
      <c r="H474" s="214">
        <v>26</v>
      </c>
      <c r="I474" s="214">
        <v>35</v>
      </c>
    </row>
    <row r="475" spans="1:9">
      <c r="A475" s="214" t="s">
        <v>204</v>
      </c>
      <c r="B475" s="214" t="s">
        <v>3</v>
      </c>
      <c r="C475" s="214" t="s">
        <v>183</v>
      </c>
      <c r="D475" s="214" t="s">
        <v>218</v>
      </c>
      <c r="E475" s="214" t="s">
        <v>236</v>
      </c>
      <c r="F475" s="214" t="s">
        <v>74</v>
      </c>
      <c r="G475" s="214">
        <v>8</v>
      </c>
      <c r="H475" s="214">
        <v>69</v>
      </c>
      <c r="I475" s="214">
        <v>77</v>
      </c>
    </row>
    <row r="476" spans="1:9">
      <c r="A476" s="214" t="s">
        <v>204</v>
      </c>
      <c r="B476" s="214" t="s">
        <v>3</v>
      </c>
      <c r="C476" s="214" t="s">
        <v>183</v>
      </c>
      <c r="D476" s="214" t="s">
        <v>218</v>
      </c>
      <c r="E476" s="214" t="s">
        <v>236</v>
      </c>
      <c r="F476" s="214" t="s">
        <v>75</v>
      </c>
      <c r="G476" s="214">
        <v>11</v>
      </c>
      <c r="H476" s="214">
        <v>46</v>
      </c>
      <c r="I476" s="214">
        <v>57</v>
      </c>
    </row>
    <row r="477" spans="1:9">
      <c r="A477" s="214" t="s">
        <v>204</v>
      </c>
      <c r="B477" s="214" t="s">
        <v>3</v>
      </c>
      <c r="C477" s="214" t="s">
        <v>183</v>
      </c>
      <c r="D477" s="214" t="s">
        <v>218</v>
      </c>
      <c r="E477" s="214" t="s">
        <v>236</v>
      </c>
      <c r="F477" s="214" t="s">
        <v>76</v>
      </c>
      <c r="G477" s="214">
        <v>6</v>
      </c>
      <c r="H477" s="214">
        <v>39</v>
      </c>
      <c r="I477" s="214">
        <v>45</v>
      </c>
    </row>
    <row r="478" spans="1:9">
      <c r="A478" s="214" t="s">
        <v>204</v>
      </c>
      <c r="B478" s="214" t="s">
        <v>3</v>
      </c>
      <c r="C478" s="214" t="s">
        <v>183</v>
      </c>
      <c r="D478" s="214" t="s">
        <v>218</v>
      </c>
      <c r="E478" s="214" t="s">
        <v>236</v>
      </c>
      <c r="F478" s="214" t="s">
        <v>77</v>
      </c>
      <c r="G478" s="214">
        <v>18</v>
      </c>
      <c r="H478" s="214">
        <v>53</v>
      </c>
      <c r="I478" s="214">
        <v>71</v>
      </c>
    </row>
    <row r="479" spans="1:9">
      <c r="A479" s="214" t="s">
        <v>204</v>
      </c>
      <c r="B479" s="214" t="s">
        <v>3</v>
      </c>
      <c r="C479" s="214" t="s">
        <v>183</v>
      </c>
      <c r="D479" s="214" t="s">
        <v>218</v>
      </c>
      <c r="E479" s="214" t="s">
        <v>236</v>
      </c>
      <c r="F479" s="214" t="s">
        <v>78</v>
      </c>
      <c r="G479" s="214">
        <v>11</v>
      </c>
      <c r="H479" s="214">
        <v>46</v>
      </c>
      <c r="I479" s="214">
        <v>57</v>
      </c>
    </row>
    <row r="480" spans="1:9">
      <c r="A480" s="214" t="s">
        <v>204</v>
      </c>
      <c r="B480" s="214" t="s">
        <v>3</v>
      </c>
      <c r="C480" s="214" t="s">
        <v>183</v>
      </c>
      <c r="D480" s="214" t="s">
        <v>218</v>
      </c>
      <c r="E480" s="214" t="s">
        <v>236</v>
      </c>
      <c r="F480" s="214" t="s">
        <v>82</v>
      </c>
      <c r="G480" s="214">
        <v>10</v>
      </c>
      <c r="H480" s="214">
        <v>48</v>
      </c>
      <c r="I480" s="214">
        <v>58</v>
      </c>
    </row>
    <row r="481" spans="1:9">
      <c r="A481" s="214" t="s">
        <v>204</v>
      </c>
      <c r="B481" s="214" t="s">
        <v>3</v>
      </c>
      <c r="C481" s="214" t="s">
        <v>183</v>
      </c>
      <c r="D481" s="214" t="s">
        <v>218</v>
      </c>
      <c r="E481" s="214" t="s">
        <v>236</v>
      </c>
      <c r="F481" s="214" t="s">
        <v>80</v>
      </c>
      <c r="G481" s="214">
        <v>6</v>
      </c>
      <c r="H481" s="214">
        <v>27</v>
      </c>
      <c r="I481" s="214">
        <v>33</v>
      </c>
    </row>
    <row r="482" spans="1:9">
      <c r="A482" s="214" t="s">
        <v>204</v>
      </c>
      <c r="B482" s="214" t="s">
        <v>3</v>
      </c>
      <c r="C482" s="214" t="s">
        <v>183</v>
      </c>
      <c r="D482" s="214" t="s">
        <v>219</v>
      </c>
      <c r="E482" s="214" t="s">
        <v>237</v>
      </c>
      <c r="F482" s="214" t="s">
        <v>210</v>
      </c>
      <c r="G482" s="214">
        <v>7</v>
      </c>
      <c r="H482" s="214">
        <v>0</v>
      </c>
      <c r="I482" s="214">
        <v>7</v>
      </c>
    </row>
    <row r="483" spans="1:9">
      <c r="A483" s="214" t="s">
        <v>204</v>
      </c>
      <c r="B483" s="214" t="s">
        <v>3</v>
      </c>
      <c r="C483" s="214" t="s">
        <v>183</v>
      </c>
      <c r="D483" s="214" t="s">
        <v>219</v>
      </c>
      <c r="E483" s="214" t="s">
        <v>237</v>
      </c>
      <c r="F483" s="214" t="s">
        <v>211</v>
      </c>
      <c r="G483" s="214">
        <v>1</v>
      </c>
      <c r="H483" s="214">
        <v>0</v>
      </c>
      <c r="I483" s="214">
        <v>1</v>
      </c>
    </row>
    <row r="484" spans="1:9">
      <c r="A484" s="214" t="s">
        <v>204</v>
      </c>
      <c r="B484" s="214" t="s">
        <v>3</v>
      </c>
      <c r="C484" s="214" t="s">
        <v>183</v>
      </c>
      <c r="D484" s="214" t="s">
        <v>219</v>
      </c>
      <c r="E484" s="214" t="s">
        <v>237</v>
      </c>
      <c r="F484" s="214" t="s">
        <v>71</v>
      </c>
      <c r="G484" s="214">
        <v>10</v>
      </c>
      <c r="H484" s="214">
        <v>0</v>
      </c>
      <c r="I484" s="214">
        <v>10</v>
      </c>
    </row>
    <row r="485" spans="1:9">
      <c r="A485" s="214" t="s">
        <v>204</v>
      </c>
      <c r="B485" s="214" t="s">
        <v>3</v>
      </c>
      <c r="C485" s="214" t="s">
        <v>183</v>
      </c>
      <c r="D485" s="214" t="s">
        <v>219</v>
      </c>
      <c r="E485" s="214" t="s">
        <v>237</v>
      </c>
      <c r="F485" s="214" t="s">
        <v>72</v>
      </c>
      <c r="G485" s="214">
        <v>29</v>
      </c>
      <c r="H485" s="214">
        <v>0</v>
      </c>
      <c r="I485" s="214">
        <v>29</v>
      </c>
    </row>
    <row r="486" spans="1:9">
      <c r="A486" s="214" t="s">
        <v>204</v>
      </c>
      <c r="B486" s="214" t="s">
        <v>3</v>
      </c>
      <c r="C486" s="214" t="s">
        <v>183</v>
      </c>
      <c r="D486" s="214" t="s">
        <v>219</v>
      </c>
      <c r="E486" s="214" t="s">
        <v>237</v>
      </c>
      <c r="F486" s="214" t="s">
        <v>73</v>
      </c>
      <c r="G486" s="214">
        <v>4</v>
      </c>
      <c r="H486" s="214">
        <v>0</v>
      </c>
      <c r="I486" s="214">
        <v>4</v>
      </c>
    </row>
    <row r="487" spans="1:9">
      <c r="A487" s="214" t="s">
        <v>204</v>
      </c>
      <c r="B487" s="214" t="s">
        <v>3</v>
      </c>
      <c r="C487" s="214" t="s">
        <v>183</v>
      </c>
      <c r="D487" s="214" t="s">
        <v>219</v>
      </c>
      <c r="E487" s="214" t="s">
        <v>237</v>
      </c>
      <c r="F487" s="214" t="s">
        <v>74</v>
      </c>
      <c r="G487" s="214">
        <v>21</v>
      </c>
      <c r="H487" s="214">
        <v>0</v>
      </c>
      <c r="I487" s="214">
        <v>21</v>
      </c>
    </row>
    <row r="488" spans="1:9">
      <c r="A488" s="214" t="s">
        <v>204</v>
      </c>
      <c r="B488" s="214" t="s">
        <v>3</v>
      </c>
      <c r="C488" s="214" t="s">
        <v>183</v>
      </c>
      <c r="D488" s="214" t="s">
        <v>219</v>
      </c>
      <c r="E488" s="214" t="s">
        <v>237</v>
      </c>
      <c r="F488" s="214" t="s">
        <v>75</v>
      </c>
      <c r="G488" s="214">
        <v>18</v>
      </c>
      <c r="H488" s="214">
        <v>0</v>
      </c>
      <c r="I488" s="214">
        <v>18</v>
      </c>
    </row>
    <row r="489" spans="1:9">
      <c r="A489" s="214" t="s">
        <v>204</v>
      </c>
      <c r="B489" s="214" t="s">
        <v>3</v>
      </c>
      <c r="C489" s="214" t="s">
        <v>183</v>
      </c>
      <c r="D489" s="214" t="s">
        <v>219</v>
      </c>
      <c r="E489" s="214" t="s">
        <v>237</v>
      </c>
      <c r="F489" s="214" t="s">
        <v>76</v>
      </c>
      <c r="G489" s="214">
        <v>34</v>
      </c>
      <c r="H489" s="214">
        <v>0</v>
      </c>
      <c r="I489" s="214">
        <v>34</v>
      </c>
    </row>
    <row r="490" spans="1:9">
      <c r="A490" s="214" t="s">
        <v>204</v>
      </c>
      <c r="B490" s="214" t="s">
        <v>3</v>
      </c>
      <c r="C490" s="214" t="s">
        <v>183</v>
      </c>
      <c r="D490" s="214" t="s">
        <v>219</v>
      </c>
      <c r="E490" s="214" t="s">
        <v>237</v>
      </c>
      <c r="F490" s="214" t="s">
        <v>77</v>
      </c>
      <c r="G490" s="214">
        <v>5</v>
      </c>
      <c r="H490" s="214">
        <v>0</v>
      </c>
      <c r="I490" s="214">
        <v>5</v>
      </c>
    </row>
    <row r="491" spans="1:9">
      <c r="A491" s="214" t="s">
        <v>204</v>
      </c>
      <c r="B491" s="214" t="s">
        <v>3</v>
      </c>
      <c r="C491" s="214" t="s">
        <v>183</v>
      </c>
      <c r="D491" s="214" t="s">
        <v>219</v>
      </c>
      <c r="E491" s="214" t="s">
        <v>237</v>
      </c>
      <c r="F491" s="214" t="s">
        <v>78</v>
      </c>
      <c r="G491" s="214">
        <v>15</v>
      </c>
      <c r="H491" s="214">
        <v>0</v>
      </c>
      <c r="I491" s="214">
        <v>15</v>
      </c>
    </row>
    <row r="492" spans="1:9">
      <c r="A492" s="214" t="s">
        <v>204</v>
      </c>
      <c r="B492" s="214" t="s">
        <v>3</v>
      </c>
      <c r="C492" s="214" t="s">
        <v>183</v>
      </c>
      <c r="D492" s="214" t="s">
        <v>219</v>
      </c>
      <c r="E492" s="214" t="s">
        <v>237</v>
      </c>
      <c r="F492" s="214" t="s">
        <v>82</v>
      </c>
      <c r="G492" s="214">
        <v>22</v>
      </c>
      <c r="H492" s="214">
        <v>0</v>
      </c>
      <c r="I492" s="214">
        <v>22</v>
      </c>
    </row>
    <row r="493" spans="1:9">
      <c r="A493" s="214" t="s">
        <v>204</v>
      </c>
      <c r="B493" s="214" t="s">
        <v>3</v>
      </c>
      <c r="C493" s="214" t="s">
        <v>183</v>
      </c>
      <c r="D493" s="214" t="s">
        <v>219</v>
      </c>
      <c r="E493" s="214" t="s">
        <v>237</v>
      </c>
      <c r="F493" s="214" t="s">
        <v>80</v>
      </c>
      <c r="G493" s="214">
        <v>9</v>
      </c>
      <c r="H493" s="214">
        <v>0</v>
      </c>
      <c r="I493" s="214">
        <v>9</v>
      </c>
    </row>
    <row r="494" spans="1:9">
      <c r="A494" s="214" t="s">
        <v>204</v>
      </c>
      <c r="B494" s="214" t="s">
        <v>3</v>
      </c>
      <c r="C494" s="214" t="s">
        <v>183</v>
      </c>
      <c r="D494" s="214" t="s">
        <v>220</v>
      </c>
      <c r="E494" s="214" t="s">
        <v>237</v>
      </c>
      <c r="F494" s="214" t="s">
        <v>210</v>
      </c>
      <c r="G494" s="214">
        <v>84</v>
      </c>
      <c r="H494" s="214">
        <v>0</v>
      </c>
      <c r="I494" s="214">
        <v>84</v>
      </c>
    </row>
    <row r="495" spans="1:9">
      <c r="A495" s="214" t="s">
        <v>204</v>
      </c>
      <c r="B495" s="214" t="s">
        <v>3</v>
      </c>
      <c r="C495" s="214" t="s">
        <v>183</v>
      </c>
      <c r="D495" s="214" t="s">
        <v>220</v>
      </c>
      <c r="E495" s="214" t="s">
        <v>237</v>
      </c>
      <c r="F495" s="214" t="s">
        <v>211</v>
      </c>
      <c r="G495" s="214">
        <v>50</v>
      </c>
      <c r="H495" s="214">
        <v>0</v>
      </c>
      <c r="I495" s="214">
        <v>50</v>
      </c>
    </row>
    <row r="496" spans="1:9">
      <c r="A496" s="214" t="s">
        <v>204</v>
      </c>
      <c r="B496" s="214" t="s">
        <v>3</v>
      </c>
      <c r="C496" s="214" t="s">
        <v>183</v>
      </c>
      <c r="D496" s="214" t="s">
        <v>220</v>
      </c>
      <c r="E496" s="214" t="s">
        <v>237</v>
      </c>
      <c r="F496" s="214" t="s">
        <v>71</v>
      </c>
      <c r="G496" s="214">
        <v>13</v>
      </c>
      <c r="H496" s="214">
        <v>0</v>
      </c>
      <c r="I496" s="214">
        <v>13</v>
      </c>
    </row>
    <row r="497" spans="1:9">
      <c r="A497" s="214" t="s">
        <v>204</v>
      </c>
      <c r="B497" s="214" t="s">
        <v>3</v>
      </c>
      <c r="C497" s="214" t="s">
        <v>183</v>
      </c>
      <c r="D497" s="214" t="s">
        <v>220</v>
      </c>
      <c r="E497" s="214" t="s">
        <v>237</v>
      </c>
      <c r="F497" s="214" t="s">
        <v>72</v>
      </c>
      <c r="G497" s="214">
        <v>17</v>
      </c>
      <c r="H497" s="214">
        <v>0</v>
      </c>
      <c r="I497" s="214">
        <v>17</v>
      </c>
    </row>
    <row r="498" spans="1:9">
      <c r="A498" s="214" t="s">
        <v>204</v>
      </c>
      <c r="B498" s="214" t="s">
        <v>3</v>
      </c>
      <c r="C498" s="214" t="s">
        <v>183</v>
      </c>
      <c r="D498" s="214" t="s">
        <v>220</v>
      </c>
      <c r="E498" s="214" t="s">
        <v>237</v>
      </c>
      <c r="F498" s="214" t="s">
        <v>73</v>
      </c>
      <c r="G498" s="214">
        <v>4</v>
      </c>
      <c r="H498" s="214">
        <v>0</v>
      </c>
      <c r="I498" s="214">
        <v>4</v>
      </c>
    </row>
    <row r="499" spans="1:9">
      <c r="A499" s="214" t="s">
        <v>204</v>
      </c>
      <c r="B499" s="214" t="s">
        <v>3</v>
      </c>
      <c r="C499" s="214" t="s">
        <v>183</v>
      </c>
      <c r="D499" s="214" t="s">
        <v>220</v>
      </c>
      <c r="E499" s="214" t="s">
        <v>237</v>
      </c>
      <c r="F499" s="214" t="s">
        <v>74</v>
      </c>
      <c r="G499" s="214">
        <v>10</v>
      </c>
      <c r="H499" s="214">
        <v>0</v>
      </c>
      <c r="I499" s="214">
        <v>10</v>
      </c>
    </row>
    <row r="500" spans="1:9">
      <c r="A500" s="214" t="s">
        <v>204</v>
      </c>
      <c r="B500" s="214" t="s">
        <v>3</v>
      </c>
      <c r="C500" s="214" t="s">
        <v>183</v>
      </c>
      <c r="D500" s="214" t="s">
        <v>220</v>
      </c>
      <c r="E500" s="214" t="s">
        <v>237</v>
      </c>
      <c r="F500" s="214" t="s">
        <v>75</v>
      </c>
      <c r="G500" s="214">
        <v>16</v>
      </c>
      <c r="H500" s="214">
        <v>0</v>
      </c>
      <c r="I500" s="214">
        <v>16</v>
      </c>
    </row>
    <row r="501" spans="1:9">
      <c r="A501" s="214" t="s">
        <v>204</v>
      </c>
      <c r="B501" s="214" t="s">
        <v>3</v>
      </c>
      <c r="C501" s="214" t="s">
        <v>183</v>
      </c>
      <c r="D501" s="214" t="s">
        <v>220</v>
      </c>
      <c r="E501" s="214" t="s">
        <v>237</v>
      </c>
      <c r="F501" s="214" t="s">
        <v>76</v>
      </c>
      <c r="G501" s="214">
        <v>10</v>
      </c>
      <c r="H501" s="214">
        <v>0</v>
      </c>
      <c r="I501" s="214">
        <v>10</v>
      </c>
    </row>
    <row r="502" spans="1:9">
      <c r="A502" s="214" t="s">
        <v>204</v>
      </c>
      <c r="B502" s="214" t="s">
        <v>3</v>
      </c>
      <c r="C502" s="214" t="s">
        <v>183</v>
      </c>
      <c r="D502" s="214" t="s">
        <v>220</v>
      </c>
      <c r="E502" s="214" t="s">
        <v>237</v>
      </c>
      <c r="F502" s="214" t="s">
        <v>77</v>
      </c>
      <c r="G502" s="214">
        <v>2</v>
      </c>
      <c r="H502" s="214">
        <v>0</v>
      </c>
      <c r="I502" s="214">
        <v>2</v>
      </c>
    </row>
    <row r="503" spans="1:9">
      <c r="A503" s="214" t="s">
        <v>204</v>
      </c>
      <c r="B503" s="214" t="s">
        <v>3</v>
      </c>
      <c r="C503" s="214" t="s">
        <v>183</v>
      </c>
      <c r="D503" s="214" t="s">
        <v>220</v>
      </c>
      <c r="E503" s="214" t="s">
        <v>237</v>
      </c>
      <c r="F503" s="214" t="s">
        <v>78</v>
      </c>
      <c r="G503" s="214">
        <v>0</v>
      </c>
      <c r="H503" s="214">
        <v>0</v>
      </c>
      <c r="I503" s="214">
        <v>0</v>
      </c>
    </row>
    <row r="504" spans="1:9">
      <c r="A504" s="214" t="s">
        <v>204</v>
      </c>
      <c r="B504" s="214" t="s">
        <v>3</v>
      </c>
      <c r="C504" s="214" t="s">
        <v>183</v>
      </c>
      <c r="D504" s="214" t="s">
        <v>220</v>
      </c>
      <c r="E504" s="214" t="s">
        <v>237</v>
      </c>
      <c r="F504" s="214" t="s">
        <v>82</v>
      </c>
      <c r="G504" s="214">
        <v>25</v>
      </c>
      <c r="H504" s="214">
        <v>0</v>
      </c>
      <c r="I504" s="214">
        <v>25</v>
      </c>
    </row>
    <row r="505" spans="1:9">
      <c r="A505" s="214" t="s">
        <v>204</v>
      </c>
      <c r="B505" s="214" t="s">
        <v>3</v>
      </c>
      <c r="C505" s="214" t="s">
        <v>183</v>
      </c>
      <c r="D505" s="214" t="s">
        <v>220</v>
      </c>
      <c r="E505" s="214" t="s">
        <v>237</v>
      </c>
      <c r="F505" s="214" t="s">
        <v>80</v>
      </c>
      <c r="G505" s="214">
        <v>10</v>
      </c>
      <c r="H505" s="214">
        <v>0</v>
      </c>
      <c r="I505" s="214">
        <v>10</v>
      </c>
    </row>
    <row r="506" spans="1:9">
      <c r="A506" s="214" t="s">
        <v>204</v>
      </c>
      <c r="B506" s="214" t="s">
        <v>3</v>
      </c>
      <c r="C506" s="214" t="s">
        <v>202</v>
      </c>
      <c r="D506" s="214" t="s">
        <v>209</v>
      </c>
      <c r="E506" s="214" t="s">
        <v>233</v>
      </c>
      <c r="F506" s="214" t="s">
        <v>210</v>
      </c>
      <c r="G506" s="214">
        <v>1</v>
      </c>
      <c r="H506" s="214">
        <v>3</v>
      </c>
      <c r="I506" s="214">
        <v>4</v>
      </c>
    </row>
    <row r="507" spans="1:9">
      <c r="A507" s="214" t="s">
        <v>204</v>
      </c>
      <c r="B507" s="214" t="s">
        <v>3</v>
      </c>
      <c r="C507" s="214" t="s">
        <v>202</v>
      </c>
      <c r="D507" s="214" t="s">
        <v>209</v>
      </c>
      <c r="E507" s="214" t="s">
        <v>233</v>
      </c>
      <c r="F507" s="214" t="s">
        <v>211</v>
      </c>
      <c r="G507" s="214">
        <v>0</v>
      </c>
      <c r="H507" s="214">
        <v>2</v>
      </c>
      <c r="I507" s="214">
        <v>2</v>
      </c>
    </row>
    <row r="508" spans="1:9">
      <c r="A508" s="214" t="s">
        <v>204</v>
      </c>
      <c r="B508" s="214" t="s">
        <v>3</v>
      </c>
      <c r="C508" s="214" t="s">
        <v>202</v>
      </c>
      <c r="D508" s="214" t="s">
        <v>209</v>
      </c>
      <c r="E508" s="214" t="s">
        <v>233</v>
      </c>
      <c r="F508" s="214" t="s">
        <v>71</v>
      </c>
      <c r="G508" s="214">
        <v>0</v>
      </c>
      <c r="H508" s="214">
        <v>1</v>
      </c>
      <c r="I508" s="214">
        <v>1</v>
      </c>
    </row>
    <row r="509" spans="1:9">
      <c r="A509" s="214" t="s">
        <v>204</v>
      </c>
      <c r="B509" s="214" t="s">
        <v>3</v>
      </c>
      <c r="C509" s="214" t="s">
        <v>202</v>
      </c>
      <c r="D509" s="214" t="s">
        <v>209</v>
      </c>
      <c r="E509" s="214" t="s">
        <v>233</v>
      </c>
      <c r="F509" s="214" t="s">
        <v>72</v>
      </c>
      <c r="G509" s="214">
        <v>0</v>
      </c>
      <c r="H509" s="214">
        <v>0</v>
      </c>
      <c r="I509" s="214">
        <v>0</v>
      </c>
    </row>
    <row r="510" spans="1:9">
      <c r="A510" s="214" t="s">
        <v>204</v>
      </c>
      <c r="B510" s="214" t="s">
        <v>3</v>
      </c>
      <c r="C510" s="214" t="s">
        <v>202</v>
      </c>
      <c r="D510" s="214" t="s">
        <v>209</v>
      </c>
      <c r="E510" s="214" t="s">
        <v>233</v>
      </c>
      <c r="F510" s="214" t="s">
        <v>73</v>
      </c>
      <c r="G510" s="214">
        <v>0</v>
      </c>
      <c r="H510" s="214">
        <v>0</v>
      </c>
      <c r="I510" s="214">
        <v>0</v>
      </c>
    </row>
    <row r="511" spans="1:9">
      <c r="A511" s="214" t="s">
        <v>204</v>
      </c>
      <c r="B511" s="214" t="s">
        <v>3</v>
      </c>
      <c r="C511" s="214" t="s">
        <v>202</v>
      </c>
      <c r="D511" s="214" t="s">
        <v>209</v>
      </c>
      <c r="E511" s="214" t="s">
        <v>233</v>
      </c>
      <c r="F511" s="214" t="s">
        <v>74</v>
      </c>
      <c r="G511" s="214">
        <v>0</v>
      </c>
      <c r="H511" s="214">
        <v>0</v>
      </c>
      <c r="I511" s="214">
        <v>0</v>
      </c>
    </row>
    <row r="512" spans="1:9">
      <c r="A512" s="214" t="s">
        <v>204</v>
      </c>
      <c r="B512" s="214" t="s">
        <v>3</v>
      </c>
      <c r="C512" s="214" t="s">
        <v>202</v>
      </c>
      <c r="D512" s="214" t="s">
        <v>209</v>
      </c>
      <c r="E512" s="214" t="s">
        <v>233</v>
      </c>
      <c r="F512" s="214" t="s">
        <v>75</v>
      </c>
      <c r="G512" s="214">
        <v>0</v>
      </c>
      <c r="H512" s="214">
        <v>0</v>
      </c>
      <c r="I512" s="214">
        <v>0</v>
      </c>
    </row>
    <row r="513" spans="1:9">
      <c r="A513" s="214" t="s">
        <v>204</v>
      </c>
      <c r="B513" s="214" t="s">
        <v>3</v>
      </c>
      <c r="C513" s="214" t="s">
        <v>202</v>
      </c>
      <c r="D513" s="214" t="s">
        <v>209</v>
      </c>
      <c r="E513" s="214" t="s">
        <v>233</v>
      </c>
      <c r="F513" s="214" t="s">
        <v>76</v>
      </c>
      <c r="G513" s="214">
        <v>0</v>
      </c>
      <c r="H513" s="214">
        <v>0</v>
      </c>
      <c r="I513" s="214">
        <v>0</v>
      </c>
    </row>
    <row r="514" spans="1:9">
      <c r="A514" s="214" t="s">
        <v>204</v>
      </c>
      <c r="B514" s="214" t="s">
        <v>3</v>
      </c>
      <c r="C514" s="214" t="s">
        <v>202</v>
      </c>
      <c r="D514" s="214" t="s">
        <v>209</v>
      </c>
      <c r="E514" s="214" t="s">
        <v>233</v>
      </c>
      <c r="F514" s="214" t="s">
        <v>77</v>
      </c>
      <c r="G514" s="214">
        <v>0</v>
      </c>
      <c r="H514" s="214">
        <v>1</v>
      </c>
      <c r="I514" s="214">
        <v>1</v>
      </c>
    </row>
    <row r="515" spans="1:9">
      <c r="A515" s="214" t="s">
        <v>204</v>
      </c>
      <c r="B515" s="214" t="s">
        <v>3</v>
      </c>
      <c r="C515" s="214" t="s">
        <v>202</v>
      </c>
      <c r="D515" s="214" t="s">
        <v>209</v>
      </c>
      <c r="E515" s="214" t="s">
        <v>233</v>
      </c>
      <c r="F515" s="214" t="s">
        <v>78</v>
      </c>
      <c r="G515" s="214">
        <v>0</v>
      </c>
      <c r="H515" s="214">
        <v>2</v>
      </c>
      <c r="I515" s="214">
        <v>2</v>
      </c>
    </row>
    <row r="516" spans="1:9">
      <c r="A516" s="214" t="s">
        <v>204</v>
      </c>
      <c r="B516" s="214" t="s">
        <v>3</v>
      </c>
      <c r="C516" s="214" t="s">
        <v>202</v>
      </c>
      <c r="D516" s="214" t="s">
        <v>209</v>
      </c>
      <c r="E516" s="214" t="s">
        <v>233</v>
      </c>
      <c r="F516" s="214" t="s">
        <v>82</v>
      </c>
      <c r="G516" s="214">
        <v>0</v>
      </c>
      <c r="H516" s="214">
        <v>1</v>
      </c>
      <c r="I516" s="214">
        <v>1</v>
      </c>
    </row>
    <row r="517" spans="1:9">
      <c r="A517" s="214" t="s">
        <v>204</v>
      </c>
      <c r="B517" s="214" t="s">
        <v>3</v>
      </c>
      <c r="C517" s="214" t="s">
        <v>202</v>
      </c>
      <c r="D517" s="214" t="s">
        <v>209</v>
      </c>
      <c r="E517" s="214" t="s">
        <v>233</v>
      </c>
      <c r="F517" s="214" t="s">
        <v>80</v>
      </c>
      <c r="G517" s="214">
        <v>0</v>
      </c>
      <c r="H517" s="214">
        <v>0</v>
      </c>
      <c r="I517" s="214">
        <v>0</v>
      </c>
    </row>
    <row r="518" spans="1:9">
      <c r="A518" s="214" t="s">
        <v>204</v>
      </c>
      <c r="B518" s="214" t="s">
        <v>3</v>
      </c>
      <c r="C518" s="214" t="s">
        <v>202</v>
      </c>
      <c r="D518" s="214" t="s">
        <v>212</v>
      </c>
      <c r="E518" s="214" t="s">
        <v>233</v>
      </c>
      <c r="F518" s="214" t="s">
        <v>210</v>
      </c>
      <c r="G518" s="214">
        <v>0</v>
      </c>
      <c r="H518" s="214">
        <v>1</v>
      </c>
      <c r="I518" s="214">
        <v>1</v>
      </c>
    </row>
    <row r="519" spans="1:9">
      <c r="A519" s="214" t="s">
        <v>204</v>
      </c>
      <c r="B519" s="214" t="s">
        <v>3</v>
      </c>
      <c r="C519" s="214" t="s">
        <v>202</v>
      </c>
      <c r="D519" s="214" t="s">
        <v>212</v>
      </c>
      <c r="E519" s="214" t="s">
        <v>233</v>
      </c>
      <c r="F519" s="214" t="s">
        <v>211</v>
      </c>
      <c r="G519" s="214">
        <v>0</v>
      </c>
      <c r="H519" s="214">
        <v>0</v>
      </c>
      <c r="I519" s="214">
        <v>0</v>
      </c>
    </row>
    <row r="520" spans="1:9">
      <c r="A520" s="214" t="s">
        <v>204</v>
      </c>
      <c r="B520" s="214" t="s">
        <v>3</v>
      </c>
      <c r="C520" s="214" t="s">
        <v>202</v>
      </c>
      <c r="D520" s="214" t="s">
        <v>212</v>
      </c>
      <c r="E520" s="214" t="s">
        <v>233</v>
      </c>
      <c r="F520" s="214" t="s">
        <v>71</v>
      </c>
      <c r="G520" s="214">
        <v>0</v>
      </c>
      <c r="H520" s="214">
        <v>0</v>
      </c>
      <c r="I520" s="214">
        <v>0</v>
      </c>
    </row>
    <row r="521" spans="1:9">
      <c r="A521" s="214" t="s">
        <v>204</v>
      </c>
      <c r="B521" s="214" t="s">
        <v>3</v>
      </c>
      <c r="C521" s="214" t="s">
        <v>202</v>
      </c>
      <c r="D521" s="214" t="s">
        <v>212</v>
      </c>
      <c r="E521" s="214" t="s">
        <v>233</v>
      </c>
      <c r="F521" s="214" t="s">
        <v>72</v>
      </c>
      <c r="G521" s="214">
        <v>0</v>
      </c>
      <c r="H521" s="214">
        <v>0</v>
      </c>
      <c r="I521" s="214">
        <v>0</v>
      </c>
    </row>
    <row r="522" spans="1:9">
      <c r="A522" s="214" t="s">
        <v>204</v>
      </c>
      <c r="B522" s="214" t="s">
        <v>3</v>
      </c>
      <c r="C522" s="214" t="s">
        <v>202</v>
      </c>
      <c r="D522" s="214" t="s">
        <v>212</v>
      </c>
      <c r="E522" s="214" t="s">
        <v>233</v>
      </c>
      <c r="F522" s="214" t="s">
        <v>73</v>
      </c>
      <c r="G522" s="214">
        <v>0</v>
      </c>
      <c r="H522" s="214">
        <v>0</v>
      </c>
      <c r="I522" s="214">
        <v>0</v>
      </c>
    </row>
    <row r="523" spans="1:9">
      <c r="A523" s="214" t="s">
        <v>204</v>
      </c>
      <c r="B523" s="214" t="s">
        <v>3</v>
      </c>
      <c r="C523" s="214" t="s">
        <v>202</v>
      </c>
      <c r="D523" s="214" t="s">
        <v>212</v>
      </c>
      <c r="E523" s="214" t="s">
        <v>233</v>
      </c>
      <c r="F523" s="214" t="s">
        <v>74</v>
      </c>
      <c r="G523" s="214">
        <v>0</v>
      </c>
      <c r="H523" s="214">
        <v>0</v>
      </c>
      <c r="I523" s="214">
        <v>0</v>
      </c>
    </row>
    <row r="524" spans="1:9">
      <c r="A524" s="214" t="s">
        <v>204</v>
      </c>
      <c r="B524" s="214" t="s">
        <v>3</v>
      </c>
      <c r="C524" s="214" t="s">
        <v>202</v>
      </c>
      <c r="D524" s="214" t="s">
        <v>212</v>
      </c>
      <c r="E524" s="214" t="s">
        <v>233</v>
      </c>
      <c r="F524" s="214" t="s">
        <v>75</v>
      </c>
      <c r="G524" s="214">
        <v>0</v>
      </c>
      <c r="H524" s="214">
        <v>0</v>
      </c>
      <c r="I524" s="214">
        <v>0</v>
      </c>
    </row>
    <row r="525" spans="1:9">
      <c r="A525" s="214" t="s">
        <v>204</v>
      </c>
      <c r="B525" s="214" t="s">
        <v>3</v>
      </c>
      <c r="C525" s="214" t="s">
        <v>202</v>
      </c>
      <c r="D525" s="214" t="s">
        <v>212</v>
      </c>
      <c r="E525" s="214" t="s">
        <v>233</v>
      </c>
      <c r="F525" s="214" t="s">
        <v>76</v>
      </c>
      <c r="G525" s="214">
        <v>0</v>
      </c>
      <c r="H525" s="214">
        <v>0</v>
      </c>
      <c r="I525" s="214">
        <v>0</v>
      </c>
    </row>
    <row r="526" spans="1:9">
      <c r="A526" s="214" t="s">
        <v>204</v>
      </c>
      <c r="B526" s="214" t="s">
        <v>3</v>
      </c>
      <c r="C526" s="214" t="s">
        <v>202</v>
      </c>
      <c r="D526" s="214" t="s">
        <v>212</v>
      </c>
      <c r="E526" s="214" t="s">
        <v>233</v>
      </c>
      <c r="F526" s="214" t="s">
        <v>77</v>
      </c>
      <c r="G526" s="214">
        <v>0</v>
      </c>
      <c r="H526" s="214">
        <v>0</v>
      </c>
      <c r="I526" s="214">
        <v>0</v>
      </c>
    </row>
    <row r="527" spans="1:9">
      <c r="A527" s="214" t="s">
        <v>204</v>
      </c>
      <c r="B527" s="214" t="s">
        <v>3</v>
      </c>
      <c r="C527" s="214" t="s">
        <v>202</v>
      </c>
      <c r="D527" s="214" t="s">
        <v>212</v>
      </c>
      <c r="E527" s="214" t="s">
        <v>233</v>
      </c>
      <c r="F527" s="214" t="s">
        <v>78</v>
      </c>
      <c r="G527" s="214">
        <v>1</v>
      </c>
      <c r="H527" s="214">
        <v>1</v>
      </c>
      <c r="I527" s="214">
        <v>2</v>
      </c>
    </row>
    <row r="528" spans="1:9">
      <c r="A528" s="214" t="s">
        <v>204</v>
      </c>
      <c r="B528" s="214" t="s">
        <v>3</v>
      </c>
      <c r="C528" s="214" t="s">
        <v>202</v>
      </c>
      <c r="D528" s="214" t="s">
        <v>212</v>
      </c>
      <c r="E528" s="214" t="s">
        <v>233</v>
      </c>
      <c r="F528" s="214" t="s">
        <v>82</v>
      </c>
      <c r="G528" s="214">
        <v>0</v>
      </c>
      <c r="H528" s="214">
        <v>1</v>
      </c>
      <c r="I528" s="214">
        <v>1</v>
      </c>
    </row>
    <row r="529" spans="1:9">
      <c r="A529" s="214" t="s">
        <v>204</v>
      </c>
      <c r="B529" s="214" t="s">
        <v>3</v>
      </c>
      <c r="C529" s="214" t="s">
        <v>202</v>
      </c>
      <c r="D529" s="214" t="s">
        <v>212</v>
      </c>
      <c r="E529" s="214" t="s">
        <v>233</v>
      </c>
      <c r="F529" s="214" t="s">
        <v>80</v>
      </c>
      <c r="G529" s="214">
        <v>0</v>
      </c>
      <c r="H529" s="214">
        <v>0</v>
      </c>
      <c r="I529" s="214">
        <v>0</v>
      </c>
    </row>
    <row r="530" spans="1:9">
      <c r="A530" s="214" t="s">
        <v>204</v>
      </c>
      <c r="B530" s="214" t="s">
        <v>3</v>
      </c>
      <c r="C530" s="214" t="s">
        <v>202</v>
      </c>
      <c r="D530" s="214" t="s">
        <v>213</v>
      </c>
      <c r="E530" s="214" t="s">
        <v>234</v>
      </c>
      <c r="F530" s="214" t="s">
        <v>210</v>
      </c>
      <c r="G530" s="214">
        <v>0</v>
      </c>
      <c r="H530" s="214">
        <v>33</v>
      </c>
      <c r="I530" s="214">
        <v>33</v>
      </c>
    </row>
    <row r="531" spans="1:9">
      <c r="A531" s="214" t="s">
        <v>204</v>
      </c>
      <c r="B531" s="214" t="s">
        <v>3</v>
      </c>
      <c r="C531" s="214" t="s">
        <v>202</v>
      </c>
      <c r="D531" s="214" t="s">
        <v>213</v>
      </c>
      <c r="E531" s="214" t="s">
        <v>234</v>
      </c>
      <c r="F531" s="214" t="s">
        <v>211</v>
      </c>
      <c r="G531" s="214">
        <v>2</v>
      </c>
      <c r="H531" s="214">
        <v>50</v>
      </c>
      <c r="I531" s="214">
        <v>52</v>
      </c>
    </row>
    <row r="532" spans="1:9">
      <c r="A532" s="214" t="s">
        <v>204</v>
      </c>
      <c r="B532" s="214" t="s">
        <v>3</v>
      </c>
      <c r="C532" s="214" t="s">
        <v>202</v>
      </c>
      <c r="D532" s="214" t="s">
        <v>213</v>
      </c>
      <c r="E532" s="214" t="s">
        <v>234</v>
      </c>
      <c r="F532" s="214" t="s">
        <v>71</v>
      </c>
      <c r="G532" s="214">
        <v>1</v>
      </c>
      <c r="H532" s="214">
        <v>15</v>
      </c>
      <c r="I532" s="214">
        <v>16</v>
      </c>
    </row>
    <row r="533" spans="1:9">
      <c r="A533" s="214" t="s">
        <v>204</v>
      </c>
      <c r="B533" s="214" t="s">
        <v>3</v>
      </c>
      <c r="C533" s="214" t="s">
        <v>202</v>
      </c>
      <c r="D533" s="214" t="s">
        <v>213</v>
      </c>
      <c r="E533" s="214" t="s">
        <v>234</v>
      </c>
      <c r="F533" s="214" t="s">
        <v>72</v>
      </c>
      <c r="G533" s="214">
        <v>0</v>
      </c>
      <c r="H533" s="214">
        <v>15</v>
      </c>
      <c r="I533" s="214">
        <v>15</v>
      </c>
    </row>
    <row r="534" spans="1:9">
      <c r="A534" s="214" t="s">
        <v>204</v>
      </c>
      <c r="B534" s="214" t="s">
        <v>3</v>
      </c>
      <c r="C534" s="214" t="s">
        <v>202</v>
      </c>
      <c r="D534" s="214" t="s">
        <v>213</v>
      </c>
      <c r="E534" s="214" t="s">
        <v>234</v>
      </c>
      <c r="F534" s="214" t="s">
        <v>73</v>
      </c>
      <c r="G534" s="214">
        <v>1</v>
      </c>
      <c r="H534" s="214">
        <v>12</v>
      </c>
      <c r="I534" s="214">
        <v>13</v>
      </c>
    </row>
    <row r="535" spans="1:9">
      <c r="A535" s="214" t="s">
        <v>204</v>
      </c>
      <c r="B535" s="214" t="s">
        <v>3</v>
      </c>
      <c r="C535" s="214" t="s">
        <v>202</v>
      </c>
      <c r="D535" s="214" t="s">
        <v>213</v>
      </c>
      <c r="E535" s="214" t="s">
        <v>234</v>
      </c>
      <c r="F535" s="214" t="s">
        <v>74</v>
      </c>
      <c r="G535" s="214">
        <v>1</v>
      </c>
      <c r="H535" s="214">
        <v>12</v>
      </c>
      <c r="I535" s="214">
        <v>13</v>
      </c>
    </row>
    <row r="536" spans="1:9">
      <c r="A536" s="214" t="s">
        <v>204</v>
      </c>
      <c r="B536" s="214" t="s">
        <v>3</v>
      </c>
      <c r="C536" s="214" t="s">
        <v>202</v>
      </c>
      <c r="D536" s="214" t="s">
        <v>213</v>
      </c>
      <c r="E536" s="214" t="s">
        <v>234</v>
      </c>
      <c r="F536" s="214" t="s">
        <v>75</v>
      </c>
      <c r="G536" s="214">
        <v>0</v>
      </c>
      <c r="H536" s="214">
        <v>18</v>
      </c>
      <c r="I536" s="214">
        <v>18</v>
      </c>
    </row>
    <row r="537" spans="1:9">
      <c r="A537" s="214" t="s">
        <v>204</v>
      </c>
      <c r="B537" s="214" t="s">
        <v>3</v>
      </c>
      <c r="C537" s="214" t="s">
        <v>202</v>
      </c>
      <c r="D537" s="214" t="s">
        <v>213</v>
      </c>
      <c r="E537" s="214" t="s">
        <v>234</v>
      </c>
      <c r="F537" s="214" t="s">
        <v>76</v>
      </c>
      <c r="G537" s="214">
        <v>0</v>
      </c>
      <c r="H537" s="214">
        <v>10</v>
      </c>
      <c r="I537" s="214">
        <v>10</v>
      </c>
    </row>
    <row r="538" spans="1:9">
      <c r="A538" s="214" t="s">
        <v>204</v>
      </c>
      <c r="B538" s="214" t="s">
        <v>3</v>
      </c>
      <c r="C538" s="214" t="s">
        <v>202</v>
      </c>
      <c r="D538" s="214" t="s">
        <v>213</v>
      </c>
      <c r="E538" s="214" t="s">
        <v>234</v>
      </c>
      <c r="F538" s="214" t="s">
        <v>77</v>
      </c>
      <c r="G538" s="214">
        <v>1</v>
      </c>
      <c r="H538" s="214">
        <v>19</v>
      </c>
      <c r="I538" s="214">
        <v>20</v>
      </c>
    </row>
    <row r="539" spans="1:9">
      <c r="A539" s="214" t="s">
        <v>204</v>
      </c>
      <c r="B539" s="214" t="s">
        <v>3</v>
      </c>
      <c r="C539" s="214" t="s">
        <v>202</v>
      </c>
      <c r="D539" s="214" t="s">
        <v>213</v>
      </c>
      <c r="E539" s="214" t="s">
        <v>234</v>
      </c>
      <c r="F539" s="214" t="s">
        <v>78</v>
      </c>
      <c r="G539" s="214">
        <v>0</v>
      </c>
      <c r="H539" s="214">
        <v>18</v>
      </c>
      <c r="I539" s="214">
        <v>18</v>
      </c>
    </row>
    <row r="540" spans="1:9">
      <c r="A540" s="214" t="s">
        <v>204</v>
      </c>
      <c r="B540" s="214" t="s">
        <v>3</v>
      </c>
      <c r="C540" s="214" t="s">
        <v>202</v>
      </c>
      <c r="D540" s="214" t="s">
        <v>213</v>
      </c>
      <c r="E540" s="214" t="s">
        <v>234</v>
      </c>
      <c r="F540" s="214" t="s">
        <v>82</v>
      </c>
      <c r="G540" s="214">
        <v>1</v>
      </c>
      <c r="H540" s="214">
        <v>33</v>
      </c>
      <c r="I540" s="214">
        <v>34</v>
      </c>
    </row>
    <row r="541" spans="1:9">
      <c r="A541" s="214" t="s">
        <v>204</v>
      </c>
      <c r="B541" s="214" t="s">
        <v>3</v>
      </c>
      <c r="C541" s="214" t="s">
        <v>202</v>
      </c>
      <c r="D541" s="214" t="s">
        <v>213</v>
      </c>
      <c r="E541" s="214" t="s">
        <v>234</v>
      </c>
      <c r="F541" s="214" t="s">
        <v>80</v>
      </c>
      <c r="G541" s="214">
        <v>1</v>
      </c>
      <c r="H541" s="214">
        <v>24</v>
      </c>
      <c r="I541" s="214">
        <v>25</v>
      </c>
    </row>
    <row r="542" spans="1:9">
      <c r="A542" s="214" t="s">
        <v>204</v>
      </c>
      <c r="B542" s="214" t="s">
        <v>3</v>
      </c>
      <c r="C542" s="214" t="s">
        <v>202</v>
      </c>
      <c r="D542" s="214" t="s">
        <v>214</v>
      </c>
      <c r="E542" s="214" t="s">
        <v>234</v>
      </c>
      <c r="F542" s="214" t="s">
        <v>210</v>
      </c>
      <c r="G542" s="214">
        <v>4</v>
      </c>
      <c r="H542" s="214">
        <v>18</v>
      </c>
      <c r="I542" s="214">
        <v>22</v>
      </c>
    </row>
    <row r="543" spans="1:9">
      <c r="A543" s="214" t="s">
        <v>204</v>
      </c>
      <c r="B543" s="214" t="s">
        <v>3</v>
      </c>
      <c r="C543" s="214" t="s">
        <v>202</v>
      </c>
      <c r="D543" s="214" t="s">
        <v>214</v>
      </c>
      <c r="E543" s="214" t="s">
        <v>234</v>
      </c>
      <c r="F543" s="214" t="s">
        <v>211</v>
      </c>
      <c r="G543" s="214">
        <v>1</v>
      </c>
      <c r="H543" s="214">
        <v>19</v>
      </c>
      <c r="I543" s="214">
        <v>20</v>
      </c>
    </row>
    <row r="544" spans="1:9">
      <c r="A544" s="214" t="s">
        <v>204</v>
      </c>
      <c r="B544" s="214" t="s">
        <v>3</v>
      </c>
      <c r="C544" s="214" t="s">
        <v>202</v>
      </c>
      <c r="D544" s="214" t="s">
        <v>214</v>
      </c>
      <c r="E544" s="214" t="s">
        <v>234</v>
      </c>
      <c r="F544" s="214" t="s">
        <v>71</v>
      </c>
      <c r="G544" s="214">
        <v>2</v>
      </c>
      <c r="H544" s="214">
        <v>8</v>
      </c>
      <c r="I544" s="214">
        <v>10</v>
      </c>
    </row>
    <row r="545" spans="1:9">
      <c r="A545" s="214" t="s">
        <v>204</v>
      </c>
      <c r="B545" s="214" t="s">
        <v>3</v>
      </c>
      <c r="C545" s="214" t="s">
        <v>202</v>
      </c>
      <c r="D545" s="214" t="s">
        <v>214</v>
      </c>
      <c r="E545" s="214" t="s">
        <v>234</v>
      </c>
      <c r="F545" s="214" t="s">
        <v>72</v>
      </c>
      <c r="G545" s="214">
        <v>1</v>
      </c>
      <c r="H545" s="214">
        <v>8</v>
      </c>
      <c r="I545" s="214">
        <v>9</v>
      </c>
    </row>
    <row r="546" spans="1:9">
      <c r="A546" s="214" t="s">
        <v>204</v>
      </c>
      <c r="B546" s="214" t="s">
        <v>3</v>
      </c>
      <c r="C546" s="214" t="s">
        <v>202</v>
      </c>
      <c r="D546" s="214" t="s">
        <v>214</v>
      </c>
      <c r="E546" s="214" t="s">
        <v>234</v>
      </c>
      <c r="F546" s="214" t="s">
        <v>73</v>
      </c>
      <c r="G546" s="214">
        <v>0</v>
      </c>
      <c r="H546" s="214">
        <v>5</v>
      </c>
      <c r="I546" s="214">
        <v>5</v>
      </c>
    </row>
    <row r="547" spans="1:9">
      <c r="A547" s="214" t="s">
        <v>204</v>
      </c>
      <c r="B547" s="214" t="s">
        <v>3</v>
      </c>
      <c r="C547" s="214" t="s">
        <v>202</v>
      </c>
      <c r="D547" s="214" t="s">
        <v>214</v>
      </c>
      <c r="E547" s="214" t="s">
        <v>234</v>
      </c>
      <c r="F547" s="214" t="s">
        <v>74</v>
      </c>
      <c r="G547" s="214">
        <v>0</v>
      </c>
      <c r="H547" s="214">
        <v>8</v>
      </c>
      <c r="I547" s="214">
        <v>8</v>
      </c>
    </row>
    <row r="548" spans="1:9">
      <c r="A548" s="214" t="s">
        <v>204</v>
      </c>
      <c r="B548" s="214" t="s">
        <v>3</v>
      </c>
      <c r="C548" s="214" t="s">
        <v>202</v>
      </c>
      <c r="D548" s="214" t="s">
        <v>214</v>
      </c>
      <c r="E548" s="214" t="s">
        <v>234</v>
      </c>
      <c r="F548" s="214" t="s">
        <v>75</v>
      </c>
      <c r="G548" s="214">
        <v>1</v>
      </c>
      <c r="H548" s="214">
        <v>4</v>
      </c>
      <c r="I548" s="214">
        <v>5</v>
      </c>
    </row>
    <row r="549" spans="1:9">
      <c r="A549" s="214" t="s">
        <v>204</v>
      </c>
      <c r="B549" s="214" t="s">
        <v>3</v>
      </c>
      <c r="C549" s="214" t="s">
        <v>202</v>
      </c>
      <c r="D549" s="214" t="s">
        <v>214</v>
      </c>
      <c r="E549" s="214" t="s">
        <v>234</v>
      </c>
      <c r="F549" s="214" t="s">
        <v>76</v>
      </c>
      <c r="G549" s="214">
        <v>1</v>
      </c>
      <c r="H549" s="214">
        <v>4</v>
      </c>
      <c r="I549" s="214">
        <v>5</v>
      </c>
    </row>
    <row r="550" spans="1:9">
      <c r="A550" s="214" t="s">
        <v>204</v>
      </c>
      <c r="B550" s="214" t="s">
        <v>3</v>
      </c>
      <c r="C550" s="214" t="s">
        <v>202</v>
      </c>
      <c r="D550" s="214" t="s">
        <v>214</v>
      </c>
      <c r="E550" s="214" t="s">
        <v>234</v>
      </c>
      <c r="F550" s="214" t="s">
        <v>77</v>
      </c>
      <c r="G550" s="214">
        <v>0</v>
      </c>
      <c r="H550" s="214">
        <v>4</v>
      </c>
      <c r="I550" s="214">
        <v>4</v>
      </c>
    </row>
    <row r="551" spans="1:9">
      <c r="A551" s="214" t="s">
        <v>204</v>
      </c>
      <c r="B551" s="214" t="s">
        <v>3</v>
      </c>
      <c r="C551" s="214" t="s">
        <v>202</v>
      </c>
      <c r="D551" s="214" t="s">
        <v>214</v>
      </c>
      <c r="E551" s="214" t="s">
        <v>234</v>
      </c>
      <c r="F551" s="214" t="s">
        <v>78</v>
      </c>
      <c r="G551" s="214">
        <v>3</v>
      </c>
      <c r="H551" s="214">
        <v>10</v>
      </c>
      <c r="I551" s="214">
        <v>13</v>
      </c>
    </row>
    <row r="552" spans="1:9">
      <c r="A552" s="214" t="s">
        <v>204</v>
      </c>
      <c r="B552" s="214" t="s">
        <v>3</v>
      </c>
      <c r="C552" s="214" t="s">
        <v>202</v>
      </c>
      <c r="D552" s="214" t="s">
        <v>214</v>
      </c>
      <c r="E552" s="214" t="s">
        <v>234</v>
      </c>
      <c r="F552" s="214" t="s">
        <v>82</v>
      </c>
      <c r="G552" s="214">
        <v>3</v>
      </c>
      <c r="H552" s="214">
        <v>3</v>
      </c>
      <c r="I552" s="214">
        <v>6</v>
      </c>
    </row>
    <row r="553" spans="1:9">
      <c r="A553" s="214" t="s">
        <v>204</v>
      </c>
      <c r="B553" s="214" t="s">
        <v>3</v>
      </c>
      <c r="C553" s="214" t="s">
        <v>202</v>
      </c>
      <c r="D553" s="214" t="s">
        <v>214</v>
      </c>
      <c r="E553" s="214" t="s">
        <v>234</v>
      </c>
      <c r="F553" s="214" t="s">
        <v>80</v>
      </c>
      <c r="G553" s="214">
        <v>0</v>
      </c>
      <c r="H553" s="214">
        <v>6</v>
      </c>
      <c r="I553" s="214">
        <v>6</v>
      </c>
    </row>
    <row r="554" spans="1:9">
      <c r="A554" s="214" t="s">
        <v>204</v>
      </c>
      <c r="B554" s="214" t="s">
        <v>3</v>
      </c>
      <c r="C554" s="214" t="s">
        <v>202</v>
      </c>
      <c r="D554" s="214" t="s">
        <v>215</v>
      </c>
      <c r="E554" s="214" t="s">
        <v>235</v>
      </c>
      <c r="F554" s="214" t="s">
        <v>210</v>
      </c>
      <c r="G554" s="214">
        <v>7</v>
      </c>
      <c r="H554" s="214">
        <v>30</v>
      </c>
      <c r="I554" s="214">
        <v>37</v>
      </c>
    </row>
    <row r="555" spans="1:9">
      <c r="A555" s="214" t="s">
        <v>204</v>
      </c>
      <c r="B555" s="214" t="s">
        <v>3</v>
      </c>
      <c r="C555" s="214" t="s">
        <v>202</v>
      </c>
      <c r="D555" s="214" t="s">
        <v>215</v>
      </c>
      <c r="E555" s="214" t="s">
        <v>235</v>
      </c>
      <c r="F555" s="214" t="s">
        <v>211</v>
      </c>
      <c r="G555" s="214">
        <v>9</v>
      </c>
      <c r="H555" s="214">
        <v>24</v>
      </c>
      <c r="I555" s="214">
        <v>33</v>
      </c>
    </row>
    <row r="556" spans="1:9">
      <c r="A556" s="214" t="s">
        <v>204</v>
      </c>
      <c r="B556" s="214" t="s">
        <v>3</v>
      </c>
      <c r="C556" s="214" t="s">
        <v>202</v>
      </c>
      <c r="D556" s="214" t="s">
        <v>215</v>
      </c>
      <c r="E556" s="214" t="s">
        <v>235</v>
      </c>
      <c r="F556" s="214" t="s">
        <v>71</v>
      </c>
      <c r="G556" s="214">
        <v>8</v>
      </c>
      <c r="H556" s="214">
        <v>16</v>
      </c>
      <c r="I556" s="214">
        <v>24</v>
      </c>
    </row>
    <row r="557" spans="1:9">
      <c r="A557" s="214" t="s">
        <v>204</v>
      </c>
      <c r="B557" s="214" t="s">
        <v>3</v>
      </c>
      <c r="C557" s="214" t="s">
        <v>202</v>
      </c>
      <c r="D557" s="214" t="s">
        <v>215</v>
      </c>
      <c r="E557" s="214" t="s">
        <v>235</v>
      </c>
      <c r="F557" s="214" t="s">
        <v>72</v>
      </c>
      <c r="G557" s="214">
        <v>10</v>
      </c>
      <c r="H557" s="214">
        <v>22</v>
      </c>
      <c r="I557" s="214">
        <v>32</v>
      </c>
    </row>
    <row r="558" spans="1:9">
      <c r="A558" s="214" t="s">
        <v>204</v>
      </c>
      <c r="B558" s="214" t="s">
        <v>3</v>
      </c>
      <c r="C558" s="214" t="s">
        <v>202</v>
      </c>
      <c r="D558" s="214" t="s">
        <v>215</v>
      </c>
      <c r="E558" s="214" t="s">
        <v>235</v>
      </c>
      <c r="F558" s="214" t="s">
        <v>73</v>
      </c>
      <c r="G558" s="214">
        <v>13</v>
      </c>
      <c r="H558" s="214">
        <v>29</v>
      </c>
      <c r="I558" s="214">
        <v>42</v>
      </c>
    </row>
    <row r="559" spans="1:9">
      <c r="A559" s="214" t="s">
        <v>204</v>
      </c>
      <c r="B559" s="214" t="s">
        <v>3</v>
      </c>
      <c r="C559" s="214" t="s">
        <v>202</v>
      </c>
      <c r="D559" s="214" t="s">
        <v>215</v>
      </c>
      <c r="E559" s="214" t="s">
        <v>235</v>
      </c>
      <c r="F559" s="214" t="s">
        <v>74</v>
      </c>
      <c r="G559" s="214">
        <v>17</v>
      </c>
      <c r="H559" s="214">
        <v>12</v>
      </c>
      <c r="I559" s="214">
        <v>29</v>
      </c>
    </row>
    <row r="560" spans="1:9">
      <c r="A560" s="214" t="s">
        <v>204</v>
      </c>
      <c r="B560" s="214" t="s">
        <v>3</v>
      </c>
      <c r="C560" s="214" t="s">
        <v>202</v>
      </c>
      <c r="D560" s="214" t="s">
        <v>215</v>
      </c>
      <c r="E560" s="214" t="s">
        <v>235</v>
      </c>
      <c r="F560" s="214" t="s">
        <v>75</v>
      </c>
      <c r="G560" s="214">
        <v>5</v>
      </c>
      <c r="H560" s="214">
        <v>13</v>
      </c>
      <c r="I560" s="214">
        <v>18</v>
      </c>
    </row>
    <row r="561" spans="1:9">
      <c r="A561" s="214" t="s">
        <v>204</v>
      </c>
      <c r="B561" s="214" t="s">
        <v>3</v>
      </c>
      <c r="C561" s="214" t="s">
        <v>202</v>
      </c>
      <c r="D561" s="214" t="s">
        <v>215</v>
      </c>
      <c r="E561" s="214" t="s">
        <v>235</v>
      </c>
      <c r="F561" s="214" t="s">
        <v>76</v>
      </c>
      <c r="G561" s="214">
        <v>10</v>
      </c>
      <c r="H561" s="214">
        <v>12</v>
      </c>
      <c r="I561" s="214">
        <v>22</v>
      </c>
    </row>
    <row r="562" spans="1:9">
      <c r="A562" s="214" t="s">
        <v>204</v>
      </c>
      <c r="B562" s="214" t="s">
        <v>3</v>
      </c>
      <c r="C562" s="214" t="s">
        <v>202</v>
      </c>
      <c r="D562" s="214" t="s">
        <v>215</v>
      </c>
      <c r="E562" s="214" t="s">
        <v>235</v>
      </c>
      <c r="F562" s="214" t="s">
        <v>77</v>
      </c>
      <c r="G562" s="214">
        <v>4</v>
      </c>
      <c r="H562" s="214">
        <v>25</v>
      </c>
      <c r="I562" s="214">
        <v>29</v>
      </c>
    </row>
    <row r="563" spans="1:9">
      <c r="A563" s="214" t="s">
        <v>204</v>
      </c>
      <c r="B563" s="214" t="s">
        <v>3</v>
      </c>
      <c r="C563" s="214" t="s">
        <v>202</v>
      </c>
      <c r="D563" s="214" t="s">
        <v>215</v>
      </c>
      <c r="E563" s="214" t="s">
        <v>235</v>
      </c>
      <c r="F563" s="214" t="s">
        <v>78</v>
      </c>
      <c r="G563" s="214">
        <v>18</v>
      </c>
      <c r="H563" s="214">
        <v>14</v>
      </c>
      <c r="I563" s="214">
        <v>32</v>
      </c>
    </row>
    <row r="564" spans="1:9">
      <c r="A564" s="214" t="s">
        <v>204</v>
      </c>
      <c r="B564" s="214" t="s">
        <v>3</v>
      </c>
      <c r="C564" s="214" t="s">
        <v>202</v>
      </c>
      <c r="D564" s="214" t="s">
        <v>215</v>
      </c>
      <c r="E564" s="214" t="s">
        <v>235</v>
      </c>
      <c r="F564" s="214" t="s">
        <v>82</v>
      </c>
      <c r="G564" s="214">
        <v>16</v>
      </c>
      <c r="H564" s="214">
        <v>30</v>
      </c>
      <c r="I564" s="214">
        <v>46</v>
      </c>
    </row>
    <row r="565" spans="1:9">
      <c r="A565" s="214" t="s">
        <v>204</v>
      </c>
      <c r="B565" s="214" t="s">
        <v>3</v>
      </c>
      <c r="C565" s="214" t="s">
        <v>202</v>
      </c>
      <c r="D565" s="214" t="s">
        <v>215</v>
      </c>
      <c r="E565" s="214" t="s">
        <v>235</v>
      </c>
      <c r="F565" s="214" t="s">
        <v>80</v>
      </c>
      <c r="G565" s="214">
        <v>21</v>
      </c>
      <c r="H565" s="214">
        <v>16</v>
      </c>
      <c r="I565" s="214">
        <v>37</v>
      </c>
    </row>
    <row r="566" spans="1:9">
      <c r="A566" s="214" t="s">
        <v>204</v>
      </c>
      <c r="B566" s="214" t="s">
        <v>3</v>
      </c>
      <c r="C566" s="214" t="s">
        <v>202</v>
      </c>
      <c r="D566" s="214" t="s">
        <v>216</v>
      </c>
      <c r="E566" s="214" t="s">
        <v>235</v>
      </c>
      <c r="F566" s="214" t="s">
        <v>210</v>
      </c>
      <c r="G566" s="214">
        <v>8</v>
      </c>
      <c r="H566" s="214">
        <v>21</v>
      </c>
      <c r="I566" s="214">
        <v>29</v>
      </c>
    </row>
    <row r="567" spans="1:9">
      <c r="A567" s="214" t="s">
        <v>204</v>
      </c>
      <c r="B567" s="214" t="s">
        <v>3</v>
      </c>
      <c r="C567" s="214" t="s">
        <v>202</v>
      </c>
      <c r="D567" s="214" t="s">
        <v>216</v>
      </c>
      <c r="E567" s="214" t="s">
        <v>235</v>
      </c>
      <c r="F567" s="214" t="s">
        <v>211</v>
      </c>
      <c r="G567" s="214">
        <v>13</v>
      </c>
      <c r="H567" s="214">
        <v>24</v>
      </c>
      <c r="I567" s="214">
        <v>37</v>
      </c>
    </row>
    <row r="568" spans="1:9">
      <c r="A568" s="214" t="s">
        <v>204</v>
      </c>
      <c r="B568" s="214" t="s">
        <v>3</v>
      </c>
      <c r="C568" s="214" t="s">
        <v>202</v>
      </c>
      <c r="D568" s="214" t="s">
        <v>216</v>
      </c>
      <c r="E568" s="214" t="s">
        <v>235</v>
      </c>
      <c r="F568" s="214" t="s">
        <v>71</v>
      </c>
      <c r="G568" s="214">
        <v>15</v>
      </c>
      <c r="H568" s="214">
        <v>24</v>
      </c>
      <c r="I568" s="214">
        <v>39</v>
      </c>
    </row>
    <row r="569" spans="1:9">
      <c r="A569" s="214" t="s">
        <v>204</v>
      </c>
      <c r="B569" s="214" t="s">
        <v>3</v>
      </c>
      <c r="C569" s="214" t="s">
        <v>202</v>
      </c>
      <c r="D569" s="214" t="s">
        <v>216</v>
      </c>
      <c r="E569" s="214" t="s">
        <v>235</v>
      </c>
      <c r="F569" s="214" t="s">
        <v>72</v>
      </c>
      <c r="G569" s="214">
        <v>8</v>
      </c>
      <c r="H569" s="214">
        <v>8</v>
      </c>
      <c r="I569" s="214">
        <v>16</v>
      </c>
    </row>
    <row r="570" spans="1:9">
      <c r="A570" s="214" t="s">
        <v>204</v>
      </c>
      <c r="B570" s="214" t="s">
        <v>3</v>
      </c>
      <c r="C570" s="214" t="s">
        <v>202</v>
      </c>
      <c r="D570" s="214" t="s">
        <v>216</v>
      </c>
      <c r="E570" s="214" t="s">
        <v>235</v>
      </c>
      <c r="F570" s="214" t="s">
        <v>73</v>
      </c>
      <c r="G570" s="214">
        <v>7</v>
      </c>
      <c r="H570" s="214">
        <v>19</v>
      </c>
      <c r="I570" s="214">
        <v>26</v>
      </c>
    </row>
    <row r="571" spans="1:9">
      <c r="A571" s="214" t="s">
        <v>204</v>
      </c>
      <c r="B571" s="214" t="s">
        <v>3</v>
      </c>
      <c r="C571" s="214" t="s">
        <v>202</v>
      </c>
      <c r="D571" s="214" t="s">
        <v>216</v>
      </c>
      <c r="E571" s="214" t="s">
        <v>235</v>
      </c>
      <c r="F571" s="214" t="s">
        <v>74</v>
      </c>
      <c r="G571" s="214">
        <v>10</v>
      </c>
      <c r="H571" s="214">
        <v>25</v>
      </c>
      <c r="I571" s="214">
        <v>35</v>
      </c>
    </row>
    <row r="572" spans="1:9">
      <c r="A572" s="214" t="s">
        <v>204</v>
      </c>
      <c r="B572" s="214" t="s">
        <v>3</v>
      </c>
      <c r="C572" s="214" t="s">
        <v>202</v>
      </c>
      <c r="D572" s="214" t="s">
        <v>216</v>
      </c>
      <c r="E572" s="214" t="s">
        <v>235</v>
      </c>
      <c r="F572" s="214" t="s">
        <v>75</v>
      </c>
      <c r="G572" s="214">
        <v>5</v>
      </c>
      <c r="H572" s="214">
        <v>26</v>
      </c>
      <c r="I572" s="214">
        <v>31</v>
      </c>
    </row>
    <row r="573" spans="1:9">
      <c r="A573" s="214" t="s">
        <v>204</v>
      </c>
      <c r="B573" s="214" t="s">
        <v>3</v>
      </c>
      <c r="C573" s="214" t="s">
        <v>202</v>
      </c>
      <c r="D573" s="214" t="s">
        <v>216</v>
      </c>
      <c r="E573" s="214" t="s">
        <v>235</v>
      </c>
      <c r="F573" s="214" t="s">
        <v>76</v>
      </c>
      <c r="G573" s="214">
        <v>1</v>
      </c>
      <c r="H573" s="214">
        <v>15</v>
      </c>
      <c r="I573" s="214">
        <v>16</v>
      </c>
    </row>
    <row r="574" spans="1:9">
      <c r="A574" s="214" t="s">
        <v>204</v>
      </c>
      <c r="B574" s="214" t="s">
        <v>3</v>
      </c>
      <c r="C574" s="214" t="s">
        <v>202</v>
      </c>
      <c r="D574" s="214" t="s">
        <v>216</v>
      </c>
      <c r="E574" s="214" t="s">
        <v>235</v>
      </c>
      <c r="F574" s="214" t="s">
        <v>77</v>
      </c>
      <c r="G574" s="214">
        <v>11</v>
      </c>
      <c r="H574" s="214">
        <v>28</v>
      </c>
      <c r="I574" s="214">
        <v>39</v>
      </c>
    </row>
    <row r="575" spans="1:9">
      <c r="A575" s="214" t="s">
        <v>204</v>
      </c>
      <c r="B575" s="214" t="s">
        <v>3</v>
      </c>
      <c r="C575" s="214" t="s">
        <v>202</v>
      </c>
      <c r="D575" s="214" t="s">
        <v>216</v>
      </c>
      <c r="E575" s="214" t="s">
        <v>235</v>
      </c>
      <c r="F575" s="214" t="s">
        <v>78</v>
      </c>
      <c r="G575" s="214">
        <v>9</v>
      </c>
      <c r="H575" s="214">
        <v>33</v>
      </c>
      <c r="I575" s="214">
        <v>42</v>
      </c>
    </row>
    <row r="576" spans="1:9">
      <c r="A576" s="214" t="s">
        <v>204</v>
      </c>
      <c r="B576" s="214" t="s">
        <v>3</v>
      </c>
      <c r="C576" s="214" t="s">
        <v>202</v>
      </c>
      <c r="D576" s="214" t="s">
        <v>216</v>
      </c>
      <c r="E576" s="214" t="s">
        <v>235</v>
      </c>
      <c r="F576" s="214" t="s">
        <v>82</v>
      </c>
      <c r="G576" s="214">
        <v>15</v>
      </c>
      <c r="H576" s="214">
        <v>40</v>
      </c>
      <c r="I576" s="214">
        <v>55</v>
      </c>
    </row>
    <row r="577" spans="1:9">
      <c r="A577" s="214" t="s">
        <v>204</v>
      </c>
      <c r="B577" s="214" t="s">
        <v>3</v>
      </c>
      <c r="C577" s="214" t="s">
        <v>202</v>
      </c>
      <c r="D577" s="214" t="s">
        <v>216</v>
      </c>
      <c r="E577" s="214" t="s">
        <v>235</v>
      </c>
      <c r="F577" s="214" t="s">
        <v>80</v>
      </c>
      <c r="G577" s="214">
        <v>11</v>
      </c>
      <c r="H577" s="214">
        <v>32</v>
      </c>
      <c r="I577" s="214">
        <v>43</v>
      </c>
    </row>
    <row r="578" spans="1:9">
      <c r="A578" s="214" t="s">
        <v>204</v>
      </c>
      <c r="B578" s="214" t="s">
        <v>3</v>
      </c>
      <c r="C578" s="214" t="s">
        <v>202</v>
      </c>
      <c r="D578" s="214" t="s">
        <v>217</v>
      </c>
      <c r="E578" s="214" t="s">
        <v>236</v>
      </c>
      <c r="F578" s="214" t="s">
        <v>210</v>
      </c>
      <c r="G578" s="214">
        <v>10</v>
      </c>
      <c r="H578" s="214">
        <v>56</v>
      </c>
      <c r="I578" s="214">
        <v>66</v>
      </c>
    </row>
    <row r="579" spans="1:9">
      <c r="A579" s="214" t="s">
        <v>204</v>
      </c>
      <c r="B579" s="214" t="s">
        <v>3</v>
      </c>
      <c r="C579" s="214" t="s">
        <v>202</v>
      </c>
      <c r="D579" s="214" t="s">
        <v>217</v>
      </c>
      <c r="E579" s="214" t="s">
        <v>236</v>
      </c>
      <c r="F579" s="214" t="s">
        <v>211</v>
      </c>
      <c r="G579" s="214">
        <v>37</v>
      </c>
      <c r="H579" s="214">
        <v>113</v>
      </c>
      <c r="I579" s="214">
        <v>150</v>
      </c>
    </row>
    <row r="580" spans="1:9">
      <c r="A580" s="214" t="s">
        <v>204</v>
      </c>
      <c r="B580" s="214" t="s">
        <v>3</v>
      </c>
      <c r="C580" s="214" t="s">
        <v>202</v>
      </c>
      <c r="D580" s="214" t="s">
        <v>217</v>
      </c>
      <c r="E580" s="214" t="s">
        <v>236</v>
      </c>
      <c r="F580" s="214" t="s">
        <v>71</v>
      </c>
      <c r="G580" s="214">
        <v>11</v>
      </c>
      <c r="H580" s="214">
        <v>78</v>
      </c>
      <c r="I580" s="214">
        <v>89</v>
      </c>
    </row>
    <row r="581" spans="1:9">
      <c r="A581" s="214" t="s">
        <v>204</v>
      </c>
      <c r="B581" s="214" t="s">
        <v>3</v>
      </c>
      <c r="C581" s="214" t="s">
        <v>202</v>
      </c>
      <c r="D581" s="214" t="s">
        <v>217</v>
      </c>
      <c r="E581" s="214" t="s">
        <v>236</v>
      </c>
      <c r="F581" s="214" t="s">
        <v>72</v>
      </c>
      <c r="G581" s="214">
        <v>21</v>
      </c>
      <c r="H581" s="214">
        <v>45</v>
      </c>
      <c r="I581" s="214">
        <v>66</v>
      </c>
    </row>
    <row r="582" spans="1:9">
      <c r="A582" s="214" t="s">
        <v>204</v>
      </c>
      <c r="B582" s="214" t="s">
        <v>3</v>
      </c>
      <c r="C582" s="214" t="s">
        <v>202</v>
      </c>
      <c r="D582" s="214" t="s">
        <v>217</v>
      </c>
      <c r="E582" s="214" t="s">
        <v>236</v>
      </c>
      <c r="F582" s="214" t="s">
        <v>73</v>
      </c>
      <c r="G582" s="214">
        <v>20</v>
      </c>
      <c r="H582" s="214">
        <v>32</v>
      </c>
      <c r="I582" s="214">
        <v>52</v>
      </c>
    </row>
    <row r="583" spans="1:9">
      <c r="A583" s="214" t="s">
        <v>204</v>
      </c>
      <c r="B583" s="214" t="s">
        <v>3</v>
      </c>
      <c r="C583" s="214" t="s">
        <v>202</v>
      </c>
      <c r="D583" s="214" t="s">
        <v>217</v>
      </c>
      <c r="E583" s="214" t="s">
        <v>236</v>
      </c>
      <c r="F583" s="214" t="s">
        <v>74</v>
      </c>
      <c r="G583" s="214">
        <v>34</v>
      </c>
      <c r="H583" s="214">
        <v>44</v>
      </c>
      <c r="I583" s="214">
        <v>78</v>
      </c>
    </row>
    <row r="584" spans="1:9">
      <c r="A584" s="214" t="s">
        <v>204</v>
      </c>
      <c r="B584" s="214" t="s">
        <v>3</v>
      </c>
      <c r="C584" s="214" t="s">
        <v>202</v>
      </c>
      <c r="D584" s="214" t="s">
        <v>217</v>
      </c>
      <c r="E584" s="214" t="s">
        <v>236</v>
      </c>
      <c r="F584" s="214" t="s">
        <v>75</v>
      </c>
      <c r="G584" s="214">
        <v>19</v>
      </c>
      <c r="H584" s="214">
        <v>42</v>
      </c>
      <c r="I584" s="214">
        <v>61</v>
      </c>
    </row>
    <row r="585" spans="1:9">
      <c r="A585" s="214" t="s">
        <v>204</v>
      </c>
      <c r="B585" s="214" t="s">
        <v>3</v>
      </c>
      <c r="C585" s="214" t="s">
        <v>202</v>
      </c>
      <c r="D585" s="214" t="s">
        <v>217</v>
      </c>
      <c r="E585" s="214" t="s">
        <v>236</v>
      </c>
      <c r="F585" s="214" t="s">
        <v>76</v>
      </c>
      <c r="G585" s="214">
        <v>13</v>
      </c>
      <c r="H585" s="214">
        <v>47</v>
      </c>
      <c r="I585" s="214">
        <v>60</v>
      </c>
    </row>
    <row r="586" spans="1:9">
      <c r="A586" s="214" t="s">
        <v>204</v>
      </c>
      <c r="B586" s="214" t="s">
        <v>3</v>
      </c>
      <c r="C586" s="214" t="s">
        <v>202</v>
      </c>
      <c r="D586" s="214" t="s">
        <v>217</v>
      </c>
      <c r="E586" s="214" t="s">
        <v>236</v>
      </c>
      <c r="F586" s="214" t="s">
        <v>77</v>
      </c>
      <c r="G586" s="214">
        <v>8</v>
      </c>
      <c r="H586" s="214">
        <v>52</v>
      </c>
      <c r="I586" s="214">
        <v>60</v>
      </c>
    </row>
    <row r="587" spans="1:9">
      <c r="A587" s="214" t="s">
        <v>204</v>
      </c>
      <c r="B587" s="214" t="s">
        <v>3</v>
      </c>
      <c r="C587" s="214" t="s">
        <v>202</v>
      </c>
      <c r="D587" s="214" t="s">
        <v>217</v>
      </c>
      <c r="E587" s="214" t="s">
        <v>236</v>
      </c>
      <c r="F587" s="214" t="s">
        <v>78</v>
      </c>
      <c r="G587" s="214">
        <v>23</v>
      </c>
      <c r="H587" s="214">
        <v>82</v>
      </c>
      <c r="I587" s="214">
        <v>105</v>
      </c>
    </row>
    <row r="588" spans="1:9">
      <c r="A588" s="214" t="s">
        <v>204</v>
      </c>
      <c r="B588" s="214" t="s">
        <v>3</v>
      </c>
      <c r="C588" s="214" t="s">
        <v>202</v>
      </c>
      <c r="D588" s="214" t="s">
        <v>217</v>
      </c>
      <c r="E588" s="214" t="s">
        <v>236</v>
      </c>
      <c r="F588" s="214" t="s">
        <v>82</v>
      </c>
      <c r="G588" s="214">
        <v>17</v>
      </c>
      <c r="H588" s="214">
        <v>72</v>
      </c>
      <c r="I588" s="214">
        <v>89</v>
      </c>
    </row>
    <row r="589" spans="1:9">
      <c r="A589" s="214" t="s">
        <v>204</v>
      </c>
      <c r="B589" s="214" t="s">
        <v>3</v>
      </c>
      <c r="C589" s="214" t="s">
        <v>202</v>
      </c>
      <c r="D589" s="214" t="s">
        <v>217</v>
      </c>
      <c r="E589" s="214" t="s">
        <v>236</v>
      </c>
      <c r="F589" s="214" t="s">
        <v>80</v>
      </c>
      <c r="G589" s="214">
        <v>28</v>
      </c>
      <c r="H589" s="214">
        <v>65</v>
      </c>
      <c r="I589" s="214">
        <v>93</v>
      </c>
    </row>
    <row r="590" spans="1:9">
      <c r="A590" s="214" t="s">
        <v>204</v>
      </c>
      <c r="B590" s="214" t="s">
        <v>3</v>
      </c>
      <c r="C590" s="214" t="s">
        <v>202</v>
      </c>
      <c r="D590" s="214" t="s">
        <v>218</v>
      </c>
      <c r="E590" s="214" t="s">
        <v>236</v>
      </c>
      <c r="F590" s="214" t="s">
        <v>210</v>
      </c>
      <c r="G590" s="214">
        <v>8</v>
      </c>
      <c r="H590" s="214">
        <v>43</v>
      </c>
      <c r="I590" s="214">
        <v>51</v>
      </c>
    </row>
    <row r="591" spans="1:9">
      <c r="A591" s="214" t="s">
        <v>204</v>
      </c>
      <c r="B591" s="214" t="s">
        <v>3</v>
      </c>
      <c r="C591" s="214" t="s">
        <v>202</v>
      </c>
      <c r="D591" s="214" t="s">
        <v>218</v>
      </c>
      <c r="E591" s="214" t="s">
        <v>236</v>
      </c>
      <c r="F591" s="214" t="s">
        <v>211</v>
      </c>
      <c r="G591" s="214">
        <v>34</v>
      </c>
      <c r="H591" s="214">
        <v>65</v>
      </c>
      <c r="I591" s="214">
        <v>99</v>
      </c>
    </row>
    <row r="592" spans="1:9">
      <c r="A592" s="214" t="s">
        <v>204</v>
      </c>
      <c r="B592" s="214" t="s">
        <v>3</v>
      </c>
      <c r="C592" s="214" t="s">
        <v>202</v>
      </c>
      <c r="D592" s="214" t="s">
        <v>218</v>
      </c>
      <c r="E592" s="214" t="s">
        <v>236</v>
      </c>
      <c r="F592" s="214" t="s">
        <v>71</v>
      </c>
      <c r="G592" s="214">
        <v>5</v>
      </c>
      <c r="H592" s="214">
        <v>36</v>
      </c>
      <c r="I592" s="214">
        <v>41</v>
      </c>
    </row>
    <row r="593" spans="1:9">
      <c r="A593" s="214" t="s">
        <v>204</v>
      </c>
      <c r="B593" s="214" t="s">
        <v>3</v>
      </c>
      <c r="C593" s="214" t="s">
        <v>202</v>
      </c>
      <c r="D593" s="214" t="s">
        <v>218</v>
      </c>
      <c r="E593" s="214" t="s">
        <v>236</v>
      </c>
      <c r="F593" s="214" t="s">
        <v>72</v>
      </c>
      <c r="G593" s="214">
        <v>14</v>
      </c>
      <c r="H593" s="214">
        <v>30</v>
      </c>
      <c r="I593" s="214">
        <v>44</v>
      </c>
    </row>
    <row r="594" spans="1:9">
      <c r="A594" s="214" t="s">
        <v>204</v>
      </c>
      <c r="B594" s="214" t="s">
        <v>3</v>
      </c>
      <c r="C594" s="214" t="s">
        <v>202</v>
      </c>
      <c r="D594" s="214" t="s">
        <v>218</v>
      </c>
      <c r="E594" s="214" t="s">
        <v>236</v>
      </c>
      <c r="F594" s="214" t="s">
        <v>73</v>
      </c>
      <c r="G594" s="214">
        <v>9</v>
      </c>
      <c r="H594" s="214">
        <v>31</v>
      </c>
      <c r="I594" s="214">
        <v>40</v>
      </c>
    </row>
    <row r="595" spans="1:9">
      <c r="A595" s="214" t="s">
        <v>204</v>
      </c>
      <c r="B595" s="214" t="s">
        <v>3</v>
      </c>
      <c r="C595" s="214" t="s">
        <v>202</v>
      </c>
      <c r="D595" s="214" t="s">
        <v>218</v>
      </c>
      <c r="E595" s="214" t="s">
        <v>236</v>
      </c>
      <c r="F595" s="214" t="s">
        <v>74</v>
      </c>
      <c r="G595" s="214">
        <v>8</v>
      </c>
      <c r="H595" s="214">
        <v>42</v>
      </c>
      <c r="I595" s="214">
        <v>50</v>
      </c>
    </row>
    <row r="596" spans="1:9">
      <c r="A596" s="214" t="s">
        <v>204</v>
      </c>
      <c r="B596" s="214" t="s">
        <v>3</v>
      </c>
      <c r="C596" s="214" t="s">
        <v>202</v>
      </c>
      <c r="D596" s="214" t="s">
        <v>218</v>
      </c>
      <c r="E596" s="214" t="s">
        <v>236</v>
      </c>
      <c r="F596" s="214" t="s">
        <v>75</v>
      </c>
      <c r="G596" s="214">
        <v>14</v>
      </c>
      <c r="H596" s="214">
        <v>39</v>
      </c>
      <c r="I596" s="214">
        <v>53</v>
      </c>
    </row>
    <row r="597" spans="1:9">
      <c r="A597" s="214" t="s">
        <v>204</v>
      </c>
      <c r="B597" s="214" t="s">
        <v>3</v>
      </c>
      <c r="C597" s="214" t="s">
        <v>202</v>
      </c>
      <c r="D597" s="214" t="s">
        <v>218</v>
      </c>
      <c r="E597" s="214" t="s">
        <v>236</v>
      </c>
      <c r="F597" s="214" t="s">
        <v>76</v>
      </c>
      <c r="G597" s="214">
        <v>12</v>
      </c>
      <c r="H597" s="214">
        <v>26</v>
      </c>
      <c r="I597" s="214">
        <v>38</v>
      </c>
    </row>
    <row r="598" spans="1:9">
      <c r="A598" s="214" t="s">
        <v>204</v>
      </c>
      <c r="B598" s="214" t="s">
        <v>3</v>
      </c>
      <c r="C598" s="214" t="s">
        <v>202</v>
      </c>
      <c r="D598" s="214" t="s">
        <v>218</v>
      </c>
      <c r="E598" s="214" t="s">
        <v>236</v>
      </c>
      <c r="F598" s="214" t="s">
        <v>77</v>
      </c>
      <c r="G598" s="214">
        <v>12</v>
      </c>
      <c r="H598" s="214">
        <v>43</v>
      </c>
      <c r="I598" s="214">
        <v>55</v>
      </c>
    </row>
    <row r="599" spans="1:9">
      <c r="A599" s="214" t="s">
        <v>204</v>
      </c>
      <c r="B599" s="214" t="s">
        <v>3</v>
      </c>
      <c r="C599" s="214" t="s">
        <v>202</v>
      </c>
      <c r="D599" s="214" t="s">
        <v>218</v>
      </c>
      <c r="E599" s="214" t="s">
        <v>236</v>
      </c>
      <c r="F599" s="214" t="s">
        <v>78</v>
      </c>
      <c r="G599" s="214">
        <v>16</v>
      </c>
      <c r="H599" s="214">
        <v>50</v>
      </c>
      <c r="I599" s="214">
        <v>66</v>
      </c>
    </row>
    <row r="600" spans="1:9">
      <c r="A600" s="214" t="s">
        <v>204</v>
      </c>
      <c r="B600" s="214" t="s">
        <v>3</v>
      </c>
      <c r="C600" s="214" t="s">
        <v>202</v>
      </c>
      <c r="D600" s="214" t="s">
        <v>218</v>
      </c>
      <c r="E600" s="214" t="s">
        <v>236</v>
      </c>
      <c r="F600" s="214" t="s">
        <v>82</v>
      </c>
      <c r="G600" s="214">
        <v>16</v>
      </c>
      <c r="H600" s="214">
        <v>62</v>
      </c>
      <c r="I600" s="214">
        <v>78</v>
      </c>
    </row>
    <row r="601" spans="1:9">
      <c r="A601" s="214" t="s">
        <v>204</v>
      </c>
      <c r="B601" s="214" t="s">
        <v>3</v>
      </c>
      <c r="C601" s="214" t="s">
        <v>202</v>
      </c>
      <c r="D601" s="214" t="s">
        <v>218</v>
      </c>
      <c r="E601" s="214" t="s">
        <v>236</v>
      </c>
      <c r="F601" s="214" t="s">
        <v>80</v>
      </c>
      <c r="G601" s="214">
        <v>11</v>
      </c>
      <c r="H601" s="214">
        <v>37</v>
      </c>
      <c r="I601" s="214">
        <v>48</v>
      </c>
    </row>
    <row r="602" spans="1:9">
      <c r="A602" s="214" t="s">
        <v>204</v>
      </c>
      <c r="B602" s="214" t="s">
        <v>3</v>
      </c>
      <c r="C602" s="214" t="s">
        <v>202</v>
      </c>
      <c r="D602" s="214" t="s">
        <v>219</v>
      </c>
      <c r="E602" s="214" t="s">
        <v>237</v>
      </c>
      <c r="F602" s="214" t="s">
        <v>210</v>
      </c>
      <c r="G602" s="214">
        <v>25</v>
      </c>
      <c r="H602" s="214">
        <v>0</v>
      </c>
      <c r="I602" s="214">
        <v>25</v>
      </c>
    </row>
    <row r="603" spans="1:9">
      <c r="A603" s="214" t="s">
        <v>204</v>
      </c>
      <c r="B603" s="214" t="s">
        <v>3</v>
      </c>
      <c r="C603" s="214" t="s">
        <v>202</v>
      </c>
      <c r="D603" s="214" t="s">
        <v>219</v>
      </c>
      <c r="E603" s="214" t="s">
        <v>237</v>
      </c>
      <c r="F603" s="214" t="s">
        <v>211</v>
      </c>
      <c r="G603" s="214">
        <v>19</v>
      </c>
      <c r="H603" s="214">
        <v>0</v>
      </c>
      <c r="I603" s="214">
        <v>19</v>
      </c>
    </row>
    <row r="604" spans="1:9">
      <c r="A604" s="214" t="s">
        <v>204</v>
      </c>
      <c r="B604" s="214" t="s">
        <v>3</v>
      </c>
      <c r="C604" s="214" t="s">
        <v>202</v>
      </c>
      <c r="D604" s="214" t="s">
        <v>219</v>
      </c>
      <c r="E604" s="214" t="s">
        <v>237</v>
      </c>
      <c r="F604" s="214" t="s">
        <v>71</v>
      </c>
      <c r="G604" s="214">
        <v>14</v>
      </c>
      <c r="H604" s="214">
        <v>0</v>
      </c>
      <c r="I604" s="214">
        <v>14</v>
      </c>
    </row>
    <row r="605" spans="1:9">
      <c r="A605" s="214" t="s">
        <v>204</v>
      </c>
      <c r="B605" s="214" t="s">
        <v>3</v>
      </c>
      <c r="C605" s="214" t="s">
        <v>202</v>
      </c>
      <c r="D605" s="214" t="s">
        <v>219</v>
      </c>
      <c r="E605" s="214" t="s">
        <v>237</v>
      </c>
      <c r="F605" s="214" t="s">
        <v>72</v>
      </c>
      <c r="G605" s="214">
        <v>2</v>
      </c>
      <c r="H605" s="214">
        <v>0</v>
      </c>
      <c r="I605" s="214">
        <v>2</v>
      </c>
    </row>
    <row r="606" spans="1:9">
      <c r="A606" s="214" t="s">
        <v>204</v>
      </c>
      <c r="B606" s="214" t="s">
        <v>3</v>
      </c>
      <c r="C606" s="214" t="s">
        <v>202</v>
      </c>
      <c r="D606" s="214" t="s">
        <v>219</v>
      </c>
      <c r="E606" s="214" t="s">
        <v>237</v>
      </c>
      <c r="F606" s="214" t="s">
        <v>73</v>
      </c>
      <c r="G606" s="214">
        <v>16</v>
      </c>
      <c r="H606" s="214">
        <v>0</v>
      </c>
      <c r="I606" s="214">
        <v>16</v>
      </c>
    </row>
    <row r="607" spans="1:9">
      <c r="A607" s="214" t="s">
        <v>204</v>
      </c>
      <c r="B607" s="214" t="s">
        <v>3</v>
      </c>
      <c r="C607" s="214" t="s">
        <v>202</v>
      </c>
      <c r="D607" s="214" t="s">
        <v>219</v>
      </c>
      <c r="E607" s="214" t="s">
        <v>237</v>
      </c>
      <c r="F607" s="214" t="s">
        <v>74</v>
      </c>
      <c r="G607" s="214">
        <v>3</v>
      </c>
      <c r="H607" s="214">
        <v>0</v>
      </c>
      <c r="I607" s="214">
        <v>3</v>
      </c>
    </row>
    <row r="608" spans="1:9">
      <c r="A608" s="214" t="s">
        <v>204</v>
      </c>
      <c r="B608" s="214" t="s">
        <v>3</v>
      </c>
      <c r="C608" s="214" t="s">
        <v>202</v>
      </c>
      <c r="D608" s="214" t="s">
        <v>219</v>
      </c>
      <c r="E608" s="214" t="s">
        <v>237</v>
      </c>
      <c r="F608" s="214" t="s">
        <v>75</v>
      </c>
      <c r="G608" s="214">
        <v>103</v>
      </c>
      <c r="H608" s="214">
        <v>0</v>
      </c>
      <c r="I608" s="214">
        <v>103</v>
      </c>
    </row>
    <row r="609" spans="1:9">
      <c r="A609" s="214" t="s">
        <v>204</v>
      </c>
      <c r="B609" s="214" t="s">
        <v>3</v>
      </c>
      <c r="C609" s="214" t="s">
        <v>202</v>
      </c>
      <c r="D609" s="214" t="s">
        <v>219</v>
      </c>
      <c r="E609" s="214" t="s">
        <v>237</v>
      </c>
      <c r="F609" s="214" t="s">
        <v>76</v>
      </c>
      <c r="G609" s="214">
        <v>34</v>
      </c>
      <c r="H609" s="214">
        <v>0</v>
      </c>
      <c r="I609" s="214">
        <v>34</v>
      </c>
    </row>
    <row r="610" spans="1:9">
      <c r="A610" s="214" t="s">
        <v>204</v>
      </c>
      <c r="B610" s="214" t="s">
        <v>3</v>
      </c>
      <c r="C610" s="214" t="s">
        <v>202</v>
      </c>
      <c r="D610" s="214" t="s">
        <v>219</v>
      </c>
      <c r="E610" s="214" t="s">
        <v>237</v>
      </c>
      <c r="F610" s="214" t="s">
        <v>77</v>
      </c>
      <c r="G610" s="214">
        <v>27</v>
      </c>
      <c r="H610" s="214">
        <v>0</v>
      </c>
      <c r="I610" s="214">
        <v>27</v>
      </c>
    </row>
    <row r="611" spans="1:9">
      <c r="A611" s="214" t="s">
        <v>204</v>
      </c>
      <c r="B611" s="214" t="s">
        <v>3</v>
      </c>
      <c r="C611" s="214" t="s">
        <v>202</v>
      </c>
      <c r="D611" s="214" t="s">
        <v>219</v>
      </c>
      <c r="E611" s="214" t="s">
        <v>237</v>
      </c>
      <c r="F611" s="214" t="s">
        <v>78</v>
      </c>
      <c r="G611" s="214">
        <v>108</v>
      </c>
      <c r="H611" s="214">
        <v>0</v>
      </c>
      <c r="I611" s="214">
        <v>108</v>
      </c>
    </row>
    <row r="612" spans="1:9">
      <c r="A612" s="214" t="s">
        <v>204</v>
      </c>
      <c r="B612" s="214" t="s">
        <v>3</v>
      </c>
      <c r="C612" s="214" t="s">
        <v>202</v>
      </c>
      <c r="D612" s="214" t="s">
        <v>219</v>
      </c>
      <c r="E612" s="214" t="s">
        <v>237</v>
      </c>
      <c r="F612" s="214" t="s">
        <v>82</v>
      </c>
      <c r="G612" s="214">
        <v>57</v>
      </c>
      <c r="H612" s="214">
        <v>0</v>
      </c>
      <c r="I612" s="214">
        <v>57</v>
      </c>
    </row>
    <row r="613" spans="1:9">
      <c r="A613" s="214" t="s">
        <v>204</v>
      </c>
      <c r="B613" s="214" t="s">
        <v>3</v>
      </c>
      <c r="C613" s="214" t="s">
        <v>202</v>
      </c>
      <c r="D613" s="214" t="s">
        <v>219</v>
      </c>
      <c r="E613" s="214" t="s">
        <v>237</v>
      </c>
      <c r="F613" s="214" t="s">
        <v>80</v>
      </c>
      <c r="G613" s="214">
        <v>175</v>
      </c>
      <c r="H613" s="214">
        <v>0</v>
      </c>
      <c r="I613" s="214">
        <v>175</v>
      </c>
    </row>
    <row r="614" spans="1:9">
      <c r="A614" s="214" t="s">
        <v>204</v>
      </c>
      <c r="B614" s="214" t="s">
        <v>3</v>
      </c>
      <c r="C614" s="214" t="s">
        <v>202</v>
      </c>
      <c r="D614" s="214" t="s">
        <v>220</v>
      </c>
      <c r="E614" s="214" t="s">
        <v>237</v>
      </c>
      <c r="F614" s="214" t="s">
        <v>210</v>
      </c>
      <c r="G614" s="214">
        <v>252</v>
      </c>
      <c r="H614" s="214">
        <v>0</v>
      </c>
      <c r="I614" s="214">
        <v>252</v>
      </c>
    </row>
    <row r="615" spans="1:9">
      <c r="A615" s="214" t="s">
        <v>204</v>
      </c>
      <c r="B615" s="214" t="s">
        <v>3</v>
      </c>
      <c r="C615" s="214" t="s">
        <v>202</v>
      </c>
      <c r="D615" s="214" t="s">
        <v>220</v>
      </c>
      <c r="E615" s="214" t="s">
        <v>237</v>
      </c>
      <c r="F615" s="214" t="s">
        <v>211</v>
      </c>
      <c r="G615" s="214">
        <v>197</v>
      </c>
      <c r="H615" s="214">
        <v>0</v>
      </c>
      <c r="I615" s="214">
        <v>197</v>
      </c>
    </row>
    <row r="616" spans="1:9">
      <c r="A616" s="214" t="s">
        <v>204</v>
      </c>
      <c r="B616" s="214" t="s">
        <v>3</v>
      </c>
      <c r="C616" s="214" t="s">
        <v>202</v>
      </c>
      <c r="D616" s="214" t="s">
        <v>220</v>
      </c>
      <c r="E616" s="214" t="s">
        <v>237</v>
      </c>
      <c r="F616" s="214" t="s">
        <v>71</v>
      </c>
      <c r="G616" s="214">
        <v>43</v>
      </c>
      <c r="H616" s="214">
        <v>0</v>
      </c>
      <c r="I616" s="214">
        <v>43</v>
      </c>
    </row>
    <row r="617" spans="1:9">
      <c r="A617" s="214" t="s">
        <v>204</v>
      </c>
      <c r="B617" s="214" t="s">
        <v>3</v>
      </c>
      <c r="C617" s="214" t="s">
        <v>202</v>
      </c>
      <c r="D617" s="214" t="s">
        <v>220</v>
      </c>
      <c r="E617" s="214" t="s">
        <v>237</v>
      </c>
      <c r="F617" s="214" t="s">
        <v>72</v>
      </c>
      <c r="G617" s="214">
        <v>8</v>
      </c>
      <c r="H617" s="214">
        <v>0</v>
      </c>
      <c r="I617" s="214">
        <v>8</v>
      </c>
    </row>
    <row r="618" spans="1:9">
      <c r="A618" s="214" t="s">
        <v>204</v>
      </c>
      <c r="B618" s="214" t="s">
        <v>3</v>
      </c>
      <c r="C618" s="214" t="s">
        <v>202</v>
      </c>
      <c r="D618" s="214" t="s">
        <v>220</v>
      </c>
      <c r="E618" s="214" t="s">
        <v>237</v>
      </c>
      <c r="F618" s="214" t="s">
        <v>73</v>
      </c>
      <c r="G618" s="214">
        <v>13</v>
      </c>
      <c r="H618" s="214">
        <v>0</v>
      </c>
      <c r="I618" s="214">
        <v>13</v>
      </c>
    </row>
    <row r="619" spans="1:9">
      <c r="A619" s="214" t="s">
        <v>204</v>
      </c>
      <c r="B619" s="214" t="s">
        <v>3</v>
      </c>
      <c r="C619" s="214" t="s">
        <v>202</v>
      </c>
      <c r="D619" s="214" t="s">
        <v>220</v>
      </c>
      <c r="E619" s="214" t="s">
        <v>237</v>
      </c>
      <c r="F619" s="214" t="s">
        <v>74</v>
      </c>
      <c r="G619" s="214">
        <v>6</v>
      </c>
      <c r="H619" s="214">
        <v>0</v>
      </c>
      <c r="I619" s="214">
        <v>6</v>
      </c>
    </row>
    <row r="620" spans="1:9">
      <c r="A620" s="214" t="s">
        <v>204</v>
      </c>
      <c r="B620" s="214" t="s">
        <v>3</v>
      </c>
      <c r="C620" s="214" t="s">
        <v>202</v>
      </c>
      <c r="D620" s="214" t="s">
        <v>220</v>
      </c>
      <c r="E620" s="214" t="s">
        <v>237</v>
      </c>
      <c r="F620" s="214" t="s">
        <v>75</v>
      </c>
      <c r="G620" s="214">
        <v>13</v>
      </c>
      <c r="H620" s="214">
        <v>0</v>
      </c>
      <c r="I620" s="214">
        <v>13</v>
      </c>
    </row>
    <row r="621" spans="1:9">
      <c r="A621" s="214" t="s">
        <v>204</v>
      </c>
      <c r="B621" s="214" t="s">
        <v>3</v>
      </c>
      <c r="C621" s="214" t="s">
        <v>202</v>
      </c>
      <c r="D621" s="214" t="s">
        <v>220</v>
      </c>
      <c r="E621" s="214" t="s">
        <v>237</v>
      </c>
      <c r="F621" s="214" t="s">
        <v>76</v>
      </c>
      <c r="G621" s="214">
        <v>13</v>
      </c>
      <c r="H621" s="214">
        <v>0</v>
      </c>
      <c r="I621" s="214">
        <v>13</v>
      </c>
    </row>
    <row r="622" spans="1:9">
      <c r="A622" s="214" t="s">
        <v>204</v>
      </c>
      <c r="B622" s="214" t="s">
        <v>3</v>
      </c>
      <c r="C622" s="214" t="s">
        <v>202</v>
      </c>
      <c r="D622" s="214" t="s">
        <v>220</v>
      </c>
      <c r="E622" s="214" t="s">
        <v>237</v>
      </c>
      <c r="F622" s="214" t="s">
        <v>77</v>
      </c>
      <c r="G622" s="214">
        <v>19</v>
      </c>
      <c r="H622" s="214">
        <v>0</v>
      </c>
      <c r="I622" s="214">
        <v>19</v>
      </c>
    </row>
    <row r="623" spans="1:9">
      <c r="A623" s="214" t="s">
        <v>204</v>
      </c>
      <c r="B623" s="214" t="s">
        <v>3</v>
      </c>
      <c r="C623" s="214" t="s">
        <v>202</v>
      </c>
      <c r="D623" s="214" t="s">
        <v>220</v>
      </c>
      <c r="E623" s="214" t="s">
        <v>237</v>
      </c>
      <c r="F623" s="214" t="s">
        <v>78</v>
      </c>
      <c r="G623" s="214">
        <v>48</v>
      </c>
      <c r="H623" s="214">
        <v>0</v>
      </c>
      <c r="I623" s="214">
        <v>48</v>
      </c>
    </row>
    <row r="624" spans="1:9">
      <c r="A624" s="214" t="s">
        <v>204</v>
      </c>
      <c r="B624" s="214" t="s">
        <v>3</v>
      </c>
      <c r="C624" s="214" t="s">
        <v>202</v>
      </c>
      <c r="D624" s="214" t="s">
        <v>220</v>
      </c>
      <c r="E624" s="214" t="s">
        <v>237</v>
      </c>
      <c r="F624" s="214" t="s">
        <v>82</v>
      </c>
      <c r="G624" s="214">
        <v>49</v>
      </c>
      <c r="H624" s="214">
        <v>0</v>
      </c>
      <c r="I624" s="214">
        <v>49</v>
      </c>
    </row>
    <row r="625" spans="1:9">
      <c r="A625" s="214" t="s">
        <v>204</v>
      </c>
      <c r="B625" s="214" t="s">
        <v>3</v>
      </c>
      <c r="C625" s="214" t="s">
        <v>202</v>
      </c>
      <c r="D625" s="214" t="s">
        <v>220</v>
      </c>
      <c r="E625" s="214" t="s">
        <v>237</v>
      </c>
      <c r="F625" s="214" t="s">
        <v>80</v>
      </c>
      <c r="G625" s="214">
        <v>43</v>
      </c>
      <c r="H625" s="214">
        <v>0</v>
      </c>
      <c r="I625" s="214">
        <v>43</v>
      </c>
    </row>
    <row r="626" spans="1:9">
      <c r="A626" s="214" t="s">
        <v>205</v>
      </c>
      <c r="B626" s="214" t="s">
        <v>156</v>
      </c>
      <c r="C626" s="214" t="s">
        <v>183</v>
      </c>
      <c r="D626" s="214" t="s">
        <v>209</v>
      </c>
      <c r="E626" s="214" t="s">
        <v>233</v>
      </c>
      <c r="F626" s="214" t="s">
        <v>210</v>
      </c>
      <c r="G626" s="214">
        <v>3</v>
      </c>
      <c r="H626" s="214">
        <v>3</v>
      </c>
      <c r="I626" s="214">
        <v>6</v>
      </c>
    </row>
    <row r="627" spans="1:9">
      <c r="A627" s="214" t="s">
        <v>205</v>
      </c>
      <c r="B627" s="214" t="s">
        <v>156</v>
      </c>
      <c r="C627" s="214" t="s">
        <v>183</v>
      </c>
      <c r="D627" s="214" t="s">
        <v>209</v>
      </c>
      <c r="E627" s="214" t="s">
        <v>233</v>
      </c>
      <c r="F627" s="214" t="s">
        <v>211</v>
      </c>
      <c r="G627" s="214">
        <v>4</v>
      </c>
      <c r="H627" s="214">
        <v>13</v>
      </c>
      <c r="I627" s="214">
        <v>17</v>
      </c>
    </row>
    <row r="628" spans="1:9">
      <c r="A628" s="214" t="s">
        <v>205</v>
      </c>
      <c r="B628" s="214" t="s">
        <v>156</v>
      </c>
      <c r="C628" s="214" t="s">
        <v>183</v>
      </c>
      <c r="D628" s="214" t="s">
        <v>209</v>
      </c>
      <c r="E628" s="214" t="s">
        <v>233</v>
      </c>
      <c r="F628" s="214" t="s">
        <v>71</v>
      </c>
      <c r="G628" s="214">
        <v>3</v>
      </c>
      <c r="H628" s="214">
        <v>9</v>
      </c>
      <c r="I628" s="214">
        <v>12</v>
      </c>
    </row>
    <row r="629" spans="1:9">
      <c r="A629" s="214" t="s">
        <v>205</v>
      </c>
      <c r="B629" s="214" t="s">
        <v>156</v>
      </c>
      <c r="C629" s="214" t="s">
        <v>183</v>
      </c>
      <c r="D629" s="214" t="s">
        <v>209</v>
      </c>
      <c r="E629" s="214" t="s">
        <v>233</v>
      </c>
      <c r="F629" s="214" t="s">
        <v>72</v>
      </c>
      <c r="G629" s="214">
        <v>1</v>
      </c>
      <c r="H629" s="214">
        <v>11</v>
      </c>
      <c r="I629" s="214">
        <v>12</v>
      </c>
    </row>
    <row r="630" spans="1:9">
      <c r="A630" s="214" t="s">
        <v>205</v>
      </c>
      <c r="B630" s="214" t="s">
        <v>156</v>
      </c>
      <c r="C630" s="214" t="s">
        <v>183</v>
      </c>
      <c r="D630" s="214" t="s">
        <v>209</v>
      </c>
      <c r="E630" s="214" t="s">
        <v>233</v>
      </c>
      <c r="F630" s="214" t="s">
        <v>73</v>
      </c>
      <c r="G630" s="214">
        <v>1</v>
      </c>
      <c r="H630" s="214">
        <v>19</v>
      </c>
      <c r="I630" s="214">
        <v>20</v>
      </c>
    </row>
    <row r="631" spans="1:9">
      <c r="A631" s="214" t="s">
        <v>205</v>
      </c>
      <c r="B631" s="214" t="s">
        <v>156</v>
      </c>
      <c r="C631" s="214" t="s">
        <v>183</v>
      </c>
      <c r="D631" s="214" t="s">
        <v>209</v>
      </c>
      <c r="E631" s="214" t="s">
        <v>233</v>
      </c>
      <c r="F631" s="214" t="s">
        <v>74</v>
      </c>
      <c r="G631" s="214">
        <v>1</v>
      </c>
      <c r="H631" s="214">
        <v>0</v>
      </c>
      <c r="I631" s="214">
        <v>1</v>
      </c>
    </row>
    <row r="632" spans="1:9">
      <c r="A632" s="214" t="s">
        <v>205</v>
      </c>
      <c r="B632" s="214" t="s">
        <v>156</v>
      </c>
      <c r="C632" s="214" t="s">
        <v>183</v>
      </c>
      <c r="D632" s="214" t="s">
        <v>209</v>
      </c>
      <c r="E632" s="214" t="s">
        <v>233</v>
      </c>
      <c r="F632" s="214" t="s">
        <v>75</v>
      </c>
      <c r="G632" s="214">
        <v>0</v>
      </c>
      <c r="H632" s="214">
        <v>7</v>
      </c>
      <c r="I632" s="214">
        <v>7</v>
      </c>
    </row>
    <row r="633" spans="1:9">
      <c r="A633" s="214" t="s">
        <v>205</v>
      </c>
      <c r="B633" s="214" t="s">
        <v>156</v>
      </c>
      <c r="C633" s="214" t="s">
        <v>183</v>
      </c>
      <c r="D633" s="214" t="s">
        <v>209</v>
      </c>
      <c r="E633" s="214" t="s">
        <v>233</v>
      </c>
      <c r="F633" s="214" t="s">
        <v>76</v>
      </c>
      <c r="G633" s="214">
        <v>2</v>
      </c>
      <c r="H633" s="214">
        <v>4</v>
      </c>
      <c r="I633" s="214">
        <v>6</v>
      </c>
    </row>
    <row r="634" spans="1:9">
      <c r="A634" s="214" t="s">
        <v>205</v>
      </c>
      <c r="B634" s="214" t="s">
        <v>156</v>
      </c>
      <c r="C634" s="214" t="s">
        <v>183</v>
      </c>
      <c r="D634" s="214" t="s">
        <v>209</v>
      </c>
      <c r="E634" s="214" t="s">
        <v>233</v>
      </c>
      <c r="F634" s="214" t="s">
        <v>77</v>
      </c>
      <c r="G634" s="214">
        <v>1</v>
      </c>
      <c r="H634" s="214">
        <v>7</v>
      </c>
      <c r="I634" s="214">
        <v>8</v>
      </c>
    </row>
    <row r="635" spans="1:9">
      <c r="A635" s="214" t="s">
        <v>205</v>
      </c>
      <c r="B635" s="214" t="s">
        <v>156</v>
      </c>
      <c r="C635" s="214" t="s">
        <v>183</v>
      </c>
      <c r="D635" s="214" t="s">
        <v>209</v>
      </c>
      <c r="E635" s="214" t="s">
        <v>233</v>
      </c>
      <c r="F635" s="214" t="s">
        <v>78</v>
      </c>
      <c r="G635" s="214">
        <v>1</v>
      </c>
      <c r="H635" s="214">
        <v>9</v>
      </c>
      <c r="I635" s="214">
        <v>10</v>
      </c>
    </row>
    <row r="636" spans="1:9">
      <c r="A636" s="214" t="s">
        <v>205</v>
      </c>
      <c r="B636" s="214" t="s">
        <v>156</v>
      </c>
      <c r="C636" s="214" t="s">
        <v>183</v>
      </c>
      <c r="D636" s="214" t="s">
        <v>209</v>
      </c>
      <c r="E636" s="214" t="s">
        <v>233</v>
      </c>
      <c r="F636" s="214" t="s">
        <v>82</v>
      </c>
      <c r="G636" s="214">
        <v>0</v>
      </c>
      <c r="H636" s="214">
        <v>1</v>
      </c>
      <c r="I636" s="214">
        <v>1</v>
      </c>
    </row>
    <row r="637" spans="1:9">
      <c r="A637" s="214" t="s">
        <v>205</v>
      </c>
      <c r="B637" s="214" t="s">
        <v>156</v>
      </c>
      <c r="C637" s="214" t="s">
        <v>183</v>
      </c>
      <c r="D637" s="214" t="s">
        <v>209</v>
      </c>
      <c r="E637" s="214" t="s">
        <v>233</v>
      </c>
      <c r="F637" s="214" t="s">
        <v>80</v>
      </c>
      <c r="G637" s="214">
        <v>0</v>
      </c>
      <c r="H637" s="214">
        <v>2</v>
      </c>
      <c r="I637" s="214">
        <v>2</v>
      </c>
    </row>
    <row r="638" spans="1:9">
      <c r="A638" s="214" t="s">
        <v>205</v>
      </c>
      <c r="B638" s="214" t="s">
        <v>156</v>
      </c>
      <c r="C638" s="214" t="s">
        <v>183</v>
      </c>
      <c r="D638" s="214" t="s">
        <v>212</v>
      </c>
      <c r="E638" s="214" t="s">
        <v>233</v>
      </c>
      <c r="F638" s="214" t="s">
        <v>210</v>
      </c>
      <c r="G638" s="214">
        <v>6</v>
      </c>
      <c r="H638" s="214">
        <v>0</v>
      </c>
      <c r="I638" s="214">
        <v>6</v>
      </c>
    </row>
    <row r="639" spans="1:9">
      <c r="A639" s="214" t="s">
        <v>205</v>
      </c>
      <c r="B639" s="214" t="s">
        <v>156</v>
      </c>
      <c r="C639" s="214" t="s">
        <v>183</v>
      </c>
      <c r="D639" s="214" t="s">
        <v>212</v>
      </c>
      <c r="E639" s="214" t="s">
        <v>233</v>
      </c>
      <c r="F639" s="214" t="s">
        <v>211</v>
      </c>
      <c r="G639" s="214">
        <v>2</v>
      </c>
      <c r="H639" s="214">
        <v>1</v>
      </c>
      <c r="I639" s="214">
        <v>3</v>
      </c>
    </row>
    <row r="640" spans="1:9">
      <c r="A640" s="214" t="s">
        <v>205</v>
      </c>
      <c r="B640" s="214" t="s">
        <v>156</v>
      </c>
      <c r="C640" s="214" t="s">
        <v>183</v>
      </c>
      <c r="D640" s="214" t="s">
        <v>212</v>
      </c>
      <c r="E640" s="214" t="s">
        <v>233</v>
      </c>
      <c r="F640" s="214" t="s">
        <v>71</v>
      </c>
      <c r="G640" s="214">
        <v>3</v>
      </c>
      <c r="H640" s="214">
        <v>4</v>
      </c>
      <c r="I640" s="214">
        <v>7</v>
      </c>
    </row>
    <row r="641" spans="1:9">
      <c r="A641" s="214" t="s">
        <v>205</v>
      </c>
      <c r="B641" s="214" t="s">
        <v>156</v>
      </c>
      <c r="C641" s="214" t="s">
        <v>183</v>
      </c>
      <c r="D641" s="214" t="s">
        <v>212</v>
      </c>
      <c r="E641" s="214" t="s">
        <v>233</v>
      </c>
      <c r="F641" s="214" t="s">
        <v>72</v>
      </c>
      <c r="G641" s="214">
        <v>1</v>
      </c>
      <c r="H641" s="214">
        <v>2</v>
      </c>
      <c r="I641" s="214">
        <v>3</v>
      </c>
    </row>
    <row r="642" spans="1:9">
      <c r="A642" s="214" t="s">
        <v>205</v>
      </c>
      <c r="B642" s="214" t="s">
        <v>156</v>
      </c>
      <c r="C642" s="214" t="s">
        <v>183</v>
      </c>
      <c r="D642" s="214" t="s">
        <v>212</v>
      </c>
      <c r="E642" s="214" t="s">
        <v>233</v>
      </c>
      <c r="F642" s="214" t="s">
        <v>73</v>
      </c>
      <c r="G642" s="214">
        <v>0</v>
      </c>
      <c r="H642" s="214">
        <v>5</v>
      </c>
      <c r="I642" s="214">
        <v>5</v>
      </c>
    </row>
    <row r="643" spans="1:9">
      <c r="A643" s="214" t="s">
        <v>205</v>
      </c>
      <c r="B643" s="214" t="s">
        <v>156</v>
      </c>
      <c r="C643" s="214" t="s">
        <v>183</v>
      </c>
      <c r="D643" s="214" t="s">
        <v>212</v>
      </c>
      <c r="E643" s="214" t="s">
        <v>233</v>
      </c>
      <c r="F643" s="214" t="s">
        <v>74</v>
      </c>
      <c r="G643" s="214">
        <v>0</v>
      </c>
      <c r="H643" s="214">
        <v>0</v>
      </c>
      <c r="I643" s="214">
        <v>0</v>
      </c>
    </row>
    <row r="644" spans="1:9">
      <c r="A644" s="214" t="s">
        <v>205</v>
      </c>
      <c r="B644" s="214" t="s">
        <v>156</v>
      </c>
      <c r="C644" s="214" t="s">
        <v>183</v>
      </c>
      <c r="D644" s="214" t="s">
        <v>212</v>
      </c>
      <c r="E644" s="214" t="s">
        <v>233</v>
      </c>
      <c r="F644" s="214" t="s">
        <v>75</v>
      </c>
      <c r="G644" s="214">
        <v>3</v>
      </c>
      <c r="H644" s="214">
        <v>2</v>
      </c>
      <c r="I644" s="214">
        <v>5</v>
      </c>
    </row>
    <row r="645" spans="1:9">
      <c r="A645" s="214" t="s">
        <v>205</v>
      </c>
      <c r="B645" s="214" t="s">
        <v>156</v>
      </c>
      <c r="C645" s="214" t="s">
        <v>183</v>
      </c>
      <c r="D645" s="214" t="s">
        <v>212</v>
      </c>
      <c r="E645" s="214" t="s">
        <v>233</v>
      </c>
      <c r="F645" s="214" t="s">
        <v>76</v>
      </c>
      <c r="G645" s="214">
        <v>0</v>
      </c>
      <c r="H645" s="214">
        <v>1</v>
      </c>
      <c r="I645" s="214">
        <v>1</v>
      </c>
    </row>
    <row r="646" spans="1:9">
      <c r="A646" s="214" t="s">
        <v>205</v>
      </c>
      <c r="B646" s="214" t="s">
        <v>156</v>
      </c>
      <c r="C646" s="214" t="s">
        <v>183</v>
      </c>
      <c r="D646" s="214" t="s">
        <v>212</v>
      </c>
      <c r="E646" s="214" t="s">
        <v>233</v>
      </c>
      <c r="F646" s="214" t="s">
        <v>77</v>
      </c>
      <c r="G646" s="214">
        <v>1</v>
      </c>
      <c r="H646" s="214">
        <v>3</v>
      </c>
      <c r="I646" s="214">
        <v>4</v>
      </c>
    </row>
    <row r="647" spans="1:9">
      <c r="A647" s="214" t="s">
        <v>205</v>
      </c>
      <c r="B647" s="214" t="s">
        <v>156</v>
      </c>
      <c r="C647" s="214" t="s">
        <v>183</v>
      </c>
      <c r="D647" s="214" t="s">
        <v>212</v>
      </c>
      <c r="E647" s="214" t="s">
        <v>233</v>
      </c>
      <c r="F647" s="214" t="s">
        <v>78</v>
      </c>
      <c r="G647" s="214">
        <v>0</v>
      </c>
      <c r="H647" s="214">
        <v>5</v>
      </c>
      <c r="I647" s="214">
        <v>5</v>
      </c>
    </row>
    <row r="648" spans="1:9">
      <c r="A648" s="214" t="s">
        <v>205</v>
      </c>
      <c r="B648" s="214" t="s">
        <v>156</v>
      </c>
      <c r="C648" s="214" t="s">
        <v>183</v>
      </c>
      <c r="D648" s="214" t="s">
        <v>212</v>
      </c>
      <c r="E648" s="214" t="s">
        <v>233</v>
      </c>
      <c r="F648" s="214" t="s">
        <v>82</v>
      </c>
      <c r="G648" s="214">
        <v>0</v>
      </c>
      <c r="H648" s="214">
        <v>2</v>
      </c>
      <c r="I648" s="214">
        <v>2</v>
      </c>
    </row>
    <row r="649" spans="1:9">
      <c r="A649" s="214" t="s">
        <v>205</v>
      </c>
      <c r="B649" s="214" t="s">
        <v>156</v>
      </c>
      <c r="C649" s="214" t="s">
        <v>183</v>
      </c>
      <c r="D649" s="214" t="s">
        <v>212</v>
      </c>
      <c r="E649" s="214" t="s">
        <v>233</v>
      </c>
      <c r="F649" s="214" t="s">
        <v>80</v>
      </c>
      <c r="G649" s="214">
        <v>0</v>
      </c>
      <c r="H649" s="214">
        <v>3</v>
      </c>
      <c r="I649" s="214">
        <v>3</v>
      </c>
    </row>
    <row r="650" spans="1:9">
      <c r="A650" s="214" t="s">
        <v>205</v>
      </c>
      <c r="B650" s="214" t="s">
        <v>156</v>
      </c>
      <c r="C650" s="214" t="s">
        <v>183</v>
      </c>
      <c r="D650" s="214" t="s">
        <v>213</v>
      </c>
      <c r="E650" s="214" t="s">
        <v>234</v>
      </c>
      <c r="F650" s="214" t="s">
        <v>210</v>
      </c>
      <c r="G650" s="214">
        <v>15</v>
      </c>
      <c r="H650" s="214">
        <v>17</v>
      </c>
      <c r="I650" s="214">
        <v>32</v>
      </c>
    </row>
    <row r="651" spans="1:9">
      <c r="A651" s="214" t="s">
        <v>205</v>
      </c>
      <c r="B651" s="214" t="s">
        <v>156</v>
      </c>
      <c r="C651" s="214" t="s">
        <v>183</v>
      </c>
      <c r="D651" s="214" t="s">
        <v>213</v>
      </c>
      <c r="E651" s="214" t="s">
        <v>234</v>
      </c>
      <c r="F651" s="214" t="s">
        <v>211</v>
      </c>
      <c r="G651" s="214">
        <v>14</v>
      </c>
      <c r="H651" s="214">
        <v>21</v>
      </c>
      <c r="I651" s="214">
        <v>35</v>
      </c>
    </row>
    <row r="652" spans="1:9">
      <c r="A652" s="214" t="s">
        <v>205</v>
      </c>
      <c r="B652" s="214" t="s">
        <v>156</v>
      </c>
      <c r="C652" s="214" t="s">
        <v>183</v>
      </c>
      <c r="D652" s="214" t="s">
        <v>213</v>
      </c>
      <c r="E652" s="214" t="s">
        <v>234</v>
      </c>
      <c r="F652" s="214" t="s">
        <v>71</v>
      </c>
      <c r="G652" s="214">
        <v>15</v>
      </c>
      <c r="H652" s="214">
        <v>24</v>
      </c>
      <c r="I652" s="214">
        <v>39</v>
      </c>
    </row>
    <row r="653" spans="1:9">
      <c r="A653" s="214" t="s">
        <v>205</v>
      </c>
      <c r="B653" s="214" t="s">
        <v>156</v>
      </c>
      <c r="C653" s="214" t="s">
        <v>183</v>
      </c>
      <c r="D653" s="214" t="s">
        <v>213</v>
      </c>
      <c r="E653" s="214" t="s">
        <v>234</v>
      </c>
      <c r="F653" s="214" t="s">
        <v>72</v>
      </c>
      <c r="G653" s="214">
        <v>19</v>
      </c>
      <c r="H653" s="214">
        <v>36</v>
      </c>
      <c r="I653" s="214">
        <v>55</v>
      </c>
    </row>
    <row r="654" spans="1:9">
      <c r="A654" s="214" t="s">
        <v>205</v>
      </c>
      <c r="B654" s="214" t="s">
        <v>156</v>
      </c>
      <c r="C654" s="214" t="s">
        <v>183</v>
      </c>
      <c r="D654" s="214" t="s">
        <v>213</v>
      </c>
      <c r="E654" s="214" t="s">
        <v>234</v>
      </c>
      <c r="F654" s="214" t="s">
        <v>73</v>
      </c>
      <c r="G654" s="214">
        <v>25</v>
      </c>
      <c r="H654" s="214">
        <v>51</v>
      </c>
      <c r="I654" s="214">
        <v>76</v>
      </c>
    </row>
    <row r="655" spans="1:9">
      <c r="A655" s="214" t="s">
        <v>205</v>
      </c>
      <c r="B655" s="214" t="s">
        <v>156</v>
      </c>
      <c r="C655" s="214" t="s">
        <v>183</v>
      </c>
      <c r="D655" s="214" t="s">
        <v>213</v>
      </c>
      <c r="E655" s="214" t="s">
        <v>234</v>
      </c>
      <c r="F655" s="214" t="s">
        <v>74</v>
      </c>
      <c r="G655" s="214">
        <v>9</v>
      </c>
      <c r="H655" s="214">
        <v>37</v>
      </c>
      <c r="I655" s="214">
        <v>46</v>
      </c>
    </row>
    <row r="656" spans="1:9">
      <c r="A656" s="214" t="s">
        <v>205</v>
      </c>
      <c r="B656" s="214" t="s">
        <v>156</v>
      </c>
      <c r="C656" s="214" t="s">
        <v>183</v>
      </c>
      <c r="D656" s="214" t="s">
        <v>213</v>
      </c>
      <c r="E656" s="214" t="s">
        <v>234</v>
      </c>
      <c r="F656" s="214" t="s">
        <v>75</v>
      </c>
      <c r="G656" s="214">
        <v>18</v>
      </c>
      <c r="H656" s="214">
        <v>21</v>
      </c>
      <c r="I656" s="214">
        <v>39</v>
      </c>
    </row>
    <row r="657" spans="1:9">
      <c r="A657" s="214" t="s">
        <v>205</v>
      </c>
      <c r="B657" s="214" t="s">
        <v>156</v>
      </c>
      <c r="C657" s="214" t="s">
        <v>183</v>
      </c>
      <c r="D657" s="214" t="s">
        <v>213</v>
      </c>
      <c r="E657" s="214" t="s">
        <v>234</v>
      </c>
      <c r="F657" s="214" t="s">
        <v>76</v>
      </c>
      <c r="G657" s="214">
        <v>17</v>
      </c>
      <c r="H657" s="214">
        <v>48</v>
      </c>
      <c r="I657" s="214">
        <v>65</v>
      </c>
    </row>
    <row r="658" spans="1:9">
      <c r="A658" s="214" t="s">
        <v>205</v>
      </c>
      <c r="B658" s="214" t="s">
        <v>156</v>
      </c>
      <c r="C658" s="214" t="s">
        <v>183</v>
      </c>
      <c r="D658" s="214" t="s">
        <v>213</v>
      </c>
      <c r="E658" s="214" t="s">
        <v>234</v>
      </c>
      <c r="F658" s="214" t="s">
        <v>77</v>
      </c>
      <c r="G658" s="214">
        <v>15</v>
      </c>
      <c r="H658" s="214">
        <v>44</v>
      </c>
      <c r="I658" s="214">
        <v>59</v>
      </c>
    </row>
    <row r="659" spans="1:9">
      <c r="A659" s="214" t="s">
        <v>205</v>
      </c>
      <c r="B659" s="214" t="s">
        <v>156</v>
      </c>
      <c r="C659" s="214" t="s">
        <v>183</v>
      </c>
      <c r="D659" s="214" t="s">
        <v>213</v>
      </c>
      <c r="E659" s="214" t="s">
        <v>234</v>
      </c>
      <c r="F659" s="214" t="s">
        <v>78</v>
      </c>
      <c r="G659" s="214">
        <v>26</v>
      </c>
      <c r="H659" s="214">
        <v>66</v>
      </c>
      <c r="I659" s="214">
        <v>92</v>
      </c>
    </row>
    <row r="660" spans="1:9">
      <c r="A660" s="214" t="s">
        <v>205</v>
      </c>
      <c r="B660" s="214" t="s">
        <v>156</v>
      </c>
      <c r="C660" s="214" t="s">
        <v>183</v>
      </c>
      <c r="D660" s="214" t="s">
        <v>213</v>
      </c>
      <c r="E660" s="214" t="s">
        <v>234</v>
      </c>
      <c r="F660" s="214" t="s">
        <v>82</v>
      </c>
      <c r="G660" s="214">
        <v>27</v>
      </c>
      <c r="H660" s="214">
        <v>56</v>
      </c>
      <c r="I660" s="214">
        <v>83</v>
      </c>
    </row>
    <row r="661" spans="1:9">
      <c r="A661" s="214" t="s">
        <v>205</v>
      </c>
      <c r="B661" s="214" t="s">
        <v>156</v>
      </c>
      <c r="C661" s="214" t="s">
        <v>183</v>
      </c>
      <c r="D661" s="214" t="s">
        <v>213</v>
      </c>
      <c r="E661" s="214" t="s">
        <v>234</v>
      </c>
      <c r="F661" s="214" t="s">
        <v>80</v>
      </c>
      <c r="G661" s="214">
        <v>15</v>
      </c>
      <c r="H661" s="214">
        <v>26</v>
      </c>
      <c r="I661" s="214">
        <v>41</v>
      </c>
    </row>
    <row r="662" spans="1:9">
      <c r="A662" s="214" t="s">
        <v>205</v>
      </c>
      <c r="B662" s="214" t="s">
        <v>156</v>
      </c>
      <c r="C662" s="214" t="s">
        <v>183</v>
      </c>
      <c r="D662" s="214" t="s">
        <v>214</v>
      </c>
      <c r="E662" s="214" t="s">
        <v>234</v>
      </c>
      <c r="F662" s="214" t="s">
        <v>210</v>
      </c>
      <c r="G662" s="214">
        <v>6</v>
      </c>
      <c r="H662" s="214">
        <v>13</v>
      </c>
      <c r="I662" s="214">
        <v>19</v>
      </c>
    </row>
    <row r="663" spans="1:9">
      <c r="A663" s="214" t="s">
        <v>205</v>
      </c>
      <c r="B663" s="214" t="s">
        <v>156</v>
      </c>
      <c r="C663" s="214" t="s">
        <v>183</v>
      </c>
      <c r="D663" s="214" t="s">
        <v>214</v>
      </c>
      <c r="E663" s="214" t="s">
        <v>234</v>
      </c>
      <c r="F663" s="214" t="s">
        <v>211</v>
      </c>
      <c r="G663" s="214">
        <v>19</v>
      </c>
      <c r="H663" s="214">
        <v>34</v>
      </c>
      <c r="I663" s="214">
        <v>53</v>
      </c>
    </row>
    <row r="664" spans="1:9">
      <c r="A664" s="214" t="s">
        <v>205</v>
      </c>
      <c r="B664" s="214" t="s">
        <v>156</v>
      </c>
      <c r="C664" s="214" t="s">
        <v>183</v>
      </c>
      <c r="D664" s="214" t="s">
        <v>214</v>
      </c>
      <c r="E664" s="214" t="s">
        <v>234</v>
      </c>
      <c r="F664" s="214" t="s">
        <v>71</v>
      </c>
      <c r="G664" s="214">
        <v>21</v>
      </c>
      <c r="H664" s="214">
        <v>34</v>
      </c>
      <c r="I664" s="214">
        <v>55</v>
      </c>
    </row>
    <row r="665" spans="1:9">
      <c r="A665" s="214" t="s">
        <v>205</v>
      </c>
      <c r="B665" s="214" t="s">
        <v>156</v>
      </c>
      <c r="C665" s="214" t="s">
        <v>183</v>
      </c>
      <c r="D665" s="214" t="s">
        <v>214</v>
      </c>
      <c r="E665" s="214" t="s">
        <v>234</v>
      </c>
      <c r="F665" s="214" t="s">
        <v>72</v>
      </c>
      <c r="G665" s="214">
        <v>13</v>
      </c>
      <c r="H665" s="214">
        <v>32</v>
      </c>
      <c r="I665" s="214">
        <v>45</v>
      </c>
    </row>
    <row r="666" spans="1:9">
      <c r="A666" s="214" t="s">
        <v>205</v>
      </c>
      <c r="B666" s="214" t="s">
        <v>156</v>
      </c>
      <c r="C666" s="214" t="s">
        <v>183</v>
      </c>
      <c r="D666" s="214" t="s">
        <v>214</v>
      </c>
      <c r="E666" s="214" t="s">
        <v>234</v>
      </c>
      <c r="F666" s="214" t="s">
        <v>73</v>
      </c>
      <c r="G666" s="214">
        <v>10</v>
      </c>
      <c r="H666" s="214">
        <v>21</v>
      </c>
      <c r="I666" s="214">
        <v>31</v>
      </c>
    </row>
    <row r="667" spans="1:9">
      <c r="A667" s="214" t="s">
        <v>205</v>
      </c>
      <c r="B667" s="214" t="s">
        <v>156</v>
      </c>
      <c r="C667" s="214" t="s">
        <v>183</v>
      </c>
      <c r="D667" s="214" t="s">
        <v>214</v>
      </c>
      <c r="E667" s="214" t="s">
        <v>234</v>
      </c>
      <c r="F667" s="214" t="s">
        <v>74</v>
      </c>
      <c r="G667" s="214">
        <v>10</v>
      </c>
      <c r="H667" s="214">
        <v>27</v>
      </c>
      <c r="I667" s="214">
        <v>37</v>
      </c>
    </row>
    <row r="668" spans="1:9">
      <c r="A668" s="214" t="s">
        <v>205</v>
      </c>
      <c r="B668" s="214" t="s">
        <v>156</v>
      </c>
      <c r="C668" s="214" t="s">
        <v>183</v>
      </c>
      <c r="D668" s="214" t="s">
        <v>214</v>
      </c>
      <c r="E668" s="214" t="s">
        <v>234</v>
      </c>
      <c r="F668" s="214" t="s">
        <v>75</v>
      </c>
      <c r="G668" s="214">
        <v>19</v>
      </c>
      <c r="H668" s="214">
        <v>33</v>
      </c>
      <c r="I668" s="214">
        <v>52</v>
      </c>
    </row>
    <row r="669" spans="1:9">
      <c r="A669" s="214" t="s">
        <v>205</v>
      </c>
      <c r="B669" s="214" t="s">
        <v>156</v>
      </c>
      <c r="C669" s="214" t="s">
        <v>183</v>
      </c>
      <c r="D669" s="214" t="s">
        <v>214</v>
      </c>
      <c r="E669" s="214" t="s">
        <v>234</v>
      </c>
      <c r="F669" s="214" t="s">
        <v>76</v>
      </c>
      <c r="G669" s="214">
        <v>13</v>
      </c>
      <c r="H669" s="214">
        <v>30</v>
      </c>
      <c r="I669" s="214">
        <v>43</v>
      </c>
    </row>
    <row r="670" spans="1:9">
      <c r="A670" s="214" t="s">
        <v>205</v>
      </c>
      <c r="B670" s="214" t="s">
        <v>156</v>
      </c>
      <c r="C670" s="214" t="s">
        <v>183</v>
      </c>
      <c r="D670" s="214" t="s">
        <v>214</v>
      </c>
      <c r="E670" s="214" t="s">
        <v>234</v>
      </c>
      <c r="F670" s="214" t="s">
        <v>77</v>
      </c>
      <c r="G670" s="214">
        <v>10</v>
      </c>
      <c r="H670" s="214">
        <v>24</v>
      </c>
      <c r="I670" s="214">
        <v>34</v>
      </c>
    </row>
    <row r="671" spans="1:9">
      <c r="A671" s="214" t="s">
        <v>205</v>
      </c>
      <c r="B671" s="214" t="s">
        <v>156</v>
      </c>
      <c r="C671" s="214" t="s">
        <v>183</v>
      </c>
      <c r="D671" s="214" t="s">
        <v>214</v>
      </c>
      <c r="E671" s="214" t="s">
        <v>234</v>
      </c>
      <c r="F671" s="214" t="s">
        <v>78</v>
      </c>
      <c r="G671" s="214">
        <v>17</v>
      </c>
      <c r="H671" s="214">
        <v>46</v>
      </c>
      <c r="I671" s="214">
        <v>63</v>
      </c>
    </row>
    <row r="672" spans="1:9">
      <c r="A672" s="214" t="s">
        <v>205</v>
      </c>
      <c r="B672" s="214" t="s">
        <v>156</v>
      </c>
      <c r="C672" s="214" t="s">
        <v>183</v>
      </c>
      <c r="D672" s="214" t="s">
        <v>214</v>
      </c>
      <c r="E672" s="214" t="s">
        <v>234</v>
      </c>
      <c r="F672" s="214" t="s">
        <v>82</v>
      </c>
      <c r="G672" s="214">
        <v>26</v>
      </c>
      <c r="H672" s="214">
        <v>26</v>
      </c>
      <c r="I672" s="214">
        <v>52</v>
      </c>
    </row>
    <row r="673" spans="1:9">
      <c r="A673" s="214" t="s">
        <v>205</v>
      </c>
      <c r="B673" s="214" t="s">
        <v>156</v>
      </c>
      <c r="C673" s="214" t="s">
        <v>183</v>
      </c>
      <c r="D673" s="214" t="s">
        <v>214</v>
      </c>
      <c r="E673" s="214" t="s">
        <v>234</v>
      </c>
      <c r="F673" s="214" t="s">
        <v>80</v>
      </c>
      <c r="G673" s="214">
        <v>10</v>
      </c>
      <c r="H673" s="214">
        <v>23</v>
      </c>
      <c r="I673" s="214">
        <v>33</v>
      </c>
    </row>
    <row r="674" spans="1:9">
      <c r="A674" s="214" t="s">
        <v>205</v>
      </c>
      <c r="B674" s="214" t="s">
        <v>156</v>
      </c>
      <c r="C674" s="214" t="s">
        <v>183</v>
      </c>
      <c r="D674" s="214" t="s">
        <v>215</v>
      </c>
      <c r="E674" s="214" t="s">
        <v>235</v>
      </c>
      <c r="F674" s="214" t="s">
        <v>210</v>
      </c>
      <c r="G674" s="214">
        <v>4</v>
      </c>
      <c r="H674" s="214">
        <v>19</v>
      </c>
      <c r="I674" s="214">
        <v>23</v>
      </c>
    </row>
    <row r="675" spans="1:9">
      <c r="A675" s="214" t="s">
        <v>205</v>
      </c>
      <c r="B675" s="214" t="s">
        <v>156</v>
      </c>
      <c r="C675" s="214" t="s">
        <v>183</v>
      </c>
      <c r="D675" s="214" t="s">
        <v>215</v>
      </c>
      <c r="E675" s="214" t="s">
        <v>235</v>
      </c>
      <c r="F675" s="214" t="s">
        <v>211</v>
      </c>
      <c r="G675" s="214">
        <v>4</v>
      </c>
      <c r="H675" s="214">
        <v>11</v>
      </c>
      <c r="I675" s="214">
        <v>15</v>
      </c>
    </row>
    <row r="676" spans="1:9">
      <c r="A676" s="214" t="s">
        <v>205</v>
      </c>
      <c r="B676" s="214" t="s">
        <v>156</v>
      </c>
      <c r="C676" s="214" t="s">
        <v>183</v>
      </c>
      <c r="D676" s="214" t="s">
        <v>215</v>
      </c>
      <c r="E676" s="214" t="s">
        <v>235</v>
      </c>
      <c r="F676" s="214" t="s">
        <v>71</v>
      </c>
      <c r="G676" s="214">
        <v>21</v>
      </c>
      <c r="H676" s="214">
        <v>32</v>
      </c>
      <c r="I676" s="214">
        <v>53</v>
      </c>
    </row>
    <row r="677" spans="1:9">
      <c r="A677" s="214" t="s">
        <v>205</v>
      </c>
      <c r="B677" s="214" t="s">
        <v>156</v>
      </c>
      <c r="C677" s="214" t="s">
        <v>183</v>
      </c>
      <c r="D677" s="214" t="s">
        <v>215</v>
      </c>
      <c r="E677" s="214" t="s">
        <v>235</v>
      </c>
      <c r="F677" s="214" t="s">
        <v>72</v>
      </c>
      <c r="G677" s="214">
        <v>25</v>
      </c>
      <c r="H677" s="214">
        <v>32</v>
      </c>
      <c r="I677" s="214">
        <v>57</v>
      </c>
    </row>
    <row r="678" spans="1:9">
      <c r="A678" s="214" t="s">
        <v>205</v>
      </c>
      <c r="B678" s="214" t="s">
        <v>156</v>
      </c>
      <c r="C678" s="214" t="s">
        <v>183</v>
      </c>
      <c r="D678" s="214" t="s">
        <v>215</v>
      </c>
      <c r="E678" s="214" t="s">
        <v>235</v>
      </c>
      <c r="F678" s="214" t="s">
        <v>73</v>
      </c>
      <c r="G678" s="214">
        <v>22</v>
      </c>
      <c r="H678" s="214">
        <v>21</v>
      </c>
      <c r="I678" s="214">
        <v>43</v>
      </c>
    </row>
    <row r="679" spans="1:9">
      <c r="A679" s="214" t="s">
        <v>205</v>
      </c>
      <c r="B679" s="214" t="s">
        <v>156</v>
      </c>
      <c r="C679" s="214" t="s">
        <v>183</v>
      </c>
      <c r="D679" s="214" t="s">
        <v>215</v>
      </c>
      <c r="E679" s="214" t="s">
        <v>235</v>
      </c>
      <c r="F679" s="214" t="s">
        <v>74</v>
      </c>
      <c r="G679" s="214">
        <v>7</v>
      </c>
      <c r="H679" s="214">
        <v>47</v>
      </c>
      <c r="I679" s="214">
        <v>54</v>
      </c>
    </row>
    <row r="680" spans="1:9">
      <c r="A680" s="214" t="s">
        <v>205</v>
      </c>
      <c r="B680" s="214" t="s">
        <v>156</v>
      </c>
      <c r="C680" s="214" t="s">
        <v>183</v>
      </c>
      <c r="D680" s="214" t="s">
        <v>215</v>
      </c>
      <c r="E680" s="214" t="s">
        <v>235</v>
      </c>
      <c r="F680" s="214" t="s">
        <v>75</v>
      </c>
      <c r="G680" s="214">
        <v>9</v>
      </c>
      <c r="H680" s="214">
        <v>21</v>
      </c>
      <c r="I680" s="214">
        <v>30</v>
      </c>
    </row>
    <row r="681" spans="1:9">
      <c r="A681" s="214" t="s">
        <v>205</v>
      </c>
      <c r="B681" s="214" t="s">
        <v>156</v>
      </c>
      <c r="C681" s="214" t="s">
        <v>183</v>
      </c>
      <c r="D681" s="214" t="s">
        <v>215</v>
      </c>
      <c r="E681" s="214" t="s">
        <v>235</v>
      </c>
      <c r="F681" s="214" t="s">
        <v>76</v>
      </c>
      <c r="G681" s="214">
        <v>9</v>
      </c>
      <c r="H681" s="214">
        <v>23</v>
      </c>
      <c r="I681" s="214">
        <v>32</v>
      </c>
    </row>
    <row r="682" spans="1:9">
      <c r="A682" s="214" t="s">
        <v>205</v>
      </c>
      <c r="B682" s="214" t="s">
        <v>156</v>
      </c>
      <c r="C682" s="214" t="s">
        <v>183</v>
      </c>
      <c r="D682" s="214" t="s">
        <v>215</v>
      </c>
      <c r="E682" s="214" t="s">
        <v>235</v>
      </c>
      <c r="F682" s="214" t="s">
        <v>77</v>
      </c>
      <c r="G682" s="214">
        <v>5</v>
      </c>
      <c r="H682" s="214">
        <v>30</v>
      </c>
      <c r="I682" s="214">
        <v>35</v>
      </c>
    </row>
    <row r="683" spans="1:9">
      <c r="A683" s="214" t="s">
        <v>205</v>
      </c>
      <c r="B683" s="214" t="s">
        <v>156</v>
      </c>
      <c r="C683" s="214" t="s">
        <v>183</v>
      </c>
      <c r="D683" s="214" t="s">
        <v>215</v>
      </c>
      <c r="E683" s="214" t="s">
        <v>235</v>
      </c>
      <c r="F683" s="214" t="s">
        <v>78</v>
      </c>
      <c r="G683" s="214">
        <v>23</v>
      </c>
      <c r="H683" s="214">
        <v>17</v>
      </c>
      <c r="I683" s="214">
        <v>40</v>
      </c>
    </row>
    <row r="684" spans="1:9">
      <c r="A684" s="214" t="s">
        <v>205</v>
      </c>
      <c r="B684" s="214" t="s">
        <v>156</v>
      </c>
      <c r="C684" s="214" t="s">
        <v>183</v>
      </c>
      <c r="D684" s="214" t="s">
        <v>215</v>
      </c>
      <c r="E684" s="214" t="s">
        <v>235</v>
      </c>
      <c r="F684" s="214" t="s">
        <v>82</v>
      </c>
      <c r="G684" s="214">
        <v>4</v>
      </c>
      <c r="H684" s="214">
        <v>21</v>
      </c>
      <c r="I684" s="214">
        <v>25</v>
      </c>
    </row>
    <row r="685" spans="1:9">
      <c r="A685" s="214" t="s">
        <v>205</v>
      </c>
      <c r="B685" s="214" t="s">
        <v>156</v>
      </c>
      <c r="C685" s="214" t="s">
        <v>183</v>
      </c>
      <c r="D685" s="214" t="s">
        <v>215</v>
      </c>
      <c r="E685" s="214" t="s">
        <v>235</v>
      </c>
      <c r="F685" s="214" t="s">
        <v>80</v>
      </c>
      <c r="G685" s="214">
        <v>14</v>
      </c>
      <c r="H685" s="214">
        <v>21</v>
      </c>
      <c r="I685" s="214">
        <v>35</v>
      </c>
    </row>
    <row r="686" spans="1:9">
      <c r="A686" s="214" t="s">
        <v>205</v>
      </c>
      <c r="B686" s="214" t="s">
        <v>156</v>
      </c>
      <c r="C686" s="214" t="s">
        <v>183</v>
      </c>
      <c r="D686" s="214" t="s">
        <v>216</v>
      </c>
      <c r="E686" s="214" t="s">
        <v>235</v>
      </c>
      <c r="F686" s="214" t="s">
        <v>210</v>
      </c>
      <c r="G686" s="214">
        <v>1</v>
      </c>
      <c r="H686" s="214">
        <v>6</v>
      </c>
      <c r="I686" s="214">
        <v>7</v>
      </c>
    </row>
    <row r="687" spans="1:9">
      <c r="A687" s="214" t="s">
        <v>205</v>
      </c>
      <c r="B687" s="214" t="s">
        <v>156</v>
      </c>
      <c r="C687" s="214" t="s">
        <v>183</v>
      </c>
      <c r="D687" s="214" t="s">
        <v>216</v>
      </c>
      <c r="E687" s="214" t="s">
        <v>235</v>
      </c>
      <c r="F687" s="214" t="s">
        <v>211</v>
      </c>
      <c r="G687" s="214">
        <v>15</v>
      </c>
      <c r="H687" s="214">
        <v>13</v>
      </c>
      <c r="I687" s="214">
        <v>28</v>
      </c>
    </row>
    <row r="688" spans="1:9">
      <c r="A688" s="214" t="s">
        <v>205</v>
      </c>
      <c r="B688" s="214" t="s">
        <v>156</v>
      </c>
      <c r="C688" s="214" t="s">
        <v>183</v>
      </c>
      <c r="D688" s="214" t="s">
        <v>216</v>
      </c>
      <c r="E688" s="214" t="s">
        <v>235</v>
      </c>
      <c r="F688" s="214" t="s">
        <v>71</v>
      </c>
      <c r="G688" s="214">
        <v>20</v>
      </c>
      <c r="H688" s="214">
        <v>13</v>
      </c>
      <c r="I688" s="214">
        <v>33</v>
      </c>
    </row>
    <row r="689" spans="1:9">
      <c r="A689" s="214" t="s">
        <v>205</v>
      </c>
      <c r="B689" s="214" t="s">
        <v>156</v>
      </c>
      <c r="C689" s="214" t="s">
        <v>183</v>
      </c>
      <c r="D689" s="214" t="s">
        <v>216</v>
      </c>
      <c r="E689" s="214" t="s">
        <v>235</v>
      </c>
      <c r="F689" s="214" t="s">
        <v>72</v>
      </c>
      <c r="G689" s="214">
        <v>7</v>
      </c>
      <c r="H689" s="214">
        <v>12</v>
      </c>
      <c r="I689" s="214">
        <v>19</v>
      </c>
    </row>
    <row r="690" spans="1:9">
      <c r="A690" s="214" t="s">
        <v>205</v>
      </c>
      <c r="B690" s="214" t="s">
        <v>156</v>
      </c>
      <c r="C690" s="214" t="s">
        <v>183</v>
      </c>
      <c r="D690" s="214" t="s">
        <v>216</v>
      </c>
      <c r="E690" s="214" t="s">
        <v>235</v>
      </c>
      <c r="F690" s="214" t="s">
        <v>73</v>
      </c>
      <c r="G690" s="214">
        <v>33</v>
      </c>
      <c r="H690" s="214">
        <v>16</v>
      </c>
      <c r="I690" s="214">
        <v>49</v>
      </c>
    </row>
    <row r="691" spans="1:9">
      <c r="A691" s="214" t="s">
        <v>205</v>
      </c>
      <c r="B691" s="214" t="s">
        <v>156</v>
      </c>
      <c r="C691" s="214" t="s">
        <v>183</v>
      </c>
      <c r="D691" s="214" t="s">
        <v>216</v>
      </c>
      <c r="E691" s="214" t="s">
        <v>235</v>
      </c>
      <c r="F691" s="214" t="s">
        <v>74</v>
      </c>
      <c r="G691" s="214">
        <v>14</v>
      </c>
      <c r="H691" s="214">
        <v>27</v>
      </c>
      <c r="I691" s="214">
        <v>41</v>
      </c>
    </row>
    <row r="692" spans="1:9">
      <c r="A692" s="214" t="s">
        <v>205</v>
      </c>
      <c r="B692" s="214" t="s">
        <v>156</v>
      </c>
      <c r="C692" s="214" t="s">
        <v>183</v>
      </c>
      <c r="D692" s="214" t="s">
        <v>216</v>
      </c>
      <c r="E692" s="214" t="s">
        <v>235</v>
      </c>
      <c r="F692" s="214" t="s">
        <v>75</v>
      </c>
      <c r="G692" s="214">
        <v>7</v>
      </c>
      <c r="H692" s="214">
        <v>23</v>
      </c>
      <c r="I692" s="214">
        <v>30</v>
      </c>
    </row>
    <row r="693" spans="1:9">
      <c r="A693" s="214" t="s">
        <v>205</v>
      </c>
      <c r="B693" s="214" t="s">
        <v>156</v>
      </c>
      <c r="C693" s="214" t="s">
        <v>183</v>
      </c>
      <c r="D693" s="214" t="s">
        <v>216</v>
      </c>
      <c r="E693" s="214" t="s">
        <v>235</v>
      </c>
      <c r="F693" s="214" t="s">
        <v>76</v>
      </c>
      <c r="G693" s="214">
        <v>3</v>
      </c>
      <c r="H693" s="214">
        <v>23</v>
      </c>
      <c r="I693" s="214">
        <v>26</v>
      </c>
    </row>
    <row r="694" spans="1:9">
      <c r="A694" s="214" t="s">
        <v>205</v>
      </c>
      <c r="B694" s="214" t="s">
        <v>156</v>
      </c>
      <c r="C694" s="214" t="s">
        <v>183</v>
      </c>
      <c r="D694" s="214" t="s">
        <v>216</v>
      </c>
      <c r="E694" s="214" t="s">
        <v>235</v>
      </c>
      <c r="F694" s="214" t="s">
        <v>77</v>
      </c>
      <c r="G694" s="214">
        <v>9</v>
      </c>
      <c r="H694" s="214">
        <v>11</v>
      </c>
      <c r="I694" s="214">
        <v>20</v>
      </c>
    </row>
    <row r="695" spans="1:9">
      <c r="A695" s="214" t="s">
        <v>205</v>
      </c>
      <c r="B695" s="214" t="s">
        <v>156</v>
      </c>
      <c r="C695" s="214" t="s">
        <v>183</v>
      </c>
      <c r="D695" s="214" t="s">
        <v>216</v>
      </c>
      <c r="E695" s="214" t="s">
        <v>235</v>
      </c>
      <c r="F695" s="214" t="s">
        <v>78</v>
      </c>
      <c r="G695" s="214">
        <v>12</v>
      </c>
      <c r="H695" s="214">
        <v>14</v>
      </c>
      <c r="I695" s="214">
        <v>26</v>
      </c>
    </row>
    <row r="696" spans="1:9">
      <c r="A696" s="214" t="s">
        <v>205</v>
      </c>
      <c r="B696" s="214" t="s">
        <v>156</v>
      </c>
      <c r="C696" s="214" t="s">
        <v>183</v>
      </c>
      <c r="D696" s="214" t="s">
        <v>216</v>
      </c>
      <c r="E696" s="214" t="s">
        <v>235</v>
      </c>
      <c r="F696" s="214" t="s">
        <v>82</v>
      </c>
      <c r="G696" s="214">
        <v>10</v>
      </c>
      <c r="H696" s="214">
        <v>15</v>
      </c>
      <c r="I696" s="214">
        <v>25</v>
      </c>
    </row>
    <row r="697" spans="1:9">
      <c r="A697" s="214" t="s">
        <v>205</v>
      </c>
      <c r="B697" s="214" t="s">
        <v>156</v>
      </c>
      <c r="C697" s="214" t="s">
        <v>183</v>
      </c>
      <c r="D697" s="214" t="s">
        <v>216</v>
      </c>
      <c r="E697" s="214" t="s">
        <v>235</v>
      </c>
      <c r="F697" s="214" t="s">
        <v>80</v>
      </c>
      <c r="G697" s="214">
        <v>6</v>
      </c>
      <c r="H697" s="214">
        <v>8</v>
      </c>
      <c r="I697" s="214">
        <v>14</v>
      </c>
    </row>
    <row r="698" spans="1:9">
      <c r="A698" s="214" t="s">
        <v>205</v>
      </c>
      <c r="B698" s="214" t="s">
        <v>156</v>
      </c>
      <c r="C698" s="214" t="s">
        <v>183</v>
      </c>
      <c r="D698" s="214" t="s">
        <v>217</v>
      </c>
      <c r="E698" s="214" t="s">
        <v>236</v>
      </c>
      <c r="F698" s="214" t="s">
        <v>210</v>
      </c>
      <c r="G698" s="214">
        <v>5</v>
      </c>
      <c r="H698" s="214">
        <v>46</v>
      </c>
      <c r="I698" s="214">
        <v>51</v>
      </c>
    </row>
    <row r="699" spans="1:9">
      <c r="A699" s="214" t="s">
        <v>205</v>
      </c>
      <c r="B699" s="214" t="s">
        <v>156</v>
      </c>
      <c r="C699" s="214" t="s">
        <v>183</v>
      </c>
      <c r="D699" s="214" t="s">
        <v>217</v>
      </c>
      <c r="E699" s="214" t="s">
        <v>236</v>
      </c>
      <c r="F699" s="214" t="s">
        <v>211</v>
      </c>
      <c r="G699" s="214">
        <v>9</v>
      </c>
      <c r="H699" s="214">
        <v>48</v>
      </c>
      <c r="I699" s="214">
        <v>57</v>
      </c>
    </row>
    <row r="700" spans="1:9">
      <c r="A700" s="214" t="s">
        <v>205</v>
      </c>
      <c r="B700" s="214" t="s">
        <v>156</v>
      </c>
      <c r="C700" s="214" t="s">
        <v>183</v>
      </c>
      <c r="D700" s="214" t="s">
        <v>217</v>
      </c>
      <c r="E700" s="214" t="s">
        <v>236</v>
      </c>
      <c r="F700" s="214" t="s">
        <v>71</v>
      </c>
      <c r="G700" s="214">
        <v>21</v>
      </c>
      <c r="H700" s="214">
        <v>66</v>
      </c>
      <c r="I700" s="214">
        <v>87</v>
      </c>
    </row>
    <row r="701" spans="1:9">
      <c r="A701" s="214" t="s">
        <v>205</v>
      </c>
      <c r="B701" s="214" t="s">
        <v>156</v>
      </c>
      <c r="C701" s="214" t="s">
        <v>183</v>
      </c>
      <c r="D701" s="214" t="s">
        <v>217</v>
      </c>
      <c r="E701" s="214" t="s">
        <v>236</v>
      </c>
      <c r="F701" s="214" t="s">
        <v>72</v>
      </c>
      <c r="G701" s="214">
        <v>16</v>
      </c>
      <c r="H701" s="214">
        <v>54</v>
      </c>
      <c r="I701" s="214">
        <v>70</v>
      </c>
    </row>
    <row r="702" spans="1:9">
      <c r="A702" s="214" t="s">
        <v>205</v>
      </c>
      <c r="B702" s="214" t="s">
        <v>156</v>
      </c>
      <c r="C702" s="214" t="s">
        <v>183</v>
      </c>
      <c r="D702" s="214" t="s">
        <v>217</v>
      </c>
      <c r="E702" s="214" t="s">
        <v>236</v>
      </c>
      <c r="F702" s="214" t="s">
        <v>73</v>
      </c>
      <c r="G702" s="214">
        <v>26</v>
      </c>
      <c r="H702" s="214">
        <v>63</v>
      </c>
      <c r="I702" s="214">
        <v>89</v>
      </c>
    </row>
    <row r="703" spans="1:9">
      <c r="A703" s="214" t="s">
        <v>205</v>
      </c>
      <c r="B703" s="214" t="s">
        <v>156</v>
      </c>
      <c r="C703" s="214" t="s">
        <v>183</v>
      </c>
      <c r="D703" s="214" t="s">
        <v>217</v>
      </c>
      <c r="E703" s="214" t="s">
        <v>236</v>
      </c>
      <c r="F703" s="214" t="s">
        <v>74</v>
      </c>
      <c r="G703" s="214">
        <v>24</v>
      </c>
      <c r="H703" s="214">
        <v>64</v>
      </c>
      <c r="I703" s="214">
        <v>88</v>
      </c>
    </row>
    <row r="704" spans="1:9">
      <c r="A704" s="214" t="s">
        <v>205</v>
      </c>
      <c r="B704" s="214" t="s">
        <v>156</v>
      </c>
      <c r="C704" s="214" t="s">
        <v>183</v>
      </c>
      <c r="D704" s="214" t="s">
        <v>217</v>
      </c>
      <c r="E704" s="214" t="s">
        <v>236</v>
      </c>
      <c r="F704" s="214" t="s">
        <v>75</v>
      </c>
      <c r="G704" s="214">
        <v>11</v>
      </c>
      <c r="H704" s="214">
        <v>72</v>
      </c>
      <c r="I704" s="214">
        <v>83</v>
      </c>
    </row>
    <row r="705" spans="1:9">
      <c r="A705" s="214" t="s">
        <v>205</v>
      </c>
      <c r="B705" s="214" t="s">
        <v>156</v>
      </c>
      <c r="C705" s="214" t="s">
        <v>183</v>
      </c>
      <c r="D705" s="214" t="s">
        <v>217</v>
      </c>
      <c r="E705" s="214" t="s">
        <v>236</v>
      </c>
      <c r="F705" s="214" t="s">
        <v>76</v>
      </c>
      <c r="G705" s="214">
        <v>15</v>
      </c>
      <c r="H705" s="214">
        <v>47</v>
      </c>
      <c r="I705" s="214">
        <v>62</v>
      </c>
    </row>
    <row r="706" spans="1:9">
      <c r="A706" s="214" t="s">
        <v>205</v>
      </c>
      <c r="B706" s="214" t="s">
        <v>156</v>
      </c>
      <c r="C706" s="214" t="s">
        <v>183</v>
      </c>
      <c r="D706" s="214" t="s">
        <v>217</v>
      </c>
      <c r="E706" s="214" t="s">
        <v>236</v>
      </c>
      <c r="F706" s="214" t="s">
        <v>77</v>
      </c>
      <c r="G706" s="214">
        <v>23</v>
      </c>
      <c r="H706" s="214">
        <v>71</v>
      </c>
      <c r="I706" s="214">
        <v>94</v>
      </c>
    </row>
    <row r="707" spans="1:9">
      <c r="A707" s="214" t="s">
        <v>205</v>
      </c>
      <c r="B707" s="214" t="s">
        <v>156</v>
      </c>
      <c r="C707" s="214" t="s">
        <v>183</v>
      </c>
      <c r="D707" s="214" t="s">
        <v>217</v>
      </c>
      <c r="E707" s="214" t="s">
        <v>236</v>
      </c>
      <c r="F707" s="214" t="s">
        <v>78</v>
      </c>
      <c r="G707" s="214">
        <v>62</v>
      </c>
      <c r="H707" s="214">
        <v>105</v>
      </c>
      <c r="I707" s="214">
        <v>167</v>
      </c>
    </row>
    <row r="708" spans="1:9">
      <c r="A708" s="214" t="s">
        <v>205</v>
      </c>
      <c r="B708" s="214" t="s">
        <v>156</v>
      </c>
      <c r="C708" s="214" t="s">
        <v>183</v>
      </c>
      <c r="D708" s="214" t="s">
        <v>217</v>
      </c>
      <c r="E708" s="214" t="s">
        <v>236</v>
      </c>
      <c r="F708" s="214" t="s">
        <v>82</v>
      </c>
      <c r="G708" s="214">
        <v>37</v>
      </c>
      <c r="H708" s="214">
        <v>67</v>
      </c>
      <c r="I708" s="214">
        <v>104</v>
      </c>
    </row>
    <row r="709" spans="1:9">
      <c r="A709" s="214" t="s">
        <v>205</v>
      </c>
      <c r="B709" s="214" t="s">
        <v>156</v>
      </c>
      <c r="C709" s="214" t="s">
        <v>183</v>
      </c>
      <c r="D709" s="214" t="s">
        <v>217</v>
      </c>
      <c r="E709" s="214" t="s">
        <v>236</v>
      </c>
      <c r="F709" s="214" t="s">
        <v>80</v>
      </c>
      <c r="G709" s="214">
        <v>29</v>
      </c>
      <c r="H709" s="214">
        <v>49</v>
      </c>
      <c r="I709" s="214">
        <v>78</v>
      </c>
    </row>
    <row r="710" spans="1:9">
      <c r="A710" s="214" t="s">
        <v>205</v>
      </c>
      <c r="B710" s="214" t="s">
        <v>156</v>
      </c>
      <c r="C710" s="214" t="s">
        <v>183</v>
      </c>
      <c r="D710" s="214" t="s">
        <v>218</v>
      </c>
      <c r="E710" s="214" t="s">
        <v>236</v>
      </c>
      <c r="F710" s="214" t="s">
        <v>210</v>
      </c>
      <c r="G710" s="214">
        <v>8</v>
      </c>
      <c r="H710" s="214">
        <v>13</v>
      </c>
      <c r="I710" s="214">
        <v>21</v>
      </c>
    </row>
    <row r="711" spans="1:9">
      <c r="A711" s="214" t="s">
        <v>205</v>
      </c>
      <c r="B711" s="214" t="s">
        <v>156</v>
      </c>
      <c r="C711" s="214" t="s">
        <v>183</v>
      </c>
      <c r="D711" s="214" t="s">
        <v>218</v>
      </c>
      <c r="E711" s="214" t="s">
        <v>236</v>
      </c>
      <c r="F711" s="214" t="s">
        <v>211</v>
      </c>
      <c r="G711" s="214">
        <v>11</v>
      </c>
      <c r="H711" s="214">
        <v>35</v>
      </c>
      <c r="I711" s="214">
        <v>46</v>
      </c>
    </row>
    <row r="712" spans="1:9">
      <c r="A712" s="214" t="s">
        <v>205</v>
      </c>
      <c r="B712" s="214" t="s">
        <v>156</v>
      </c>
      <c r="C712" s="214" t="s">
        <v>183</v>
      </c>
      <c r="D712" s="214" t="s">
        <v>218</v>
      </c>
      <c r="E712" s="214" t="s">
        <v>236</v>
      </c>
      <c r="F712" s="214" t="s">
        <v>71</v>
      </c>
      <c r="G712" s="214">
        <v>21</v>
      </c>
      <c r="H712" s="214">
        <v>39</v>
      </c>
      <c r="I712" s="214">
        <v>60</v>
      </c>
    </row>
    <row r="713" spans="1:9">
      <c r="A713" s="214" t="s">
        <v>205</v>
      </c>
      <c r="B713" s="214" t="s">
        <v>156</v>
      </c>
      <c r="C713" s="214" t="s">
        <v>183</v>
      </c>
      <c r="D713" s="214" t="s">
        <v>218</v>
      </c>
      <c r="E713" s="214" t="s">
        <v>236</v>
      </c>
      <c r="F713" s="214" t="s">
        <v>72</v>
      </c>
      <c r="G713" s="214">
        <v>42</v>
      </c>
      <c r="H713" s="214">
        <v>41</v>
      </c>
      <c r="I713" s="214">
        <v>83</v>
      </c>
    </row>
    <row r="714" spans="1:9">
      <c r="A714" s="214" t="s">
        <v>205</v>
      </c>
      <c r="B714" s="214" t="s">
        <v>156</v>
      </c>
      <c r="C714" s="214" t="s">
        <v>183</v>
      </c>
      <c r="D714" s="214" t="s">
        <v>218</v>
      </c>
      <c r="E714" s="214" t="s">
        <v>236</v>
      </c>
      <c r="F714" s="214" t="s">
        <v>73</v>
      </c>
      <c r="G714" s="214">
        <v>12</v>
      </c>
      <c r="H714" s="214">
        <v>38</v>
      </c>
      <c r="I714" s="214">
        <v>50</v>
      </c>
    </row>
    <row r="715" spans="1:9">
      <c r="A715" s="214" t="s">
        <v>205</v>
      </c>
      <c r="B715" s="214" t="s">
        <v>156</v>
      </c>
      <c r="C715" s="214" t="s">
        <v>183</v>
      </c>
      <c r="D715" s="214" t="s">
        <v>218</v>
      </c>
      <c r="E715" s="214" t="s">
        <v>236</v>
      </c>
      <c r="F715" s="214" t="s">
        <v>74</v>
      </c>
      <c r="G715" s="214">
        <v>13</v>
      </c>
      <c r="H715" s="214">
        <v>71</v>
      </c>
      <c r="I715" s="214">
        <v>84</v>
      </c>
    </row>
    <row r="716" spans="1:9">
      <c r="A716" s="214" t="s">
        <v>205</v>
      </c>
      <c r="B716" s="214" t="s">
        <v>156</v>
      </c>
      <c r="C716" s="214" t="s">
        <v>183</v>
      </c>
      <c r="D716" s="214" t="s">
        <v>218</v>
      </c>
      <c r="E716" s="214" t="s">
        <v>236</v>
      </c>
      <c r="F716" s="214" t="s">
        <v>75</v>
      </c>
      <c r="G716" s="214">
        <v>17</v>
      </c>
      <c r="H716" s="214">
        <v>45</v>
      </c>
      <c r="I716" s="214">
        <v>62</v>
      </c>
    </row>
    <row r="717" spans="1:9">
      <c r="A717" s="214" t="s">
        <v>205</v>
      </c>
      <c r="B717" s="214" t="s">
        <v>156</v>
      </c>
      <c r="C717" s="214" t="s">
        <v>183</v>
      </c>
      <c r="D717" s="214" t="s">
        <v>218</v>
      </c>
      <c r="E717" s="214" t="s">
        <v>236</v>
      </c>
      <c r="F717" s="214" t="s">
        <v>76</v>
      </c>
      <c r="G717" s="214">
        <v>11</v>
      </c>
      <c r="H717" s="214">
        <v>46</v>
      </c>
      <c r="I717" s="214">
        <v>57</v>
      </c>
    </row>
    <row r="718" spans="1:9">
      <c r="A718" s="214" t="s">
        <v>205</v>
      </c>
      <c r="B718" s="214" t="s">
        <v>156</v>
      </c>
      <c r="C718" s="214" t="s">
        <v>183</v>
      </c>
      <c r="D718" s="214" t="s">
        <v>218</v>
      </c>
      <c r="E718" s="214" t="s">
        <v>236</v>
      </c>
      <c r="F718" s="214" t="s">
        <v>77</v>
      </c>
      <c r="G718" s="214">
        <v>11</v>
      </c>
      <c r="H718" s="214">
        <v>35</v>
      </c>
      <c r="I718" s="214">
        <v>46</v>
      </c>
    </row>
    <row r="719" spans="1:9">
      <c r="A719" s="214" t="s">
        <v>205</v>
      </c>
      <c r="B719" s="214" t="s">
        <v>156</v>
      </c>
      <c r="C719" s="214" t="s">
        <v>183</v>
      </c>
      <c r="D719" s="214" t="s">
        <v>218</v>
      </c>
      <c r="E719" s="214" t="s">
        <v>236</v>
      </c>
      <c r="F719" s="214" t="s">
        <v>78</v>
      </c>
      <c r="G719" s="214">
        <v>12</v>
      </c>
      <c r="H719" s="214">
        <v>47</v>
      </c>
      <c r="I719" s="214">
        <v>59</v>
      </c>
    </row>
    <row r="720" spans="1:9">
      <c r="A720" s="214" t="s">
        <v>205</v>
      </c>
      <c r="B720" s="214" t="s">
        <v>156</v>
      </c>
      <c r="C720" s="214" t="s">
        <v>183</v>
      </c>
      <c r="D720" s="214" t="s">
        <v>218</v>
      </c>
      <c r="E720" s="214" t="s">
        <v>236</v>
      </c>
      <c r="F720" s="214" t="s">
        <v>82</v>
      </c>
      <c r="G720" s="214">
        <v>16</v>
      </c>
      <c r="H720" s="214">
        <v>60</v>
      </c>
      <c r="I720" s="214">
        <v>76</v>
      </c>
    </row>
    <row r="721" spans="1:9">
      <c r="A721" s="214" t="s">
        <v>205</v>
      </c>
      <c r="B721" s="214" t="s">
        <v>156</v>
      </c>
      <c r="C721" s="214" t="s">
        <v>183</v>
      </c>
      <c r="D721" s="214" t="s">
        <v>218</v>
      </c>
      <c r="E721" s="214" t="s">
        <v>236</v>
      </c>
      <c r="F721" s="214" t="s">
        <v>80</v>
      </c>
      <c r="G721" s="214">
        <v>14</v>
      </c>
      <c r="H721" s="214">
        <v>35</v>
      </c>
      <c r="I721" s="214">
        <v>49</v>
      </c>
    </row>
    <row r="722" spans="1:9">
      <c r="A722" s="214" t="s">
        <v>205</v>
      </c>
      <c r="B722" s="214" t="s">
        <v>156</v>
      </c>
      <c r="C722" s="214" t="s">
        <v>202</v>
      </c>
      <c r="D722" s="214" t="s">
        <v>209</v>
      </c>
      <c r="E722" s="214" t="s">
        <v>233</v>
      </c>
      <c r="F722" s="214" t="s">
        <v>210</v>
      </c>
      <c r="G722" s="214">
        <v>1</v>
      </c>
      <c r="H722" s="214">
        <v>9</v>
      </c>
      <c r="I722" s="214">
        <v>10</v>
      </c>
    </row>
    <row r="723" spans="1:9">
      <c r="A723" s="214" t="s">
        <v>205</v>
      </c>
      <c r="B723" s="214" t="s">
        <v>156</v>
      </c>
      <c r="C723" s="214" t="s">
        <v>202</v>
      </c>
      <c r="D723" s="214" t="s">
        <v>209</v>
      </c>
      <c r="E723" s="214" t="s">
        <v>233</v>
      </c>
      <c r="F723" s="214" t="s">
        <v>211</v>
      </c>
      <c r="G723" s="214">
        <v>1</v>
      </c>
      <c r="H723" s="214">
        <v>22</v>
      </c>
      <c r="I723" s="214">
        <v>23</v>
      </c>
    </row>
    <row r="724" spans="1:9">
      <c r="A724" s="214" t="s">
        <v>205</v>
      </c>
      <c r="B724" s="214" t="s">
        <v>156</v>
      </c>
      <c r="C724" s="214" t="s">
        <v>202</v>
      </c>
      <c r="D724" s="214" t="s">
        <v>209</v>
      </c>
      <c r="E724" s="214" t="s">
        <v>233</v>
      </c>
      <c r="F724" s="214" t="s">
        <v>71</v>
      </c>
      <c r="G724" s="214">
        <v>3</v>
      </c>
      <c r="H724" s="214">
        <v>9</v>
      </c>
      <c r="I724" s="214">
        <v>12</v>
      </c>
    </row>
    <row r="725" spans="1:9">
      <c r="A725" s="214" t="s">
        <v>205</v>
      </c>
      <c r="B725" s="214" t="s">
        <v>156</v>
      </c>
      <c r="C725" s="214" t="s">
        <v>202</v>
      </c>
      <c r="D725" s="214" t="s">
        <v>209</v>
      </c>
      <c r="E725" s="214" t="s">
        <v>233</v>
      </c>
      <c r="F725" s="214" t="s">
        <v>72</v>
      </c>
      <c r="G725" s="214">
        <v>1</v>
      </c>
      <c r="H725" s="214">
        <v>3</v>
      </c>
      <c r="I725" s="214">
        <v>4</v>
      </c>
    </row>
    <row r="726" spans="1:9">
      <c r="A726" s="214" t="s">
        <v>205</v>
      </c>
      <c r="B726" s="214" t="s">
        <v>156</v>
      </c>
      <c r="C726" s="214" t="s">
        <v>202</v>
      </c>
      <c r="D726" s="214" t="s">
        <v>209</v>
      </c>
      <c r="E726" s="214" t="s">
        <v>233</v>
      </c>
      <c r="F726" s="214" t="s">
        <v>73</v>
      </c>
      <c r="G726" s="214">
        <v>0</v>
      </c>
      <c r="H726" s="214">
        <v>10</v>
      </c>
      <c r="I726" s="214">
        <v>10</v>
      </c>
    </row>
    <row r="727" spans="1:9">
      <c r="A727" s="214" t="s">
        <v>205</v>
      </c>
      <c r="B727" s="214" t="s">
        <v>156</v>
      </c>
      <c r="C727" s="214" t="s">
        <v>202</v>
      </c>
      <c r="D727" s="214" t="s">
        <v>209</v>
      </c>
      <c r="E727" s="214" t="s">
        <v>233</v>
      </c>
      <c r="F727" s="214" t="s">
        <v>74</v>
      </c>
      <c r="G727" s="214">
        <v>0</v>
      </c>
      <c r="H727" s="214">
        <v>5</v>
      </c>
      <c r="I727" s="214">
        <v>5</v>
      </c>
    </row>
    <row r="728" spans="1:9">
      <c r="A728" s="214" t="s">
        <v>205</v>
      </c>
      <c r="B728" s="214" t="s">
        <v>156</v>
      </c>
      <c r="C728" s="214" t="s">
        <v>202</v>
      </c>
      <c r="D728" s="214" t="s">
        <v>209</v>
      </c>
      <c r="E728" s="214" t="s">
        <v>233</v>
      </c>
      <c r="F728" s="214" t="s">
        <v>75</v>
      </c>
      <c r="G728" s="214">
        <v>3</v>
      </c>
      <c r="H728" s="214">
        <v>0</v>
      </c>
      <c r="I728" s="214">
        <v>3</v>
      </c>
    </row>
    <row r="729" spans="1:9">
      <c r="A729" s="214" t="s">
        <v>205</v>
      </c>
      <c r="B729" s="214" t="s">
        <v>156</v>
      </c>
      <c r="C729" s="214" t="s">
        <v>202</v>
      </c>
      <c r="D729" s="214" t="s">
        <v>209</v>
      </c>
      <c r="E729" s="214" t="s">
        <v>233</v>
      </c>
      <c r="F729" s="214" t="s">
        <v>76</v>
      </c>
      <c r="G729" s="214">
        <v>0</v>
      </c>
      <c r="H729" s="214">
        <v>2</v>
      </c>
      <c r="I729" s="214">
        <v>2</v>
      </c>
    </row>
    <row r="730" spans="1:9">
      <c r="A730" s="214" t="s">
        <v>205</v>
      </c>
      <c r="B730" s="214" t="s">
        <v>156</v>
      </c>
      <c r="C730" s="214" t="s">
        <v>202</v>
      </c>
      <c r="D730" s="214" t="s">
        <v>209</v>
      </c>
      <c r="E730" s="214" t="s">
        <v>233</v>
      </c>
      <c r="F730" s="214" t="s">
        <v>77</v>
      </c>
      <c r="G730" s="214">
        <v>3</v>
      </c>
      <c r="H730" s="214">
        <v>12</v>
      </c>
      <c r="I730" s="214">
        <v>15</v>
      </c>
    </row>
    <row r="731" spans="1:9">
      <c r="A731" s="214" t="s">
        <v>205</v>
      </c>
      <c r="B731" s="214" t="s">
        <v>156</v>
      </c>
      <c r="C731" s="214" t="s">
        <v>202</v>
      </c>
      <c r="D731" s="214" t="s">
        <v>209</v>
      </c>
      <c r="E731" s="214" t="s">
        <v>233</v>
      </c>
      <c r="F731" s="214" t="s">
        <v>78</v>
      </c>
      <c r="G731" s="214">
        <v>0</v>
      </c>
      <c r="H731" s="214">
        <v>1</v>
      </c>
      <c r="I731" s="214">
        <v>1</v>
      </c>
    </row>
    <row r="732" spans="1:9">
      <c r="A732" s="214" t="s">
        <v>205</v>
      </c>
      <c r="B732" s="214" t="s">
        <v>156</v>
      </c>
      <c r="C732" s="214" t="s">
        <v>202</v>
      </c>
      <c r="D732" s="214" t="s">
        <v>209</v>
      </c>
      <c r="E732" s="214" t="s">
        <v>233</v>
      </c>
      <c r="F732" s="214" t="s">
        <v>82</v>
      </c>
      <c r="G732" s="214">
        <v>0</v>
      </c>
      <c r="H732" s="214">
        <v>6</v>
      </c>
      <c r="I732" s="214">
        <v>6</v>
      </c>
    </row>
    <row r="733" spans="1:9">
      <c r="A733" s="214" t="s">
        <v>205</v>
      </c>
      <c r="B733" s="214" t="s">
        <v>156</v>
      </c>
      <c r="C733" s="214" t="s">
        <v>202</v>
      </c>
      <c r="D733" s="214" t="s">
        <v>209</v>
      </c>
      <c r="E733" s="214" t="s">
        <v>233</v>
      </c>
      <c r="F733" s="214" t="s">
        <v>80</v>
      </c>
      <c r="G733" s="214">
        <v>0</v>
      </c>
      <c r="H733" s="214">
        <v>8</v>
      </c>
      <c r="I733" s="214">
        <v>8</v>
      </c>
    </row>
    <row r="734" spans="1:9">
      <c r="A734" s="214" t="s">
        <v>205</v>
      </c>
      <c r="B734" s="214" t="s">
        <v>156</v>
      </c>
      <c r="C734" s="214" t="s">
        <v>202</v>
      </c>
      <c r="D734" s="214" t="s">
        <v>212</v>
      </c>
      <c r="E734" s="214" t="s">
        <v>233</v>
      </c>
      <c r="F734" s="214" t="s">
        <v>210</v>
      </c>
      <c r="G734" s="214">
        <v>1</v>
      </c>
      <c r="H734" s="214">
        <v>4</v>
      </c>
      <c r="I734" s="214">
        <v>5</v>
      </c>
    </row>
    <row r="735" spans="1:9">
      <c r="A735" s="214" t="s">
        <v>205</v>
      </c>
      <c r="B735" s="214" t="s">
        <v>156</v>
      </c>
      <c r="C735" s="214" t="s">
        <v>202</v>
      </c>
      <c r="D735" s="214" t="s">
        <v>212</v>
      </c>
      <c r="E735" s="214" t="s">
        <v>233</v>
      </c>
      <c r="F735" s="214" t="s">
        <v>211</v>
      </c>
      <c r="G735" s="214">
        <v>0</v>
      </c>
      <c r="H735" s="214">
        <v>5</v>
      </c>
      <c r="I735" s="214">
        <v>5</v>
      </c>
    </row>
    <row r="736" spans="1:9">
      <c r="A736" s="214" t="s">
        <v>205</v>
      </c>
      <c r="B736" s="214" t="s">
        <v>156</v>
      </c>
      <c r="C736" s="214" t="s">
        <v>202</v>
      </c>
      <c r="D736" s="214" t="s">
        <v>212</v>
      </c>
      <c r="E736" s="214" t="s">
        <v>233</v>
      </c>
      <c r="F736" s="214" t="s">
        <v>71</v>
      </c>
      <c r="G736" s="214">
        <v>1</v>
      </c>
      <c r="H736" s="214">
        <v>3</v>
      </c>
      <c r="I736" s="214">
        <v>4</v>
      </c>
    </row>
    <row r="737" spans="1:9">
      <c r="A737" s="214" t="s">
        <v>205</v>
      </c>
      <c r="B737" s="214" t="s">
        <v>156</v>
      </c>
      <c r="C737" s="214" t="s">
        <v>202</v>
      </c>
      <c r="D737" s="214" t="s">
        <v>212</v>
      </c>
      <c r="E737" s="214" t="s">
        <v>233</v>
      </c>
      <c r="F737" s="214" t="s">
        <v>72</v>
      </c>
      <c r="G737" s="214">
        <v>0</v>
      </c>
      <c r="H737" s="214">
        <v>2</v>
      </c>
      <c r="I737" s="214">
        <v>2</v>
      </c>
    </row>
    <row r="738" spans="1:9">
      <c r="A738" s="214" t="s">
        <v>205</v>
      </c>
      <c r="B738" s="214" t="s">
        <v>156</v>
      </c>
      <c r="C738" s="214" t="s">
        <v>202</v>
      </c>
      <c r="D738" s="214" t="s">
        <v>212</v>
      </c>
      <c r="E738" s="214" t="s">
        <v>233</v>
      </c>
      <c r="F738" s="214" t="s">
        <v>73</v>
      </c>
      <c r="G738" s="214">
        <v>0</v>
      </c>
      <c r="H738" s="214">
        <v>0</v>
      </c>
      <c r="I738" s="214">
        <v>0</v>
      </c>
    </row>
    <row r="739" spans="1:9">
      <c r="A739" s="214" t="s">
        <v>205</v>
      </c>
      <c r="B739" s="214" t="s">
        <v>156</v>
      </c>
      <c r="C739" s="214" t="s">
        <v>202</v>
      </c>
      <c r="D739" s="214" t="s">
        <v>212</v>
      </c>
      <c r="E739" s="214" t="s">
        <v>233</v>
      </c>
      <c r="F739" s="214" t="s">
        <v>74</v>
      </c>
      <c r="G739" s="214">
        <v>0</v>
      </c>
      <c r="H739" s="214">
        <v>1</v>
      </c>
      <c r="I739" s="214">
        <v>1</v>
      </c>
    </row>
    <row r="740" spans="1:9">
      <c r="A740" s="214" t="s">
        <v>205</v>
      </c>
      <c r="B740" s="214" t="s">
        <v>156</v>
      </c>
      <c r="C740" s="214" t="s">
        <v>202</v>
      </c>
      <c r="D740" s="214" t="s">
        <v>212</v>
      </c>
      <c r="E740" s="214" t="s">
        <v>233</v>
      </c>
      <c r="F740" s="214" t="s">
        <v>75</v>
      </c>
      <c r="G740" s="214">
        <v>0</v>
      </c>
      <c r="H740" s="214">
        <v>2</v>
      </c>
      <c r="I740" s="214">
        <v>2</v>
      </c>
    </row>
    <row r="741" spans="1:9">
      <c r="A741" s="214" t="s">
        <v>205</v>
      </c>
      <c r="B741" s="214" t="s">
        <v>156</v>
      </c>
      <c r="C741" s="214" t="s">
        <v>202</v>
      </c>
      <c r="D741" s="214" t="s">
        <v>212</v>
      </c>
      <c r="E741" s="214" t="s">
        <v>233</v>
      </c>
      <c r="F741" s="214" t="s">
        <v>76</v>
      </c>
      <c r="G741" s="214">
        <v>0</v>
      </c>
      <c r="H741" s="214">
        <v>4</v>
      </c>
      <c r="I741" s="214">
        <v>4</v>
      </c>
    </row>
    <row r="742" spans="1:9">
      <c r="A742" s="214" t="s">
        <v>205</v>
      </c>
      <c r="B742" s="214" t="s">
        <v>156</v>
      </c>
      <c r="C742" s="214" t="s">
        <v>202</v>
      </c>
      <c r="D742" s="214" t="s">
        <v>212</v>
      </c>
      <c r="E742" s="214" t="s">
        <v>233</v>
      </c>
      <c r="F742" s="214" t="s">
        <v>77</v>
      </c>
      <c r="G742" s="214">
        <v>1</v>
      </c>
      <c r="H742" s="214">
        <v>2</v>
      </c>
      <c r="I742" s="214">
        <v>3</v>
      </c>
    </row>
    <row r="743" spans="1:9">
      <c r="A743" s="214" t="s">
        <v>205</v>
      </c>
      <c r="B743" s="214" t="s">
        <v>156</v>
      </c>
      <c r="C743" s="214" t="s">
        <v>202</v>
      </c>
      <c r="D743" s="214" t="s">
        <v>212</v>
      </c>
      <c r="E743" s="214" t="s">
        <v>233</v>
      </c>
      <c r="F743" s="214" t="s">
        <v>78</v>
      </c>
      <c r="G743" s="214">
        <v>2</v>
      </c>
      <c r="H743" s="214">
        <v>5</v>
      </c>
      <c r="I743" s="214">
        <v>7</v>
      </c>
    </row>
    <row r="744" spans="1:9">
      <c r="A744" s="214" t="s">
        <v>205</v>
      </c>
      <c r="B744" s="214" t="s">
        <v>156</v>
      </c>
      <c r="C744" s="214" t="s">
        <v>202</v>
      </c>
      <c r="D744" s="214" t="s">
        <v>212</v>
      </c>
      <c r="E744" s="214" t="s">
        <v>233</v>
      </c>
      <c r="F744" s="214" t="s">
        <v>82</v>
      </c>
      <c r="G744" s="214">
        <v>0</v>
      </c>
      <c r="H744" s="214">
        <v>3</v>
      </c>
      <c r="I744" s="214">
        <v>3</v>
      </c>
    </row>
    <row r="745" spans="1:9">
      <c r="A745" s="214" t="s">
        <v>205</v>
      </c>
      <c r="B745" s="214" t="s">
        <v>156</v>
      </c>
      <c r="C745" s="214" t="s">
        <v>202</v>
      </c>
      <c r="D745" s="214" t="s">
        <v>212</v>
      </c>
      <c r="E745" s="214" t="s">
        <v>233</v>
      </c>
      <c r="F745" s="214" t="s">
        <v>80</v>
      </c>
      <c r="G745" s="214">
        <v>2</v>
      </c>
      <c r="H745" s="214">
        <v>6</v>
      </c>
      <c r="I745" s="214">
        <v>8</v>
      </c>
    </row>
    <row r="746" spans="1:9">
      <c r="A746" s="214" t="s">
        <v>205</v>
      </c>
      <c r="B746" s="214" t="s">
        <v>156</v>
      </c>
      <c r="C746" s="214" t="s">
        <v>202</v>
      </c>
      <c r="D746" s="214" t="s">
        <v>213</v>
      </c>
      <c r="E746" s="214" t="s">
        <v>234</v>
      </c>
      <c r="F746" s="214" t="s">
        <v>210</v>
      </c>
      <c r="G746" s="214">
        <v>17</v>
      </c>
      <c r="H746" s="214">
        <v>59</v>
      </c>
      <c r="I746" s="214">
        <v>76</v>
      </c>
    </row>
    <row r="747" spans="1:9">
      <c r="A747" s="214" t="s">
        <v>205</v>
      </c>
      <c r="B747" s="214" t="s">
        <v>156</v>
      </c>
      <c r="C747" s="214" t="s">
        <v>202</v>
      </c>
      <c r="D747" s="214" t="s">
        <v>213</v>
      </c>
      <c r="E747" s="214" t="s">
        <v>234</v>
      </c>
      <c r="F747" s="214" t="s">
        <v>211</v>
      </c>
      <c r="G747" s="214">
        <v>19</v>
      </c>
      <c r="H747" s="214">
        <v>76</v>
      </c>
      <c r="I747" s="214">
        <v>95</v>
      </c>
    </row>
    <row r="748" spans="1:9">
      <c r="A748" s="214" t="s">
        <v>205</v>
      </c>
      <c r="B748" s="214" t="s">
        <v>156</v>
      </c>
      <c r="C748" s="214" t="s">
        <v>202</v>
      </c>
      <c r="D748" s="214" t="s">
        <v>213</v>
      </c>
      <c r="E748" s="214" t="s">
        <v>234</v>
      </c>
      <c r="F748" s="214" t="s">
        <v>71</v>
      </c>
      <c r="G748" s="214">
        <v>15</v>
      </c>
      <c r="H748" s="214">
        <v>34</v>
      </c>
      <c r="I748" s="214">
        <v>49</v>
      </c>
    </row>
    <row r="749" spans="1:9">
      <c r="A749" s="214" t="s">
        <v>205</v>
      </c>
      <c r="B749" s="214" t="s">
        <v>156</v>
      </c>
      <c r="C749" s="214" t="s">
        <v>202</v>
      </c>
      <c r="D749" s="214" t="s">
        <v>213</v>
      </c>
      <c r="E749" s="214" t="s">
        <v>234</v>
      </c>
      <c r="F749" s="214" t="s">
        <v>72</v>
      </c>
      <c r="G749" s="214">
        <v>12</v>
      </c>
      <c r="H749" s="214">
        <v>24</v>
      </c>
      <c r="I749" s="214">
        <v>36</v>
      </c>
    </row>
    <row r="750" spans="1:9">
      <c r="A750" s="214" t="s">
        <v>205</v>
      </c>
      <c r="B750" s="214" t="s">
        <v>156</v>
      </c>
      <c r="C750" s="214" t="s">
        <v>202</v>
      </c>
      <c r="D750" s="214" t="s">
        <v>213</v>
      </c>
      <c r="E750" s="214" t="s">
        <v>234</v>
      </c>
      <c r="F750" s="214" t="s">
        <v>73</v>
      </c>
      <c r="G750" s="214">
        <v>16</v>
      </c>
      <c r="H750" s="214">
        <v>37</v>
      </c>
      <c r="I750" s="214">
        <v>53</v>
      </c>
    </row>
    <row r="751" spans="1:9">
      <c r="A751" s="214" t="s">
        <v>205</v>
      </c>
      <c r="B751" s="214" t="s">
        <v>156</v>
      </c>
      <c r="C751" s="214" t="s">
        <v>202</v>
      </c>
      <c r="D751" s="214" t="s">
        <v>213</v>
      </c>
      <c r="E751" s="214" t="s">
        <v>234</v>
      </c>
      <c r="F751" s="214" t="s">
        <v>74</v>
      </c>
      <c r="G751" s="214">
        <v>9</v>
      </c>
      <c r="H751" s="214">
        <v>39</v>
      </c>
      <c r="I751" s="214">
        <v>48</v>
      </c>
    </row>
    <row r="752" spans="1:9">
      <c r="A752" s="214" t="s">
        <v>205</v>
      </c>
      <c r="B752" s="214" t="s">
        <v>156</v>
      </c>
      <c r="C752" s="214" t="s">
        <v>202</v>
      </c>
      <c r="D752" s="214" t="s">
        <v>213</v>
      </c>
      <c r="E752" s="214" t="s">
        <v>234</v>
      </c>
      <c r="F752" s="214" t="s">
        <v>75</v>
      </c>
      <c r="G752" s="214">
        <v>10</v>
      </c>
      <c r="H752" s="214">
        <v>28</v>
      </c>
      <c r="I752" s="214">
        <v>38</v>
      </c>
    </row>
    <row r="753" spans="1:9">
      <c r="A753" s="214" t="s">
        <v>205</v>
      </c>
      <c r="B753" s="214" t="s">
        <v>156</v>
      </c>
      <c r="C753" s="214" t="s">
        <v>202</v>
      </c>
      <c r="D753" s="214" t="s">
        <v>213</v>
      </c>
      <c r="E753" s="214" t="s">
        <v>234</v>
      </c>
      <c r="F753" s="214" t="s">
        <v>76</v>
      </c>
      <c r="G753" s="214">
        <v>5</v>
      </c>
      <c r="H753" s="214">
        <v>21</v>
      </c>
      <c r="I753" s="214">
        <v>26</v>
      </c>
    </row>
    <row r="754" spans="1:9">
      <c r="A754" s="214" t="s">
        <v>205</v>
      </c>
      <c r="B754" s="214" t="s">
        <v>156</v>
      </c>
      <c r="C754" s="214" t="s">
        <v>202</v>
      </c>
      <c r="D754" s="214" t="s">
        <v>213</v>
      </c>
      <c r="E754" s="214" t="s">
        <v>234</v>
      </c>
      <c r="F754" s="214" t="s">
        <v>77</v>
      </c>
      <c r="G754" s="214">
        <v>6</v>
      </c>
      <c r="H754" s="214">
        <v>51</v>
      </c>
      <c r="I754" s="214">
        <v>57</v>
      </c>
    </row>
    <row r="755" spans="1:9">
      <c r="A755" s="214" t="s">
        <v>205</v>
      </c>
      <c r="B755" s="214" t="s">
        <v>156</v>
      </c>
      <c r="C755" s="214" t="s">
        <v>202</v>
      </c>
      <c r="D755" s="214" t="s">
        <v>213</v>
      </c>
      <c r="E755" s="214" t="s">
        <v>234</v>
      </c>
      <c r="F755" s="214" t="s">
        <v>78</v>
      </c>
      <c r="G755" s="214">
        <v>10</v>
      </c>
      <c r="H755" s="214">
        <v>34</v>
      </c>
      <c r="I755" s="214">
        <v>44</v>
      </c>
    </row>
    <row r="756" spans="1:9">
      <c r="A756" s="214" t="s">
        <v>205</v>
      </c>
      <c r="B756" s="214" t="s">
        <v>156</v>
      </c>
      <c r="C756" s="214" t="s">
        <v>202</v>
      </c>
      <c r="D756" s="214" t="s">
        <v>213</v>
      </c>
      <c r="E756" s="214" t="s">
        <v>234</v>
      </c>
      <c r="F756" s="214" t="s">
        <v>82</v>
      </c>
      <c r="G756" s="214">
        <v>22</v>
      </c>
      <c r="H756" s="214">
        <v>60</v>
      </c>
      <c r="I756" s="214">
        <v>82</v>
      </c>
    </row>
    <row r="757" spans="1:9">
      <c r="A757" s="214" t="s">
        <v>205</v>
      </c>
      <c r="B757" s="214" t="s">
        <v>156</v>
      </c>
      <c r="C757" s="214" t="s">
        <v>202</v>
      </c>
      <c r="D757" s="214" t="s">
        <v>213</v>
      </c>
      <c r="E757" s="214" t="s">
        <v>234</v>
      </c>
      <c r="F757" s="214" t="s">
        <v>80</v>
      </c>
      <c r="G757" s="214">
        <v>9</v>
      </c>
      <c r="H757" s="214">
        <v>66</v>
      </c>
      <c r="I757" s="214">
        <v>75</v>
      </c>
    </row>
    <row r="758" spans="1:9">
      <c r="A758" s="214" t="s">
        <v>205</v>
      </c>
      <c r="B758" s="214" t="s">
        <v>156</v>
      </c>
      <c r="C758" s="214" t="s">
        <v>202</v>
      </c>
      <c r="D758" s="214" t="s">
        <v>214</v>
      </c>
      <c r="E758" s="214" t="s">
        <v>234</v>
      </c>
      <c r="F758" s="214" t="s">
        <v>210</v>
      </c>
      <c r="G758" s="214">
        <v>14</v>
      </c>
      <c r="H758" s="214">
        <v>53</v>
      </c>
      <c r="I758" s="214">
        <v>67</v>
      </c>
    </row>
    <row r="759" spans="1:9">
      <c r="A759" s="214" t="s">
        <v>205</v>
      </c>
      <c r="B759" s="214" t="s">
        <v>156</v>
      </c>
      <c r="C759" s="214" t="s">
        <v>202</v>
      </c>
      <c r="D759" s="214" t="s">
        <v>214</v>
      </c>
      <c r="E759" s="214" t="s">
        <v>234</v>
      </c>
      <c r="F759" s="214" t="s">
        <v>211</v>
      </c>
      <c r="G759" s="214">
        <v>34</v>
      </c>
      <c r="H759" s="214">
        <v>62</v>
      </c>
      <c r="I759" s="214">
        <v>96</v>
      </c>
    </row>
    <row r="760" spans="1:9">
      <c r="A760" s="214" t="s">
        <v>205</v>
      </c>
      <c r="B760" s="214" t="s">
        <v>156</v>
      </c>
      <c r="C760" s="214" t="s">
        <v>202</v>
      </c>
      <c r="D760" s="214" t="s">
        <v>214</v>
      </c>
      <c r="E760" s="214" t="s">
        <v>234</v>
      </c>
      <c r="F760" s="214" t="s">
        <v>71</v>
      </c>
      <c r="G760" s="214">
        <v>14</v>
      </c>
      <c r="H760" s="214">
        <v>40</v>
      </c>
      <c r="I760" s="214">
        <v>54</v>
      </c>
    </row>
    <row r="761" spans="1:9">
      <c r="A761" s="214" t="s">
        <v>205</v>
      </c>
      <c r="B761" s="214" t="s">
        <v>156</v>
      </c>
      <c r="C761" s="214" t="s">
        <v>202</v>
      </c>
      <c r="D761" s="214" t="s">
        <v>214</v>
      </c>
      <c r="E761" s="214" t="s">
        <v>234</v>
      </c>
      <c r="F761" s="214" t="s">
        <v>72</v>
      </c>
      <c r="G761" s="214">
        <v>9</v>
      </c>
      <c r="H761" s="214">
        <v>34</v>
      </c>
      <c r="I761" s="214">
        <v>43</v>
      </c>
    </row>
    <row r="762" spans="1:9">
      <c r="A762" s="214" t="s">
        <v>205</v>
      </c>
      <c r="B762" s="214" t="s">
        <v>156</v>
      </c>
      <c r="C762" s="214" t="s">
        <v>202</v>
      </c>
      <c r="D762" s="214" t="s">
        <v>214</v>
      </c>
      <c r="E762" s="214" t="s">
        <v>234</v>
      </c>
      <c r="F762" s="214" t="s">
        <v>73</v>
      </c>
      <c r="G762" s="214">
        <v>6</v>
      </c>
      <c r="H762" s="214">
        <v>26</v>
      </c>
      <c r="I762" s="214">
        <v>32</v>
      </c>
    </row>
    <row r="763" spans="1:9">
      <c r="A763" s="214" t="s">
        <v>205</v>
      </c>
      <c r="B763" s="214" t="s">
        <v>156</v>
      </c>
      <c r="C763" s="214" t="s">
        <v>202</v>
      </c>
      <c r="D763" s="214" t="s">
        <v>214</v>
      </c>
      <c r="E763" s="214" t="s">
        <v>234</v>
      </c>
      <c r="F763" s="214" t="s">
        <v>74</v>
      </c>
      <c r="G763" s="214">
        <v>5</v>
      </c>
      <c r="H763" s="214">
        <v>21</v>
      </c>
      <c r="I763" s="214">
        <v>26</v>
      </c>
    </row>
    <row r="764" spans="1:9">
      <c r="A764" s="214" t="s">
        <v>205</v>
      </c>
      <c r="B764" s="214" t="s">
        <v>156</v>
      </c>
      <c r="C764" s="214" t="s">
        <v>202</v>
      </c>
      <c r="D764" s="214" t="s">
        <v>214</v>
      </c>
      <c r="E764" s="214" t="s">
        <v>234</v>
      </c>
      <c r="F764" s="214" t="s">
        <v>75</v>
      </c>
      <c r="G764" s="214">
        <v>8</v>
      </c>
      <c r="H764" s="214">
        <v>16</v>
      </c>
      <c r="I764" s="214">
        <v>24</v>
      </c>
    </row>
    <row r="765" spans="1:9">
      <c r="A765" s="214" t="s">
        <v>205</v>
      </c>
      <c r="B765" s="214" t="s">
        <v>156</v>
      </c>
      <c r="C765" s="214" t="s">
        <v>202</v>
      </c>
      <c r="D765" s="214" t="s">
        <v>214</v>
      </c>
      <c r="E765" s="214" t="s">
        <v>234</v>
      </c>
      <c r="F765" s="214" t="s">
        <v>76</v>
      </c>
      <c r="G765" s="214">
        <v>5</v>
      </c>
      <c r="H765" s="214">
        <v>31</v>
      </c>
      <c r="I765" s="214">
        <v>36</v>
      </c>
    </row>
    <row r="766" spans="1:9">
      <c r="A766" s="214" t="s">
        <v>205</v>
      </c>
      <c r="B766" s="214" t="s">
        <v>156</v>
      </c>
      <c r="C766" s="214" t="s">
        <v>202</v>
      </c>
      <c r="D766" s="214" t="s">
        <v>214</v>
      </c>
      <c r="E766" s="214" t="s">
        <v>234</v>
      </c>
      <c r="F766" s="214" t="s">
        <v>77</v>
      </c>
      <c r="G766" s="214">
        <v>9</v>
      </c>
      <c r="H766" s="214">
        <v>27</v>
      </c>
      <c r="I766" s="214">
        <v>36</v>
      </c>
    </row>
    <row r="767" spans="1:9">
      <c r="A767" s="214" t="s">
        <v>205</v>
      </c>
      <c r="B767" s="214" t="s">
        <v>156</v>
      </c>
      <c r="C767" s="214" t="s">
        <v>202</v>
      </c>
      <c r="D767" s="214" t="s">
        <v>214</v>
      </c>
      <c r="E767" s="214" t="s">
        <v>234</v>
      </c>
      <c r="F767" s="214" t="s">
        <v>78</v>
      </c>
      <c r="G767" s="214">
        <v>17</v>
      </c>
      <c r="H767" s="214">
        <v>24</v>
      </c>
      <c r="I767" s="214">
        <v>41</v>
      </c>
    </row>
    <row r="768" spans="1:9">
      <c r="A768" s="214" t="s">
        <v>205</v>
      </c>
      <c r="B768" s="214" t="s">
        <v>156</v>
      </c>
      <c r="C768" s="214" t="s">
        <v>202</v>
      </c>
      <c r="D768" s="214" t="s">
        <v>214</v>
      </c>
      <c r="E768" s="214" t="s">
        <v>234</v>
      </c>
      <c r="F768" s="214" t="s">
        <v>82</v>
      </c>
      <c r="G768" s="214">
        <v>17</v>
      </c>
      <c r="H768" s="214">
        <v>30</v>
      </c>
      <c r="I768" s="214">
        <v>47</v>
      </c>
    </row>
    <row r="769" spans="1:9">
      <c r="A769" s="214" t="s">
        <v>205</v>
      </c>
      <c r="B769" s="214" t="s">
        <v>156</v>
      </c>
      <c r="C769" s="214" t="s">
        <v>202</v>
      </c>
      <c r="D769" s="214" t="s">
        <v>214</v>
      </c>
      <c r="E769" s="214" t="s">
        <v>234</v>
      </c>
      <c r="F769" s="214" t="s">
        <v>80</v>
      </c>
      <c r="G769" s="214">
        <v>17</v>
      </c>
      <c r="H769" s="214">
        <v>59</v>
      </c>
      <c r="I769" s="214">
        <v>76</v>
      </c>
    </row>
    <row r="770" spans="1:9">
      <c r="A770" s="214" t="s">
        <v>205</v>
      </c>
      <c r="B770" s="214" t="s">
        <v>156</v>
      </c>
      <c r="C770" s="214" t="s">
        <v>202</v>
      </c>
      <c r="D770" s="214" t="s">
        <v>215</v>
      </c>
      <c r="E770" s="214" t="s">
        <v>235</v>
      </c>
      <c r="F770" s="214" t="s">
        <v>210</v>
      </c>
      <c r="G770" s="214">
        <v>6</v>
      </c>
      <c r="H770" s="214">
        <v>14</v>
      </c>
      <c r="I770" s="214">
        <v>20</v>
      </c>
    </row>
    <row r="771" spans="1:9">
      <c r="A771" s="214" t="s">
        <v>205</v>
      </c>
      <c r="B771" s="214" t="s">
        <v>156</v>
      </c>
      <c r="C771" s="214" t="s">
        <v>202</v>
      </c>
      <c r="D771" s="214" t="s">
        <v>215</v>
      </c>
      <c r="E771" s="214" t="s">
        <v>235</v>
      </c>
      <c r="F771" s="214" t="s">
        <v>211</v>
      </c>
      <c r="G771" s="214">
        <v>4</v>
      </c>
      <c r="H771" s="214">
        <v>23</v>
      </c>
      <c r="I771" s="214">
        <v>27</v>
      </c>
    </row>
    <row r="772" spans="1:9">
      <c r="A772" s="214" t="s">
        <v>205</v>
      </c>
      <c r="B772" s="214" t="s">
        <v>156</v>
      </c>
      <c r="C772" s="214" t="s">
        <v>202</v>
      </c>
      <c r="D772" s="214" t="s">
        <v>215</v>
      </c>
      <c r="E772" s="214" t="s">
        <v>235</v>
      </c>
      <c r="F772" s="214" t="s">
        <v>71</v>
      </c>
      <c r="G772" s="214">
        <v>16</v>
      </c>
      <c r="H772" s="214">
        <v>26</v>
      </c>
      <c r="I772" s="214">
        <v>42</v>
      </c>
    </row>
    <row r="773" spans="1:9">
      <c r="A773" s="214" t="s">
        <v>205</v>
      </c>
      <c r="B773" s="214" t="s">
        <v>156</v>
      </c>
      <c r="C773" s="214" t="s">
        <v>202</v>
      </c>
      <c r="D773" s="214" t="s">
        <v>215</v>
      </c>
      <c r="E773" s="214" t="s">
        <v>235</v>
      </c>
      <c r="F773" s="214" t="s">
        <v>72</v>
      </c>
      <c r="G773" s="214">
        <v>17</v>
      </c>
      <c r="H773" s="214">
        <v>15</v>
      </c>
      <c r="I773" s="214">
        <v>32</v>
      </c>
    </row>
    <row r="774" spans="1:9">
      <c r="A774" s="214" t="s">
        <v>205</v>
      </c>
      <c r="B774" s="214" t="s">
        <v>156</v>
      </c>
      <c r="C774" s="214" t="s">
        <v>202</v>
      </c>
      <c r="D774" s="214" t="s">
        <v>215</v>
      </c>
      <c r="E774" s="214" t="s">
        <v>235</v>
      </c>
      <c r="F774" s="214" t="s">
        <v>73</v>
      </c>
      <c r="G774" s="214">
        <v>15</v>
      </c>
      <c r="H774" s="214">
        <v>17</v>
      </c>
      <c r="I774" s="214">
        <v>32</v>
      </c>
    </row>
    <row r="775" spans="1:9">
      <c r="A775" s="214" t="s">
        <v>205</v>
      </c>
      <c r="B775" s="214" t="s">
        <v>156</v>
      </c>
      <c r="C775" s="214" t="s">
        <v>202</v>
      </c>
      <c r="D775" s="214" t="s">
        <v>215</v>
      </c>
      <c r="E775" s="214" t="s">
        <v>235</v>
      </c>
      <c r="F775" s="214" t="s">
        <v>74</v>
      </c>
      <c r="G775" s="214">
        <v>14</v>
      </c>
      <c r="H775" s="214">
        <v>12</v>
      </c>
      <c r="I775" s="214">
        <v>26</v>
      </c>
    </row>
    <row r="776" spans="1:9">
      <c r="A776" s="214" t="s">
        <v>205</v>
      </c>
      <c r="B776" s="214" t="s">
        <v>156</v>
      </c>
      <c r="C776" s="214" t="s">
        <v>202</v>
      </c>
      <c r="D776" s="214" t="s">
        <v>215</v>
      </c>
      <c r="E776" s="214" t="s">
        <v>235</v>
      </c>
      <c r="F776" s="214" t="s">
        <v>75</v>
      </c>
      <c r="G776" s="214">
        <v>7</v>
      </c>
      <c r="H776" s="214">
        <v>9</v>
      </c>
      <c r="I776" s="214">
        <v>16</v>
      </c>
    </row>
    <row r="777" spans="1:9">
      <c r="A777" s="214" t="s">
        <v>205</v>
      </c>
      <c r="B777" s="214" t="s">
        <v>156</v>
      </c>
      <c r="C777" s="214" t="s">
        <v>202</v>
      </c>
      <c r="D777" s="214" t="s">
        <v>215</v>
      </c>
      <c r="E777" s="214" t="s">
        <v>235</v>
      </c>
      <c r="F777" s="214" t="s">
        <v>76</v>
      </c>
      <c r="G777" s="214">
        <v>7</v>
      </c>
      <c r="H777" s="214">
        <v>12</v>
      </c>
      <c r="I777" s="214">
        <v>19</v>
      </c>
    </row>
    <row r="778" spans="1:9">
      <c r="A778" s="214" t="s">
        <v>205</v>
      </c>
      <c r="B778" s="214" t="s">
        <v>156</v>
      </c>
      <c r="C778" s="214" t="s">
        <v>202</v>
      </c>
      <c r="D778" s="214" t="s">
        <v>215</v>
      </c>
      <c r="E778" s="214" t="s">
        <v>235</v>
      </c>
      <c r="F778" s="214" t="s">
        <v>77</v>
      </c>
      <c r="G778" s="214">
        <v>22</v>
      </c>
      <c r="H778" s="214">
        <v>14</v>
      </c>
      <c r="I778" s="214">
        <v>36</v>
      </c>
    </row>
    <row r="779" spans="1:9">
      <c r="A779" s="214" t="s">
        <v>205</v>
      </c>
      <c r="B779" s="214" t="s">
        <v>156</v>
      </c>
      <c r="C779" s="214" t="s">
        <v>202</v>
      </c>
      <c r="D779" s="214" t="s">
        <v>215</v>
      </c>
      <c r="E779" s="214" t="s">
        <v>235</v>
      </c>
      <c r="F779" s="214" t="s">
        <v>78</v>
      </c>
      <c r="G779" s="214">
        <v>5</v>
      </c>
      <c r="H779" s="214">
        <v>24</v>
      </c>
      <c r="I779" s="214">
        <v>29</v>
      </c>
    </row>
    <row r="780" spans="1:9">
      <c r="A780" s="214" t="s">
        <v>205</v>
      </c>
      <c r="B780" s="214" t="s">
        <v>156</v>
      </c>
      <c r="C780" s="214" t="s">
        <v>202</v>
      </c>
      <c r="D780" s="214" t="s">
        <v>215</v>
      </c>
      <c r="E780" s="214" t="s">
        <v>235</v>
      </c>
      <c r="F780" s="214" t="s">
        <v>82</v>
      </c>
      <c r="G780" s="214">
        <v>36</v>
      </c>
      <c r="H780" s="214">
        <v>50</v>
      </c>
      <c r="I780" s="214">
        <v>86</v>
      </c>
    </row>
    <row r="781" spans="1:9">
      <c r="A781" s="214" t="s">
        <v>205</v>
      </c>
      <c r="B781" s="214" t="s">
        <v>156</v>
      </c>
      <c r="C781" s="214" t="s">
        <v>202</v>
      </c>
      <c r="D781" s="214" t="s">
        <v>215</v>
      </c>
      <c r="E781" s="214" t="s">
        <v>235</v>
      </c>
      <c r="F781" s="214" t="s">
        <v>80</v>
      </c>
      <c r="G781" s="214">
        <v>21</v>
      </c>
      <c r="H781" s="214">
        <v>34</v>
      </c>
      <c r="I781" s="214">
        <v>55</v>
      </c>
    </row>
    <row r="782" spans="1:9">
      <c r="A782" s="214" t="s">
        <v>205</v>
      </c>
      <c r="B782" s="214" t="s">
        <v>156</v>
      </c>
      <c r="C782" s="214" t="s">
        <v>202</v>
      </c>
      <c r="D782" s="214" t="s">
        <v>216</v>
      </c>
      <c r="E782" s="214" t="s">
        <v>235</v>
      </c>
      <c r="F782" s="214" t="s">
        <v>210</v>
      </c>
      <c r="G782" s="214">
        <v>6</v>
      </c>
      <c r="H782" s="214">
        <v>11</v>
      </c>
      <c r="I782" s="214">
        <v>17</v>
      </c>
    </row>
    <row r="783" spans="1:9">
      <c r="A783" s="214" t="s">
        <v>205</v>
      </c>
      <c r="B783" s="214" t="s">
        <v>156</v>
      </c>
      <c r="C783" s="214" t="s">
        <v>202</v>
      </c>
      <c r="D783" s="214" t="s">
        <v>216</v>
      </c>
      <c r="E783" s="214" t="s">
        <v>235</v>
      </c>
      <c r="F783" s="214" t="s">
        <v>211</v>
      </c>
      <c r="G783" s="214">
        <v>50</v>
      </c>
      <c r="H783" s="214">
        <v>39</v>
      </c>
      <c r="I783" s="214">
        <v>89</v>
      </c>
    </row>
    <row r="784" spans="1:9">
      <c r="A784" s="214" t="s">
        <v>205</v>
      </c>
      <c r="B784" s="214" t="s">
        <v>156</v>
      </c>
      <c r="C784" s="214" t="s">
        <v>202</v>
      </c>
      <c r="D784" s="214" t="s">
        <v>216</v>
      </c>
      <c r="E784" s="214" t="s">
        <v>235</v>
      </c>
      <c r="F784" s="214" t="s">
        <v>71</v>
      </c>
      <c r="G784" s="214">
        <v>21</v>
      </c>
      <c r="H784" s="214">
        <v>14</v>
      </c>
      <c r="I784" s="214">
        <v>35</v>
      </c>
    </row>
    <row r="785" spans="1:9">
      <c r="A785" s="214" t="s">
        <v>205</v>
      </c>
      <c r="B785" s="214" t="s">
        <v>156</v>
      </c>
      <c r="C785" s="214" t="s">
        <v>202</v>
      </c>
      <c r="D785" s="214" t="s">
        <v>216</v>
      </c>
      <c r="E785" s="214" t="s">
        <v>235</v>
      </c>
      <c r="F785" s="214" t="s">
        <v>72</v>
      </c>
      <c r="G785" s="214">
        <v>8</v>
      </c>
      <c r="H785" s="214">
        <v>6</v>
      </c>
      <c r="I785" s="214">
        <v>14</v>
      </c>
    </row>
    <row r="786" spans="1:9">
      <c r="A786" s="214" t="s">
        <v>205</v>
      </c>
      <c r="B786" s="214" t="s">
        <v>156</v>
      </c>
      <c r="C786" s="214" t="s">
        <v>202</v>
      </c>
      <c r="D786" s="214" t="s">
        <v>216</v>
      </c>
      <c r="E786" s="214" t="s">
        <v>235</v>
      </c>
      <c r="F786" s="214" t="s">
        <v>73</v>
      </c>
      <c r="G786" s="214">
        <v>18</v>
      </c>
      <c r="H786" s="214">
        <v>13</v>
      </c>
      <c r="I786" s="214">
        <v>31</v>
      </c>
    </row>
    <row r="787" spans="1:9">
      <c r="A787" s="214" t="s">
        <v>205</v>
      </c>
      <c r="B787" s="214" t="s">
        <v>156</v>
      </c>
      <c r="C787" s="214" t="s">
        <v>202</v>
      </c>
      <c r="D787" s="214" t="s">
        <v>216</v>
      </c>
      <c r="E787" s="214" t="s">
        <v>235</v>
      </c>
      <c r="F787" s="214" t="s">
        <v>74</v>
      </c>
      <c r="G787" s="214">
        <v>21</v>
      </c>
      <c r="H787" s="214">
        <v>6</v>
      </c>
      <c r="I787" s="214">
        <v>27</v>
      </c>
    </row>
    <row r="788" spans="1:9">
      <c r="A788" s="214" t="s">
        <v>205</v>
      </c>
      <c r="B788" s="214" t="s">
        <v>156</v>
      </c>
      <c r="C788" s="214" t="s">
        <v>202</v>
      </c>
      <c r="D788" s="214" t="s">
        <v>216</v>
      </c>
      <c r="E788" s="214" t="s">
        <v>235</v>
      </c>
      <c r="F788" s="214" t="s">
        <v>75</v>
      </c>
      <c r="G788" s="214">
        <v>18</v>
      </c>
      <c r="H788" s="214">
        <v>8</v>
      </c>
      <c r="I788" s="214">
        <v>26</v>
      </c>
    </row>
    <row r="789" spans="1:9">
      <c r="A789" s="214" t="s">
        <v>205</v>
      </c>
      <c r="B789" s="214" t="s">
        <v>156</v>
      </c>
      <c r="C789" s="214" t="s">
        <v>202</v>
      </c>
      <c r="D789" s="214" t="s">
        <v>216</v>
      </c>
      <c r="E789" s="214" t="s">
        <v>235</v>
      </c>
      <c r="F789" s="214" t="s">
        <v>76</v>
      </c>
      <c r="G789" s="214">
        <v>13</v>
      </c>
      <c r="H789" s="214">
        <v>7</v>
      </c>
      <c r="I789" s="214">
        <v>20</v>
      </c>
    </row>
    <row r="790" spans="1:9">
      <c r="A790" s="214" t="s">
        <v>205</v>
      </c>
      <c r="B790" s="214" t="s">
        <v>156</v>
      </c>
      <c r="C790" s="214" t="s">
        <v>202</v>
      </c>
      <c r="D790" s="214" t="s">
        <v>216</v>
      </c>
      <c r="E790" s="214" t="s">
        <v>235</v>
      </c>
      <c r="F790" s="214" t="s">
        <v>77</v>
      </c>
      <c r="G790" s="214">
        <v>11</v>
      </c>
      <c r="H790" s="214">
        <v>6</v>
      </c>
      <c r="I790" s="214">
        <v>17</v>
      </c>
    </row>
    <row r="791" spans="1:9">
      <c r="A791" s="214" t="s">
        <v>205</v>
      </c>
      <c r="B791" s="214" t="s">
        <v>156</v>
      </c>
      <c r="C791" s="214" t="s">
        <v>202</v>
      </c>
      <c r="D791" s="214" t="s">
        <v>216</v>
      </c>
      <c r="E791" s="214" t="s">
        <v>235</v>
      </c>
      <c r="F791" s="214" t="s">
        <v>78</v>
      </c>
      <c r="G791" s="214">
        <v>27</v>
      </c>
      <c r="H791" s="214">
        <v>12</v>
      </c>
      <c r="I791" s="214">
        <v>39</v>
      </c>
    </row>
    <row r="792" spans="1:9">
      <c r="A792" s="214" t="s">
        <v>205</v>
      </c>
      <c r="B792" s="214" t="s">
        <v>156</v>
      </c>
      <c r="C792" s="214" t="s">
        <v>202</v>
      </c>
      <c r="D792" s="214" t="s">
        <v>216</v>
      </c>
      <c r="E792" s="214" t="s">
        <v>235</v>
      </c>
      <c r="F792" s="214" t="s">
        <v>82</v>
      </c>
      <c r="G792" s="214">
        <v>60</v>
      </c>
      <c r="H792" s="214">
        <v>32</v>
      </c>
      <c r="I792" s="214">
        <v>92</v>
      </c>
    </row>
    <row r="793" spans="1:9">
      <c r="A793" s="214" t="s">
        <v>205</v>
      </c>
      <c r="B793" s="214" t="s">
        <v>156</v>
      </c>
      <c r="C793" s="214" t="s">
        <v>202</v>
      </c>
      <c r="D793" s="214" t="s">
        <v>216</v>
      </c>
      <c r="E793" s="214" t="s">
        <v>235</v>
      </c>
      <c r="F793" s="214" t="s">
        <v>80</v>
      </c>
      <c r="G793" s="214">
        <v>18</v>
      </c>
      <c r="H793" s="214">
        <v>6</v>
      </c>
      <c r="I793" s="214">
        <v>24</v>
      </c>
    </row>
    <row r="794" spans="1:9">
      <c r="A794" s="214" t="s">
        <v>205</v>
      </c>
      <c r="B794" s="214" t="s">
        <v>156</v>
      </c>
      <c r="C794" s="214" t="s">
        <v>202</v>
      </c>
      <c r="D794" s="214" t="s">
        <v>217</v>
      </c>
      <c r="E794" s="214" t="s">
        <v>236</v>
      </c>
      <c r="F794" s="214" t="s">
        <v>210</v>
      </c>
      <c r="G794" s="214">
        <v>19</v>
      </c>
      <c r="H794" s="214">
        <v>101</v>
      </c>
      <c r="I794" s="214">
        <v>120</v>
      </c>
    </row>
    <row r="795" spans="1:9">
      <c r="A795" s="214" t="s">
        <v>205</v>
      </c>
      <c r="B795" s="214" t="s">
        <v>156</v>
      </c>
      <c r="C795" s="214" t="s">
        <v>202</v>
      </c>
      <c r="D795" s="214" t="s">
        <v>217</v>
      </c>
      <c r="E795" s="214" t="s">
        <v>236</v>
      </c>
      <c r="F795" s="214" t="s">
        <v>211</v>
      </c>
      <c r="G795" s="214">
        <v>54</v>
      </c>
      <c r="H795" s="214">
        <v>111</v>
      </c>
      <c r="I795" s="214">
        <v>165</v>
      </c>
    </row>
    <row r="796" spans="1:9">
      <c r="A796" s="214" t="s">
        <v>205</v>
      </c>
      <c r="B796" s="214" t="s">
        <v>156</v>
      </c>
      <c r="C796" s="214" t="s">
        <v>202</v>
      </c>
      <c r="D796" s="214" t="s">
        <v>217</v>
      </c>
      <c r="E796" s="214" t="s">
        <v>236</v>
      </c>
      <c r="F796" s="214" t="s">
        <v>71</v>
      </c>
      <c r="G796" s="214">
        <v>28</v>
      </c>
      <c r="H796" s="214">
        <v>75</v>
      </c>
      <c r="I796" s="214">
        <v>103</v>
      </c>
    </row>
    <row r="797" spans="1:9">
      <c r="A797" s="214" t="s">
        <v>205</v>
      </c>
      <c r="B797" s="214" t="s">
        <v>156</v>
      </c>
      <c r="C797" s="214" t="s">
        <v>202</v>
      </c>
      <c r="D797" s="214" t="s">
        <v>217</v>
      </c>
      <c r="E797" s="214" t="s">
        <v>236</v>
      </c>
      <c r="F797" s="214" t="s">
        <v>72</v>
      </c>
      <c r="G797" s="214">
        <v>32</v>
      </c>
      <c r="H797" s="214">
        <v>59</v>
      </c>
      <c r="I797" s="214">
        <v>91</v>
      </c>
    </row>
    <row r="798" spans="1:9">
      <c r="A798" s="214" t="s">
        <v>205</v>
      </c>
      <c r="B798" s="214" t="s">
        <v>156</v>
      </c>
      <c r="C798" s="214" t="s">
        <v>202</v>
      </c>
      <c r="D798" s="214" t="s">
        <v>217</v>
      </c>
      <c r="E798" s="214" t="s">
        <v>236</v>
      </c>
      <c r="F798" s="214" t="s">
        <v>73</v>
      </c>
      <c r="G798" s="214">
        <v>21</v>
      </c>
      <c r="H798" s="214">
        <v>78</v>
      </c>
      <c r="I798" s="214">
        <v>99</v>
      </c>
    </row>
    <row r="799" spans="1:9">
      <c r="A799" s="214" t="s">
        <v>205</v>
      </c>
      <c r="B799" s="214" t="s">
        <v>156</v>
      </c>
      <c r="C799" s="214" t="s">
        <v>202</v>
      </c>
      <c r="D799" s="214" t="s">
        <v>217</v>
      </c>
      <c r="E799" s="214" t="s">
        <v>236</v>
      </c>
      <c r="F799" s="214" t="s">
        <v>74</v>
      </c>
      <c r="G799" s="214">
        <v>29</v>
      </c>
      <c r="H799" s="214">
        <v>48</v>
      </c>
      <c r="I799" s="214">
        <v>77</v>
      </c>
    </row>
    <row r="800" spans="1:9">
      <c r="A800" s="214" t="s">
        <v>205</v>
      </c>
      <c r="B800" s="214" t="s">
        <v>156</v>
      </c>
      <c r="C800" s="214" t="s">
        <v>202</v>
      </c>
      <c r="D800" s="214" t="s">
        <v>217</v>
      </c>
      <c r="E800" s="214" t="s">
        <v>236</v>
      </c>
      <c r="F800" s="214" t="s">
        <v>75</v>
      </c>
      <c r="G800" s="214">
        <v>15</v>
      </c>
      <c r="H800" s="214">
        <v>56</v>
      </c>
      <c r="I800" s="214">
        <v>71</v>
      </c>
    </row>
    <row r="801" spans="1:9">
      <c r="A801" s="214" t="s">
        <v>205</v>
      </c>
      <c r="B801" s="214" t="s">
        <v>156</v>
      </c>
      <c r="C801" s="214" t="s">
        <v>202</v>
      </c>
      <c r="D801" s="214" t="s">
        <v>217</v>
      </c>
      <c r="E801" s="214" t="s">
        <v>236</v>
      </c>
      <c r="F801" s="214" t="s">
        <v>76</v>
      </c>
      <c r="G801" s="214">
        <v>11</v>
      </c>
      <c r="H801" s="214">
        <v>72</v>
      </c>
      <c r="I801" s="214">
        <v>83</v>
      </c>
    </row>
    <row r="802" spans="1:9">
      <c r="A802" s="214" t="s">
        <v>205</v>
      </c>
      <c r="B802" s="214" t="s">
        <v>156</v>
      </c>
      <c r="C802" s="214" t="s">
        <v>202</v>
      </c>
      <c r="D802" s="214" t="s">
        <v>217</v>
      </c>
      <c r="E802" s="214" t="s">
        <v>236</v>
      </c>
      <c r="F802" s="214" t="s">
        <v>77</v>
      </c>
      <c r="G802" s="214">
        <v>30</v>
      </c>
      <c r="H802" s="214">
        <v>79</v>
      </c>
      <c r="I802" s="214">
        <v>109</v>
      </c>
    </row>
    <row r="803" spans="1:9">
      <c r="A803" s="214" t="s">
        <v>205</v>
      </c>
      <c r="B803" s="214" t="s">
        <v>156</v>
      </c>
      <c r="C803" s="214" t="s">
        <v>202</v>
      </c>
      <c r="D803" s="214" t="s">
        <v>217</v>
      </c>
      <c r="E803" s="214" t="s">
        <v>236</v>
      </c>
      <c r="F803" s="214" t="s">
        <v>78</v>
      </c>
      <c r="G803" s="214">
        <v>19</v>
      </c>
      <c r="H803" s="214">
        <v>96</v>
      </c>
      <c r="I803" s="214">
        <v>115</v>
      </c>
    </row>
    <row r="804" spans="1:9">
      <c r="A804" s="214" t="s">
        <v>205</v>
      </c>
      <c r="B804" s="214" t="s">
        <v>156</v>
      </c>
      <c r="C804" s="214" t="s">
        <v>202</v>
      </c>
      <c r="D804" s="214" t="s">
        <v>217</v>
      </c>
      <c r="E804" s="214" t="s">
        <v>236</v>
      </c>
      <c r="F804" s="214" t="s">
        <v>82</v>
      </c>
      <c r="G804" s="214">
        <v>43</v>
      </c>
      <c r="H804" s="214">
        <v>102</v>
      </c>
      <c r="I804" s="214">
        <v>145</v>
      </c>
    </row>
    <row r="805" spans="1:9">
      <c r="A805" s="214" t="s">
        <v>205</v>
      </c>
      <c r="B805" s="214" t="s">
        <v>156</v>
      </c>
      <c r="C805" s="214" t="s">
        <v>202</v>
      </c>
      <c r="D805" s="214" t="s">
        <v>217</v>
      </c>
      <c r="E805" s="214" t="s">
        <v>236</v>
      </c>
      <c r="F805" s="214" t="s">
        <v>80</v>
      </c>
      <c r="G805" s="214">
        <v>25</v>
      </c>
      <c r="H805" s="214">
        <v>93</v>
      </c>
      <c r="I805" s="214">
        <v>118</v>
      </c>
    </row>
    <row r="806" spans="1:9">
      <c r="A806" s="214" t="s">
        <v>205</v>
      </c>
      <c r="B806" s="214" t="s">
        <v>156</v>
      </c>
      <c r="C806" s="214" t="s">
        <v>202</v>
      </c>
      <c r="D806" s="214" t="s">
        <v>218</v>
      </c>
      <c r="E806" s="214" t="s">
        <v>236</v>
      </c>
      <c r="F806" s="214" t="s">
        <v>210</v>
      </c>
      <c r="G806" s="214">
        <v>14</v>
      </c>
      <c r="H806" s="214">
        <v>55</v>
      </c>
      <c r="I806" s="214">
        <v>69</v>
      </c>
    </row>
    <row r="807" spans="1:9">
      <c r="A807" s="214" t="s">
        <v>205</v>
      </c>
      <c r="B807" s="214" t="s">
        <v>156</v>
      </c>
      <c r="C807" s="214" t="s">
        <v>202</v>
      </c>
      <c r="D807" s="214" t="s">
        <v>218</v>
      </c>
      <c r="E807" s="214" t="s">
        <v>236</v>
      </c>
      <c r="F807" s="214" t="s">
        <v>211</v>
      </c>
      <c r="G807" s="214">
        <v>27</v>
      </c>
      <c r="H807" s="214">
        <v>67</v>
      </c>
      <c r="I807" s="214">
        <v>94</v>
      </c>
    </row>
    <row r="808" spans="1:9">
      <c r="A808" s="214" t="s">
        <v>205</v>
      </c>
      <c r="B808" s="214" t="s">
        <v>156</v>
      </c>
      <c r="C808" s="214" t="s">
        <v>202</v>
      </c>
      <c r="D808" s="214" t="s">
        <v>218</v>
      </c>
      <c r="E808" s="214" t="s">
        <v>236</v>
      </c>
      <c r="F808" s="214" t="s">
        <v>71</v>
      </c>
      <c r="G808" s="214">
        <v>27</v>
      </c>
      <c r="H808" s="214">
        <v>66</v>
      </c>
      <c r="I808" s="214">
        <v>93</v>
      </c>
    </row>
    <row r="809" spans="1:9">
      <c r="A809" s="214" t="s">
        <v>205</v>
      </c>
      <c r="B809" s="214" t="s">
        <v>156</v>
      </c>
      <c r="C809" s="214" t="s">
        <v>202</v>
      </c>
      <c r="D809" s="214" t="s">
        <v>218</v>
      </c>
      <c r="E809" s="214" t="s">
        <v>236</v>
      </c>
      <c r="F809" s="214" t="s">
        <v>72</v>
      </c>
      <c r="G809" s="214">
        <v>10</v>
      </c>
      <c r="H809" s="214">
        <v>32</v>
      </c>
      <c r="I809" s="214">
        <v>42</v>
      </c>
    </row>
    <row r="810" spans="1:9">
      <c r="A810" s="214" t="s">
        <v>205</v>
      </c>
      <c r="B810" s="214" t="s">
        <v>156</v>
      </c>
      <c r="C810" s="214" t="s">
        <v>202</v>
      </c>
      <c r="D810" s="214" t="s">
        <v>218</v>
      </c>
      <c r="E810" s="214" t="s">
        <v>236</v>
      </c>
      <c r="F810" s="214" t="s">
        <v>73</v>
      </c>
      <c r="G810" s="214">
        <v>15</v>
      </c>
      <c r="H810" s="214">
        <v>50</v>
      </c>
      <c r="I810" s="214">
        <v>65</v>
      </c>
    </row>
    <row r="811" spans="1:9">
      <c r="A811" s="214" t="s">
        <v>205</v>
      </c>
      <c r="B811" s="214" t="s">
        <v>156</v>
      </c>
      <c r="C811" s="214" t="s">
        <v>202</v>
      </c>
      <c r="D811" s="214" t="s">
        <v>218</v>
      </c>
      <c r="E811" s="214" t="s">
        <v>236</v>
      </c>
      <c r="F811" s="214" t="s">
        <v>74</v>
      </c>
      <c r="G811" s="214">
        <v>16</v>
      </c>
      <c r="H811" s="214">
        <v>57</v>
      </c>
      <c r="I811" s="214">
        <v>73</v>
      </c>
    </row>
    <row r="812" spans="1:9">
      <c r="A812" s="214" t="s">
        <v>205</v>
      </c>
      <c r="B812" s="214" t="s">
        <v>156</v>
      </c>
      <c r="C812" s="214" t="s">
        <v>202</v>
      </c>
      <c r="D812" s="214" t="s">
        <v>218</v>
      </c>
      <c r="E812" s="214" t="s">
        <v>236</v>
      </c>
      <c r="F812" s="214" t="s">
        <v>75</v>
      </c>
      <c r="G812" s="214">
        <v>16</v>
      </c>
      <c r="H812" s="214">
        <v>50</v>
      </c>
      <c r="I812" s="214">
        <v>66</v>
      </c>
    </row>
    <row r="813" spans="1:9">
      <c r="A813" s="214" t="s">
        <v>205</v>
      </c>
      <c r="B813" s="214" t="s">
        <v>156</v>
      </c>
      <c r="C813" s="214" t="s">
        <v>202</v>
      </c>
      <c r="D813" s="214" t="s">
        <v>218</v>
      </c>
      <c r="E813" s="214" t="s">
        <v>236</v>
      </c>
      <c r="F813" s="214" t="s">
        <v>76</v>
      </c>
      <c r="G813" s="214">
        <v>11</v>
      </c>
      <c r="H813" s="214">
        <v>40</v>
      </c>
      <c r="I813" s="214">
        <v>51</v>
      </c>
    </row>
    <row r="814" spans="1:9">
      <c r="A814" s="214" t="s">
        <v>205</v>
      </c>
      <c r="B814" s="214" t="s">
        <v>156</v>
      </c>
      <c r="C814" s="214" t="s">
        <v>202</v>
      </c>
      <c r="D814" s="214" t="s">
        <v>218</v>
      </c>
      <c r="E814" s="214" t="s">
        <v>236</v>
      </c>
      <c r="F814" s="214" t="s">
        <v>77</v>
      </c>
      <c r="G814" s="214">
        <v>11</v>
      </c>
      <c r="H814" s="214">
        <v>38</v>
      </c>
      <c r="I814" s="214">
        <v>49</v>
      </c>
    </row>
    <row r="815" spans="1:9">
      <c r="A815" s="214" t="s">
        <v>205</v>
      </c>
      <c r="B815" s="214" t="s">
        <v>156</v>
      </c>
      <c r="C815" s="214" t="s">
        <v>202</v>
      </c>
      <c r="D815" s="214" t="s">
        <v>218</v>
      </c>
      <c r="E815" s="214" t="s">
        <v>236</v>
      </c>
      <c r="F815" s="214" t="s">
        <v>78</v>
      </c>
      <c r="G815" s="214">
        <v>23</v>
      </c>
      <c r="H815" s="214">
        <v>77</v>
      </c>
      <c r="I815" s="214">
        <v>100</v>
      </c>
    </row>
    <row r="816" spans="1:9">
      <c r="A816" s="214" t="s">
        <v>205</v>
      </c>
      <c r="B816" s="214" t="s">
        <v>156</v>
      </c>
      <c r="C816" s="214" t="s">
        <v>202</v>
      </c>
      <c r="D816" s="214" t="s">
        <v>218</v>
      </c>
      <c r="E816" s="214" t="s">
        <v>236</v>
      </c>
      <c r="F816" s="214" t="s">
        <v>82</v>
      </c>
      <c r="G816" s="214">
        <v>28</v>
      </c>
      <c r="H816" s="214">
        <v>89</v>
      </c>
      <c r="I816" s="214">
        <v>117</v>
      </c>
    </row>
    <row r="817" spans="1:9">
      <c r="A817" s="214" t="s">
        <v>205</v>
      </c>
      <c r="B817" s="214" t="s">
        <v>156</v>
      </c>
      <c r="C817" s="214" t="s">
        <v>202</v>
      </c>
      <c r="D817" s="214" t="s">
        <v>218</v>
      </c>
      <c r="E817" s="214" t="s">
        <v>236</v>
      </c>
      <c r="F817" s="214" t="s">
        <v>80</v>
      </c>
      <c r="G817" s="214">
        <v>16</v>
      </c>
      <c r="H817" s="214">
        <v>53</v>
      </c>
      <c r="I817" s="214">
        <v>69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82</vt:i4>
      </vt:variant>
      <vt:variant>
        <vt:lpstr>名前付き一覧</vt:lpstr>
      </vt:variant>
      <vt:variant>
        <vt:i4>98</vt:i4>
      </vt:variant>
    </vt:vector>
  </HeadingPairs>
  <TitlesOfParts>
    <vt:vector baseType="lpstr" size="180">
      <vt:lpstr>提供データについて</vt:lpstr>
      <vt:lpstr>令和7年度調査→</vt:lpstr>
      <vt:lpstr>No3計測地点</vt:lpstr>
      <vt:lpstr>No3平日_まとめ</vt:lpstr>
      <vt:lpstr>No3平日_交差点計</vt:lpstr>
      <vt:lpstr>No3平日_流入計</vt:lpstr>
      <vt:lpstr>No3平日_流出計</vt:lpstr>
      <vt:lpstr>No3平日_断面計</vt:lpstr>
      <vt:lpstr>No3平日_方向別A</vt:lpstr>
      <vt:lpstr>No3平日_方向別B</vt:lpstr>
      <vt:lpstr>No3平日_方向別C</vt:lpstr>
      <vt:lpstr>No3平日_方向別D</vt:lpstr>
      <vt:lpstr>No3平日_歩行者</vt:lpstr>
      <vt:lpstr>No3休日_まとめ</vt:lpstr>
      <vt:lpstr>No3休日_交差点計</vt:lpstr>
      <vt:lpstr>No3休日_流入計</vt:lpstr>
      <vt:lpstr>No3休日_流出計</vt:lpstr>
      <vt:lpstr>No3休日_断面計</vt:lpstr>
      <vt:lpstr>No3休日_方向別A</vt:lpstr>
      <vt:lpstr>No3休日_方向別B</vt:lpstr>
      <vt:lpstr>No3休日_方向別C</vt:lpstr>
      <vt:lpstr>No3休日_方向別D</vt:lpstr>
      <vt:lpstr>No3休日_歩行者</vt:lpstr>
      <vt:lpstr>No8計測地点</vt:lpstr>
      <vt:lpstr>No8平日_まとめ</vt:lpstr>
      <vt:lpstr>No8平日_交差点計</vt:lpstr>
      <vt:lpstr>No8平日_流入計</vt:lpstr>
      <vt:lpstr>No8平日_流出計</vt:lpstr>
      <vt:lpstr>No8平日_断面計</vt:lpstr>
      <vt:lpstr>No8平日_方向別A</vt:lpstr>
      <vt:lpstr>No8平日_方向別B</vt:lpstr>
      <vt:lpstr>No8平日_方向別C</vt:lpstr>
      <vt:lpstr>No8平日_方向別D</vt:lpstr>
      <vt:lpstr>No8平日_歩行者</vt:lpstr>
      <vt:lpstr>No8休日_まとめ</vt:lpstr>
      <vt:lpstr>No8休日_交差点計</vt:lpstr>
      <vt:lpstr>No8休日_流入計</vt:lpstr>
      <vt:lpstr>No8休日_流出計</vt:lpstr>
      <vt:lpstr>No8休日_断面計</vt:lpstr>
      <vt:lpstr>No8休日_方向別A</vt:lpstr>
      <vt:lpstr>No8休日_方向別B</vt:lpstr>
      <vt:lpstr>No8休日_方向別C</vt:lpstr>
      <vt:lpstr>No8休日_方向別D</vt:lpstr>
      <vt:lpstr>No8休日_歩行者</vt:lpstr>
      <vt:lpstr>No26計測地点</vt:lpstr>
      <vt:lpstr>No26休日_まとめ</vt:lpstr>
      <vt:lpstr>No26休日_交差点計</vt:lpstr>
      <vt:lpstr>No26休日_流入計</vt:lpstr>
      <vt:lpstr>No26休日_流出計</vt:lpstr>
      <vt:lpstr>No26休日_断面計</vt:lpstr>
      <vt:lpstr>No26休日_方向別A</vt:lpstr>
      <vt:lpstr>No26休日_方向別B</vt:lpstr>
      <vt:lpstr>No26休日_方向別C</vt:lpstr>
      <vt:lpstr>No26休日_方向別D</vt:lpstr>
      <vt:lpstr>No26休日_歩行者</vt:lpstr>
      <vt:lpstr>H27調査→</vt:lpstr>
      <vt:lpstr>P6平日_総括表</vt:lpstr>
      <vt:lpstr>P6平日_集計</vt:lpstr>
      <vt:lpstr>P6平日_集計（歩行者）</vt:lpstr>
      <vt:lpstr>P6休日_総括表</vt:lpstr>
      <vt:lpstr>P6休日_集計</vt:lpstr>
      <vt:lpstr>P6休日_集計（歩行者）</vt:lpstr>
      <vt:lpstr>P7平日_総括表</vt:lpstr>
      <vt:lpstr>P7平日_集計</vt:lpstr>
      <vt:lpstr>P7平日_集計（歩行者）</vt:lpstr>
      <vt:lpstr>P7休日_総括表</vt:lpstr>
      <vt:lpstr>P7休日_集計</vt:lpstr>
      <vt:lpstr>P7休日_集計（歩行者）</vt:lpstr>
      <vt:lpstr>P15平日_総括表</vt:lpstr>
      <vt:lpstr>P15平日_集計</vt:lpstr>
      <vt:lpstr>P15平日_集計（歩行者）</vt:lpstr>
      <vt:lpstr>P15休日_総括表</vt:lpstr>
      <vt:lpstr>P15休日_集計</vt:lpstr>
      <vt:lpstr>P15休日_集計（歩行者）</vt:lpstr>
      <vt:lpstr>P25平日_総括表</vt:lpstr>
      <vt:lpstr>P25平日_集計</vt:lpstr>
      <vt:lpstr>P25平日_集計（歩行者）</vt:lpstr>
      <vt:lpstr>P25休日_総括表</vt:lpstr>
      <vt:lpstr>P25休日_集計</vt:lpstr>
      <vt:lpstr>P25休日_集計（歩行者）</vt:lpstr>
      <vt:lpstr>交通量データ（自動車）DB</vt:lpstr>
      <vt:lpstr>交通量データ（歩行者）DB</vt:lpstr>
      <vt:lpstr>No26休日_まとめ!Print_Area</vt:lpstr>
      <vt:lpstr>No26休日_交差点計!Print_Area</vt:lpstr>
      <vt:lpstr>No26休日_断面計!Print_Area</vt:lpstr>
      <vt:lpstr>No26休日_歩行者!Print_Area</vt:lpstr>
      <vt:lpstr>No26休日_方向別A!Print_Area</vt:lpstr>
      <vt:lpstr>No26休日_方向別B!Print_Area</vt:lpstr>
      <vt:lpstr>No26休日_方向別C!Print_Area</vt:lpstr>
      <vt:lpstr>No26休日_方向別D!Print_Area</vt:lpstr>
      <vt:lpstr>No26休日_流出計!Print_Area</vt:lpstr>
      <vt:lpstr>No26休日_流入計!Print_Area</vt:lpstr>
      <vt:lpstr>No26計測地点!Print_Area</vt:lpstr>
      <vt:lpstr>No3休日_まとめ!Print_Area</vt:lpstr>
      <vt:lpstr>No3休日_交差点計!Print_Area</vt:lpstr>
      <vt:lpstr>No3休日_断面計!Print_Area</vt:lpstr>
      <vt:lpstr>No3休日_歩行者!Print_Area</vt:lpstr>
      <vt:lpstr>No3休日_方向別A!Print_Area</vt:lpstr>
      <vt:lpstr>No3休日_方向別B!Print_Area</vt:lpstr>
      <vt:lpstr>No3休日_方向別C!Print_Area</vt:lpstr>
      <vt:lpstr>No3休日_方向別D!Print_Area</vt:lpstr>
      <vt:lpstr>No3休日_流出計!Print_Area</vt:lpstr>
      <vt:lpstr>No3休日_流入計!Print_Area</vt:lpstr>
      <vt:lpstr>No3計測地点!Print_Area</vt:lpstr>
      <vt:lpstr>No3平日_まとめ!Print_Area</vt:lpstr>
      <vt:lpstr>No3平日_交差点計!Print_Area</vt:lpstr>
      <vt:lpstr>No3平日_断面計!Print_Area</vt:lpstr>
      <vt:lpstr>No3平日_歩行者!Print_Area</vt:lpstr>
      <vt:lpstr>No3平日_方向別A!Print_Area</vt:lpstr>
      <vt:lpstr>No3平日_方向別B!Print_Area</vt:lpstr>
      <vt:lpstr>No3平日_方向別C!Print_Area</vt:lpstr>
      <vt:lpstr>No3平日_方向別D!Print_Area</vt:lpstr>
      <vt:lpstr>No3平日_流出計!Print_Area</vt:lpstr>
      <vt:lpstr>No3平日_流入計!Print_Area</vt:lpstr>
      <vt:lpstr>No8休日_まとめ!Print_Area</vt:lpstr>
      <vt:lpstr>No8休日_交差点計!Print_Area</vt:lpstr>
      <vt:lpstr>No8休日_断面計!Print_Area</vt:lpstr>
      <vt:lpstr>No8休日_歩行者!Print_Area</vt:lpstr>
      <vt:lpstr>No8休日_方向別A!Print_Area</vt:lpstr>
      <vt:lpstr>No8休日_方向別B!Print_Area</vt:lpstr>
      <vt:lpstr>No8休日_方向別C!Print_Area</vt:lpstr>
      <vt:lpstr>No8休日_方向別D!Print_Area</vt:lpstr>
      <vt:lpstr>No8休日_流出計!Print_Area</vt:lpstr>
      <vt:lpstr>No8休日_流入計!Print_Area</vt:lpstr>
      <vt:lpstr>No8計測地点!Print_Area</vt:lpstr>
      <vt:lpstr>No8平日_まとめ!Print_Area</vt:lpstr>
      <vt:lpstr>No8平日_交差点計!Print_Area</vt:lpstr>
      <vt:lpstr>No8平日_断面計!Print_Area</vt:lpstr>
      <vt:lpstr>No8平日_歩行者!Print_Area</vt:lpstr>
      <vt:lpstr>No8平日_方向別A!Print_Area</vt:lpstr>
      <vt:lpstr>No8平日_方向別B!Print_Area</vt:lpstr>
      <vt:lpstr>No8平日_方向別C!Print_Area</vt:lpstr>
      <vt:lpstr>No8平日_方向別D!Print_Area</vt:lpstr>
      <vt:lpstr>No8平日_流出計!Print_Area</vt:lpstr>
      <vt:lpstr>No8平日_流入計!Print_Area</vt:lpstr>
      <vt:lpstr>No26休日_交差点計!Print_Titles</vt:lpstr>
      <vt:lpstr>No26休日_断面計!Print_Titles</vt:lpstr>
      <vt:lpstr>No26休日_歩行者!Print_Titles</vt:lpstr>
      <vt:lpstr>No26休日_方向別A!Print_Titles</vt:lpstr>
      <vt:lpstr>No26休日_方向別B!Print_Titles</vt:lpstr>
      <vt:lpstr>No26休日_方向別C!Print_Titles</vt:lpstr>
      <vt:lpstr>No26休日_方向別D!Print_Titles</vt:lpstr>
      <vt:lpstr>No26休日_流出計!Print_Titles</vt:lpstr>
      <vt:lpstr>No26休日_流入計!Print_Titles</vt:lpstr>
      <vt:lpstr>No3休日_交差点計!Print_Titles</vt:lpstr>
      <vt:lpstr>No3休日_断面計!Print_Titles</vt:lpstr>
      <vt:lpstr>No3休日_歩行者!Print_Titles</vt:lpstr>
      <vt:lpstr>No3休日_方向別A!Print_Titles</vt:lpstr>
      <vt:lpstr>No3休日_方向別B!Print_Titles</vt:lpstr>
      <vt:lpstr>No3休日_方向別C!Print_Titles</vt:lpstr>
      <vt:lpstr>No3休日_方向別D!Print_Titles</vt:lpstr>
      <vt:lpstr>No3休日_流出計!Print_Titles</vt:lpstr>
      <vt:lpstr>No3休日_流入計!Print_Titles</vt:lpstr>
      <vt:lpstr>No3平日_交差点計!Print_Titles</vt:lpstr>
      <vt:lpstr>No3平日_断面計!Print_Titles</vt:lpstr>
      <vt:lpstr>No3平日_歩行者!Print_Titles</vt:lpstr>
      <vt:lpstr>No3平日_方向別A!Print_Titles</vt:lpstr>
      <vt:lpstr>No3平日_方向別B!Print_Titles</vt:lpstr>
      <vt:lpstr>No3平日_方向別C!Print_Titles</vt:lpstr>
      <vt:lpstr>No3平日_方向別D!Print_Titles</vt:lpstr>
      <vt:lpstr>No3平日_流出計!Print_Titles</vt:lpstr>
      <vt:lpstr>No3平日_流入計!Print_Titles</vt:lpstr>
      <vt:lpstr>No8休日_交差点計!Print_Titles</vt:lpstr>
      <vt:lpstr>No8休日_断面計!Print_Titles</vt:lpstr>
      <vt:lpstr>No8休日_歩行者!Print_Titles</vt:lpstr>
      <vt:lpstr>No8休日_方向別A!Print_Titles</vt:lpstr>
      <vt:lpstr>No8休日_方向別B!Print_Titles</vt:lpstr>
      <vt:lpstr>No8休日_方向別C!Print_Titles</vt:lpstr>
      <vt:lpstr>No8休日_方向別D!Print_Titles</vt:lpstr>
      <vt:lpstr>No8休日_流出計!Print_Titles</vt:lpstr>
      <vt:lpstr>No8休日_流入計!Print_Titles</vt:lpstr>
      <vt:lpstr>No8平日_交差点計!Print_Titles</vt:lpstr>
      <vt:lpstr>No8平日_断面計!Print_Titles</vt:lpstr>
      <vt:lpstr>No8平日_歩行者!Print_Titles</vt:lpstr>
      <vt:lpstr>No8平日_方向別A!Print_Titles</vt:lpstr>
      <vt:lpstr>No8平日_方向別B!Print_Titles</vt:lpstr>
      <vt:lpstr>No8平日_方向別C!Print_Titles</vt:lpstr>
      <vt:lpstr>No8平日_方向別D!Print_Titles</vt:lpstr>
      <vt:lpstr>No8平日_流出計!Print_Titles</vt:lpstr>
      <vt:lpstr>No8平日_流入計!Print_Titles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2026-10-08T00:56:27Z</dcterms:modified>
</cp:coreProperties>
</file>